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Early\Desktop\Excel\Blag\"/>
    </mc:Choice>
  </mc:AlternateContent>
  <bookViews>
    <workbookView xWindow="0" yWindow="0" windowWidth="28800" windowHeight="12135"/>
  </bookViews>
  <sheets>
    <sheet name="Board" sheetId="3" r:id="rId1"/>
    <sheet name="Games" sheetId="5" r:id="rId2"/>
    <sheet name="Moves" sheetId="4" r:id="rId3"/>
    <sheet name="Positions" sheetId="2" r:id="rId4"/>
    <sheet name="Splitter" sheetId="7" r:id="rId5"/>
  </sheets>
  <definedNames>
    <definedName name="GameList">Games!$A$1:$AC$1</definedName>
  </definedNames>
  <calcPr calcId="152511"/>
</workbook>
</file>

<file path=xl/calcChain.xml><?xml version="1.0" encoding="utf-8"?>
<calcChain xmlns="http://schemas.openxmlformats.org/spreadsheetml/2006/main">
  <c r="H19" i="2" l="1"/>
  <c r="H20" i="2"/>
  <c r="H21" i="2"/>
  <c r="H22" i="2"/>
  <c r="H23" i="2"/>
  <c r="H24" i="2"/>
  <c r="H25" i="2"/>
  <c r="H26" i="2"/>
  <c r="G35" i="2"/>
  <c r="G36" i="2"/>
  <c r="G37" i="2"/>
  <c r="G38" i="2"/>
  <c r="G39" i="2"/>
  <c r="G40" i="2"/>
  <c r="G41" i="2"/>
  <c r="G42" i="2"/>
  <c r="G20" i="2"/>
  <c r="G21" i="2"/>
  <c r="G22" i="2"/>
  <c r="G23" i="2"/>
  <c r="G24" i="2"/>
  <c r="G25" i="2"/>
  <c r="G26" i="2"/>
  <c r="G19" i="2"/>
  <c r="C3" i="3"/>
  <c r="A1" i="4"/>
  <c r="A52" i="4" s="1"/>
  <c r="C2" i="3"/>
  <c r="A132" i="4" l="1"/>
  <c r="C132" i="4" s="1"/>
  <c r="D132" i="4" s="1"/>
  <c r="K132" i="4" s="1"/>
  <c r="L132" i="4" s="1"/>
  <c r="A100" i="4"/>
  <c r="B100" i="4" s="1"/>
  <c r="A68" i="4"/>
  <c r="C68" i="4" s="1"/>
  <c r="D68" i="4" s="1"/>
  <c r="K68" i="4" s="1"/>
  <c r="L68" i="4" s="1"/>
  <c r="A36" i="4"/>
  <c r="C36" i="4" s="1"/>
  <c r="D36" i="4" s="1"/>
  <c r="E36" i="4" s="1"/>
  <c r="F36" i="4" s="1"/>
  <c r="A148" i="4"/>
  <c r="B148" i="4" s="1"/>
  <c r="A116" i="4"/>
  <c r="B116" i="4" s="1"/>
  <c r="A84" i="4"/>
  <c r="C84" i="4" s="1"/>
  <c r="D84" i="4" s="1"/>
  <c r="K84" i="4" s="1"/>
  <c r="L84" i="4" s="1"/>
  <c r="A24" i="4"/>
  <c r="C24" i="4" s="1"/>
  <c r="A32" i="4"/>
  <c r="B32" i="4" s="1"/>
  <c r="A40" i="4"/>
  <c r="C40" i="4" s="1"/>
  <c r="D40" i="4" s="1"/>
  <c r="E40" i="4" s="1"/>
  <c r="F40" i="4" s="1"/>
  <c r="A48" i="4"/>
  <c r="B48" i="4" s="1"/>
  <c r="A56" i="4"/>
  <c r="B56" i="4" s="1"/>
  <c r="A64" i="4"/>
  <c r="C64" i="4" s="1"/>
  <c r="D64" i="4" s="1"/>
  <c r="K64" i="4" s="1"/>
  <c r="L64" i="4" s="1"/>
  <c r="A72" i="4"/>
  <c r="A80" i="4"/>
  <c r="C80" i="4" s="1"/>
  <c r="D80" i="4" s="1"/>
  <c r="K80" i="4" s="1"/>
  <c r="L80" i="4" s="1"/>
  <c r="A88" i="4"/>
  <c r="A96" i="4"/>
  <c r="C96" i="4" s="1"/>
  <c r="A104" i="4"/>
  <c r="B104" i="4" s="1"/>
  <c r="A112" i="4"/>
  <c r="C112" i="4" s="1"/>
  <c r="D112" i="4" s="1"/>
  <c r="K112" i="4" s="1"/>
  <c r="L112" i="4" s="1"/>
  <c r="A120" i="4"/>
  <c r="B120" i="4" s="1"/>
  <c r="A128" i="4"/>
  <c r="B128" i="4" s="1"/>
  <c r="A136" i="4"/>
  <c r="A144" i="4"/>
  <c r="B144" i="4" s="1"/>
  <c r="A152" i="4"/>
  <c r="A140" i="4"/>
  <c r="C140" i="4" s="1"/>
  <c r="D140" i="4" s="1"/>
  <c r="A124" i="4"/>
  <c r="B124" i="4" s="1"/>
  <c r="A108" i="4"/>
  <c r="C108" i="4" s="1"/>
  <c r="A92" i="4"/>
  <c r="A76" i="4"/>
  <c r="C76" i="4" s="1"/>
  <c r="D76" i="4" s="1"/>
  <c r="A60" i="4"/>
  <c r="B60" i="4" s="1"/>
  <c r="A44" i="4"/>
  <c r="B44" i="4" s="1"/>
  <c r="A28" i="4"/>
  <c r="A5" i="4"/>
  <c r="C5" i="4" s="1"/>
  <c r="A7" i="4"/>
  <c r="B7" i="4" s="1"/>
  <c r="A9" i="4"/>
  <c r="C9" i="4" s="1"/>
  <c r="A11" i="4"/>
  <c r="B11" i="4" s="1"/>
  <c r="A13" i="4"/>
  <c r="C13" i="4" s="1"/>
  <c r="A15" i="4"/>
  <c r="B15" i="4" s="1"/>
  <c r="A17" i="4"/>
  <c r="C17" i="4" s="1"/>
  <c r="A19" i="4"/>
  <c r="C19" i="4" s="1"/>
  <c r="A21" i="4"/>
  <c r="C21" i="4" s="1"/>
  <c r="A23" i="4"/>
  <c r="B23" i="4" s="1"/>
  <c r="A25" i="4"/>
  <c r="C25" i="4" s="1"/>
  <c r="A27" i="4"/>
  <c r="B27" i="4" s="1"/>
  <c r="A29" i="4"/>
  <c r="C29" i="4" s="1"/>
  <c r="D29" i="4" s="1"/>
  <c r="A31" i="4"/>
  <c r="B31" i="4" s="1"/>
  <c r="A33" i="4"/>
  <c r="C33" i="4" s="1"/>
  <c r="D33" i="4" s="1"/>
  <c r="A35" i="4"/>
  <c r="C35" i="4" s="1"/>
  <c r="D35" i="4" s="1"/>
  <c r="A37" i="4"/>
  <c r="C37" i="4" s="1"/>
  <c r="D37" i="4" s="1"/>
  <c r="A39" i="4"/>
  <c r="C39" i="4" s="1"/>
  <c r="D39" i="4" s="1"/>
  <c r="A41" i="4"/>
  <c r="C41" i="4" s="1"/>
  <c r="D41" i="4" s="1"/>
  <c r="A43" i="4"/>
  <c r="C43" i="4" s="1"/>
  <c r="D43" i="4" s="1"/>
  <c r="A45" i="4"/>
  <c r="B45" i="4" s="1"/>
  <c r="A47" i="4"/>
  <c r="C47" i="4" s="1"/>
  <c r="D47" i="4" s="1"/>
  <c r="A49" i="4"/>
  <c r="B49" i="4" s="1"/>
  <c r="A51" i="4"/>
  <c r="B51" i="4" s="1"/>
  <c r="A53" i="4"/>
  <c r="B53" i="4" s="1"/>
  <c r="A55" i="4"/>
  <c r="C55" i="4" s="1"/>
  <c r="D55" i="4" s="1"/>
  <c r="A57" i="4"/>
  <c r="B57" i="4" s="1"/>
  <c r="A59" i="4"/>
  <c r="C59" i="4" s="1"/>
  <c r="D59" i="4" s="1"/>
  <c r="A61" i="4"/>
  <c r="B61" i="4" s="1"/>
  <c r="A63" i="4"/>
  <c r="B63" i="4" s="1"/>
  <c r="A65" i="4"/>
  <c r="B65" i="4" s="1"/>
  <c r="A67" i="4"/>
  <c r="C67" i="4" s="1"/>
  <c r="D67" i="4" s="1"/>
  <c r="K67" i="4" s="1"/>
  <c r="L67" i="4" s="1"/>
  <c r="A69" i="4"/>
  <c r="B69" i="4" s="1"/>
  <c r="A71" i="4"/>
  <c r="B71" i="4" s="1"/>
  <c r="A73" i="4"/>
  <c r="B73" i="4" s="1"/>
  <c r="A75" i="4"/>
  <c r="B75" i="4" s="1"/>
  <c r="A77" i="4"/>
  <c r="B77" i="4" s="1"/>
  <c r="A79" i="4"/>
  <c r="B79" i="4" s="1"/>
  <c r="A81" i="4"/>
  <c r="B81" i="4" s="1"/>
  <c r="A83" i="4"/>
  <c r="C83" i="4" s="1"/>
  <c r="D83" i="4" s="1"/>
  <c r="K83" i="4" s="1"/>
  <c r="L83" i="4" s="1"/>
  <c r="A85" i="4"/>
  <c r="B85" i="4" s="1"/>
  <c r="A87" i="4"/>
  <c r="B87" i="4" s="1"/>
  <c r="A89" i="4"/>
  <c r="B89" i="4" s="1"/>
  <c r="A91" i="4"/>
  <c r="B91" i="4" s="1"/>
  <c r="A93" i="4"/>
  <c r="B93" i="4" s="1"/>
  <c r="A95" i="4"/>
  <c r="C95" i="4" s="1"/>
  <c r="D95" i="4" s="1"/>
  <c r="K95" i="4" s="1"/>
  <c r="L95" i="4" s="1"/>
  <c r="A97" i="4"/>
  <c r="B97" i="4" s="1"/>
  <c r="A99" i="4"/>
  <c r="B99" i="4" s="1"/>
  <c r="A101" i="4"/>
  <c r="B101" i="4" s="1"/>
  <c r="A103" i="4"/>
  <c r="C103" i="4" s="1"/>
  <c r="D103" i="4" s="1"/>
  <c r="K103" i="4" s="1"/>
  <c r="L103" i="4" s="1"/>
  <c r="A105" i="4"/>
  <c r="B105" i="4" s="1"/>
  <c r="A107" i="4"/>
  <c r="C107" i="4" s="1"/>
  <c r="D107" i="4" s="1"/>
  <c r="K107" i="4" s="1"/>
  <c r="L107" i="4" s="1"/>
  <c r="A109" i="4"/>
  <c r="B109" i="4" s="1"/>
  <c r="A111" i="4"/>
  <c r="C111" i="4" s="1"/>
  <c r="D111" i="4" s="1"/>
  <c r="K111" i="4" s="1"/>
  <c r="L111" i="4" s="1"/>
  <c r="A113" i="4"/>
  <c r="B113" i="4" s="1"/>
  <c r="A115" i="4"/>
  <c r="B115" i="4" s="1"/>
  <c r="A117" i="4"/>
  <c r="B117" i="4" s="1"/>
  <c r="A119" i="4"/>
  <c r="C119" i="4" s="1"/>
  <c r="D119" i="4" s="1"/>
  <c r="K119" i="4" s="1"/>
  <c r="L119" i="4" s="1"/>
  <c r="A121" i="4"/>
  <c r="C121" i="4" s="1"/>
  <c r="D121" i="4" s="1"/>
  <c r="K121" i="4" s="1"/>
  <c r="L121" i="4" s="1"/>
  <c r="A123" i="4"/>
  <c r="C123" i="4" s="1"/>
  <c r="D123" i="4" s="1"/>
  <c r="K123" i="4" s="1"/>
  <c r="L123" i="4" s="1"/>
  <c r="A125" i="4"/>
  <c r="C125" i="4" s="1"/>
  <c r="D125" i="4" s="1"/>
  <c r="A127" i="4"/>
  <c r="B127" i="4" s="1"/>
  <c r="A129" i="4"/>
  <c r="C129" i="4" s="1"/>
  <c r="D129" i="4" s="1"/>
  <c r="A131" i="4"/>
  <c r="C131" i="4" s="1"/>
  <c r="A133" i="4"/>
  <c r="C133" i="4" s="1"/>
  <c r="D133" i="4" s="1"/>
  <c r="A135" i="4"/>
  <c r="B135" i="4" s="1"/>
  <c r="A137" i="4"/>
  <c r="B137" i="4" s="1"/>
  <c r="A139" i="4"/>
  <c r="B139" i="4" s="1"/>
  <c r="A141" i="4"/>
  <c r="B141" i="4" s="1"/>
  <c r="A143" i="4"/>
  <c r="C143" i="4" s="1"/>
  <c r="D143" i="4" s="1"/>
  <c r="K143" i="4" s="1"/>
  <c r="L143" i="4" s="1"/>
  <c r="A145" i="4"/>
  <c r="B145" i="4" s="1"/>
  <c r="A147" i="4"/>
  <c r="B147" i="4" s="1"/>
  <c r="A149" i="4"/>
  <c r="B149" i="4" s="1"/>
  <c r="A151" i="4"/>
  <c r="B151" i="4" s="1"/>
  <c r="A3" i="4"/>
  <c r="B3" i="4" s="1"/>
  <c r="A4" i="4"/>
  <c r="B4" i="4" s="1"/>
  <c r="A6" i="4"/>
  <c r="B6" i="4" s="1"/>
  <c r="A8" i="4"/>
  <c r="B8" i="4" s="1"/>
  <c r="A10" i="4"/>
  <c r="B10" i="4" s="1"/>
  <c r="A12" i="4"/>
  <c r="C12" i="4" s="1"/>
  <c r="A14" i="4"/>
  <c r="B14" i="4" s="1"/>
  <c r="A16" i="4"/>
  <c r="B16" i="4" s="1"/>
  <c r="A18" i="4"/>
  <c r="B18" i="4" s="1"/>
  <c r="A20" i="4"/>
  <c r="B20" i="4" s="1"/>
  <c r="A22" i="4"/>
  <c r="B22" i="4" s="1"/>
  <c r="A150" i="4"/>
  <c r="B150" i="4" s="1"/>
  <c r="A146" i="4"/>
  <c r="B146" i="4" s="1"/>
  <c r="A142" i="4"/>
  <c r="C142" i="4" s="1"/>
  <c r="A138" i="4"/>
  <c r="B138" i="4" s="1"/>
  <c r="A134" i="4"/>
  <c r="B134" i="4" s="1"/>
  <c r="A130" i="4"/>
  <c r="C130" i="4" s="1"/>
  <c r="A126" i="4"/>
  <c r="B126" i="4" s="1"/>
  <c r="A122" i="4"/>
  <c r="C122" i="4" s="1"/>
  <c r="A118" i="4"/>
  <c r="C118" i="4" s="1"/>
  <c r="D118" i="4" s="1"/>
  <c r="A114" i="4"/>
  <c r="B114" i="4" s="1"/>
  <c r="A110" i="4"/>
  <c r="C110" i="4" s="1"/>
  <c r="D110" i="4" s="1"/>
  <c r="A106" i="4"/>
  <c r="B106" i="4" s="1"/>
  <c r="A102" i="4"/>
  <c r="C102" i="4" s="1"/>
  <c r="D102" i="4" s="1"/>
  <c r="A98" i="4"/>
  <c r="B98" i="4" s="1"/>
  <c r="A94" i="4"/>
  <c r="C94" i="4" s="1"/>
  <c r="D94" i="4" s="1"/>
  <c r="A90" i="4"/>
  <c r="B90" i="4" s="1"/>
  <c r="A86" i="4"/>
  <c r="B86" i="4" s="1"/>
  <c r="A82" i="4"/>
  <c r="B82" i="4" s="1"/>
  <c r="A78" i="4"/>
  <c r="B78" i="4" s="1"/>
  <c r="A74" i="4"/>
  <c r="B74" i="4" s="1"/>
  <c r="A70" i="4"/>
  <c r="B70" i="4" s="1"/>
  <c r="A66" i="4"/>
  <c r="B66" i="4" s="1"/>
  <c r="A62" i="4"/>
  <c r="B62" i="4" s="1"/>
  <c r="A58" i="4"/>
  <c r="B58" i="4" s="1"/>
  <c r="A54" i="4"/>
  <c r="C54" i="4" s="1"/>
  <c r="A50" i="4"/>
  <c r="B50" i="4" s="1"/>
  <c r="A46" i="4"/>
  <c r="C46" i="4" s="1"/>
  <c r="A42" i="4"/>
  <c r="C42" i="4" s="1"/>
  <c r="D42" i="4" s="1"/>
  <c r="E42" i="4" s="1"/>
  <c r="F42" i="4" s="1"/>
  <c r="A38" i="4"/>
  <c r="C38" i="4" s="1"/>
  <c r="D38" i="4" s="1"/>
  <c r="E38" i="4" s="1"/>
  <c r="F38" i="4" s="1"/>
  <c r="A34" i="4"/>
  <c r="C34" i="4" s="1"/>
  <c r="D34" i="4" s="1"/>
  <c r="E34" i="4" s="1"/>
  <c r="F34" i="4" s="1"/>
  <c r="A30" i="4"/>
  <c r="B30" i="4" s="1"/>
  <c r="A26" i="4"/>
  <c r="C26" i="4" s="1"/>
  <c r="D26" i="4" s="1"/>
  <c r="E26" i="4" s="1"/>
  <c r="F26" i="4" s="1"/>
  <c r="B46" i="4"/>
  <c r="B52" i="4"/>
  <c r="C52" i="4"/>
  <c r="D52" i="4" s="1"/>
  <c r="B83" i="4"/>
  <c r="C135" i="4"/>
  <c r="D135" i="4" s="1"/>
  <c r="K135" i="4" s="1"/>
  <c r="L135" i="4" s="1"/>
  <c r="B1" i="7"/>
  <c r="A2" i="7" s="1"/>
  <c r="B2" i="7" s="1"/>
  <c r="A3" i="7" s="1"/>
  <c r="S3" i="4"/>
  <c r="S4" i="4"/>
  <c r="S5" i="4"/>
  <c r="S6" i="4"/>
  <c r="S7" i="4"/>
  <c r="S8" i="4"/>
  <c r="S9" i="4"/>
  <c r="S10" i="4"/>
  <c r="S11" i="4"/>
  <c r="S12" i="4"/>
  <c r="S13" i="4"/>
  <c r="S14" i="4"/>
  <c r="S15" i="4"/>
  <c r="S16" i="4"/>
  <c r="S17" i="4"/>
  <c r="S18" i="4"/>
  <c r="B38" i="4"/>
  <c r="B6" i="3"/>
  <c r="G1" i="2"/>
  <c r="E9" i="2"/>
  <c r="B19" i="4"/>
  <c r="B111" i="4" l="1"/>
  <c r="B67" i="4"/>
  <c r="C11" i="4"/>
  <c r="B119" i="4"/>
  <c r="C99" i="4"/>
  <c r="D99" i="4" s="1"/>
  <c r="K99" i="4" s="1"/>
  <c r="C70" i="4"/>
  <c r="D70" i="4" s="1"/>
  <c r="K70" i="4" s="1"/>
  <c r="L70" i="4" s="1"/>
  <c r="C63" i="4"/>
  <c r="D63" i="4" s="1"/>
  <c r="B68" i="4"/>
  <c r="C65" i="4"/>
  <c r="D65" i="4" s="1"/>
  <c r="K65" i="4" s="1"/>
  <c r="C8" i="4"/>
  <c r="D8" i="4" s="1"/>
  <c r="K8" i="4" s="1"/>
  <c r="L8" i="4" s="1"/>
  <c r="C31" i="4"/>
  <c r="D31" i="4" s="1"/>
  <c r="K31" i="4" s="1"/>
  <c r="L31" i="4" s="1"/>
  <c r="C147" i="4"/>
  <c r="D147" i="4" s="1"/>
  <c r="K147" i="4" s="1"/>
  <c r="C126" i="4"/>
  <c r="D126" i="4" s="1"/>
  <c r="K126" i="4" s="1"/>
  <c r="L126" i="4" s="1"/>
  <c r="C115" i="4"/>
  <c r="D115" i="4" s="1"/>
  <c r="K115" i="4" s="1"/>
  <c r="B103" i="4"/>
  <c r="B95" i="4"/>
  <c r="C79" i="4"/>
  <c r="D79" i="4" s="1"/>
  <c r="K79" i="4" s="1"/>
  <c r="C56" i="4"/>
  <c r="D56" i="4" s="1"/>
  <c r="K56" i="4" s="1"/>
  <c r="C10" i="4"/>
  <c r="D10" i="4" s="1"/>
  <c r="K10" i="4" s="1"/>
  <c r="L10" i="4" s="1"/>
  <c r="B112" i="4"/>
  <c r="B96" i="4"/>
  <c r="C90" i="4"/>
  <c r="D90" i="4" s="1"/>
  <c r="K90" i="4" s="1"/>
  <c r="L90" i="4" s="1"/>
  <c r="B80" i="4"/>
  <c r="C23" i="4"/>
  <c r="D23" i="4" s="1"/>
  <c r="K23" i="4" s="1"/>
  <c r="L23" i="4" s="1"/>
  <c r="C15" i="4"/>
  <c r="D15" i="4" s="1"/>
  <c r="E15" i="4" s="1"/>
  <c r="F15" i="4" s="1"/>
  <c r="C4" i="4"/>
  <c r="D4" i="4" s="1"/>
  <c r="K4" i="4" s="1"/>
  <c r="L4" i="4" s="1"/>
  <c r="B12" i="4"/>
  <c r="B40" i="4"/>
  <c r="B36" i="4"/>
  <c r="C27" i="4"/>
  <c r="D27" i="4" s="1"/>
  <c r="K27" i="4" s="1"/>
  <c r="L27" i="4" s="1"/>
  <c r="C151" i="4"/>
  <c r="D151" i="4" s="1"/>
  <c r="K151" i="4" s="1"/>
  <c r="B142" i="4"/>
  <c r="B131" i="4"/>
  <c r="B123" i="4"/>
  <c r="C116" i="4"/>
  <c r="D116" i="4" s="1"/>
  <c r="K116" i="4" s="1"/>
  <c r="B107" i="4"/>
  <c r="C100" i="4"/>
  <c r="D100" i="4" s="1"/>
  <c r="K100" i="4" s="1"/>
  <c r="L100" i="4" s="1"/>
  <c r="C91" i="4"/>
  <c r="D91" i="4" s="1"/>
  <c r="K91" i="4" s="1"/>
  <c r="C87" i="4"/>
  <c r="D87" i="4" s="1"/>
  <c r="K87" i="4" s="1"/>
  <c r="L87" i="4" s="1"/>
  <c r="C75" i="4"/>
  <c r="D75" i="4" s="1"/>
  <c r="K75" i="4" s="1"/>
  <c r="L75" i="4" s="1"/>
  <c r="C60" i="4"/>
  <c r="D60" i="4" s="1"/>
  <c r="K60" i="4" s="1"/>
  <c r="L60" i="4" s="1"/>
  <c r="C51" i="4"/>
  <c r="D51" i="4" s="1"/>
  <c r="K51" i="4" s="1"/>
  <c r="L51" i="4" s="1"/>
  <c r="C20" i="4"/>
  <c r="D20" i="4" s="1"/>
  <c r="K20" i="4" s="1"/>
  <c r="L20" i="4" s="1"/>
  <c r="C16" i="4"/>
  <c r="D16" i="4" s="1"/>
  <c r="K16" i="4" s="1"/>
  <c r="L16" i="4" s="1"/>
  <c r="C7" i="4"/>
  <c r="D7" i="4" s="1"/>
  <c r="E7" i="4" s="1"/>
  <c r="F7" i="4" s="1"/>
  <c r="B24" i="4"/>
  <c r="B43" i="4"/>
  <c r="B39" i="4"/>
  <c r="B35" i="4"/>
  <c r="C30" i="4"/>
  <c r="D30" i="4" s="1"/>
  <c r="E30" i="4" s="1"/>
  <c r="C150" i="4"/>
  <c r="D150" i="4" s="1"/>
  <c r="K150" i="4" s="1"/>
  <c r="L150" i="4" s="1"/>
  <c r="B143" i="4"/>
  <c r="C139" i="4"/>
  <c r="D139" i="4" s="1"/>
  <c r="K139" i="4" s="1"/>
  <c r="C134" i="4"/>
  <c r="D134" i="4" s="1"/>
  <c r="K134" i="4" s="1"/>
  <c r="L134" i="4" s="1"/>
  <c r="C127" i="4"/>
  <c r="D127" i="4" s="1"/>
  <c r="K127" i="4" s="1"/>
  <c r="C124" i="4"/>
  <c r="D124" i="4" s="1"/>
  <c r="K124" i="4" s="1"/>
  <c r="L124" i="4" s="1"/>
  <c r="C120" i="4"/>
  <c r="D120" i="4" s="1"/>
  <c r="K120" i="4" s="1"/>
  <c r="B118" i="4"/>
  <c r="B110" i="4"/>
  <c r="C104" i="4"/>
  <c r="D104" i="4" s="1"/>
  <c r="K104" i="4" s="1"/>
  <c r="B102" i="4"/>
  <c r="B94" i="4"/>
  <c r="C86" i="4"/>
  <c r="D86" i="4" s="1"/>
  <c r="K86" i="4" s="1"/>
  <c r="L86" i="4" s="1"/>
  <c r="C78" i="4"/>
  <c r="D78" i="4" s="1"/>
  <c r="K78" i="4" s="1"/>
  <c r="C71" i="4"/>
  <c r="C62" i="4"/>
  <c r="D62" i="4" s="1"/>
  <c r="K62" i="4" s="1"/>
  <c r="L62" i="4" s="1"/>
  <c r="B59" i="4"/>
  <c r="B55" i="4"/>
  <c r="B47" i="4"/>
  <c r="B29" i="4"/>
  <c r="C144" i="4"/>
  <c r="D144" i="4" s="1"/>
  <c r="K144" i="4" s="1"/>
  <c r="B41" i="4"/>
  <c r="B140" i="4"/>
  <c r="C137" i="4"/>
  <c r="D137" i="4" s="1"/>
  <c r="K137" i="4" s="1"/>
  <c r="L137" i="4" s="1"/>
  <c r="C128" i="4"/>
  <c r="D128" i="4" s="1"/>
  <c r="K128" i="4" s="1"/>
  <c r="L128" i="4" s="1"/>
  <c r="C53" i="4"/>
  <c r="D53" i="4" s="1"/>
  <c r="K53" i="4" s="1"/>
  <c r="C48" i="4"/>
  <c r="D48" i="4" s="1"/>
  <c r="K48" i="4" s="1"/>
  <c r="B13" i="4"/>
  <c r="C32" i="4"/>
  <c r="D32" i="4" s="1"/>
  <c r="E32" i="4" s="1"/>
  <c r="C141" i="4"/>
  <c r="D141" i="4" s="1"/>
  <c r="K141" i="4" s="1"/>
  <c r="L141" i="4" s="1"/>
  <c r="B122" i="4"/>
  <c r="C117" i="4"/>
  <c r="D117" i="4" s="1"/>
  <c r="K117" i="4" s="1"/>
  <c r="L117" i="4" s="1"/>
  <c r="C113" i="4"/>
  <c r="D113" i="4" s="1"/>
  <c r="K113" i="4" s="1"/>
  <c r="L113" i="4" s="1"/>
  <c r="B108" i="4"/>
  <c r="C106" i="4"/>
  <c r="D106" i="4" s="1"/>
  <c r="K106" i="4" s="1"/>
  <c r="L106" i="4" s="1"/>
  <c r="C101" i="4"/>
  <c r="D101" i="4" s="1"/>
  <c r="K101" i="4" s="1"/>
  <c r="C97" i="4"/>
  <c r="D97" i="4" s="1"/>
  <c r="K97" i="4" s="1"/>
  <c r="L97" i="4" s="1"/>
  <c r="B84" i="4"/>
  <c r="C81" i="4"/>
  <c r="D81" i="4" s="1"/>
  <c r="K81" i="4" s="1"/>
  <c r="B76" i="4"/>
  <c r="C74" i="4"/>
  <c r="D74" i="4" s="1"/>
  <c r="K74" i="4" s="1"/>
  <c r="B64" i="4"/>
  <c r="C44" i="4"/>
  <c r="D44" i="4" s="1"/>
  <c r="K44" i="4" s="1"/>
  <c r="C3" i="4"/>
  <c r="D3" i="4" s="1"/>
  <c r="K3" i="4" s="1"/>
  <c r="L3" i="4" s="1"/>
  <c r="C18" i="4"/>
  <c r="D18" i="4" s="1"/>
  <c r="K18" i="4" s="1"/>
  <c r="L18" i="4" s="1"/>
  <c r="B21" i="4"/>
  <c r="B5" i="4"/>
  <c r="B34" i="4"/>
  <c r="C148" i="4"/>
  <c r="D148" i="4" s="1"/>
  <c r="K148" i="4" s="1"/>
  <c r="C146" i="4"/>
  <c r="D146" i="4" s="1"/>
  <c r="K146" i="4" s="1"/>
  <c r="L146" i="4" s="1"/>
  <c r="B133" i="4"/>
  <c r="B129" i="4"/>
  <c r="C85" i="4"/>
  <c r="D85" i="4" s="1"/>
  <c r="K85" i="4" s="1"/>
  <c r="C69" i="4"/>
  <c r="D69" i="4" s="1"/>
  <c r="K69" i="4" s="1"/>
  <c r="C58" i="4"/>
  <c r="D58" i="4" s="1"/>
  <c r="K58" i="4" s="1"/>
  <c r="L58" i="4" s="1"/>
  <c r="C49" i="4"/>
  <c r="D49" i="4" s="1"/>
  <c r="K49" i="4" s="1"/>
  <c r="B54" i="4"/>
  <c r="B132" i="4"/>
  <c r="C28" i="4"/>
  <c r="D28" i="4" s="1"/>
  <c r="E28" i="4" s="1"/>
  <c r="B28" i="4"/>
  <c r="B92" i="4"/>
  <c r="C92" i="4"/>
  <c r="D92" i="4" s="1"/>
  <c r="K92" i="4" s="1"/>
  <c r="L92" i="4" s="1"/>
  <c r="C152" i="4"/>
  <c r="D152" i="4" s="1"/>
  <c r="K152" i="4" s="1"/>
  <c r="B152" i="4"/>
  <c r="C136" i="4"/>
  <c r="D136" i="4" s="1"/>
  <c r="K136" i="4" s="1"/>
  <c r="B136" i="4"/>
  <c r="B88" i="4"/>
  <c r="C88" i="4"/>
  <c r="D88" i="4" s="1"/>
  <c r="K88" i="4" s="1"/>
  <c r="L88" i="4" s="1"/>
  <c r="B72" i="4"/>
  <c r="C72" i="4"/>
  <c r="D72" i="4" s="1"/>
  <c r="K72" i="4" s="1"/>
  <c r="L72" i="4" s="1"/>
  <c r="C22" i="4"/>
  <c r="C14" i="4"/>
  <c r="D14" i="4" s="1"/>
  <c r="K14" i="4" s="1"/>
  <c r="L14" i="4" s="1"/>
  <c r="C6" i="4"/>
  <c r="D6" i="4" s="1"/>
  <c r="K6" i="4" s="1"/>
  <c r="L6" i="4" s="1"/>
  <c r="B25" i="4"/>
  <c r="B17" i="4"/>
  <c r="B9" i="4"/>
  <c r="B42" i="4"/>
  <c r="B37" i="4"/>
  <c r="B33" i="4"/>
  <c r="B26" i="4"/>
  <c r="C149" i="4"/>
  <c r="D149" i="4" s="1"/>
  <c r="K149" i="4" s="1"/>
  <c r="L149" i="4" s="1"/>
  <c r="C145" i="4"/>
  <c r="D145" i="4" s="1"/>
  <c r="K145" i="4" s="1"/>
  <c r="L145" i="4" s="1"/>
  <c r="C138" i="4"/>
  <c r="D138" i="4" s="1"/>
  <c r="K138" i="4" s="1"/>
  <c r="L138" i="4" s="1"/>
  <c r="B130" i="4"/>
  <c r="B125" i="4"/>
  <c r="B121" i="4"/>
  <c r="C114" i="4"/>
  <c r="D114" i="4" s="1"/>
  <c r="K114" i="4" s="1"/>
  <c r="L114" i="4" s="1"/>
  <c r="C109" i="4"/>
  <c r="D109" i="4" s="1"/>
  <c r="K109" i="4" s="1"/>
  <c r="L109" i="4" s="1"/>
  <c r="C105" i="4"/>
  <c r="D105" i="4" s="1"/>
  <c r="K105" i="4" s="1"/>
  <c r="L105" i="4" s="1"/>
  <c r="C98" i="4"/>
  <c r="D98" i="4" s="1"/>
  <c r="K98" i="4" s="1"/>
  <c r="L98" i="4" s="1"/>
  <c r="C93" i="4"/>
  <c r="D93" i="4" s="1"/>
  <c r="K93" i="4" s="1"/>
  <c r="L93" i="4" s="1"/>
  <c r="C89" i="4"/>
  <c r="D89" i="4" s="1"/>
  <c r="K89" i="4" s="1"/>
  <c r="L89" i="4" s="1"/>
  <c r="C82" i="4"/>
  <c r="D82" i="4" s="1"/>
  <c r="K82" i="4" s="1"/>
  <c r="L82" i="4" s="1"/>
  <c r="C77" i="4"/>
  <c r="D77" i="4" s="1"/>
  <c r="K77" i="4" s="1"/>
  <c r="L77" i="4" s="1"/>
  <c r="C73" i="4"/>
  <c r="D73" i="4" s="1"/>
  <c r="K73" i="4" s="1"/>
  <c r="L73" i="4" s="1"/>
  <c r="C66" i="4"/>
  <c r="D66" i="4" s="1"/>
  <c r="K66" i="4" s="1"/>
  <c r="L66" i="4" s="1"/>
  <c r="C61" i="4"/>
  <c r="D61" i="4" s="1"/>
  <c r="K61" i="4" s="1"/>
  <c r="L61" i="4" s="1"/>
  <c r="C57" i="4"/>
  <c r="D57" i="4" s="1"/>
  <c r="K57" i="4" s="1"/>
  <c r="L57" i="4" s="1"/>
  <c r="C50" i="4"/>
  <c r="D50" i="4" s="1"/>
  <c r="K50" i="4" s="1"/>
  <c r="L50" i="4" s="1"/>
  <c r="C45" i="4"/>
  <c r="D45" i="4" s="1"/>
  <c r="K45" i="4" s="1"/>
  <c r="L45" i="4" s="1"/>
  <c r="N103" i="4"/>
  <c r="N67" i="4"/>
  <c r="M132" i="4"/>
  <c r="P132" i="4" s="1"/>
  <c r="N111" i="4"/>
  <c r="E64" i="4"/>
  <c r="F64" i="4" s="1"/>
  <c r="N64" i="4"/>
  <c r="O64" i="4"/>
  <c r="E111" i="4"/>
  <c r="F111" i="4" s="1"/>
  <c r="M111" i="4"/>
  <c r="P111" i="4" s="1"/>
  <c r="E95" i="4"/>
  <c r="F95" i="4" s="1"/>
  <c r="E119" i="4"/>
  <c r="F119" i="4" s="1"/>
  <c r="O80" i="4"/>
  <c r="M80" i="4"/>
  <c r="P80" i="4" s="1"/>
  <c r="K140" i="4"/>
  <c r="L140" i="4" s="1"/>
  <c r="E140" i="4"/>
  <c r="F140" i="4" s="1"/>
  <c r="N107" i="4"/>
  <c r="O107" i="4"/>
  <c r="E143" i="4"/>
  <c r="F143" i="4" s="1"/>
  <c r="E103" i="4"/>
  <c r="E67" i="4"/>
  <c r="F67" i="4" s="1"/>
  <c r="M64" i="4"/>
  <c r="P64" i="4" s="1"/>
  <c r="E132" i="4"/>
  <c r="E123" i="4"/>
  <c r="F123" i="4" s="1"/>
  <c r="E121" i="4"/>
  <c r="F121" i="4" s="1"/>
  <c r="E83" i="4"/>
  <c r="F83" i="4" s="1"/>
  <c r="E80" i="4"/>
  <c r="F80" i="4" s="1"/>
  <c r="E135" i="4"/>
  <c r="F135" i="4" s="1"/>
  <c r="D131" i="4"/>
  <c r="K131" i="4" s="1"/>
  <c r="L131" i="4" s="1"/>
  <c r="D108" i="4"/>
  <c r="K108" i="4" s="1"/>
  <c r="L108" i="4" s="1"/>
  <c r="M103" i="4"/>
  <c r="P103" i="4" s="1"/>
  <c r="D96" i="4"/>
  <c r="K96" i="4" s="1"/>
  <c r="L96" i="4" s="1"/>
  <c r="E68" i="4"/>
  <c r="F68" i="4" s="1"/>
  <c r="K1" i="2"/>
  <c r="I9" i="2"/>
  <c r="M143" i="4"/>
  <c r="P143" i="4" s="1"/>
  <c r="O143" i="4"/>
  <c r="N143" i="4"/>
  <c r="O112" i="4"/>
  <c r="M112" i="4"/>
  <c r="P112" i="4" s="1"/>
  <c r="N112" i="4"/>
  <c r="M135" i="4"/>
  <c r="P135" i="4" s="1"/>
  <c r="N135" i="4"/>
  <c r="O135" i="4"/>
  <c r="K125" i="4"/>
  <c r="L125" i="4" s="1"/>
  <c r="E125" i="4"/>
  <c r="F125" i="4" s="1"/>
  <c r="N132" i="4"/>
  <c r="O132" i="4"/>
  <c r="D130" i="4"/>
  <c r="K130" i="4" s="1"/>
  <c r="L130" i="4" s="1"/>
  <c r="M123" i="4"/>
  <c r="P123" i="4" s="1"/>
  <c r="N123" i="4"/>
  <c r="O123" i="4"/>
  <c r="D122" i="4"/>
  <c r="K122" i="4" s="1"/>
  <c r="L122" i="4" s="1"/>
  <c r="K129" i="4"/>
  <c r="L129" i="4" s="1"/>
  <c r="E129" i="4"/>
  <c r="F129" i="4" s="1"/>
  <c r="O121" i="4"/>
  <c r="M121" i="4"/>
  <c r="P121" i="4" s="1"/>
  <c r="M119" i="4"/>
  <c r="P119" i="4" s="1"/>
  <c r="N119" i="4"/>
  <c r="K118" i="4"/>
  <c r="L118" i="4" s="1"/>
  <c r="E118" i="4"/>
  <c r="F118" i="4" s="1"/>
  <c r="N68" i="4"/>
  <c r="O68" i="4"/>
  <c r="M68" i="4"/>
  <c r="P68" i="4" s="1"/>
  <c r="K133" i="4"/>
  <c r="L133" i="4" s="1"/>
  <c r="E133" i="4"/>
  <c r="F133" i="4" s="1"/>
  <c r="D142" i="4"/>
  <c r="K142" i="4" s="1"/>
  <c r="L142" i="4" s="1"/>
  <c r="N121" i="4"/>
  <c r="O119" i="4"/>
  <c r="N83" i="4"/>
  <c r="M83" i="4"/>
  <c r="P83" i="4" s="1"/>
  <c r="O83" i="4"/>
  <c r="E112" i="4"/>
  <c r="F112" i="4" s="1"/>
  <c r="E110" i="4"/>
  <c r="F110" i="4" s="1"/>
  <c r="K110" i="4"/>
  <c r="L110" i="4" s="1"/>
  <c r="E102" i="4"/>
  <c r="F102" i="4" s="1"/>
  <c r="K102" i="4"/>
  <c r="L102" i="4" s="1"/>
  <c r="N95" i="4"/>
  <c r="O95" i="4"/>
  <c r="K76" i="4"/>
  <c r="L76" i="4" s="1"/>
  <c r="E76" i="4"/>
  <c r="F76" i="4" s="1"/>
  <c r="K52" i="4"/>
  <c r="L52" i="4" s="1"/>
  <c r="E52" i="4"/>
  <c r="F52" i="4" s="1"/>
  <c r="M107" i="4"/>
  <c r="P107" i="4" s="1"/>
  <c r="E107" i="4"/>
  <c r="F107" i="4" s="1"/>
  <c r="E99" i="4"/>
  <c r="F99" i="4" s="1"/>
  <c r="M95" i="4"/>
  <c r="P95" i="4" s="1"/>
  <c r="E94" i="4"/>
  <c r="F94" i="4" s="1"/>
  <c r="K94" i="4"/>
  <c r="L94" i="4" s="1"/>
  <c r="D71" i="4"/>
  <c r="K71" i="4" s="1"/>
  <c r="L71" i="4" s="1"/>
  <c r="O111" i="4"/>
  <c r="O103" i="4"/>
  <c r="O84" i="4"/>
  <c r="M84" i="4"/>
  <c r="P84" i="4" s="1"/>
  <c r="N84" i="4"/>
  <c r="E84" i="4"/>
  <c r="F84" i="4" s="1"/>
  <c r="N80" i="4"/>
  <c r="M67" i="4"/>
  <c r="P67" i="4" s="1"/>
  <c r="O67" i="4"/>
  <c r="D46" i="4"/>
  <c r="K46" i="4" s="1"/>
  <c r="L46" i="4" s="1"/>
  <c r="E59" i="4"/>
  <c r="F59" i="4" s="1"/>
  <c r="K59" i="4"/>
  <c r="L59" i="4" s="1"/>
  <c r="D54" i="4"/>
  <c r="K54" i="4" s="1"/>
  <c r="L54" i="4" s="1"/>
  <c r="E47" i="4"/>
  <c r="F47" i="4" s="1"/>
  <c r="K47" i="4"/>
  <c r="L47" i="4" s="1"/>
  <c r="K63" i="4"/>
  <c r="L63" i="4" s="1"/>
  <c r="E55" i="4"/>
  <c r="F55" i="4" s="1"/>
  <c r="K55" i="4"/>
  <c r="L55" i="4" s="1"/>
  <c r="E43" i="4"/>
  <c r="F43" i="4" s="1"/>
  <c r="K43" i="4"/>
  <c r="L43" i="4" s="1"/>
  <c r="G42" i="4"/>
  <c r="J42" i="4" s="1"/>
  <c r="I42" i="4"/>
  <c r="H42" i="4"/>
  <c r="E39" i="4"/>
  <c r="F39" i="4" s="1"/>
  <c r="K39" i="4"/>
  <c r="L39" i="4" s="1"/>
  <c r="G38" i="4"/>
  <c r="J38" i="4" s="1"/>
  <c r="I38" i="4"/>
  <c r="H38" i="4"/>
  <c r="E35" i="4"/>
  <c r="F35" i="4" s="1"/>
  <c r="K35" i="4"/>
  <c r="L35" i="4" s="1"/>
  <c r="G34" i="4"/>
  <c r="J34" i="4" s="1"/>
  <c r="I34" i="4"/>
  <c r="H34" i="4"/>
  <c r="E31" i="4"/>
  <c r="F31" i="4" s="1"/>
  <c r="G26" i="4"/>
  <c r="J26" i="4" s="1"/>
  <c r="I26" i="4"/>
  <c r="H26" i="4"/>
  <c r="E41" i="4"/>
  <c r="F41" i="4" s="1"/>
  <c r="K41" i="4"/>
  <c r="L41" i="4" s="1"/>
  <c r="G40" i="4"/>
  <c r="J40" i="4" s="1"/>
  <c r="I40" i="4"/>
  <c r="H40" i="4"/>
  <c r="E37" i="4"/>
  <c r="F37" i="4" s="1"/>
  <c r="K37" i="4"/>
  <c r="L37" i="4" s="1"/>
  <c r="G36" i="4"/>
  <c r="J36" i="4" s="1"/>
  <c r="I36" i="4"/>
  <c r="H36" i="4"/>
  <c r="E33" i="4"/>
  <c r="F33" i="4" s="1"/>
  <c r="K33" i="4"/>
  <c r="L33" i="4" s="1"/>
  <c r="E29" i="4"/>
  <c r="F29" i="4" s="1"/>
  <c r="K29" i="4"/>
  <c r="L29" i="4" s="1"/>
  <c r="K42" i="4"/>
  <c r="L42" i="4" s="1"/>
  <c r="K40" i="4"/>
  <c r="L40" i="4" s="1"/>
  <c r="K38" i="4"/>
  <c r="L38" i="4" s="1"/>
  <c r="K36" i="4"/>
  <c r="L36" i="4" s="1"/>
  <c r="K34" i="4"/>
  <c r="L34" i="4" s="1"/>
  <c r="K26" i="4"/>
  <c r="L26" i="4" s="1"/>
  <c r="D24" i="4"/>
  <c r="K24" i="4" s="1"/>
  <c r="L24" i="4" s="1"/>
  <c r="D25" i="4"/>
  <c r="K25" i="4" s="1"/>
  <c r="L25" i="4" s="1"/>
  <c r="D22" i="4"/>
  <c r="K22" i="4" s="1"/>
  <c r="L22" i="4" s="1"/>
  <c r="D12" i="4"/>
  <c r="K12" i="4" s="1"/>
  <c r="L12" i="4" s="1"/>
  <c r="D21" i="4"/>
  <c r="K21" i="4" s="1"/>
  <c r="L21" i="4" s="1"/>
  <c r="D19" i="4"/>
  <c r="K19" i="4" s="1"/>
  <c r="L19" i="4" s="1"/>
  <c r="D17" i="4"/>
  <c r="K17" i="4" s="1"/>
  <c r="L17" i="4" s="1"/>
  <c r="D13" i="4"/>
  <c r="K13" i="4" s="1"/>
  <c r="L13" i="4" s="1"/>
  <c r="D11" i="4"/>
  <c r="K11" i="4" s="1"/>
  <c r="L11" i="4" s="1"/>
  <c r="D9" i="4"/>
  <c r="K9" i="4" s="1"/>
  <c r="L9" i="4" s="1"/>
  <c r="D5" i="4"/>
  <c r="K5" i="4" s="1"/>
  <c r="L5" i="4" s="1"/>
  <c r="B13" i="3"/>
  <c r="B9" i="3"/>
  <c r="B11" i="3"/>
  <c r="B7" i="3"/>
  <c r="B12" i="3"/>
  <c r="B10" i="3"/>
  <c r="B8" i="3"/>
  <c r="O1" i="2"/>
  <c r="S1" i="2" s="1"/>
  <c r="H132" i="4" l="1"/>
  <c r="F132" i="4"/>
  <c r="M136" i="4"/>
  <c r="P136" i="4" s="1"/>
  <c r="L136" i="4"/>
  <c r="N152" i="4"/>
  <c r="L152" i="4"/>
  <c r="G28" i="4"/>
  <c r="J28" i="4" s="1"/>
  <c r="F28" i="4"/>
  <c r="O85" i="4"/>
  <c r="L85" i="4"/>
  <c r="M148" i="4"/>
  <c r="P148" i="4" s="1"/>
  <c r="L148" i="4"/>
  <c r="O44" i="4"/>
  <c r="L44" i="4"/>
  <c r="O74" i="4"/>
  <c r="L74" i="4"/>
  <c r="M81" i="4"/>
  <c r="P81" i="4" s="1"/>
  <c r="L81" i="4"/>
  <c r="I32" i="4"/>
  <c r="F32" i="4"/>
  <c r="N48" i="4"/>
  <c r="L48" i="4"/>
  <c r="O144" i="4"/>
  <c r="L144" i="4"/>
  <c r="M144" i="4" s="1"/>
  <c r="P144" i="4" s="1"/>
  <c r="N120" i="4"/>
  <c r="L120" i="4"/>
  <c r="N127" i="4"/>
  <c r="L127" i="4"/>
  <c r="M127" i="4" s="1"/>
  <c r="P127" i="4" s="1"/>
  <c r="N139" i="4"/>
  <c r="L139" i="4"/>
  <c r="O116" i="4"/>
  <c r="L116" i="4"/>
  <c r="N116" i="4" s="1"/>
  <c r="N151" i="4"/>
  <c r="L151" i="4"/>
  <c r="O151" i="4" s="1"/>
  <c r="N79" i="4"/>
  <c r="L79" i="4"/>
  <c r="M79" i="4" s="1"/>
  <c r="P79" i="4" s="1"/>
  <c r="M65" i="4"/>
  <c r="P65" i="4" s="1"/>
  <c r="L65" i="4"/>
  <c r="O99" i="4"/>
  <c r="L99" i="4"/>
  <c r="E65" i="4"/>
  <c r="F65" i="4" s="1"/>
  <c r="I65" i="4" s="1"/>
  <c r="E106" i="4"/>
  <c r="F106" i="4" s="1"/>
  <c r="G103" i="4"/>
  <c r="J103" i="4" s="1"/>
  <c r="F103" i="4"/>
  <c r="M49" i="4"/>
  <c r="P49" i="4" s="1"/>
  <c r="L49" i="4"/>
  <c r="N69" i="4"/>
  <c r="L69" i="4"/>
  <c r="O101" i="4"/>
  <c r="L101" i="4"/>
  <c r="M53" i="4"/>
  <c r="P53" i="4" s="1"/>
  <c r="L53" i="4"/>
  <c r="N78" i="4"/>
  <c r="L78" i="4"/>
  <c r="M104" i="4"/>
  <c r="P104" i="4" s="1"/>
  <c r="L104" i="4"/>
  <c r="I30" i="4"/>
  <c r="F30" i="4"/>
  <c r="M91" i="4"/>
  <c r="P91" i="4" s="1"/>
  <c r="L91" i="4"/>
  <c r="O56" i="4"/>
  <c r="L56" i="4"/>
  <c r="N115" i="4"/>
  <c r="L115" i="4"/>
  <c r="O147" i="4"/>
  <c r="L147" i="4"/>
  <c r="O115" i="4"/>
  <c r="E63" i="4"/>
  <c r="N44" i="4"/>
  <c r="E136" i="4"/>
  <c r="F136" i="4" s="1"/>
  <c r="E79" i="4"/>
  <c r="F79" i="4" s="1"/>
  <c r="G79" i="4" s="1"/>
  <c r="J79" i="4" s="1"/>
  <c r="M56" i="4"/>
  <c r="P56" i="4" s="1"/>
  <c r="E115" i="4"/>
  <c r="E51" i="4"/>
  <c r="E56" i="4"/>
  <c r="E78" i="4"/>
  <c r="O91" i="4"/>
  <c r="M78" i="4"/>
  <c r="P78" i="4" s="1"/>
  <c r="H30" i="4"/>
  <c r="N56" i="4"/>
  <c r="N104" i="4"/>
  <c r="E90" i="4"/>
  <c r="K30" i="4"/>
  <c r="E27" i="4"/>
  <c r="G30" i="4"/>
  <c r="J30" i="4" s="1"/>
  <c r="N91" i="4"/>
  <c r="E75" i="4"/>
  <c r="M115" i="4"/>
  <c r="P115" i="4" s="1"/>
  <c r="O104" i="4"/>
  <c r="O78" i="4"/>
  <c r="E91" i="4"/>
  <c r="H32" i="4"/>
  <c r="M85" i="4"/>
  <c r="P85" i="4" s="1"/>
  <c r="E120" i="4"/>
  <c r="O79" i="4"/>
  <c r="O148" i="4"/>
  <c r="M120" i="4"/>
  <c r="P120" i="4" s="1"/>
  <c r="M139" i="4"/>
  <c r="P139" i="4" s="1"/>
  <c r="E144" i="4"/>
  <c r="I28" i="4"/>
  <c r="G32" i="4"/>
  <c r="J32" i="4" s="1"/>
  <c r="O48" i="4"/>
  <c r="M74" i="4"/>
  <c r="P74" i="4" s="1"/>
  <c r="N81" i="4"/>
  <c r="N85" i="4"/>
  <c r="O136" i="4"/>
  <c r="N144" i="4"/>
  <c r="O120" i="4"/>
  <c r="O139" i="4"/>
  <c r="O152" i="4"/>
  <c r="M151" i="4"/>
  <c r="P151" i="4" s="1"/>
  <c r="O127" i="4"/>
  <c r="E148" i="4"/>
  <c r="M116" i="4"/>
  <c r="P116" i="4" s="1"/>
  <c r="M48" i="4"/>
  <c r="P48" i="4" s="1"/>
  <c r="E6" i="4"/>
  <c r="F6" i="4" s="1"/>
  <c r="K28" i="4"/>
  <c r="K32" i="4"/>
  <c r="H28" i="4"/>
  <c r="M44" i="4"/>
  <c r="P44" i="4" s="1"/>
  <c r="E44" i="4"/>
  <c r="E82" i="4"/>
  <c r="E60" i="4"/>
  <c r="E74" i="4"/>
  <c r="E81" i="4"/>
  <c r="N74" i="4"/>
  <c r="O81" i="4"/>
  <c r="N136" i="4"/>
  <c r="E152" i="4"/>
  <c r="N148" i="4"/>
  <c r="E151" i="4"/>
  <c r="M152" i="4"/>
  <c r="P152" i="4" s="1"/>
  <c r="E48" i="4"/>
  <c r="E116" i="4"/>
  <c r="E139" i="4"/>
  <c r="E127" i="4"/>
  <c r="F127" i="4" s="1"/>
  <c r="E85" i="4"/>
  <c r="E104" i="4"/>
  <c r="E124" i="4"/>
  <c r="O53" i="4"/>
  <c r="E53" i="4"/>
  <c r="E72" i="4"/>
  <c r="F72" i="4" s="1"/>
  <c r="M101" i="4"/>
  <c r="P101" i="4" s="1"/>
  <c r="N53" i="4"/>
  <c r="O49" i="4"/>
  <c r="O69" i="4"/>
  <c r="H103" i="4"/>
  <c r="E137" i="4"/>
  <c r="E77" i="4"/>
  <c r="F77" i="4" s="1"/>
  <c r="N101" i="4"/>
  <c r="E45" i="4"/>
  <c r="N49" i="4"/>
  <c r="M69" i="4"/>
  <c r="P69" i="4" s="1"/>
  <c r="I103" i="4"/>
  <c r="E141" i="4"/>
  <c r="E101" i="4"/>
  <c r="G77" i="4"/>
  <c r="J77" i="4" s="1"/>
  <c r="N100" i="4"/>
  <c r="N131" i="4"/>
  <c r="G72" i="4"/>
  <c r="J72" i="4" s="1"/>
  <c r="H83" i="4"/>
  <c r="I127" i="4"/>
  <c r="G143" i="4"/>
  <c r="H140" i="4"/>
  <c r="N124" i="4"/>
  <c r="N128" i="4"/>
  <c r="G95" i="4"/>
  <c r="J95" i="4" s="1"/>
  <c r="G111" i="4"/>
  <c r="J111" i="4" s="1"/>
  <c r="M45" i="4"/>
  <c r="P45" i="4" s="1"/>
  <c r="O77" i="4"/>
  <c r="N109" i="4"/>
  <c r="N72" i="4"/>
  <c r="M88" i="4"/>
  <c r="P88" i="4" s="1"/>
  <c r="O92" i="4"/>
  <c r="E49" i="4"/>
  <c r="E69" i="4"/>
  <c r="G68" i="4"/>
  <c r="O108" i="4"/>
  <c r="G135" i="4"/>
  <c r="I123" i="4"/>
  <c r="I67" i="4"/>
  <c r="G136" i="4"/>
  <c r="O140" i="4"/>
  <c r="H119" i="4"/>
  <c r="H64" i="4"/>
  <c r="M117" i="4"/>
  <c r="P117" i="4" s="1"/>
  <c r="O61" i="4"/>
  <c r="N82" i="4"/>
  <c r="N149" i="4"/>
  <c r="E145" i="4"/>
  <c r="E98" i="4"/>
  <c r="F98" i="4" s="1"/>
  <c r="E88" i="4"/>
  <c r="F88" i="4" s="1"/>
  <c r="E109" i="4"/>
  <c r="E114" i="4"/>
  <c r="F114" i="4" s="1"/>
  <c r="E149" i="4"/>
  <c r="F149" i="4" s="1"/>
  <c r="E61" i="4"/>
  <c r="F61" i="4" s="1"/>
  <c r="E117" i="4"/>
  <c r="F117" i="4" s="1"/>
  <c r="E146" i="4"/>
  <c r="F146" i="4" s="1"/>
  <c r="N96" i="4"/>
  <c r="N147" i="4"/>
  <c r="G80" i="4"/>
  <c r="J80" i="4" s="1"/>
  <c r="H121" i="4"/>
  <c r="I132" i="4"/>
  <c r="E128" i="4"/>
  <c r="M6" i="4"/>
  <c r="P6" i="4" s="1"/>
  <c r="N57" i="4"/>
  <c r="M96" i="4"/>
  <c r="P96" i="4" s="1"/>
  <c r="M57" i="4"/>
  <c r="P57" i="4" s="1"/>
  <c r="E57" i="4"/>
  <c r="O57" i="4"/>
  <c r="O96" i="4"/>
  <c r="I80" i="4"/>
  <c r="E93" i="4"/>
  <c r="F93" i="4" s="1"/>
  <c r="I121" i="4"/>
  <c r="M147" i="4"/>
  <c r="P147" i="4" s="1"/>
  <c r="E147" i="4"/>
  <c r="F147" i="4" s="1"/>
  <c r="H80" i="4"/>
  <c r="E105" i="4"/>
  <c r="F105" i="4" s="1"/>
  <c r="G121" i="4"/>
  <c r="J121" i="4" s="1"/>
  <c r="E134" i="4"/>
  <c r="F134" i="4" s="1"/>
  <c r="E19" i="4"/>
  <c r="F19" i="4" s="1"/>
  <c r="E4" i="4"/>
  <c r="F4" i="4" s="1"/>
  <c r="B3" i="7"/>
  <c r="E8" i="4"/>
  <c r="F8" i="4" s="1"/>
  <c r="E21" i="4"/>
  <c r="F21" i="4" s="1"/>
  <c r="E16" i="4"/>
  <c r="F16" i="4" s="1"/>
  <c r="E50" i="4"/>
  <c r="F50" i="4" s="1"/>
  <c r="E54" i="4"/>
  <c r="F54" i="4" s="1"/>
  <c r="E62" i="4"/>
  <c r="E71" i="4"/>
  <c r="E89" i="4"/>
  <c r="F89" i="4" s="1"/>
  <c r="E97" i="4"/>
  <c r="G132" i="4"/>
  <c r="J132" i="4" s="1"/>
  <c r="E130" i="4"/>
  <c r="E92" i="4"/>
  <c r="F92" i="4" s="1"/>
  <c r="E100" i="4"/>
  <c r="F100" i="4" s="1"/>
  <c r="E96" i="4"/>
  <c r="F96" i="4" s="1"/>
  <c r="E58" i="4"/>
  <c r="F58" i="4" s="1"/>
  <c r="E46" i="4"/>
  <c r="F46" i="4" s="1"/>
  <c r="E87" i="4"/>
  <c r="F87" i="4" s="1"/>
  <c r="E150" i="4"/>
  <c r="E131" i="4"/>
  <c r="F131" i="4" s="1"/>
  <c r="E108" i="4"/>
  <c r="F108" i="4" s="1"/>
  <c r="M26" i="4"/>
  <c r="Q9" i="2"/>
  <c r="S6" i="2"/>
  <c r="S7" i="2"/>
  <c r="U9" i="2"/>
  <c r="M9" i="2"/>
  <c r="K7" i="2"/>
  <c r="K6" i="2"/>
  <c r="M47" i="4"/>
  <c r="P47" i="4" s="1"/>
  <c r="N47" i="4"/>
  <c r="O47" i="4"/>
  <c r="M114" i="4"/>
  <c r="P114" i="4" s="1"/>
  <c r="O114" i="4"/>
  <c r="N114" i="4"/>
  <c r="M126" i="4"/>
  <c r="P126" i="4" s="1"/>
  <c r="N126" i="4"/>
  <c r="O126" i="4"/>
  <c r="N113" i="4"/>
  <c r="M113" i="4"/>
  <c r="P113" i="4" s="1"/>
  <c r="O113" i="4"/>
  <c r="G125" i="4"/>
  <c r="J125" i="4" s="1"/>
  <c r="H125" i="4"/>
  <c r="I125" i="4"/>
  <c r="M55" i="4"/>
  <c r="P55" i="4" s="1"/>
  <c r="N55" i="4"/>
  <c r="O55" i="4"/>
  <c r="M58" i="4"/>
  <c r="P58" i="4" s="1"/>
  <c r="N58" i="4"/>
  <c r="O58" i="4"/>
  <c r="I47" i="4"/>
  <c r="G47" i="4"/>
  <c r="J47" i="4" s="1"/>
  <c r="H47" i="4"/>
  <c r="M51" i="4"/>
  <c r="P51" i="4" s="1"/>
  <c r="N51" i="4"/>
  <c r="O51" i="4"/>
  <c r="M59" i="4"/>
  <c r="P59" i="4" s="1"/>
  <c r="N59" i="4"/>
  <c r="O59" i="4"/>
  <c r="M46" i="4"/>
  <c r="P46" i="4" s="1"/>
  <c r="N46" i="4"/>
  <c r="O46" i="4"/>
  <c r="I106" i="4"/>
  <c r="G106" i="4"/>
  <c r="J106" i="4" s="1"/>
  <c r="H106" i="4"/>
  <c r="N71" i="4"/>
  <c r="O71" i="4"/>
  <c r="M71" i="4"/>
  <c r="P71" i="4" s="1"/>
  <c r="M89" i="4"/>
  <c r="P89" i="4" s="1"/>
  <c r="N89" i="4"/>
  <c r="O89" i="4"/>
  <c r="M94" i="4"/>
  <c r="P94" i="4" s="1"/>
  <c r="N94" i="4"/>
  <c r="O94" i="4"/>
  <c r="M97" i="4"/>
  <c r="P97" i="4" s="1"/>
  <c r="N97" i="4"/>
  <c r="O97" i="4"/>
  <c r="G76" i="4"/>
  <c r="J76" i="4" s="1"/>
  <c r="H76" i="4"/>
  <c r="I76" i="4"/>
  <c r="I102" i="4"/>
  <c r="G102" i="4"/>
  <c r="J102" i="4" s="1"/>
  <c r="H102" i="4"/>
  <c r="M110" i="4"/>
  <c r="P110" i="4" s="1"/>
  <c r="O110" i="4"/>
  <c r="N110" i="4"/>
  <c r="M134" i="4"/>
  <c r="P134" i="4" s="1"/>
  <c r="N134" i="4"/>
  <c r="O134" i="4"/>
  <c r="E142" i="4"/>
  <c r="F142" i="4" s="1"/>
  <c r="M150" i="4"/>
  <c r="P150" i="4" s="1"/>
  <c r="O150" i="4"/>
  <c r="N150" i="4"/>
  <c r="G133" i="4"/>
  <c r="J133" i="4" s="1"/>
  <c r="H133" i="4"/>
  <c r="I133" i="4"/>
  <c r="E73" i="4"/>
  <c r="F73" i="4" s="1"/>
  <c r="G118" i="4"/>
  <c r="J118" i="4" s="1"/>
  <c r="H118" i="4"/>
  <c r="I118" i="4"/>
  <c r="E86" i="4"/>
  <c r="F86" i="4" s="1"/>
  <c r="M90" i="4"/>
  <c r="P90" i="4" s="1"/>
  <c r="N90" i="4"/>
  <c r="O90" i="4"/>
  <c r="E138" i="4"/>
  <c r="F138" i="4" s="1"/>
  <c r="M146" i="4"/>
  <c r="P146" i="4" s="1"/>
  <c r="N146" i="4"/>
  <c r="O146" i="4"/>
  <c r="O125" i="4"/>
  <c r="M125" i="4"/>
  <c r="P125" i="4" s="1"/>
  <c r="N125" i="4"/>
  <c r="M106" i="4"/>
  <c r="P106" i="4" s="1"/>
  <c r="O106" i="4"/>
  <c r="N106" i="4"/>
  <c r="O129" i="4"/>
  <c r="M129" i="4"/>
  <c r="P129" i="4" s="1"/>
  <c r="N129" i="4"/>
  <c r="I59" i="4"/>
  <c r="G59" i="4"/>
  <c r="J59" i="4" s="1"/>
  <c r="H59" i="4"/>
  <c r="N60" i="4"/>
  <c r="O60" i="4"/>
  <c r="M60" i="4"/>
  <c r="P60" i="4" s="1"/>
  <c r="M70" i="4"/>
  <c r="P70" i="4" s="1"/>
  <c r="O70" i="4"/>
  <c r="N70" i="4"/>
  <c r="I94" i="4"/>
  <c r="G94" i="4"/>
  <c r="J94" i="4" s="1"/>
  <c r="H94" i="4"/>
  <c r="G99" i="4"/>
  <c r="J99" i="4" s="1"/>
  <c r="H99" i="4"/>
  <c r="I99" i="4"/>
  <c r="G52" i="4"/>
  <c r="J52" i="4" s="1"/>
  <c r="H52" i="4"/>
  <c r="I52" i="4"/>
  <c r="O76" i="4"/>
  <c r="M76" i="4"/>
  <c r="P76" i="4" s="1"/>
  <c r="N76" i="4"/>
  <c r="I110" i="4"/>
  <c r="G110" i="4"/>
  <c r="J110" i="4" s="1"/>
  <c r="H110" i="4"/>
  <c r="N142" i="4"/>
  <c r="M142" i="4"/>
  <c r="P142" i="4" s="1"/>
  <c r="O142" i="4"/>
  <c r="O133" i="4"/>
  <c r="M133" i="4"/>
  <c r="P133" i="4" s="1"/>
  <c r="N133" i="4"/>
  <c r="O73" i="4"/>
  <c r="M73" i="4"/>
  <c r="P73" i="4" s="1"/>
  <c r="N73" i="4"/>
  <c r="O118" i="4"/>
  <c r="M118" i="4"/>
  <c r="P118" i="4" s="1"/>
  <c r="N118" i="4"/>
  <c r="O137" i="4"/>
  <c r="M137" i="4"/>
  <c r="P137" i="4" s="1"/>
  <c r="N137" i="4"/>
  <c r="M98" i="4"/>
  <c r="P98" i="4" s="1"/>
  <c r="N98" i="4"/>
  <c r="O98" i="4"/>
  <c r="M138" i="4"/>
  <c r="P138" i="4" s="1"/>
  <c r="N138" i="4"/>
  <c r="O138" i="4"/>
  <c r="N66" i="4"/>
  <c r="M66" i="4"/>
  <c r="P66" i="4" s="1"/>
  <c r="O66" i="4"/>
  <c r="M102" i="4"/>
  <c r="P102" i="4" s="1"/>
  <c r="O102" i="4"/>
  <c r="N102" i="4"/>
  <c r="M86" i="4"/>
  <c r="P86" i="4" s="1"/>
  <c r="O86" i="4"/>
  <c r="N86" i="4"/>
  <c r="M122" i="4"/>
  <c r="P122" i="4" s="1"/>
  <c r="N122" i="4"/>
  <c r="O122" i="4"/>
  <c r="I55" i="4"/>
  <c r="G55" i="4"/>
  <c r="J55" i="4" s="1"/>
  <c r="H55" i="4"/>
  <c r="M50" i="4"/>
  <c r="P50" i="4" s="1"/>
  <c r="N50" i="4"/>
  <c r="O50" i="4"/>
  <c r="M63" i="4"/>
  <c r="P63" i="4" s="1"/>
  <c r="O63" i="4"/>
  <c r="N63" i="4"/>
  <c r="M54" i="4"/>
  <c r="P54" i="4" s="1"/>
  <c r="N54" i="4"/>
  <c r="O54" i="4"/>
  <c r="M62" i="4"/>
  <c r="P62" i="4" s="1"/>
  <c r="N62" i="4"/>
  <c r="O62" i="4"/>
  <c r="E66" i="4"/>
  <c r="F66" i="4" s="1"/>
  <c r="G84" i="4"/>
  <c r="J84" i="4" s="1"/>
  <c r="H84" i="4"/>
  <c r="I84" i="4"/>
  <c r="E70" i="4"/>
  <c r="F70" i="4" s="1"/>
  <c r="N75" i="4"/>
  <c r="M75" i="4"/>
  <c r="P75" i="4" s="1"/>
  <c r="O75" i="4"/>
  <c r="H107" i="4"/>
  <c r="G107" i="4"/>
  <c r="J107" i="4" s="1"/>
  <c r="I107" i="4"/>
  <c r="N52" i="4"/>
  <c r="O52" i="4"/>
  <c r="M52" i="4"/>
  <c r="P52" i="4" s="1"/>
  <c r="G112" i="4"/>
  <c r="J112" i="4" s="1"/>
  <c r="I112" i="4"/>
  <c r="H112" i="4"/>
  <c r="N87" i="4"/>
  <c r="O87" i="4"/>
  <c r="M87" i="4"/>
  <c r="P87" i="4" s="1"/>
  <c r="E126" i="4"/>
  <c r="F126" i="4" s="1"/>
  <c r="M93" i="4"/>
  <c r="P93" i="4" s="1"/>
  <c r="N93" i="4"/>
  <c r="O93" i="4"/>
  <c r="N105" i="4"/>
  <c r="M105" i="4"/>
  <c r="P105" i="4" s="1"/>
  <c r="O105" i="4"/>
  <c r="G129" i="4"/>
  <c r="J129" i="4" s="1"/>
  <c r="H129" i="4"/>
  <c r="I129" i="4"/>
  <c r="O145" i="4"/>
  <c r="M145" i="4"/>
  <c r="P145" i="4" s="1"/>
  <c r="N145" i="4"/>
  <c r="O141" i="4"/>
  <c r="M141" i="4"/>
  <c r="P141" i="4" s="1"/>
  <c r="N141" i="4"/>
  <c r="E113" i="4"/>
  <c r="F113" i="4" s="1"/>
  <c r="E122" i="4"/>
  <c r="F122" i="4" s="1"/>
  <c r="M130" i="4"/>
  <c r="P130" i="4" s="1"/>
  <c r="N130" i="4"/>
  <c r="O130" i="4"/>
  <c r="E23" i="4"/>
  <c r="F23" i="4" s="1"/>
  <c r="E24" i="4"/>
  <c r="F24" i="4" s="1"/>
  <c r="E13" i="4"/>
  <c r="F13" i="4" s="1"/>
  <c r="M36" i="4"/>
  <c r="P36" i="4" s="1"/>
  <c r="O36" i="4"/>
  <c r="N36" i="4"/>
  <c r="M40" i="4"/>
  <c r="P40" i="4" s="1"/>
  <c r="O40" i="4"/>
  <c r="N40" i="4"/>
  <c r="H29" i="4"/>
  <c r="G29" i="4"/>
  <c r="J29" i="4" s="1"/>
  <c r="I29" i="4"/>
  <c r="N33" i="4"/>
  <c r="M33" i="4"/>
  <c r="P33" i="4" s="1"/>
  <c r="O33" i="4"/>
  <c r="H37" i="4"/>
  <c r="G37" i="4"/>
  <c r="J37" i="4" s="1"/>
  <c r="I37" i="4"/>
  <c r="N41" i="4"/>
  <c r="M41" i="4"/>
  <c r="P41" i="4" s="1"/>
  <c r="O41" i="4"/>
  <c r="N31" i="4"/>
  <c r="M31" i="4"/>
  <c r="P31" i="4" s="1"/>
  <c r="O31" i="4"/>
  <c r="H35" i="4"/>
  <c r="G35" i="4"/>
  <c r="J35" i="4" s="1"/>
  <c r="I35" i="4"/>
  <c r="N39" i="4"/>
  <c r="M39" i="4"/>
  <c r="P39" i="4" s="1"/>
  <c r="O39" i="4"/>
  <c r="H43" i="4"/>
  <c r="G43" i="4"/>
  <c r="J43" i="4" s="1"/>
  <c r="I43" i="4"/>
  <c r="M34" i="4"/>
  <c r="P34" i="4" s="1"/>
  <c r="O34" i="4"/>
  <c r="N34" i="4"/>
  <c r="M38" i="4"/>
  <c r="P38" i="4" s="1"/>
  <c r="O38" i="4"/>
  <c r="N38" i="4"/>
  <c r="M42" i="4"/>
  <c r="P42" i="4" s="1"/>
  <c r="O42" i="4"/>
  <c r="N42" i="4"/>
  <c r="N29" i="4"/>
  <c r="M29" i="4"/>
  <c r="P29" i="4" s="1"/>
  <c r="O29" i="4"/>
  <c r="H33" i="4"/>
  <c r="G33" i="4"/>
  <c r="J33" i="4" s="1"/>
  <c r="I33" i="4"/>
  <c r="N37" i="4"/>
  <c r="M37" i="4"/>
  <c r="P37" i="4" s="1"/>
  <c r="O37" i="4"/>
  <c r="H41" i="4"/>
  <c r="G41" i="4"/>
  <c r="J41" i="4" s="1"/>
  <c r="I41" i="4"/>
  <c r="N27" i="4"/>
  <c r="M27" i="4"/>
  <c r="P27" i="4" s="1"/>
  <c r="O27" i="4"/>
  <c r="H31" i="4"/>
  <c r="G31" i="4"/>
  <c r="J31" i="4" s="1"/>
  <c r="I31" i="4"/>
  <c r="N35" i="4"/>
  <c r="M35" i="4"/>
  <c r="P35" i="4" s="1"/>
  <c r="O35" i="4"/>
  <c r="H39" i="4"/>
  <c r="G39" i="4"/>
  <c r="J39" i="4" s="1"/>
  <c r="I39" i="4"/>
  <c r="N43" i="4"/>
  <c r="M43" i="4"/>
  <c r="P43" i="4" s="1"/>
  <c r="O43" i="4"/>
  <c r="E12" i="4"/>
  <c r="F12" i="4" s="1"/>
  <c r="E20" i="4"/>
  <c r="F20" i="4" s="1"/>
  <c r="E11" i="4"/>
  <c r="F11" i="4" s="1"/>
  <c r="E10" i="4"/>
  <c r="F10" i="4" s="1"/>
  <c r="E14" i="4"/>
  <c r="F14" i="4" s="1"/>
  <c r="E18" i="4"/>
  <c r="F18" i="4" s="1"/>
  <c r="E22" i="4"/>
  <c r="F22" i="4" s="1"/>
  <c r="E9" i="4"/>
  <c r="F9" i="4" s="1"/>
  <c r="E17" i="4"/>
  <c r="F17" i="4" s="1"/>
  <c r="E25" i="4"/>
  <c r="F25" i="4" s="1"/>
  <c r="K7" i="4"/>
  <c r="L7" i="4" s="1"/>
  <c r="K15" i="4"/>
  <c r="L15" i="4" s="1"/>
  <c r="E5" i="4"/>
  <c r="F5" i="4" s="1"/>
  <c r="N6" i="4"/>
  <c r="O6" i="4"/>
  <c r="W1" i="2"/>
  <c r="E3" i="4"/>
  <c r="F3" i="4" s="1"/>
  <c r="H65" i="4" l="1"/>
  <c r="H79" i="4"/>
  <c r="G65" i="4"/>
  <c r="J65" i="4" s="1"/>
  <c r="F130" i="4"/>
  <c r="I130" i="4" s="1"/>
  <c r="F97" i="4"/>
  <c r="H97" i="4" s="1"/>
  <c r="F71" i="4"/>
  <c r="I71" i="4" s="1"/>
  <c r="F109" i="4"/>
  <c r="H109" i="4" s="1"/>
  <c r="F49" i="4"/>
  <c r="H49" i="4" s="1"/>
  <c r="F141" i="4"/>
  <c r="G141" i="4" s="1"/>
  <c r="J141" i="4" s="1"/>
  <c r="F45" i="4"/>
  <c r="H45" i="4" s="1"/>
  <c r="F53" i="4"/>
  <c r="I53" i="4" s="1"/>
  <c r="F124" i="4"/>
  <c r="G124" i="4" s="1"/>
  <c r="F85" i="4"/>
  <c r="H85" i="4" s="1"/>
  <c r="F139" i="4"/>
  <c r="G139" i="4" s="1"/>
  <c r="J139" i="4" s="1"/>
  <c r="F48" i="4"/>
  <c r="H48" i="4" s="1"/>
  <c r="F151" i="4"/>
  <c r="H151" i="4" s="1"/>
  <c r="F152" i="4"/>
  <c r="G152" i="4" s="1"/>
  <c r="J152" i="4" s="1"/>
  <c r="F81" i="4"/>
  <c r="G81" i="4" s="1"/>
  <c r="J81" i="4" s="1"/>
  <c r="F60" i="4"/>
  <c r="H60" i="4" s="1"/>
  <c r="F44" i="4"/>
  <c r="G44" i="4" s="1"/>
  <c r="J44" i="4" s="1"/>
  <c r="L28" i="4"/>
  <c r="O28" i="4" s="1"/>
  <c r="F148" i="4"/>
  <c r="H148" i="4" s="1"/>
  <c r="F144" i="4"/>
  <c r="G144" i="4" s="1"/>
  <c r="J144" i="4" s="1"/>
  <c r="F91" i="4"/>
  <c r="G91" i="4" s="1"/>
  <c r="J91" i="4" s="1"/>
  <c r="F75" i="4"/>
  <c r="G75" i="4" s="1"/>
  <c r="J75" i="4" s="1"/>
  <c r="L30" i="4"/>
  <c r="O30" i="4" s="1"/>
  <c r="F56" i="4"/>
  <c r="H56" i="4" s="1"/>
  <c r="F115" i="4"/>
  <c r="G115" i="4" s="1"/>
  <c r="J115" i="4" s="1"/>
  <c r="F150" i="4"/>
  <c r="H150" i="4" s="1"/>
  <c r="F62" i="4"/>
  <c r="I62" i="4" s="1"/>
  <c r="F57" i="4"/>
  <c r="I57" i="4" s="1"/>
  <c r="I79" i="4"/>
  <c r="F128" i="4"/>
  <c r="G128" i="4" s="1"/>
  <c r="F145" i="4"/>
  <c r="H145" i="4" s="1"/>
  <c r="F69" i="4"/>
  <c r="G69" i="4" s="1"/>
  <c r="J69" i="4" s="1"/>
  <c r="F101" i="4"/>
  <c r="I101" i="4" s="1"/>
  <c r="F137" i="4"/>
  <c r="H137" i="4" s="1"/>
  <c r="F104" i="4"/>
  <c r="G104" i="4" s="1"/>
  <c r="J104" i="4" s="1"/>
  <c r="F116" i="4"/>
  <c r="I116" i="4" s="1"/>
  <c r="F74" i="4"/>
  <c r="I74" i="4" s="1"/>
  <c r="F82" i="4"/>
  <c r="I82" i="4" s="1"/>
  <c r="L32" i="4"/>
  <c r="M32" i="4" s="1"/>
  <c r="P32" i="4" s="1"/>
  <c r="F120" i="4"/>
  <c r="G120" i="4" s="1"/>
  <c r="J120" i="4" s="1"/>
  <c r="F27" i="4"/>
  <c r="G27" i="4" s="1"/>
  <c r="J27" i="4" s="1"/>
  <c r="F90" i="4"/>
  <c r="I90" i="4" s="1"/>
  <c r="F78" i="4"/>
  <c r="I78" i="4" s="1"/>
  <c r="F51" i="4"/>
  <c r="G51" i="4" s="1"/>
  <c r="J51" i="4" s="1"/>
  <c r="F63" i="4"/>
  <c r="I63" i="4" s="1"/>
  <c r="N99" i="4"/>
  <c r="M99" i="4"/>
  <c r="P99" i="4" s="1"/>
  <c r="O65" i="4"/>
  <c r="N65" i="4"/>
  <c r="G90" i="4"/>
  <c r="J90" i="4" s="1"/>
  <c r="H90" i="4"/>
  <c r="O82" i="4"/>
  <c r="H75" i="4"/>
  <c r="N61" i="4"/>
  <c r="N30" i="4"/>
  <c r="H81" i="4"/>
  <c r="I111" i="4"/>
  <c r="H135" i="4"/>
  <c r="G123" i="4"/>
  <c r="J123" i="4" s="1"/>
  <c r="G67" i="4"/>
  <c r="J67" i="4" s="1"/>
  <c r="M108" i="4"/>
  <c r="P108" i="4" s="1"/>
  <c r="I136" i="4"/>
  <c r="I64" i="4"/>
  <c r="H143" i="4"/>
  <c r="H111" i="4"/>
  <c r="M124" i="4"/>
  <c r="P124" i="4" s="1"/>
  <c r="I83" i="4"/>
  <c r="H72" i="4"/>
  <c r="I95" i="4"/>
  <c r="H95" i="4"/>
  <c r="I72" i="4"/>
  <c r="I68" i="4"/>
  <c r="M131" i="4"/>
  <c r="P131" i="4" s="1"/>
  <c r="H101" i="4"/>
  <c r="O124" i="4"/>
  <c r="I119" i="4"/>
  <c r="G119" i="4"/>
  <c r="J119" i="4" s="1"/>
  <c r="O131" i="4"/>
  <c r="M140" i="4"/>
  <c r="P140" i="4" s="1"/>
  <c r="M92" i="4"/>
  <c r="P92" i="4" s="1"/>
  <c r="H67" i="4"/>
  <c r="H123" i="4"/>
  <c r="I97" i="4"/>
  <c r="N140" i="4"/>
  <c r="H77" i="4"/>
  <c r="N92" i="4"/>
  <c r="I144" i="4"/>
  <c r="J136" i="4"/>
  <c r="N108" i="4"/>
  <c r="I77" i="4"/>
  <c r="M128" i="4"/>
  <c r="P128" i="4" s="1"/>
  <c r="J143" i="4"/>
  <c r="H127" i="4"/>
  <c r="G83" i="4"/>
  <c r="J83" i="4" s="1"/>
  <c r="J135" i="4"/>
  <c r="J68" i="4"/>
  <c r="I139" i="4"/>
  <c r="I135" i="4"/>
  <c r="O100" i="4"/>
  <c r="H68" i="4"/>
  <c r="H136" i="4"/>
  <c r="M72" i="4"/>
  <c r="P72" i="4" s="1"/>
  <c r="M82" i="4"/>
  <c r="P82" i="4" s="1"/>
  <c r="M61" i="4"/>
  <c r="P61" i="4" s="1"/>
  <c r="G64" i="4"/>
  <c r="J64" i="4" s="1"/>
  <c r="O72" i="4"/>
  <c r="O128" i="4"/>
  <c r="I143" i="4"/>
  <c r="G127" i="4"/>
  <c r="J127" i="4" s="1"/>
  <c r="M100" i="4"/>
  <c r="P100" i="4" s="1"/>
  <c r="G150" i="4"/>
  <c r="J150" i="4" s="1"/>
  <c r="I58" i="4"/>
  <c r="O6" i="2"/>
  <c r="G4" i="4"/>
  <c r="O2" i="2" s="1"/>
  <c r="O8" i="2" s="1"/>
  <c r="G117" i="4"/>
  <c r="J117" i="4" s="1"/>
  <c r="H61" i="4"/>
  <c r="G114" i="4"/>
  <c r="J114" i="4" s="1"/>
  <c r="G98" i="4"/>
  <c r="J98" i="4" s="1"/>
  <c r="I134" i="4"/>
  <c r="G147" i="4"/>
  <c r="J147" i="4" s="1"/>
  <c r="I93" i="4"/>
  <c r="H146" i="4"/>
  <c r="O149" i="4"/>
  <c r="M149" i="4"/>
  <c r="P149" i="4" s="1"/>
  <c r="O117" i="4"/>
  <c r="N117" i="4"/>
  <c r="G148" i="4"/>
  <c r="J148" i="4" s="1"/>
  <c r="O88" i="4"/>
  <c r="N88" i="4"/>
  <c r="O109" i="4"/>
  <c r="M109" i="4"/>
  <c r="P109" i="4" s="1"/>
  <c r="M77" i="4"/>
  <c r="P77" i="4" s="1"/>
  <c r="N77" i="4"/>
  <c r="O45" i="4"/>
  <c r="N45" i="4"/>
  <c r="G140" i="4"/>
  <c r="J140" i="4" s="1"/>
  <c r="I140" i="4"/>
  <c r="H98" i="4"/>
  <c r="H114" i="4"/>
  <c r="I61" i="4"/>
  <c r="G105" i="4"/>
  <c r="J105" i="4" s="1"/>
  <c r="G87" i="4"/>
  <c r="J87" i="4" s="1"/>
  <c r="H89" i="4"/>
  <c r="G46" i="4"/>
  <c r="J46" i="4" s="1"/>
  <c r="H50" i="4"/>
  <c r="O26" i="4"/>
  <c r="P26" i="4"/>
  <c r="I54" i="4"/>
  <c r="H105" i="4"/>
  <c r="G50" i="4"/>
  <c r="J50" i="4" s="1"/>
  <c r="H46" i="4"/>
  <c r="O7" i="2"/>
  <c r="I50" i="4"/>
  <c r="H71" i="4"/>
  <c r="I105" i="4"/>
  <c r="I46" i="4"/>
  <c r="I87" i="4"/>
  <c r="G89" i="4"/>
  <c r="J89" i="4" s="1"/>
  <c r="H54" i="4"/>
  <c r="G57" i="4"/>
  <c r="J57" i="4" s="1"/>
  <c r="A4" i="7"/>
  <c r="B4" i="7" s="1"/>
  <c r="N26" i="4"/>
  <c r="H100" i="4"/>
  <c r="I100" i="4"/>
  <c r="G100" i="4"/>
  <c r="J100" i="4" s="1"/>
  <c r="I89" i="4"/>
  <c r="H108" i="4"/>
  <c r="I108" i="4"/>
  <c r="G108" i="4"/>
  <c r="J108" i="4" s="1"/>
  <c r="H87" i="4"/>
  <c r="G54" i="4"/>
  <c r="J54" i="4" s="1"/>
  <c r="H131" i="4"/>
  <c r="I131" i="4"/>
  <c r="G131" i="4"/>
  <c r="J131" i="4" s="1"/>
  <c r="G96" i="4"/>
  <c r="J96" i="4" s="1"/>
  <c r="H96" i="4"/>
  <c r="I96" i="4"/>
  <c r="H92" i="4"/>
  <c r="I92" i="4"/>
  <c r="G92" i="4"/>
  <c r="J92" i="4" s="1"/>
  <c r="G6" i="2"/>
  <c r="G7" i="2"/>
  <c r="W7" i="2"/>
  <c r="Y9" i="2"/>
  <c r="W6" i="2"/>
  <c r="H113" i="4"/>
  <c r="G113" i="4"/>
  <c r="J113" i="4" s="1"/>
  <c r="I113" i="4"/>
  <c r="H66" i="4"/>
  <c r="I66" i="4"/>
  <c r="G66" i="4"/>
  <c r="J66" i="4" s="1"/>
  <c r="H138" i="4"/>
  <c r="I138" i="4"/>
  <c r="G138" i="4"/>
  <c r="J138" i="4" s="1"/>
  <c r="I86" i="4"/>
  <c r="G86" i="4"/>
  <c r="J86" i="4" s="1"/>
  <c r="H86" i="4"/>
  <c r="H73" i="4"/>
  <c r="G73" i="4"/>
  <c r="J73" i="4" s="1"/>
  <c r="I73" i="4"/>
  <c r="I70" i="4"/>
  <c r="G70" i="4"/>
  <c r="J70" i="4" s="1"/>
  <c r="H70" i="4"/>
  <c r="H122" i="4"/>
  <c r="I122" i="4"/>
  <c r="G122" i="4"/>
  <c r="J122" i="4" s="1"/>
  <c r="H126" i="4"/>
  <c r="I126" i="4"/>
  <c r="G126" i="4"/>
  <c r="J126" i="4" s="1"/>
  <c r="H142" i="4"/>
  <c r="I142" i="4"/>
  <c r="G142" i="4"/>
  <c r="J142" i="4" s="1"/>
  <c r="M24" i="4"/>
  <c r="P24" i="4" s="1"/>
  <c r="O24" i="4"/>
  <c r="N24" i="4"/>
  <c r="N23" i="4"/>
  <c r="O23" i="4"/>
  <c r="M23" i="4"/>
  <c r="P23" i="4" s="1"/>
  <c r="O25" i="4"/>
  <c r="N25" i="4"/>
  <c r="M25" i="4"/>
  <c r="P25" i="4" s="1"/>
  <c r="M20" i="4"/>
  <c r="P20" i="4" s="1"/>
  <c r="O20" i="4"/>
  <c r="N20" i="4"/>
  <c r="M16" i="4"/>
  <c r="P16" i="4" s="1"/>
  <c r="O16" i="4"/>
  <c r="N16" i="4"/>
  <c r="M12" i="4"/>
  <c r="P12" i="4" s="1"/>
  <c r="O12" i="4"/>
  <c r="N12" i="4"/>
  <c r="M8" i="4"/>
  <c r="P8" i="4" s="1"/>
  <c r="O8" i="4"/>
  <c r="N8" i="4"/>
  <c r="N19" i="4"/>
  <c r="O19" i="4"/>
  <c r="M19" i="4"/>
  <c r="P19" i="4" s="1"/>
  <c r="N11" i="4"/>
  <c r="O11" i="4"/>
  <c r="M11" i="4"/>
  <c r="P11" i="4" s="1"/>
  <c r="M22" i="4"/>
  <c r="P22" i="4" s="1"/>
  <c r="O22" i="4"/>
  <c r="N22" i="4"/>
  <c r="M18" i="4"/>
  <c r="P18" i="4" s="1"/>
  <c r="O18" i="4"/>
  <c r="N18" i="4"/>
  <c r="M14" i="4"/>
  <c r="P14" i="4" s="1"/>
  <c r="O14" i="4"/>
  <c r="N14" i="4"/>
  <c r="M10" i="4"/>
  <c r="P10" i="4" s="1"/>
  <c r="O10" i="4"/>
  <c r="N10" i="4"/>
  <c r="N21" i="4"/>
  <c r="M21" i="4"/>
  <c r="P21" i="4" s="1"/>
  <c r="O21" i="4"/>
  <c r="N17" i="4"/>
  <c r="M17" i="4"/>
  <c r="P17" i="4" s="1"/>
  <c r="O17" i="4"/>
  <c r="N13" i="4"/>
  <c r="M13" i="4"/>
  <c r="P13" i="4" s="1"/>
  <c r="O13" i="4"/>
  <c r="N9" i="4"/>
  <c r="M9" i="4"/>
  <c r="P9" i="4" s="1"/>
  <c r="O9" i="4"/>
  <c r="N5" i="4"/>
  <c r="O5" i="4"/>
  <c r="M5" i="4"/>
  <c r="P5" i="4" s="1"/>
  <c r="M4" i="4"/>
  <c r="S2" i="2" s="1"/>
  <c r="S8" i="2" s="1"/>
  <c r="N4" i="4"/>
  <c r="S3" i="2" s="1"/>
  <c r="O4" i="4"/>
  <c r="S4" i="2" s="1"/>
  <c r="G21" i="4"/>
  <c r="J21" i="4" s="1"/>
  <c r="I21" i="4"/>
  <c r="H21" i="4"/>
  <c r="G13" i="4"/>
  <c r="J13" i="4" s="1"/>
  <c r="I13" i="4"/>
  <c r="H13" i="4"/>
  <c r="G5" i="4"/>
  <c r="I5" i="4"/>
  <c r="W4" i="2" s="1"/>
  <c r="H5" i="4"/>
  <c r="W3" i="2" s="1"/>
  <c r="G23" i="4"/>
  <c r="J23" i="4" s="1"/>
  <c r="I23" i="4"/>
  <c r="H23" i="4"/>
  <c r="G15" i="4"/>
  <c r="J15" i="4" s="1"/>
  <c r="I15" i="4"/>
  <c r="H15" i="4"/>
  <c r="G7" i="4"/>
  <c r="J7" i="4" s="1"/>
  <c r="I7" i="4"/>
  <c r="H7" i="4"/>
  <c r="H22" i="4"/>
  <c r="G22" i="4"/>
  <c r="J22" i="4" s="1"/>
  <c r="I22" i="4"/>
  <c r="H18" i="4"/>
  <c r="G18" i="4"/>
  <c r="J18" i="4" s="1"/>
  <c r="I18" i="4"/>
  <c r="H14" i="4"/>
  <c r="G14" i="4"/>
  <c r="J14" i="4" s="1"/>
  <c r="I14" i="4"/>
  <c r="H10" i="4"/>
  <c r="G10" i="4"/>
  <c r="J10" i="4" s="1"/>
  <c r="I10" i="4"/>
  <c r="H6" i="4"/>
  <c r="G6" i="4"/>
  <c r="J6" i="4" s="1"/>
  <c r="I6" i="4"/>
  <c r="H12" i="4"/>
  <c r="G12" i="4"/>
  <c r="J12" i="4" s="1"/>
  <c r="I12" i="4"/>
  <c r="G17" i="4"/>
  <c r="J17" i="4" s="1"/>
  <c r="I17" i="4"/>
  <c r="H17" i="4"/>
  <c r="G9" i="4"/>
  <c r="J9" i="4" s="1"/>
  <c r="I9" i="4"/>
  <c r="H9" i="4"/>
  <c r="G19" i="4"/>
  <c r="J19" i="4" s="1"/>
  <c r="I19" i="4"/>
  <c r="H19" i="4"/>
  <c r="G11" i="4"/>
  <c r="J11" i="4" s="1"/>
  <c r="I11" i="4"/>
  <c r="H11" i="4"/>
  <c r="H24" i="4"/>
  <c r="G24" i="4"/>
  <c r="J24" i="4" s="1"/>
  <c r="I24" i="4"/>
  <c r="H20" i="4"/>
  <c r="G20" i="4"/>
  <c r="J20" i="4" s="1"/>
  <c r="I20" i="4"/>
  <c r="H16" i="4"/>
  <c r="G16" i="4"/>
  <c r="J16" i="4" s="1"/>
  <c r="I16" i="4"/>
  <c r="H8" i="4"/>
  <c r="G8" i="4"/>
  <c r="J8" i="4" s="1"/>
  <c r="I8" i="4"/>
  <c r="N3" i="4"/>
  <c r="K3" i="2" s="1"/>
  <c r="M3" i="4"/>
  <c r="K2" i="2" s="1"/>
  <c r="K8" i="2" s="1"/>
  <c r="O3" i="4"/>
  <c r="K4" i="2" s="1"/>
  <c r="G25" i="4"/>
  <c r="J25" i="4" s="1"/>
  <c r="I25" i="4"/>
  <c r="H25" i="4"/>
  <c r="AA1" i="2"/>
  <c r="H128" i="4" l="1"/>
  <c r="I141" i="4"/>
  <c r="I150" i="4"/>
  <c r="G60" i="4"/>
  <c r="J60" i="4" s="1"/>
  <c r="N28" i="4"/>
  <c r="I120" i="4"/>
  <c r="I109" i="4"/>
  <c r="G53" i="4"/>
  <c r="J53" i="4" s="1"/>
  <c r="H69" i="4"/>
  <c r="I137" i="4"/>
  <c r="I48" i="4"/>
  <c r="G116" i="4"/>
  <c r="J116" i="4" s="1"/>
  <c r="I75" i="4"/>
  <c r="G137" i="4"/>
  <c r="J137" i="4" s="1"/>
  <c r="I56" i="4"/>
  <c r="G130" i="4"/>
  <c r="J130" i="4" s="1"/>
  <c r="H124" i="4"/>
  <c r="H130" i="4"/>
  <c r="I44" i="4"/>
  <c r="H104" i="4"/>
  <c r="G151" i="4"/>
  <c r="J151" i="4" s="1"/>
  <c r="I45" i="4"/>
  <c r="G74" i="4"/>
  <c r="J74" i="4" s="1"/>
  <c r="O32" i="4"/>
  <c r="H27" i="4"/>
  <c r="I27" i="4"/>
  <c r="H57" i="4"/>
  <c r="I128" i="4"/>
  <c r="G71" i="4"/>
  <c r="J71" i="4" s="1"/>
  <c r="G109" i="4"/>
  <c r="J109" i="4" s="1"/>
  <c r="I148" i="4"/>
  <c r="G97" i="4"/>
  <c r="J97" i="4" s="1"/>
  <c r="G49" i="4"/>
  <c r="J49" i="4" s="1"/>
  <c r="H141" i="4"/>
  <c r="H144" i="4"/>
  <c r="I124" i="4"/>
  <c r="J124" i="4"/>
  <c r="I85" i="4"/>
  <c r="I91" i="4"/>
  <c r="H91" i="4"/>
  <c r="G85" i="4"/>
  <c r="J85" i="4" s="1"/>
  <c r="G62" i="4"/>
  <c r="J62" i="4" s="1"/>
  <c r="H53" i="4"/>
  <c r="G45" i="4"/>
  <c r="J45" i="4" s="1"/>
  <c r="H139" i="4"/>
  <c r="I49" i="4"/>
  <c r="G48" i="4"/>
  <c r="J48" i="4" s="1"/>
  <c r="I152" i="4"/>
  <c r="G82" i="4"/>
  <c r="J82" i="4" s="1"/>
  <c r="H62" i="4"/>
  <c r="H152" i="4"/>
  <c r="H44" i="4"/>
  <c r="I60" i="4"/>
  <c r="I81" i="4"/>
  <c r="I151" i="4"/>
  <c r="M28" i="4"/>
  <c r="P28" i="4" s="1"/>
  <c r="I115" i="4"/>
  <c r="H115" i="4"/>
  <c r="G56" i="4"/>
  <c r="J56" i="4" s="1"/>
  <c r="M30" i="4"/>
  <c r="P30" i="4" s="1"/>
  <c r="J128" i="4"/>
  <c r="G101" i="4"/>
  <c r="J101" i="4" s="1"/>
  <c r="I145" i="4"/>
  <c r="G145" i="4"/>
  <c r="J145" i="4" s="1"/>
  <c r="H74" i="4"/>
  <c r="N32" i="4"/>
  <c r="H116" i="4"/>
  <c r="H82" i="4"/>
  <c r="I69" i="4"/>
  <c r="H120" i="4"/>
  <c r="I104" i="4"/>
  <c r="H78" i="4"/>
  <c r="H51" i="4"/>
  <c r="H63" i="4"/>
  <c r="I51" i="4"/>
  <c r="G63" i="4"/>
  <c r="J63" i="4" s="1"/>
  <c r="G78" i="4"/>
  <c r="J78" i="4" s="1"/>
  <c r="I4" i="4"/>
  <c r="O4" i="2" s="1"/>
  <c r="G58" i="4"/>
  <c r="J58" i="4" s="1"/>
  <c r="G61" i="4"/>
  <c r="J61" i="4" s="1"/>
  <c r="I117" i="4"/>
  <c r="G134" i="4"/>
  <c r="J134" i="4" s="1"/>
  <c r="I98" i="4"/>
  <c r="I114" i="4"/>
  <c r="H117" i="4"/>
  <c r="H58" i="4"/>
  <c r="I147" i="4"/>
  <c r="I88" i="4"/>
  <c r="G88" i="4"/>
  <c r="J88" i="4" s="1"/>
  <c r="G149" i="4"/>
  <c r="J149" i="4" s="1"/>
  <c r="I149" i="4"/>
  <c r="H147" i="4"/>
  <c r="G146" i="4"/>
  <c r="J146" i="4" s="1"/>
  <c r="G93" i="4"/>
  <c r="J93" i="4" s="1"/>
  <c r="H88" i="4"/>
  <c r="H149" i="4"/>
  <c r="I146" i="4"/>
  <c r="H93" i="4"/>
  <c r="H134" i="4"/>
  <c r="J5" i="4"/>
  <c r="W5" i="2" s="1"/>
  <c r="P4" i="4"/>
  <c r="S5" i="2" s="1"/>
  <c r="H4" i="4"/>
  <c r="O3" i="2" s="1"/>
  <c r="J4" i="4"/>
  <c r="O5" i="2" s="1"/>
  <c r="P3" i="4"/>
  <c r="K5" i="2" s="1"/>
  <c r="A5" i="7"/>
  <c r="B5" i="7" s="1"/>
  <c r="W2" i="2"/>
  <c r="W8" i="2" s="1"/>
  <c r="AC9" i="2"/>
  <c r="AA5" i="2"/>
  <c r="AA6" i="2"/>
  <c r="AA2" i="2"/>
  <c r="AA8" i="2" s="1"/>
  <c r="AA4" i="2"/>
  <c r="AA3" i="2"/>
  <c r="AA7" i="2"/>
  <c r="N15" i="4"/>
  <c r="O15" i="4"/>
  <c r="M15" i="4"/>
  <c r="P15" i="4" s="1"/>
  <c r="N7" i="4"/>
  <c r="O7" i="4"/>
  <c r="M7" i="4"/>
  <c r="P7" i="4" s="1"/>
  <c r="G3" i="4"/>
  <c r="G2" i="2" s="1"/>
  <c r="I3" i="4"/>
  <c r="G4" i="2" s="1"/>
  <c r="H3" i="4"/>
  <c r="G3" i="2" s="1"/>
  <c r="AE1" i="2"/>
  <c r="H40" i="2" l="1"/>
  <c r="H39" i="2"/>
  <c r="H38" i="2"/>
  <c r="H37" i="2"/>
  <c r="H36" i="2"/>
  <c r="H35" i="2"/>
  <c r="H34" i="2"/>
  <c r="H33" i="2"/>
  <c r="H32" i="2"/>
  <c r="H31" i="2"/>
  <c r="H30" i="2"/>
  <c r="H29" i="2"/>
  <c r="H28" i="2"/>
  <c r="H27" i="2"/>
  <c r="H18" i="2"/>
  <c r="H17" i="2"/>
  <c r="H16" i="2"/>
  <c r="H15" i="2"/>
  <c r="H14" i="2"/>
  <c r="H13" i="2"/>
  <c r="H12" i="2"/>
  <c r="H11" i="2"/>
  <c r="H41" i="2"/>
  <c r="H42" i="2"/>
  <c r="G28" i="2"/>
  <c r="G12" i="2"/>
  <c r="G27" i="2"/>
  <c r="G11" i="2"/>
  <c r="G8" i="2"/>
  <c r="J3" i="4"/>
  <c r="G5" i="2" s="1"/>
  <c r="G32" i="2" s="1"/>
  <c r="A6" i="7"/>
  <c r="B6" i="7" s="1"/>
  <c r="AE5" i="2"/>
  <c r="AE6" i="2"/>
  <c r="AE4" i="2"/>
  <c r="AE3" i="2"/>
  <c r="AE7" i="2"/>
  <c r="AE2" i="2"/>
  <c r="AE8" i="2" s="1"/>
  <c r="AG9" i="2"/>
  <c r="AI1" i="2"/>
  <c r="G15" i="2" l="1"/>
  <c r="G29" i="2"/>
  <c r="G33" i="2"/>
  <c r="J42" i="2"/>
  <c r="G16" i="2"/>
  <c r="G30" i="2"/>
  <c r="G34" i="2"/>
  <c r="G13" i="2"/>
  <c r="G17" i="2"/>
  <c r="G31" i="2"/>
  <c r="G14" i="2"/>
  <c r="G18" i="2"/>
  <c r="I39" i="2"/>
  <c r="J12" i="2"/>
  <c r="I12" i="2"/>
  <c r="J28" i="2"/>
  <c r="I28" i="2"/>
  <c r="J11" i="2"/>
  <c r="I11" i="2"/>
  <c r="J27" i="2"/>
  <c r="I27" i="2"/>
  <c r="A7" i="7"/>
  <c r="B7" i="7" s="1"/>
  <c r="AI6" i="2"/>
  <c r="AI7" i="2"/>
  <c r="AI4" i="2"/>
  <c r="AI5" i="2"/>
  <c r="AK9" i="2"/>
  <c r="AI2" i="2"/>
  <c r="AI8" i="2" s="1"/>
  <c r="AI3" i="2"/>
  <c r="H9" i="2"/>
  <c r="AM1" i="2"/>
  <c r="I42" i="2" l="1"/>
  <c r="L42" i="2" s="1"/>
  <c r="K27" i="2"/>
  <c r="L27" i="2"/>
  <c r="K11" i="2"/>
  <c r="L11" i="2"/>
  <c r="K28" i="2"/>
  <c r="L28" i="2"/>
  <c r="K12" i="2"/>
  <c r="L12" i="2"/>
  <c r="J17" i="2"/>
  <c r="I17" i="2"/>
  <c r="J25" i="2"/>
  <c r="I25" i="2"/>
  <c r="J33" i="2"/>
  <c r="I33" i="2"/>
  <c r="J16" i="2"/>
  <c r="I16" i="2"/>
  <c r="J24" i="2"/>
  <c r="I24" i="2"/>
  <c r="J36" i="2"/>
  <c r="I36" i="2"/>
  <c r="J19" i="2"/>
  <c r="I19" i="2"/>
  <c r="J31" i="2"/>
  <c r="I31" i="2"/>
  <c r="J18" i="2"/>
  <c r="I18" i="2"/>
  <c r="J26" i="2"/>
  <c r="I26" i="2"/>
  <c r="J34" i="2"/>
  <c r="I34" i="2"/>
  <c r="I41" i="2"/>
  <c r="J41" i="2"/>
  <c r="J39" i="2"/>
  <c r="J13" i="2"/>
  <c r="I13" i="2"/>
  <c r="J21" i="2"/>
  <c r="I21" i="2"/>
  <c r="J29" i="2"/>
  <c r="I29" i="2"/>
  <c r="J37" i="2"/>
  <c r="I37" i="2"/>
  <c r="J20" i="2"/>
  <c r="I20" i="2"/>
  <c r="J32" i="2"/>
  <c r="I32" i="2"/>
  <c r="I40" i="2"/>
  <c r="J40" i="2"/>
  <c r="J15" i="2"/>
  <c r="I15" i="2"/>
  <c r="J23" i="2"/>
  <c r="I23" i="2"/>
  <c r="J35" i="2"/>
  <c r="I35" i="2"/>
  <c r="J14" i="2"/>
  <c r="I14" i="2"/>
  <c r="J22" i="2"/>
  <c r="I22" i="2"/>
  <c r="J30" i="2"/>
  <c r="I30" i="2"/>
  <c r="J38" i="2"/>
  <c r="I38" i="2"/>
  <c r="A8" i="7"/>
  <c r="B8" i="7" s="1"/>
  <c r="AM7" i="2"/>
  <c r="AM4" i="2"/>
  <c r="AO9" i="2"/>
  <c r="AM5" i="2"/>
  <c r="AM6" i="2"/>
  <c r="AM2" i="2"/>
  <c r="AM8" i="2" s="1"/>
  <c r="AM3" i="2"/>
  <c r="G9" i="2"/>
  <c r="AQ1" i="2"/>
  <c r="M12" i="2" l="1"/>
  <c r="O12" i="2" s="1"/>
  <c r="M28" i="2"/>
  <c r="M11" i="2"/>
  <c r="O11" i="2" s="1"/>
  <c r="K39" i="2"/>
  <c r="K38" i="2"/>
  <c r="L38" i="2"/>
  <c r="K40" i="2"/>
  <c r="L40" i="2"/>
  <c r="K34" i="2"/>
  <c r="L34" i="2"/>
  <c r="K26" i="2"/>
  <c r="L26" i="2"/>
  <c r="K18" i="2"/>
  <c r="L18" i="2"/>
  <c r="K31" i="2"/>
  <c r="L31" i="2"/>
  <c r="K19" i="2"/>
  <c r="L19" i="2"/>
  <c r="K36" i="2"/>
  <c r="L36" i="2"/>
  <c r="K24" i="2"/>
  <c r="L24" i="2"/>
  <c r="K16" i="2"/>
  <c r="L16" i="2"/>
  <c r="K33" i="2"/>
  <c r="L33" i="2"/>
  <c r="K25" i="2"/>
  <c r="L25" i="2"/>
  <c r="K17" i="2"/>
  <c r="L17" i="2"/>
  <c r="N12" i="2"/>
  <c r="N28" i="2"/>
  <c r="N11" i="2"/>
  <c r="L39" i="2"/>
  <c r="M39" i="2" s="1"/>
  <c r="K30" i="2"/>
  <c r="L30" i="2"/>
  <c r="K22" i="2"/>
  <c r="L22" i="2"/>
  <c r="K14" i="2"/>
  <c r="L14" i="2"/>
  <c r="K35" i="2"/>
  <c r="L35" i="2"/>
  <c r="K23" i="2"/>
  <c r="L23" i="2"/>
  <c r="K15" i="2"/>
  <c r="L15" i="2"/>
  <c r="K32" i="2"/>
  <c r="L32" i="2"/>
  <c r="K20" i="2"/>
  <c r="L20" i="2"/>
  <c r="K37" i="2"/>
  <c r="L37" i="2"/>
  <c r="K29" i="2"/>
  <c r="L29" i="2"/>
  <c r="K21" i="2"/>
  <c r="L21" i="2"/>
  <c r="K13" i="2"/>
  <c r="L13" i="2"/>
  <c r="K41" i="2"/>
  <c r="L41" i="2"/>
  <c r="K42" i="2"/>
  <c r="O28" i="2"/>
  <c r="M27" i="2"/>
  <c r="N27" i="2"/>
  <c r="A9" i="7"/>
  <c r="B9" i="7" s="1"/>
  <c r="AS9" i="2"/>
  <c r="AQ5" i="2"/>
  <c r="AQ2" i="2"/>
  <c r="AQ8" i="2" s="1"/>
  <c r="AQ7" i="2"/>
  <c r="AQ3" i="2"/>
  <c r="AQ6" i="2"/>
  <c r="AQ4" i="2"/>
  <c r="AU1" i="2"/>
  <c r="L9" i="2" l="1"/>
  <c r="K9" i="2"/>
  <c r="P28" i="2"/>
  <c r="R28" i="2" s="1"/>
  <c r="M13" i="2"/>
  <c r="M20" i="2"/>
  <c r="M32" i="2"/>
  <c r="M15" i="2"/>
  <c r="M14" i="2"/>
  <c r="M22" i="2"/>
  <c r="M30" i="2"/>
  <c r="M16" i="2"/>
  <c r="M24" i="2"/>
  <c r="M36" i="2"/>
  <c r="M18" i="2"/>
  <c r="M26" i="2"/>
  <c r="M34" i="2"/>
  <c r="P11" i="2"/>
  <c r="P12" i="2"/>
  <c r="R12" i="2" s="1"/>
  <c r="M21" i="2"/>
  <c r="N21" i="2"/>
  <c r="M37" i="2"/>
  <c r="N37" i="2"/>
  <c r="M23" i="2"/>
  <c r="N23" i="2"/>
  <c r="M35" i="2"/>
  <c r="N35" i="2"/>
  <c r="M17" i="2"/>
  <c r="N17" i="2"/>
  <c r="M33" i="2"/>
  <c r="N33" i="2"/>
  <c r="O27" i="2"/>
  <c r="P27" i="2"/>
  <c r="R11" i="2"/>
  <c r="Q12" i="2"/>
  <c r="N13" i="2"/>
  <c r="N20" i="2"/>
  <c r="N32" i="2"/>
  <c r="N15" i="2"/>
  <c r="N14" i="2"/>
  <c r="N22" i="2"/>
  <c r="N30" i="2"/>
  <c r="N16" i="2"/>
  <c r="N24" i="2"/>
  <c r="N36" i="2"/>
  <c r="N18" i="2"/>
  <c r="N26" i="2"/>
  <c r="N34" i="2"/>
  <c r="N39" i="2"/>
  <c r="N42" i="2"/>
  <c r="M42" i="2"/>
  <c r="N41" i="2"/>
  <c r="M41" i="2"/>
  <c r="M29" i="2"/>
  <c r="N29" i="2"/>
  <c r="M25" i="2"/>
  <c r="N25" i="2"/>
  <c r="M19" i="2"/>
  <c r="N19" i="2"/>
  <c r="M31" i="2"/>
  <c r="N31" i="2"/>
  <c r="N40" i="2"/>
  <c r="M40" i="2"/>
  <c r="M38" i="2"/>
  <c r="N38" i="2"/>
  <c r="A10" i="7"/>
  <c r="B10" i="7" s="1"/>
  <c r="AU5" i="2"/>
  <c r="AU6" i="2"/>
  <c r="AU7" i="2"/>
  <c r="AU3" i="2"/>
  <c r="AW9" i="2"/>
  <c r="AU4" i="2"/>
  <c r="AU2" i="2"/>
  <c r="AU8" i="2" s="1"/>
  <c r="AY1" i="2"/>
  <c r="Q11" i="2" l="1"/>
  <c r="T11" i="2" s="1"/>
  <c r="O22" i="2"/>
  <c r="P32" i="2"/>
  <c r="P34" i="2"/>
  <c r="O18" i="2"/>
  <c r="P24" i="2"/>
  <c r="P14" i="2"/>
  <c r="O32" i="2"/>
  <c r="P26" i="2"/>
  <c r="P36" i="2"/>
  <c r="P15" i="2"/>
  <c r="Q28" i="2"/>
  <c r="S28" i="2" s="1"/>
  <c r="P16" i="2"/>
  <c r="P22" i="2"/>
  <c r="Q22" i="2" s="1"/>
  <c r="O15" i="2"/>
  <c r="R15" i="2" s="1"/>
  <c r="P20" i="2"/>
  <c r="O34" i="2"/>
  <c r="P18" i="2"/>
  <c r="O16" i="2"/>
  <c r="Q16" i="2" s="1"/>
  <c r="R27" i="2"/>
  <c r="O20" i="2"/>
  <c r="O26" i="2"/>
  <c r="O39" i="2"/>
  <c r="O30" i="2"/>
  <c r="O13" i="2"/>
  <c r="R22" i="2"/>
  <c r="O36" i="2"/>
  <c r="O40" i="2"/>
  <c r="P40" i="2"/>
  <c r="O41" i="2"/>
  <c r="P41" i="2"/>
  <c r="O42" i="2"/>
  <c r="P42" i="2"/>
  <c r="S12" i="2"/>
  <c r="T12" i="2"/>
  <c r="T28" i="2"/>
  <c r="S11" i="2"/>
  <c r="Q27" i="2"/>
  <c r="P30" i="2"/>
  <c r="P13" i="2"/>
  <c r="P39" i="2"/>
  <c r="O38" i="2"/>
  <c r="P38" i="2"/>
  <c r="O31" i="2"/>
  <c r="P31" i="2"/>
  <c r="O19" i="2"/>
  <c r="P19" i="2"/>
  <c r="O24" i="2"/>
  <c r="O25" i="2"/>
  <c r="P25" i="2"/>
  <c r="O14" i="2"/>
  <c r="O29" i="2"/>
  <c r="P29" i="2"/>
  <c r="O33" i="2"/>
  <c r="P33" i="2"/>
  <c r="O17" i="2"/>
  <c r="P17" i="2"/>
  <c r="O35" i="2"/>
  <c r="P35" i="2"/>
  <c r="O23" i="2"/>
  <c r="P23" i="2"/>
  <c r="O37" i="2"/>
  <c r="P37" i="2"/>
  <c r="O21" i="2"/>
  <c r="P21" i="2"/>
  <c r="A11" i="7"/>
  <c r="B11" i="7" s="1"/>
  <c r="AY6" i="2"/>
  <c r="AY7" i="2"/>
  <c r="AY4" i="2"/>
  <c r="BA9" i="2"/>
  <c r="AY5" i="2"/>
  <c r="AY2" i="2"/>
  <c r="AY8" i="2" s="1"/>
  <c r="AY3" i="2"/>
  <c r="BC1" i="2"/>
  <c r="R18" i="2" l="1"/>
  <c r="P9" i="2"/>
  <c r="O9" i="2"/>
  <c r="Q26" i="2"/>
  <c r="R34" i="2"/>
  <c r="Q32" i="2"/>
  <c r="R32" i="2"/>
  <c r="T32" i="2" s="1"/>
  <c r="Q18" i="2"/>
  <c r="Q15" i="2"/>
  <c r="T15" i="2" s="1"/>
  <c r="R26" i="2"/>
  <c r="R20" i="2"/>
  <c r="R16" i="2"/>
  <c r="S16" i="2" s="1"/>
  <c r="Q34" i="2"/>
  <c r="T34" i="2" s="1"/>
  <c r="Q13" i="2"/>
  <c r="Q20" i="2"/>
  <c r="T20" i="2" s="1"/>
  <c r="R30" i="2"/>
  <c r="R39" i="2"/>
  <c r="R37" i="2"/>
  <c r="Q37" i="2"/>
  <c r="R35" i="2"/>
  <c r="Q35" i="2"/>
  <c r="Q17" i="2"/>
  <c r="R17" i="2"/>
  <c r="Q29" i="2"/>
  <c r="R29" i="2"/>
  <c r="R24" i="2"/>
  <c r="Q24" i="2"/>
  <c r="R19" i="2"/>
  <c r="Q19" i="2"/>
  <c r="R31" i="2"/>
  <c r="Q31" i="2"/>
  <c r="R38" i="2"/>
  <c r="Q38" i="2"/>
  <c r="S27" i="2"/>
  <c r="T27" i="2"/>
  <c r="V11" i="2"/>
  <c r="U11" i="2"/>
  <c r="U28" i="2"/>
  <c r="V28" i="2"/>
  <c r="V12" i="2"/>
  <c r="U12" i="2"/>
  <c r="R42" i="2"/>
  <c r="Q42" i="2"/>
  <c r="R41" i="2"/>
  <c r="Q41" i="2"/>
  <c r="R40" i="2"/>
  <c r="Q40" i="2"/>
  <c r="R13" i="2"/>
  <c r="Q39" i="2"/>
  <c r="T22" i="2"/>
  <c r="Q30" i="2"/>
  <c r="R21" i="2"/>
  <c r="Q21" i="2"/>
  <c r="R23" i="2"/>
  <c r="Q23" i="2"/>
  <c r="R33" i="2"/>
  <c r="Q33" i="2"/>
  <c r="S15" i="2"/>
  <c r="Q14" i="2"/>
  <c r="R14" i="2"/>
  <c r="R25" i="2"/>
  <c r="Q25" i="2"/>
  <c r="Q36" i="2"/>
  <c r="R36" i="2"/>
  <c r="A12" i="7"/>
  <c r="B12" i="7" s="1"/>
  <c r="BC7" i="2"/>
  <c r="BC4" i="2"/>
  <c r="BE9" i="2"/>
  <c r="BC6" i="2"/>
  <c r="BC2" i="2"/>
  <c r="BC8" i="2" s="1"/>
  <c r="BC5" i="2"/>
  <c r="BC3" i="2"/>
  <c r="BG1" i="2"/>
  <c r="T18" i="2" l="1"/>
  <c r="T26" i="2"/>
  <c r="S18" i="2"/>
  <c r="U18" i="2" s="1"/>
  <c r="S32" i="2"/>
  <c r="V32" i="2" s="1"/>
  <c r="S34" i="2"/>
  <c r="U34" i="2" s="1"/>
  <c r="T16" i="2"/>
  <c r="V16" i="2" s="1"/>
  <c r="T13" i="2"/>
  <c r="T17" i="2"/>
  <c r="S22" i="2"/>
  <c r="U22" i="2" s="1"/>
  <c r="S36" i="2"/>
  <c r="T36" i="2"/>
  <c r="S14" i="2"/>
  <c r="T14" i="2"/>
  <c r="V15" i="2"/>
  <c r="U15" i="2"/>
  <c r="S39" i="2"/>
  <c r="T39" i="2"/>
  <c r="S20" i="2"/>
  <c r="S40" i="2"/>
  <c r="T40" i="2"/>
  <c r="S41" i="2"/>
  <c r="T41" i="2"/>
  <c r="S42" i="2"/>
  <c r="T42" i="2"/>
  <c r="W12" i="2"/>
  <c r="X12" i="2"/>
  <c r="W11" i="2"/>
  <c r="X11" i="2"/>
  <c r="S38" i="2"/>
  <c r="T38" i="2"/>
  <c r="S31" i="2"/>
  <c r="T31" i="2"/>
  <c r="T19" i="2"/>
  <c r="S24" i="2"/>
  <c r="T24" i="2"/>
  <c r="S17" i="2"/>
  <c r="S35" i="2"/>
  <c r="T35" i="2"/>
  <c r="S37" i="2"/>
  <c r="T37" i="2"/>
  <c r="S25" i="2"/>
  <c r="T25" i="2"/>
  <c r="S33" i="2"/>
  <c r="T33" i="2"/>
  <c r="S23" i="2"/>
  <c r="T23" i="2"/>
  <c r="S21" i="2"/>
  <c r="T21" i="2"/>
  <c r="S30" i="2"/>
  <c r="T30" i="2"/>
  <c r="S19" i="2"/>
  <c r="S26" i="2"/>
  <c r="X28" i="2"/>
  <c r="W28" i="2"/>
  <c r="U27" i="2"/>
  <c r="V27" i="2"/>
  <c r="U32" i="2"/>
  <c r="S29" i="2"/>
  <c r="T29" i="2"/>
  <c r="S13" i="2"/>
  <c r="A13" i="7"/>
  <c r="B13" i="7" s="1"/>
  <c r="BI9" i="2"/>
  <c r="BG5" i="2"/>
  <c r="BG6" i="2"/>
  <c r="BG2" i="2"/>
  <c r="BG8" i="2" s="1"/>
  <c r="BG7" i="2"/>
  <c r="BG4" i="2"/>
  <c r="BG3" i="2"/>
  <c r="BK1" i="2"/>
  <c r="V18" i="2" l="1"/>
  <c r="X18" i="2" s="1"/>
  <c r="S9" i="2"/>
  <c r="T9" i="2"/>
  <c r="V34" i="2"/>
  <c r="X34" i="2" s="1"/>
  <c r="U16" i="2"/>
  <c r="W16" i="2" s="1"/>
  <c r="V17" i="2"/>
  <c r="V22" i="2"/>
  <c r="X22" i="2" s="1"/>
  <c r="U17" i="2"/>
  <c r="W17" i="2" s="1"/>
  <c r="U29" i="2"/>
  <c r="V29" i="2"/>
  <c r="X32" i="2"/>
  <c r="W32" i="2"/>
  <c r="W27" i="2"/>
  <c r="X27" i="2"/>
  <c r="U19" i="2"/>
  <c r="V19" i="2"/>
  <c r="U30" i="2"/>
  <c r="V30" i="2"/>
  <c r="U21" i="2"/>
  <c r="V21" i="2"/>
  <c r="U23" i="2"/>
  <c r="V23" i="2"/>
  <c r="V33" i="2"/>
  <c r="U33" i="2"/>
  <c r="U25" i="2"/>
  <c r="V25" i="2"/>
  <c r="U37" i="2"/>
  <c r="V37" i="2"/>
  <c r="U35" i="2"/>
  <c r="V35" i="2"/>
  <c r="U31" i="2"/>
  <c r="V31" i="2"/>
  <c r="U38" i="2"/>
  <c r="V38" i="2"/>
  <c r="Z11" i="2"/>
  <c r="Y11" i="2"/>
  <c r="Z12" i="2"/>
  <c r="Y12" i="2"/>
  <c r="V42" i="2"/>
  <c r="U42" i="2"/>
  <c r="V41" i="2"/>
  <c r="U41" i="2"/>
  <c r="V40" i="2"/>
  <c r="U40" i="2"/>
  <c r="W15" i="2"/>
  <c r="X15" i="2"/>
  <c r="U13" i="2"/>
  <c r="V13" i="2"/>
  <c r="Z28" i="2"/>
  <c r="Y28" i="2"/>
  <c r="U26" i="2"/>
  <c r="V26" i="2"/>
  <c r="U24" i="2"/>
  <c r="V24" i="2"/>
  <c r="U20" i="2"/>
  <c r="V20" i="2"/>
  <c r="U39" i="2"/>
  <c r="V39" i="2"/>
  <c r="U14" i="2"/>
  <c r="V14" i="2"/>
  <c r="X16" i="2"/>
  <c r="W18" i="2"/>
  <c r="U36" i="2"/>
  <c r="V36" i="2"/>
  <c r="A14" i="7"/>
  <c r="B14" i="7" s="1"/>
  <c r="BK5" i="2"/>
  <c r="BK6" i="2"/>
  <c r="BK4" i="2"/>
  <c r="BK3" i="2"/>
  <c r="BK7" i="2"/>
  <c r="BM9" i="2"/>
  <c r="BK2" i="2"/>
  <c r="BK8" i="2" s="1"/>
  <c r="BO1" i="2"/>
  <c r="W34" i="2" l="1"/>
  <c r="Y34" i="2" s="1"/>
  <c r="W22" i="2"/>
  <c r="Z22" i="2" s="1"/>
  <c r="X17" i="2"/>
  <c r="Z17" i="2" s="1"/>
  <c r="X19" i="2"/>
  <c r="Z34" i="2"/>
  <c r="Z18" i="2"/>
  <c r="Y18" i="2"/>
  <c r="Z16" i="2"/>
  <c r="Y16" i="2"/>
  <c r="AA28" i="2"/>
  <c r="AB28" i="2"/>
  <c r="W19" i="2"/>
  <c r="W40" i="2"/>
  <c r="X40" i="2"/>
  <c r="W41" i="2"/>
  <c r="X41" i="2"/>
  <c r="W42" i="2"/>
  <c r="X42" i="2"/>
  <c r="AB12" i="2"/>
  <c r="AA12" i="2"/>
  <c r="AB11" i="2"/>
  <c r="AA11" i="2"/>
  <c r="W33" i="2"/>
  <c r="X33" i="2"/>
  <c r="Z32" i="2"/>
  <c r="Y32" i="2"/>
  <c r="X36" i="2"/>
  <c r="W36" i="2"/>
  <c r="X14" i="2"/>
  <c r="W14" i="2"/>
  <c r="X39" i="2"/>
  <c r="W39" i="2"/>
  <c r="X20" i="2"/>
  <c r="W20" i="2"/>
  <c r="X24" i="2"/>
  <c r="W24" i="2"/>
  <c r="X26" i="2"/>
  <c r="W26" i="2"/>
  <c r="X13" i="2"/>
  <c r="W13" i="2"/>
  <c r="Z15" i="2"/>
  <c r="Y15" i="2"/>
  <c r="X38" i="2"/>
  <c r="W38" i="2"/>
  <c r="W31" i="2"/>
  <c r="X31" i="2"/>
  <c r="X35" i="2"/>
  <c r="W35" i="2"/>
  <c r="X37" i="2"/>
  <c r="W37" i="2"/>
  <c r="X25" i="2"/>
  <c r="W25" i="2"/>
  <c r="X23" i="2"/>
  <c r="W23" i="2"/>
  <c r="X21" i="2"/>
  <c r="W21" i="2"/>
  <c r="X30" i="2"/>
  <c r="W30" i="2"/>
  <c r="Y27" i="2"/>
  <c r="Z27" i="2"/>
  <c r="X29" i="2"/>
  <c r="W29" i="2"/>
  <c r="A15" i="7"/>
  <c r="B15" i="7" s="1"/>
  <c r="BO6" i="2"/>
  <c r="BO7" i="2"/>
  <c r="BO4" i="2"/>
  <c r="BO5" i="2"/>
  <c r="BQ9" i="2"/>
  <c r="BO2" i="2"/>
  <c r="BO8" i="2" s="1"/>
  <c r="BO3" i="2"/>
  <c r="BS1" i="2"/>
  <c r="W9" i="2" l="1"/>
  <c r="X9" i="2"/>
  <c r="Y17" i="2"/>
  <c r="AB17" i="2" s="1"/>
  <c r="Y22" i="2"/>
  <c r="AB22" i="2" s="1"/>
  <c r="Z30" i="2"/>
  <c r="Y30" i="2"/>
  <c r="Z23" i="2"/>
  <c r="Y23" i="2"/>
  <c r="Z37" i="2"/>
  <c r="Y37" i="2"/>
  <c r="Z13" i="2"/>
  <c r="Y13" i="2"/>
  <c r="AB27" i="2"/>
  <c r="AA27" i="2"/>
  <c r="Z31" i="2"/>
  <c r="Y31" i="2"/>
  <c r="Z33" i="2"/>
  <c r="Y33" i="2"/>
  <c r="Y42" i="2"/>
  <c r="Z42" i="2"/>
  <c r="Y41" i="2"/>
  <c r="Z41" i="2"/>
  <c r="Y40" i="2"/>
  <c r="Z40" i="2"/>
  <c r="AA16" i="2"/>
  <c r="AB16" i="2"/>
  <c r="AA18" i="2"/>
  <c r="AB18" i="2"/>
  <c r="AA34" i="2"/>
  <c r="AB34" i="2"/>
  <c r="Z29" i="2"/>
  <c r="Y29" i="2"/>
  <c r="Z21" i="2"/>
  <c r="Y21" i="2"/>
  <c r="Z25" i="2"/>
  <c r="Y25" i="2"/>
  <c r="Z35" i="2"/>
  <c r="Y35" i="2"/>
  <c r="Z38" i="2"/>
  <c r="Y38" i="2"/>
  <c r="AB15" i="2"/>
  <c r="AA15" i="2"/>
  <c r="AA17" i="2"/>
  <c r="Z26" i="2"/>
  <c r="Y26" i="2"/>
  <c r="Z24" i="2"/>
  <c r="Y24" i="2"/>
  <c r="Z20" i="2"/>
  <c r="Y20" i="2"/>
  <c r="Z39" i="2"/>
  <c r="Y39" i="2"/>
  <c r="Z14" i="2"/>
  <c r="Y14" i="2"/>
  <c r="Z36" i="2"/>
  <c r="Y36" i="2"/>
  <c r="AA32" i="2"/>
  <c r="AB32" i="2"/>
  <c r="AC11" i="2"/>
  <c r="AD11" i="2"/>
  <c r="AC12" i="2"/>
  <c r="AD12" i="2"/>
  <c r="Z19" i="2"/>
  <c r="Y19" i="2"/>
  <c r="AC28" i="2"/>
  <c r="AD28" i="2"/>
  <c r="A16" i="7"/>
  <c r="B16" i="7" s="1"/>
  <c r="BS7" i="2"/>
  <c r="BS4" i="2"/>
  <c r="BU9" i="2"/>
  <c r="BS5" i="2"/>
  <c r="BS6" i="2"/>
  <c r="BS2" i="2"/>
  <c r="BS8" i="2" s="1"/>
  <c r="BS3" i="2"/>
  <c r="BW1" i="2"/>
  <c r="AA22" i="2" l="1"/>
  <c r="AC22" i="2" s="1"/>
  <c r="AB19" i="2"/>
  <c r="AA36" i="2"/>
  <c r="AB36" i="2"/>
  <c r="AA14" i="2"/>
  <c r="AB14" i="2"/>
  <c r="AA39" i="2"/>
  <c r="AB39" i="2"/>
  <c r="AA20" i="2"/>
  <c r="AB20" i="2"/>
  <c r="AA24" i="2"/>
  <c r="AB24" i="2"/>
  <c r="AA26" i="2"/>
  <c r="AB26" i="2"/>
  <c r="AC15" i="2"/>
  <c r="AD15" i="2"/>
  <c r="AA38" i="2"/>
  <c r="AB38" i="2"/>
  <c r="AA35" i="2"/>
  <c r="AB35" i="2"/>
  <c r="AA25" i="2"/>
  <c r="AB25" i="2"/>
  <c r="AA21" i="2"/>
  <c r="AB21" i="2"/>
  <c r="AA29" i="2"/>
  <c r="AB29" i="2"/>
  <c r="AB33" i="2"/>
  <c r="AA33" i="2"/>
  <c r="AB31" i="2"/>
  <c r="AA31" i="2"/>
  <c r="AD27" i="2"/>
  <c r="AC27" i="2"/>
  <c r="AA13" i="2"/>
  <c r="AB13" i="2"/>
  <c r="AA37" i="2"/>
  <c r="AB37" i="2"/>
  <c r="AA23" i="2"/>
  <c r="AB23" i="2"/>
  <c r="AA30" i="2"/>
  <c r="AB30" i="2"/>
  <c r="AE28" i="2"/>
  <c r="AF28" i="2"/>
  <c r="AE12" i="2"/>
  <c r="AF12" i="2"/>
  <c r="AE11" i="2"/>
  <c r="AF11" i="2"/>
  <c r="AC32" i="2"/>
  <c r="AD32" i="2"/>
  <c r="AD17" i="2"/>
  <c r="AC17" i="2"/>
  <c r="AC34" i="2"/>
  <c r="AD34" i="2"/>
  <c r="AC18" i="2"/>
  <c r="AD18" i="2"/>
  <c r="AC16" i="2"/>
  <c r="AD16" i="2"/>
  <c r="AB40" i="2"/>
  <c r="AA40" i="2"/>
  <c r="AB41" i="2"/>
  <c r="AA41" i="2"/>
  <c r="AB42" i="2"/>
  <c r="AA42" i="2"/>
  <c r="AA19" i="2"/>
  <c r="A17" i="7"/>
  <c r="B17" i="7" s="1"/>
  <c r="BY9" i="2"/>
  <c r="BW5" i="2"/>
  <c r="BW2" i="2"/>
  <c r="BW8" i="2" s="1"/>
  <c r="BW7" i="2"/>
  <c r="BW3" i="2"/>
  <c r="BW6" i="2"/>
  <c r="BW4" i="2"/>
  <c r="CA1" i="2"/>
  <c r="AA9" i="2" l="1"/>
  <c r="AB9" i="2"/>
  <c r="AD22" i="2"/>
  <c r="AF22" i="2" s="1"/>
  <c r="AC19" i="2"/>
  <c r="AD19" i="2"/>
  <c r="AC30" i="2"/>
  <c r="AD30" i="2"/>
  <c r="AC37" i="2"/>
  <c r="AD37" i="2"/>
  <c r="AC29" i="2"/>
  <c r="AD29" i="2"/>
  <c r="AC25" i="2"/>
  <c r="AD25" i="2"/>
  <c r="AC35" i="2"/>
  <c r="AD35" i="2"/>
  <c r="AC38" i="2"/>
  <c r="AD38" i="2"/>
  <c r="AE15" i="2"/>
  <c r="AF15" i="2"/>
  <c r="AC26" i="2"/>
  <c r="AD26" i="2"/>
  <c r="AD24" i="2"/>
  <c r="AC24" i="2"/>
  <c r="AC20" i="2"/>
  <c r="AD20" i="2"/>
  <c r="AC39" i="2"/>
  <c r="AD39" i="2"/>
  <c r="AC14" i="2"/>
  <c r="AD14" i="2"/>
  <c r="AD36" i="2"/>
  <c r="AC36" i="2"/>
  <c r="AE16" i="2"/>
  <c r="AF16" i="2"/>
  <c r="AF18" i="2"/>
  <c r="AE18" i="2"/>
  <c r="AE34" i="2"/>
  <c r="AF34" i="2"/>
  <c r="AE32" i="2"/>
  <c r="AF32" i="2"/>
  <c r="AH11" i="2"/>
  <c r="AG11" i="2"/>
  <c r="AH12" i="2"/>
  <c r="AG12" i="2"/>
  <c r="AH28" i="2"/>
  <c r="AG28" i="2"/>
  <c r="AC23" i="2"/>
  <c r="AD23" i="2"/>
  <c r="AC13" i="2"/>
  <c r="AD13" i="2"/>
  <c r="AC21" i="2"/>
  <c r="AD21" i="2"/>
  <c r="AD42" i="2"/>
  <c r="AC42" i="2"/>
  <c r="AD41" i="2"/>
  <c r="AC41" i="2"/>
  <c r="AD40" i="2"/>
  <c r="AC40" i="2"/>
  <c r="AF17" i="2"/>
  <c r="AE17" i="2"/>
  <c r="AE27" i="2"/>
  <c r="AF27" i="2"/>
  <c r="AC31" i="2"/>
  <c r="AD31" i="2"/>
  <c r="AC33" i="2"/>
  <c r="AD33" i="2"/>
  <c r="A18" i="7"/>
  <c r="B18" i="7" s="1"/>
  <c r="CA5" i="2"/>
  <c r="CA6" i="2"/>
  <c r="CA7" i="2"/>
  <c r="CA3" i="2"/>
  <c r="CC9" i="2"/>
  <c r="CA4" i="2"/>
  <c r="CA2" i="2"/>
  <c r="CA8" i="2" s="1"/>
  <c r="CE1" i="2"/>
  <c r="AE22" i="2" l="1"/>
  <c r="AH22" i="2" s="1"/>
  <c r="AF19" i="2"/>
  <c r="AG17" i="2"/>
  <c r="AH17" i="2"/>
  <c r="AF40" i="2"/>
  <c r="AE40" i="2"/>
  <c r="AF41" i="2"/>
  <c r="AE41" i="2"/>
  <c r="AF42" i="2"/>
  <c r="AE42" i="2"/>
  <c r="AE19" i="2"/>
  <c r="AJ28" i="2"/>
  <c r="AI28" i="2"/>
  <c r="AJ12" i="2"/>
  <c r="AI12" i="2"/>
  <c r="AJ11" i="2"/>
  <c r="AI11" i="2"/>
  <c r="AH18" i="2"/>
  <c r="AG18" i="2"/>
  <c r="AE36" i="2"/>
  <c r="AF36" i="2"/>
  <c r="AE24" i="2"/>
  <c r="AF24" i="2"/>
  <c r="AE33" i="2"/>
  <c r="AF33" i="2"/>
  <c r="AE31" i="2"/>
  <c r="AF31" i="2"/>
  <c r="AH27" i="2"/>
  <c r="AG27" i="2"/>
  <c r="AE21" i="2"/>
  <c r="AF21" i="2"/>
  <c r="AF13" i="2"/>
  <c r="AE13" i="2"/>
  <c r="AE23" i="2"/>
  <c r="AF23" i="2"/>
  <c r="AH32" i="2"/>
  <c r="AG32" i="2"/>
  <c r="AH34" i="2"/>
  <c r="AG34" i="2"/>
  <c r="AH16" i="2"/>
  <c r="AG16" i="2"/>
  <c r="AE14" i="2"/>
  <c r="AF14" i="2"/>
  <c r="AE39" i="2"/>
  <c r="AF39" i="2"/>
  <c r="AE20" i="2"/>
  <c r="AF20" i="2"/>
  <c r="AE26" i="2"/>
  <c r="AF26" i="2"/>
  <c r="AH15" i="2"/>
  <c r="AG15" i="2"/>
  <c r="AE38" i="2"/>
  <c r="AF38" i="2"/>
  <c r="AE35" i="2"/>
  <c r="AF35" i="2"/>
  <c r="AE25" i="2"/>
  <c r="AF25" i="2"/>
  <c r="AF29" i="2"/>
  <c r="AE29" i="2"/>
  <c r="AE37" i="2"/>
  <c r="AF37" i="2"/>
  <c r="AE30" i="2"/>
  <c r="AF30" i="2"/>
  <c r="A19" i="7"/>
  <c r="B19" i="7" s="1"/>
  <c r="CE6" i="2"/>
  <c r="CE7" i="2"/>
  <c r="CE4" i="2"/>
  <c r="CG9" i="2"/>
  <c r="CE5" i="2"/>
  <c r="CE2" i="2"/>
  <c r="CE8" i="2" s="1"/>
  <c r="CE3" i="2"/>
  <c r="CI1" i="2"/>
  <c r="AF9" i="2" l="1"/>
  <c r="AE9" i="2"/>
  <c r="AG22" i="2"/>
  <c r="AJ22" i="2" s="1"/>
  <c r="AH30" i="2"/>
  <c r="AG30" i="2"/>
  <c r="AH25" i="2"/>
  <c r="AG25" i="2"/>
  <c r="AH38" i="2"/>
  <c r="AG38" i="2"/>
  <c r="AH20" i="2"/>
  <c r="AG20" i="2"/>
  <c r="AH39" i="2"/>
  <c r="AG39" i="2"/>
  <c r="AH14" i="2"/>
  <c r="AG14" i="2"/>
  <c r="AH23" i="2"/>
  <c r="AG23" i="2"/>
  <c r="AH21" i="2"/>
  <c r="AG21" i="2"/>
  <c r="AG31" i="2"/>
  <c r="AH31" i="2"/>
  <c r="AG33" i="2"/>
  <c r="AH33" i="2"/>
  <c r="AH24" i="2"/>
  <c r="AG24" i="2"/>
  <c r="AH36" i="2"/>
  <c r="AG36" i="2"/>
  <c r="AG42" i="2"/>
  <c r="AH42" i="2"/>
  <c r="AG41" i="2"/>
  <c r="AH41" i="2"/>
  <c r="AG40" i="2"/>
  <c r="AH40" i="2"/>
  <c r="AH37" i="2"/>
  <c r="AG37" i="2"/>
  <c r="AH35" i="2"/>
  <c r="AG35" i="2"/>
  <c r="AH26" i="2"/>
  <c r="AG26" i="2"/>
  <c r="AH29" i="2"/>
  <c r="AG29" i="2"/>
  <c r="AJ15" i="2"/>
  <c r="AI15" i="2"/>
  <c r="AJ16" i="2"/>
  <c r="AI16" i="2"/>
  <c r="AJ34" i="2"/>
  <c r="AI34" i="2"/>
  <c r="AJ32" i="2"/>
  <c r="AI32" i="2"/>
  <c r="AH13" i="2"/>
  <c r="AG13" i="2"/>
  <c r="AI27" i="2"/>
  <c r="AJ27" i="2"/>
  <c r="AJ18" i="2"/>
  <c r="AI18" i="2"/>
  <c r="AL11" i="2"/>
  <c r="AK11" i="2"/>
  <c r="AL12" i="2"/>
  <c r="AK12" i="2"/>
  <c r="AL28" i="2"/>
  <c r="AK28" i="2"/>
  <c r="AG19" i="2"/>
  <c r="AH19" i="2"/>
  <c r="AI17" i="2"/>
  <c r="AJ17" i="2"/>
  <c r="A20" i="7"/>
  <c r="B20" i="7" s="1"/>
  <c r="CI7" i="2"/>
  <c r="CI4" i="2"/>
  <c r="CK9" i="2"/>
  <c r="CI6" i="2"/>
  <c r="CI2" i="2"/>
  <c r="CI8" i="2" s="1"/>
  <c r="CI5" i="2"/>
  <c r="CI3" i="2"/>
  <c r="CM1" i="2"/>
  <c r="AI22" i="2" l="1"/>
  <c r="AL22" i="2" s="1"/>
  <c r="AM28" i="2"/>
  <c r="AN28" i="2"/>
  <c r="AN12" i="2"/>
  <c r="AM12" i="2"/>
  <c r="AN11" i="2"/>
  <c r="AM11" i="2"/>
  <c r="AL18" i="2"/>
  <c r="AK18" i="2"/>
  <c r="AJ13" i="2"/>
  <c r="AI13" i="2"/>
  <c r="AL32" i="2"/>
  <c r="AK32" i="2"/>
  <c r="AL34" i="2"/>
  <c r="AK34" i="2"/>
  <c r="AL16" i="2"/>
  <c r="AK16" i="2"/>
  <c r="AL15" i="2"/>
  <c r="AK15" i="2"/>
  <c r="AJ29" i="2"/>
  <c r="AI29" i="2"/>
  <c r="AJ26" i="2"/>
  <c r="AI26" i="2"/>
  <c r="AJ35" i="2"/>
  <c r="AI35" i="2"/>
  <c r="AJ37" i="2"/>
  <c r="AI37" i="2"/>
  <c r="AJ36" i="2"/>
  <c r="AI36" i="2"/>
  <c r="AJ24" i="2"/>
  <c r="AI24" i="2"/>
  <c r="AJ21" i="2"/>
  <c r="AI21" i="2"/>
  <c r="AJ23" i="2"/>
  <c r="AI23" i="2"/>
  <c r="AJ14" i="2"/>
  <c r="AI14" i="2"/>
  <c r="AJ39" i="2"/>
  <c r="AI39" i="2"/>
  <c r="AJ20" i="2"/>
  <c r="AI20" i="2"/>
  <c r="AJ38" i="2"/>
  <c r="AI38" i="2"/>
  <c r="AJ25" i="2"/>
  <c r="AI25" i="2"/>
  <c r="AJ30" i="2"/>
  <c r="AI30" i="2"/>
  <c r="AK17" i="2"/>
  <c r="AL17" i="2"/>
  <c r="AJ19" i="2"/>
  <c r="AL27" i="2"/>
  <c r="AK27" i="2"/>
  <c r="AI19" i="2"/>
  <c r="AI40" i="2"/>
  <c r="AJ40" i="2"/>
  <c r="AI41" i="2"/>
  <c r="AJ41" i="2"/>
  <c r="AI42" i="2"/>
  <c r="AJ42" i="2"/>
  <c r="AJ33" i="2"/>
  <c r="AI33" i="2"/>
  <c r="AJ31" i="2"/>
  <c r="AI31" i="2"/>
  <c r="A21" i="7"/>
  <c r="B21" i="7" s="1"/>
  <c r="CO9" i="2"/>
  <c r="CM5" i="2"/>
  <c r="CM6" i="2"/>
  <c r="CM2" i="2"/>
  <c r="CM8" i="2" s="1"/>
  <c r="CM4" i="2"/>
  <c r="CM3" i="2"/>
  <c r="CM7" i="2"/>
  <c r="CQ1" i="2"/>
  <c r="AJ9" i="2" l="1"/>
  <c r="AI9" i="2"/>
  <c r="AK22" i="2"/>
  <c r="AN22" i="2" s="1"/>
  <c r="AL31" i="2"/>
  <c r="AK31" i="2"/>
  <c r="AL33" i="2"/>
  <c r="AK33" i="2"/>
  <c r="AL19" i="2"/>
  <c r="AK19" i="2"/>
  <c r="AL25" i="2"/>
  <c r="AK25" i="2"/>
  <c r="AL20" i="2"/>
  <c r="AK20" i="2"/>
  <c r="AL39" i="2"/>
  <c r="AK39" i="2"/>
  <c r="AL23" i="2"/>
  <c r="AK23" i="2"/>
  <c r="AL24" i="2"/>
  <c r="AK24" i="2"/>
  <c r="AL36" i="2"/>
  <c r="AK36" i="2"/>
  <c r="AL37" i="2"/>
  <c r="AK37" i="2"/>
  <c r="AL35" i="2"/>
  <c r="AK35" i="2"/>
  <c r="AL26" i="2"/>
  <c r="AK26" i="2"/>
  <c r="AL29" i="2"/>
  <c r="AK29" i="2"/>
  <c r="AN15" i="2"/>
  <c r="AM15" i="2"/>
  <c r="AM16" i="2"/>
  <c r="AN16" i="2"/>
  <c r="AM34" i="2"/>
  <c r="AN34" i="2"/>
  <c r="AM32" i="2"/>
  <c r="AN32" i="2"/>
  <c r="AL13" i="2"/>
  <c r="AK13" i="2"/>
  <c r="AM18" i="2"/>
  <c r="AN18" i="2"/>
  <c r="AO11" i="2"/>
  <c r="AP11" i="2"/>
  <c r="AO12" i="2"/>
  <c r="AP12" i="2"/>
  <c r="AL30" i="2"/>
  <c r="AK30" i="2"/>
  <c r="AL38" i="2"/>
  <c r="AK38" i="2"/>
  <c r="AL14" i="2"/>
  <c r="AK14" i="2"/>
  <c r="AL21" i="2"/>
  <c r="AK21" i="2"/>
  <c r="AK42" i="2"/>
  <c r="AL42" i="2"/>
  <c r="AK41" i="2"/>
  <c r="AL41" i="2"/>
  <c r="AK40" i="2"/>
  <c r="AL40" i="2"/>
  <c r="AN27" i="2"/>
  <c r="AM27" i="2"/>
  <c r="AN17" i="2"/>
  <c r="AM17" i="2"/>
  <c r="AO28" i="2"/>
  <c r="AP28" i="2"/>
  <c r="A22" i="7"/>
  <c r="B22" i="7" s="1"/>
  <c r="CQ5" i="2"/>
  <c r="CQ6" i="2"/>
  <c r="CQ4" i="2"/>
  <c r="CQ3" i="2"/>
  <c r="CQ7" i="2"/>
  <c r="CS9" i="2"/>
  <c r="CQ2" i="2"/>
  <c r="CQ8" i="2" s="1"/>
  <c r="CU1" i="2"/>
  <c r="AN19" i="2" l="1"/>
  <c r="AM22" i="2"/>
  <c r="AO22" i="2" s="1"/>
  <c r="AP17" i="2"/>
  <c r="AO17" i="2"/>
  <c r="AP27" i="2"/>
  <c r="AO27" i="2"/>
  <c r="AM21" i="2"/>
  <c r="AN21" i="2"/>
  <c r="AM14" i="2"/>
  <c r="AN14" i="2"/>
  <c r="AM38" i="2"/>
  <c r="AN38" i="2"/>
  <c r="AM30" i="2"/>
  <c r="AN30" i="2"/>
  <c r="AM13" i="2"/>
  <c r="AN13" i="2"/>
  <c r="AO15" i="2"/>
  <c r="AP15" i="2"/>
  <c r="AM29" i="2"/>
  <c r="AN29" i="2"/>
  <c r="AM26" i="2"/>
  <c r="AN26" i="2"/>
  <c r="AM35" i="2"/>
  <c r="AN35" i="2"/>
  <c r="AM37" i="2"/>
  <c r="AN37" i="2"/>
  <c r="AM36" i="2"/>
  <c r="AN36" i="2"/>
  <c r="AM24" i="2"/>
  <c r="AN24" i="2"/>
  <c r="AM23" i="2"/>
  <c r="AN23" i="2"/>
  <c r="AM39" i="2"/>
  <c r="AN39" i="2"/>
  <c r="AM20" i="2"/>
  <c r="AN20" i="2"/>
  <c r="AM25" i="2"/>
  <c r="AN25" i="2"/>
  <c r="AN33" i="2"/>
  <c r="AM33" i="2"/>
  <c r="AN31" i="2"/>
  <c r="AM31" i="2"/>
  <c r="AQ28" i="2"/>
  <c r="AR28" i="2"/>
  <c r="AN40" i="2"/>
  <c r="AM40" i="2"/>
  <c r="AN41" i="2"/>
  <c r="AM41" i="2"/>
  <c r="AN42" i="2"/>
  <c r="AM42" i="2"/>
  <c r="AR12" i="2"/>
  <c r="AQ12" i="2"/>
  <c r="AQ11" i="2"/>
  <c r="AR11" i="2"/>
  <c r="AO18" i="2"/>
  <c r="AP18" i="2"/>
  <c r="AM19" i="2"/>
  <c r="AO32" i="2"/>
  <c r="AP32" i="2"/>
  <c r="AO34" i="2"/>
  <c r="AP34" i="2"/>
  <c r="AO16" i="2"/>
  <c r="AP16" i="2"/>
  <c r="A23" i="7"/>
  <c r="B23" i="7" s="1"/>
  <c r="CU6" i="2"/>
  <c r="CU7" i="2"/>
  <c r="CU4" i="2"/>
  <c r="CU5" i="2"/>
  <c r="CW9" i="2"/>
  <c r="CU2" i="2"/>
  <c r="CU8" i="2" s="1"/>
  <c r="CU3" i="2"/>
  <c r="CY1" i="2"/>
  <c r="DC1" i="2"/>
  <c r="AN9" i="2" l="1"/>
  <c r="AM9" i="2"/>
  <c r="AP22" i="2"/>
  <c r="AR22" i="2" s="1"/>
  <c r="AO19" i="2"/>
  <c r="AP19" i="2"/>
  <c r="AQ18" i="2"/>
  <c r="AR18" i="2"/>
  <c r="AO25" i="2"/>
  <c r="AP25" i="2"/>
  <c r="AP39" i="2"/>
  <c r="AO39" i="2"/>
  <c r="AO24" i="2"/>
  <c r="AP24" i="2"/>
  <c r="AP37" i="2"/>
  <c r="AO37" i="2"/>
  <c r="AP29" i="2"/>
  <c r="AO29" i="2"/>
  <c r="AQ15" i="2"/>
  <c r="AR15" i="2"/>
  <c r="AQ16" i="2"/>
  <c r="AR16" i="2"/>
  <c r="AQ34" i="2"/>
  <c r="AR34" i="2"/>
  <c r="AQ32" i="2"/>
  <c r="AR32" i="2"/>
  <c r="AS12" i="2"/>
  <c r="AT12" i="2"/>
  <c r="AP42" i="2"/>
  <c r="AO42" i="2"/>
  <c r="AP41" i="2"/>
  <c r="AO41" i="2"/>
  <c r="AP40" i="2"/>
  <c r="AO40" i="2"/>
  <c r="AO31" i="2"/>
  <c r="AP31" i="2"/>
  <c r="AO33" i="2"/>
  <c r="AP33" i="2"/>
  <c r="AQ27" i="2"/>
  <c r="AR27" i="2"/>
  <c r="AR17" i="2"/>
  <c r="AQ17" i="2"/>
  <c r="AS11" i="2"/>
  <c r="AT11" i="2"/>
  <c r="AS28" i="2"/>
  <c r="AT28" i="2"/>
  <c r="AP20" i="2"/>
  <c r="AO20" i="2"/>
  <c r="AO23" i="2"/>
  <c r="AP23" i="2"/>
  <c r="AP36" i="2"/>
  <c r="AO36" i="2"/>
  <c r="AP35" i="2"/>
  <c r="AO35" i="2"/>
  <c r="AP26" i="2"/>
  <c r="AO26" i="2"/>
  <c r="AO13" i="2"/>
  <c r="AP13" i="2"/>
  <c r="AO30" i="2"/>
  <c r="AP30" i="2"/>
  <c r="AO38" i="2"/>
  <c r="AP38" i="2"/>
  <c r="AO14" i="2"/>
  <c r="AP14" i="2"/>
  <c r="AO21" i="2"/>
  <c r="AP21" i="2"/>
  <c r="A24" i="7"/>
  <c r="B24" i="7" s="1"/>
  <c r="DE9" i="2"/>
  <c r="DC5" i="2"/>
  <c r="DC2" i="2"/>
  <c r="DC8" i="2" s="1"/>
  <c r="DC7" i="2"/>
  <c r="DC3" i="2"/>
  <c r="DC6" i="2"/>
  <c r="DC4" i="2"/>
  <c r="CY7" i="2"/>
  <c r="CY4" i="2"/>
  <c r="DA9" i="2"/>
  <c r="CY5" i="2"/>
  <c r="CY2" i="2"/>
  <c r="CY8" i="2" s="1"/>
  <c r="CY6" i="2"/>
  <c r="CY3" i="2"/>
  <c r="DG1" i="2"/>
  <c r="AQ22" i="2" l="1"/>
  <c r="AS22" i="2" s="1"/>
  <c r="AR19" i="2"/>
  <c r="AQ19" i="2"/>
  <c r="AQ26" i="2"/>
  <c r="AR26" i="2"/>
  <c r="AQ35" i="2"/>
  <c r="AR35" i="2"/>
  <c r="AQ36" i="2"/>
  <c r="AR36" i="2"/>
  <c r="AQ20" i="2"/>
  <c r="AR20" i="2"/>
  <c r="AS17" i="2"/>
  <c r="AT17" i="2"/>
  <c r="AR40" i="2"/>
  <c r="AQ40" i="2"/>
  <c r="AR41" i="2"/>
  <c r="AQ41" i="2"/>
  <c r="AR42" i="2"/>
  <c r="AQ42" i="2"/>
  <c r="AQ29" i="2"/>
  <c r="AR29" i="2"/>
  <c r="AQ37" i="2"/>
  <c r="AR37" i="2"/>
  <c r="AQ39" i="2"/>
  <c r="AR39" i="2"/>
  <c r="AQ21" i="2"/>
  <c r="AR21" i="2"/>
  <c r="AQ14" i="2"/>
  <c r="AR14" i="2"/>
  <c r="AQ38" i="2"/>
  <c r="AR38" i="2"/>
  <c r="AQ30" i="2"/>
  <c r="AR30" i="2"/>
  <c r="AQ13" i="2"/>
  <c r="AR13" i="2"/>
  <c r="AQ23" i="2"/>
  <c r="AR23" i="2"/>
  <c r="AU28" i="2"/>
  <c r="AV28" i="2"/>
  <c r="AU11" i="2"/>
  <c r="AV11" i="2"/>
  <c r="AS27" i="2"/>
  <c r="AT27" i="2"/>
  <c r="AR33" i="2"/>
  <c r="AQ33" i="2"/>
  <c r="AQ31" i="2"/>
  <c r="AR31" i="2"/>
  <c r="AU12" i="2"/>
  <c r="AV12" i="2"/>
  <c r="AS32" i="2"/>
  <c r="AT32" i="2"/>
  <c r="AS34" i="2"/>
  <c r="AT34" i="2"/>
  <c r="AS16" i="2"/>
  <c r="AT16" i="2"/>
  <c r="AS15" i="2"/>
  <c r="AT15" i="2"/>
  <c r="AQ24" i="2"/>
  <c r="AR24" i="2"/>
  <c r="AQ25" i="2"/>
  <c r="AR25" i="2"/>
  <c r="AS18" i="2"/>
  <c r="AT18" i="2"/>
  <c r="A25" i="7"/>
  <c r="B25" i="7" s="1"/>
  <c r="DG5" i="2"/>
  <c r="DG6" i="2"/>
  <c r="DG7" i="2"/>
  <c r="DG3" i="2"/>
  <c r="DI9" i="2"/>
  <c r="DG4" i="2"/>
  <c r="DG2" i="2"/>
  <c r="DG8" i="2" s="1"/>
  <c r="DK1" i="2"/>
  <c r="AQ9" i="2" l="1"/>
  <c r="AR9" i="2"/>
  <c r="AT22" i="2"/>
  <c r="AV22" i="2" s="1"/>
  <c r="AU18" i="2"/>
  <c r="AV18" i="2"/>
  <c r="AS24" i="2"/>
  <c r="AT24" i="2"/>
  <c r="AU16" i="2"/>
  <c r="AV16" i="2"/>
  <c r="AW12" i="2"/>
  <c r="AX12" i="2"/>
  <c r="AU27" i="2"/>
  <c r="AV27" i="2"/>
  <c r="AX11" i="2"/>
  <c r="AW11" i="2"/>
  <c r="AX28" i="2"/>
  <c r="AW28" i="2"/>
  <c r="AS23" i="2"/>
  <c r="AT23" i="2"/>
  <c r="AS30" i="2"/>
  <c r="AT30" i="2"/>
  <c r="AS38" i="2"/>
  <c r="AT38" i="2"/>
  <c r="AS21" i="2"/>
  <c r="AT21" i="2"/>
  <c r="AS39" i="2"/>
  <c r="AT39" i="2"/>
  <c r="AS37" i="2"/>
  <c r="AT37" i="2"/>
  <c r="AS29" i="2"/>
  <c r="AT29" i="2"/>
  <c r="AU17" i="2"/>
  <c r="AV17" i="2"/>
  <c r="AS20" i="2"/>
  <c r="AT20" i="2"/>
  <c r="AS36" i="2"/>
  <c r="AT36" i="2"/>
  <c r="AS35" i="2"/>
  <c r="AT35" i="2"/>
  <c r="AS26" i="2"/>
  <c r="AT26" i="2"/>
  <c r="AS25" i="2"/>
  <c r="AT25" i="2"/>
  <c r="AU15" i="2"/>
  <c r="AV15" i="2"/>
  <c r="AU34" i="2"/>
  <c r="AV34" i="2"/>
  <c r="AU32" i="2"/>
  <c r="AV32" i="2"/>
  <c r="AS31" i="2"/>
  <c r="AT31" i="2"/>
  <c r="AS13" i="2"/>
  <c r="AT13" i="2"/>
  <c r="AS14" i="2"/>
  <c r="AT14" i="2"/>
  <c r="AS33" i="2"/>
  <c r="AT33" i="2"/>
  <c r="AT42" i="2"/>
  <c r="AS42" i="2"/>
  <c r="AT41" i="2"/>
  <c r="AS41" i="2"/>
  <c r="AT40" i="2"/>
  <c r="AS40" i="2"/>
  <c r="AS19" i="2"/>
  <c r="AT19" i="2"/>
  <c r="A26" i="7"/>
  <c r="B26" i="7" s="1"/>
  <c r="DK6" i="2"/>
  <c r="DK7" i="2"/>
  <c r="DK4" i="2"/>
  <c r="DM9" i="2"/>
  <c r="DK5" i="2"/>
  <c r="DK2" i="2"/>
  <c r="DK8" i="2" s="1"/>
  <c r="DK3" i="2"/>
  <c r="DO1" i="2"/>
  <c r="AV19" i="2" l="1"/>
  <c r="AU22" i="2"/>
  <c r="AX22" i="2" s="1"/>
  <c r="AV40" i="2"/>
  <c r="AU40" i="2"/>
  <c r="AV41" i="2"/>
  <c r="AU41" i="2"/>
  <c r="AV42" i="2"/>
  <c r="AU42" i="2"/>
  <c r="AU19" i="2"/>
  <c r="AY28" i="2"/>
  <c r="AZ28" i="2"/>
  <c r="AZ11" i="2"/>
  <c r="AY11" i="2"/>
  <c r="AU33" i="2"/>
  <c r="AV33" i="2"/>
  <c r="AU14" i="2"/>
  <c r="AV14" i="2"/>
  <c r="AU13" i="2"/>
  <c r="AV13" i="2"/>
  <c r="AU31" i="2"/>
  <c r="AV31" i="2"/>
  <c r="AX32" i="2"/>
  <c r="AW32" i="2"/>
  <c r="AX34" i="2"/>
  <c r="AW34" i="2"/>
  <c r="AW15" i="2"/>
  <c r="AX15" i="2"/>
  <c r="AU25" i="2"/>
  <c r="AV25" i="2"/>
  <c r="AU26" i="2"/>
  <c r="AV26" i="2"/>
  <c r="AU35" i="2"/>
  <c r="AV35" i="2"/>
  <c r="AU36" i="2"/>
  <c r="AV36" i="2"/>
  <c r="AU20" i="2"/>
  <c r="AV20" i="2"/>
  <c r="AW17" i="2"/>
  <c r="AX17" i="2"/>
  <c r="AU29" i="2"/>
  <c r="AV29" i="2"/>
  <c r="AU37" i="2"/>
  <c r="AV37" i="2"/>
  <c r="AU39" i="2"/>
  <c r="AV39" i="2"/>
  <c r="AU21" i="2"/>
  <c r="AV21" i="2"/>
  <c r="AU38" i="2"/>
  <c r="AV38" i="2"/>
  <c r="AU30" i="2"/>
  <c r="AV30" i="2"/>
  <c r="AU23" i="2"/>
  <c r="AV23" i="2"/>
  <c r="AW27" i="2"/>
  <c r="AX27" i="2"/>
  <c r="AZ12" i="2"/>
  <c r="AY12" i="2"/>
  <c r="AX16" i="2"/>
  <c r="AW16" i="2"/>
  <c r="AU24" i="2"/>
  <c r="AV24" i="2"/>
  <c r="AX18" i="2"/>
  <c r="AW18" i="2"/>
  <c r="A27" i="7"/>
  <c r="B27" i="7" s="1"/>
  <c r="DO7" i="2"/>
  <c r="DO4" i="2"/>
  <c r="DQ9" i="2"/>
  <c r="DO6" i="2"/>
  <c r="DO2" i="2"/>
  <c r="DO8" i="2" s="1"/>
  <c r="DO5" i="2"/>
  <c r="DO3" i="2"/>
  <c r="DS1" i="2"/>
  <c r="AU9" i="2" l="1"/>
  <c r="AV9" i="2"/>
  <c r="AW22" i="2"/>
  <c r="AZ22" i="2" s="1"/>
  <c r="AX24" i="2"/>
  <c r="AW24" i="2"/>
  <c r="AY27" i="2"/>
  <c r="AZ27" i="2"/>
  <c r="AX23" i="2"/>
  <c r="AW23" i="2"/>
  <c r="AX30" i="2"/>
  <c r="AW30" i="2"/>
  <c r="AX38" i="2"/>
  <c r="AW38" i="2"/>
  <c r="AX21" i="2"/>
  <c r="AW21" i="2"/>
  <c r="AX39" i="2"/>
  <c r="AW39" i="2"/>
  <c r="AX37" i="2"/>
  <c r="AW37" i="2"/>
  <c r="AX29" i="2"/>
  <c r="AW29" i="2"/>
  <c r="AY17" i="2"/>
  <c r="AZ17" i="2"/>
  <c r="AX20" i="2"/>
  <c r="AW20" i="2"/>
  <c r="AX36" i="2"/>
  <c r="AW36" i="2"/>
  <c r="AX35" i="2"/>
  <c r="AW35" i="2"/>
  <c r="AX26" i="2"/>
  <c r="AW26" i="2"/>
  <c r="AX25" i="2"/>
  <c r="AW25" i="2"/>
  <c r="AZ15" i="2"/>
  <c r="AY15" i="2"/>
  <c r="AW31" i="2"/>
  <c r="AX31" i="2"/>
  <c r="AX13" i="2"/>
  <c r="AW13" i="2"/>
  <c r="AX14" i="2"/>
  <c r="AW14" i="2"/>
  <c r="AW33" i="2"/>
  <c r="AX33" i="2"/>
  <c r="BA28" i="2"/>
  <c r="BB28" i="2"/>
  <c r="AW42" i="2"/>
  <c r="AX42" i="2"/>
  <c r="AW41" i="2"/>
  <c r="AX41" i="2"/>
  <c r="AW40" i="2"/>
  <c r="AX40" i="2"/>
  <c r="AY18" i="2"/>
  <c r="AZ18" i="2"/>
  <c r="AY16" i="2"/>
  <c r="AZ16" i="2"/>
  <c r="BA12" i="2"/>
  <c r="BB12" i="2"/>
  <c r="AY34" i="2"/>
  <c r="AZ34" i="2"/>
  <c r="AY32" i="2"/>
  <c r="AZ32" i="2"/>
  <c r="BA11" i="2"/>
  <c r="BB11" i="2"/>
  <c r="AW19" i="2"/>
  <c r="AX19" i="2"/>
  <c r="A28" i="7"/>
  <c r="B28" i="7" s="1"/>
  <c r="DU9" i="2"/>
  <c r="DS5" i="2"/>
  <c r="DS6" i="2"/>
  <c r="DS2" i="2"/>
  <c r="DS8" i="2" s="1"/>
  <c r="DS7" i="2"/>
  <c r="DS4" i="2"/>
  <c r="DS3" i="2"/>
  <c r="DW1" i="2"/>
  <c r="AY22" i="2" l="1"/>
  <c r="BB22" i="2" s="1"/>
  <c r="AZ19" i="2"/>
  <c r="BA22" i="2"/>
  <c r="AY14" i="2"/>
  <c r="AZ14" i="2"/>
  <c r="AY13" i="2"/>
  <c r="AZ13" i="2"/>
  <c r="BA15" i="2"/>
  <c r="BB15" i="2"/>
  <c r="AY25" i="2"/>
  <c r="AZ25" i="2"/>
  <c r="AY26" i="2"/>
  <c r="AZ26" i="2"/>
  <c r="AY35" i="2"/>
  <c r="AZ35" i="2"/>
  <c r="AY36" i="2"/>
  <c r="AZ36" i="2"/>
  <c r="AY20" i="2"/>
  <c r="AZ20" i="2"/>
  <c r="AY29" i="2"/>
  <c r="AZ29" i="2"/>
  <c r="AY37" i="2"/>
  <c r="AZ37" i="2"/>
  <c r="AY39" i="2"/>
  <c r="AZ39" i="2"/>
  <c r="AY21" i="2"/>
  <c r="AZ21" i="2"/>
  <c r="AY38" i="2"/>
  <c r="AZ38" i="2"/>
  <c r="AY30" i="2"/>
  <c r="AZ30" i="2"/>
  <c r="AY23" i="2"/>
  <c r="AZ23" i="2"/>
  <c r="AY24" i="2"/>
  <c r="AZ24" i="2"/>
  <c r="BC11" i="2"/>
  <c r="BD11" i="2"/>
  <c r="BA32" i="2"/>
  <c r="BB32" i="2"/>
  <c r="BA34" i="2"/>
  <c r="BB34" i="2"/>
  <c r="BC12" i="2"/>
  <c r="BD12" i="2"/>
  <c r="BA16" i="2"/>
  <c r="BB16" i="2"/>
  <c r="BA18" i="2"/>
  <c r="BB18" i="2"/>
  <c r="AZ40" i="2"/>
  <c r="AY40" i="2"/>
  <c r="AZ41" i="2"/>
  <c r="AY41" i="2"/>
  <c r="AZ42" i="2"/>
  <c r="AY42" i="2"/>
  <c r="BC28" i="2"/>
  <c r="BD28" i="2"/>
  <c r="AZ33" i="2"/>
  <c r="AY33" i="2"/>
  <c r="AY19" i="2"/>
  <c r="AZ31" i="2"/>
  <c r="AY31" i="2"/>
  <c r="BB17" i="2"/>
  <c r="BA17" i="2"/>
  <c r="BB27" i="2"/>
  <c r="BA27" i="2"/>
  <c r="A29" i="7"/>
  <c r="B29" i="7" s="1"/>
  <c r="DW5" i="2"/>
  <c r="DW6" i="2"/>
  <c r="DW4" i="2"/>
  <c r="DW3" i="2"/>
  <c r="DW7" i="2"/>
  <c r="DW2" i="2"/>
  <c r="DW8" i="2" s="1"/>
  <c r="DY9" i="2"/>
  <c r="EA1" i="2"/>
  <c r="AY9" i="2" l="1"/>
  <c r="AZ9" i="2"/>
  <c r="BA19" i="2"/>
  <c r="BB19" i="2"/>
  <c r="BA24" i="2"/>
  <c r="BB24" i="2"/>
  <c r="BA23" i="2"/>
  <c r="BB23" i="2"/>
  <c r="BA38" i="2"/>
  <c r="BB38" i="2"/>
  <c r="BA39" i="2"/>
  <c r="BB39" i="2"/>
  <c r="BA37" i="2"/>
  <c r="BB37" i="2"/>
  <c r="BA20" i="2"/>
  <c r="BB20" i="2"/>
  <c r="BA33" i="2"/>
  <c r="BB33" i="2"/>
  <c r="BB42" i="2"/>
  <c r="BA42" i="2"/>
  <c r="BB41" i="2"/>
  <c r="BA41" i="2"/>
  <c r="BB40" i="2"/>
  <c r="BA40" i="2"/>
  <c r="BC27" i="2"/>
  <c r="BD27" i="2"/>
  <c r="BD17" i="2"/>
  <c r="BC17" i="2"/>
  <c r="BA31" i="2"/>
  <c r="BB31" i="2"/>
  <c r="BF28" i="2"/>
  <c r="BE28" i="2"/>
  <c r="BC18" i="2"/>
  <c r="BD18" i="2"/>
  <c r="BC16" i="2"/>
  <c r="BD16" i="2"/>
  <c r="BE12" i="2"/>
  <c r="BF12" i="2"/>
  <c r="BC34" i="2"/>
  <c r="BD34" i="2"/>
  <c r="BC32" i="2"/>
  <c r="BD32" i="2"/>
  <c r="BE11" i="2"/>
  <c r="BF11" i="2"/>
  <c r="BA30" i="2"/>
  <c r="BB30" i="2"/>
  <c r="BA21" i="2"/>
  <c r="BB21" i="2"/>
  <c r="BA29" i="2"/>
  <c r="BB29" i="2"/>
  <c r="BA36" i="2"/>
  <c r="BB36" i="2"/>
  <c r="BA35" i="2"/>
  <c r="BB35" i="2"/>
  <c r="BA26" i="2"/>
  <c r="BB26" i="2"/>
  <c r="BA25" i="2"/>
  <c r="BB25" i="2"/>
  <c r="BC15" i="2"/>
  <c r="BD15" i="2"/>
  <c r="BA13" i="2"/>
  <c r="BB13" i="2"/>
  <c r="BA14" i="2"/>
  <c r="BB14" i="2"/>
  <c r="BD22" i="2"/>
  <c r="A30" i="7"/>
  <c r="B30" i="7" s="1"/>
  <c r="EA6" i="2"/>
  <c r="EA7" i="2"/>
  <c r="EA4" i="2"/>
  <c r="EA5" i="2"/>
  <c r="EC9" i="2"/>
  <c r="EA2" i="2"/>
  <c r="EA8" i="2" s="1"/>
  <c r="EA3" i="2"/>
  <c r="EE1" i="2"/>
  <c r="BC22" i="2" l="1"/>
  <c r="BF22" i="2" s="1"/>
  <c r="BD19" i="2"/>
  <c r="BC19" i="2"/>
  <c r="BG28" i="2"/>
  <c r="BH28" i="2"/>
  <c r="BE17" i="2"/>
  <c r="BF17" i="2"/>
  <c r="BD40" i="2"/>
  <c r="BC40" i="2"/>
  <c r="BD41" i="2"/>
  <c r="BC41" i="2"/>
  <c r="BD42" i="2"/>
  <c r="BC42" i="2"/>
  <c r="BC14" i="2"/>
  <c r="BD14" i="2"/>
  <c r="BC13" i="2"/>
  <c r="BD13" i="2"/>
  <c r="BE15" i="2"/>
  <c r="BF15" i="2"/>
  <c r="BC25" i="2"/>
  <c r="BD25" i="2"/>
  <c r="BC26" i="2"/>
  <c r="BD26" i="2"/>
  <c r="BC35" i="2"/>
  <c r="BD35" i="2"/>
  <c r="BC36" i="2"/>
  <c r="BD36" i="2"/>
  <c r="BC29" i="2"/>
  <c r="BD29" i="2"/>
  <c r="BC21" i="2"/>
  <c r="BD21" i="2"/>
  <c r="BC30" i="2"/>
  <c r="BD30" i="2"/>
  <c r="BH11" i="2"/>
  <c r="BG11" i="2"/>
  <c r="BF32" i="2"/>
  <c r="BE32" i="2"/>
  <c r="BF34" i="2"/>
  <c r="BE34" i="2"/>
  <c r="BH12" i="2"/>
  <c r="BG12" i="2"/>
  <c r="BF16" i="2"/>
  <c r="BE16" i="2"/>
  <c r="BF18" i="2"/>
  <c r="BE18" i="2"/>
  <c r="BC31" i="2"/>
  <c r="BD31" i="2"/>
  <c r="BE27" i="2"/>
  <c r="BF27" i="2"/>
  <c r="BC33" i="2"/>
  <c r="BD33" i="2"/>
  <c r="BC20" i="2"/>
  <c r="BD20" i="2"/>
  <c r="BC37" i="2"/>
  <c r="BD37" i="2"/>
  <c r="BC39" i="2"/>
  <c r="BD39" i="2"/>
  <c r="BC38" i="2"/>
  <c r="BD38" i="2"/>
  <c r="BC23" i="2"/>
  <c r="BD23" i="2"/>
  <c r="BC24" i="2"/>
  <c r="BD24" i="2"/>
  <c r="A31" i="7"/>
  <c r="B31" i="7" s="1"/>
  <c r="EE7" i="2"/>
  <c r="EE4" i="2"/>
  <c r="EG9" i="2"/>
  <c r="EE5" i="2"/>
  <c r="EE6" i="2"/>
  <c r="EE2" i="2"/>
  <c r="EE8" i="2" s="1"/>
  <c r="EE3" i="2"/>
  <c r="EI1" i="2"/>
  <c r="BC9" i="2" l="1"/>
  <c r="BD9" i="2"/>
  <c r="BE22" i="2"/>
  <c r="BH22" i="2" s="1"/>
  <c r="BF23" i="2"/>
  <c r="BE23" i="2"/>
  <c r="BF39" i="2"/>
  <c r="BE39" i="2"/>
  <c r="BF20" i="2"/>
  <c r="BE20" i="2"/>
  <c r="BE33" i="2"/>
  <c r="BF33" i="2"/>
  <c r="BG27" i="2"/>
  <c r="BH27" i="2"/>
  <c r="BE31" i="2"/>
  <c r="BF31" i="2"/>
  <c r="BF29" i="2"/>
  <c r="BE29" i="2"/>
  <c r="BE36" i="2"/>
  <c r="BF36" i="2"/>
  <c r="BF35" i="2"/>
  <c r="BE35" i="2"/>
  <c r="BF26" i="2"/>
  <c r="BE26" i="2"/>
  <c r="BF25" i="2"/>
  <c r="BE25" i="2"/>
  <c r="BH15" i="2"/>
  <c r="BG15" i="2"/>
  <c r="BF13" i="2"/>
  <c r="BE13" i="2"/>
  <c r="BF14" i="2"/>
  <c r="BE14" i="2"/>
  <c r="BG17" i="2"/>
  <c r="BH17" i="2"/>
  <c r="BJ28" i="2"/>
  <c r="BI28" i="2"/>
  <c r="BF24" i="2"/>
  <c r="BE24" i="2"/>
  <c r="BF38" i="2"/>
  <c r="BE38" i="2"/>
  <c r="BE37" i="2"/>
  <c r="BF37" i="2"/>
  <c r="BF30" i="2"/>
  <c r="BE30" i="2"/>
  <c r="BF21" i="2"/>
  <c r="BE21" i="2"/>
  <c r="BG18" i="2"/>
  <c r="BH18" i="2"/>
  <c r="BH16" i="2"/>
  <c r="BG16" i="2"/>
  <c r="BI12" i="2"/>
  <c r="BJ12" i="2"/>
  <c r="BG34" i="2"/>
  <c r="BH34" i="2"/>
  <c r="BG32" i="2"/>
  <c r="BH32" i="2"/>
  <c r="BI11" i="2"/>
  <c r="BJ11" i="2"/>
  <c r="BE42" i="2"/>
  <c r="BF42" i="2"/>
  <c r="BE41" i="2"/>
  <c r="BF41" i="2"/>
  <c r="BE40" i="2"/>
  <c r="BF40" i="2"/>
  <c r="BE19" i="2"/>
  <c r="BF19" i="2"/>
  <c r="A32" i="7"/>
  <c r="B32" i="7" s="1"/>
  <c r="EK9" i="2"/>
  <c r="EI5" i="2"/>
  <c r="EI2" i="2"/>
  <c r="EI8" i="2" s="1"/>
  <c r="EI7" i="2"/>
  <c r="EI3" i="2"/>
  <c r="EI6" i="2"/>
  <c r="EI4" i="2"/>
  <c r="EM1" i="2"/>
  <c r="BH19" i="2" l="1"/>
  <c r="BG22" i="2"/>
  <c r="BJ22" i="2" s="1"/>
  <c r="BJ16" i="2"/>
  <c r="BI16" i="2"/>
  <c r="BG21" i="2"/>
  <c r="BH21" i="2"/>
  <c r="BG30" i="2"/>
  <c r="BH30" i="2"/>
  <c r="BG38" i="2"/>
  <c r="BH38" i="2"/>
  <c r="BG24" i="2"/>
  <c r="BH24" i="2"/>
  <c r="BL28" i="2"/>
  <c r="BK28" i="2"/>
  <c r="BG14" i="2"/>
  <c r="BH14" i="2"/>
  <c r="BH13" i="2"/>
  <c r="BG13" i="2"/>
  <c r="BI15" i="2"/>
  <c r="BJ15" i="2"/>
  <c r="BG25" i="2"/>
  <c r="BH25" i="2"/>
  <c r="BG26" i="2"/>
  <c r="BH26" i="2"/>
  <c r="BG35" i="2"/>
  <c r="BH35" i="2"/>
  <c r="BG29" i="2"/>
  <c r="BH29" i="2"/>
  <c r="BG20" i="2"/>
  <c r="BH20" i="2"/>
  <c r="BG39" i="2"/>
  <c r="BH39" i="2"/>
  <c r="BG23" i="2"/>
  <c r="BH23" i="2"/>
  <c r="BH40" i="2"/>
  <c r="BG40" i="2"/>
  <c r="BH41" i="2"/>
  <c r="BG41" i="2"/>
  <c r="BH42" i="2"/>
  <c r="BG42" i="2"/>
  <c r="BL11" i="2"/>
  <c r="BK11" i="2"/>
  <c r="BJ32" i="2"/>
  <c r="BI32" i="2"/>
  <c r="BJ34" i="2"/>
  <c r="BI34" i="2"/>
  <c r="BL12" i="2"/>
  <c r="BK12" i="2"/>
  <c r="BJ18" i="2"/>
  <c r="BI18" i="2"/>
  <c r="BG37" i="2"/>
  <c r="BH37" i="2"/>
  <c r="BI17" i="2"/>
  <c r="BJ17" i="2"/>
  <c r="BG19" i="2"/>
  <c r="BG36" i="2"/>
  <c r="BH36" i="2"/>
  <c r="BH31" i="2"/>
  <c r="BG31" i="2"/>
  <c r="BI27" i="2"/>
  <c r="BJ27" i="2"/>
  <c r="BH33" i="2"/>
  <c r="BG33" i="2"/>
  <c r="A33" i="7"/>
  <c r="B33" i="7" s="1"/>
  <c r="EM5" i="2"/>
  <c r="EM6" i="2"/>
  <c r="EM7" i="2"/>
  <c r="EM3" i="2"/>
  <c r="EO9" i="2"/>
  <c r="EM4" i="2"/>
  <c r="EM2" i="2"/>
  <c r="EM8" i="2" s="1"/>
  <c r="EQ1" i="2"/>
  <c r="BG9" i="2" l="1"/>
  <c r="BH9" i="2"/>
  <c r="BI22" i="2"/>
  <c r="BL22" i="2" s="1"/>
  <c r="BI33" i="2"/>
  <c r="BJ33" i="2"/>
  <c r="BJ37" i="2"/>
  <c r="BI37" i="2"/>
  <c r="BJ39" i="2"/>
  <c r="BI39" i="2"/>
  <c r="BJ20" i="2"/>
  <c r="BI20" i="2"/>
  <c r="BK27" i="2"/>
  <c r="BL27" i="2"/>
  <c r="BJ36" i="2"/>
  <c r="BI36" i="2"/>
  <c r="BK18" i="2"/>
  <c r="BL18" i="2"/>
  <c r="BN12" i="2"/>
  <c r="BM12" i="2"/>
  <c r="BL34" i="2"/>
  <c r="BK34" i="2"/>
  <c r="BL32" i="2"/>
  <c r="BK32" i="2"/>
  <c r="BM11" i="2"/>
  <c r="BN11" i="2"/>
  <c r="BJ42" i="2"/>
  <c r="BI42" i="2"/>
  <c r="BJ41" i="2"/>
  <c r="BI41" i="2"/>
  <c r="BJ40" i="2"/>
  <c r="BI40" i="2"/>
  <c r="BJ13" i="2"/>
  <c r="BI13" i="2"/>
  <c r="BN28" i="2"/>
  <c r="BM28" i="2"/>
  <c r="BL16" i="2"/>
  <c r="BK16" i="2"/>
  <c r="BI31" i="2"/>
  <c r="BJ31" i="2"/>
  <c r="BI19" i="2"/>
  <c r="BJ19" i="2"/>
  <c r="BL17" i="2"/>
  <c r="BK17" i="2"/>
  <c r="BJ23" i="2"/>
  <c r="BI23" i="2"/>
  <c r="BJ29" i="2"/>
  <c r="BI29" i="2"/>
  <c r="BJ35" i="2"/>
  <c r="BI35" i="2"/>
  <c r="BJ26" i="2"/>
  <c r="BI26" i="2"/>
  <c r="BJ25" i="2"/>
  <c r="BI25" i="2"/>
  <c r="BL15" i="2"/>
  <c r="BK15" i="2"/>
  <c r="BJ14" i="2"/>
  <c r="BI14" i="2"/>
  <c r="BJ24" i="2"/>
  <c r="BI24" i="2"/>
  <c r="BJ38" i="2"/>
  <c r="BI38" i="2"/>
  <c r="BJ30" i="2"/>
  <c r="BI30" i="2"/>
  <c r="BJ21" i="2"/>
  <c r="BI21" i="2"/>
  <c r="A34" i="7"/>
  <c r="B34" i="7" s="1"/>
  <c r="EQ6" i="2"/>
  <c r="EQ7" i="2"/>
  <c r="EQ4" i="2"/>
  <c r="ES9" i="2"/>
  <c r="EQ5" i="2"/>
  <c r="EQ2" i="2"/>
  <c r="EQ8" i="2" s="1"/>
  <c r="EQ3" i="2"/>
  <c r="EU1" i="2"/>
  <c r="BK22" i="2" l="1"/>
  <c r="BN22" i="2" s="1"/>
  <c r="BL21" i="2"/>
  <c r="BK21" i="2"/>
  <c r="BK30" i="2"/>
  <c r="BL30" i="2"/>
  <c r="BL38" i="2"/>
  <c r="BK38" i="2"/>
  <c r="BL24" i="2"/>
  <c r="BK24" i="2"/>
  <c r="BK14" i="2"/>
  <c r="BL14" i="2"/>
  <c r="BN15" i="2"/>
  <c r="BM15" i="2"/>
  <c r="BL25" i="2"/>
  <c r="BK25" i="2"/>
  <c r="BK26" i="2"/>
  <c r="BL26" i="2"/>
  <c r="BL35" i="2"/>
  <c r="BK35" i="2"/>
  <c r="BL29" i="2"/>
  <c r="BK29" i="2"/>
  <c r="BK23" i="2"/>
  <c r="BL23" i="2"/>
  <c r="BM17" i="2"/>
  <c r="BN17" i="2"/>
  <c r="BN16" i="2"/>
  <c r="BM16" i="2"/>
  <c r="BO28" i="2"/>
  <c r="BP28" i="2"/>
  <c r="BL13" i="2"/>
  <c r="BK13" i="2"/>
  <c r="BK40" i="2"/>
  <c r="BL40" i="2"/>
  <c r="BL41" i="2"/>
  <c r="BK41" i="2"/>
  <c r="BK42" i="2"/>
  <c r="BL42" i="2"/>
  <c r="BN32" i="2"/>
  <c r="BM32" i="2"/>
  <c r="BN34" i="2"/>
  <c r="BM34" i="2"/>
  <c r="BP12" i="2"/>
  <c r="BO12" i="2"/>
  <c r="BL36" i="2"/>
  <c r="BK36" i="2"/>
  <c r="BL20" i="2"/>
  <c r="BK20" i="2"/>
  <c r="BL39" i="2"/>
  <c r="BK39" i="2"/>
  <c r="BL37" i="2"/>
  <c r="BK37" i="2"/>
  <c r="BL19" i="2"/>
  <c r="BL31" i="2"/>
  <c r="BK31" i="2"/>
  <c r="BK19" i="2"/>
  <c r="BP11" i="2"/>
  <c r="BO11" i="2"/>
  <c r="BN18" i="2"/>
  <c r="BM18" i="2"/>
  <c r="BN27" i="2"/>
  <c r="BM27" i="2"/>
  <c r="BL33" i="2"/>
  <c r="BK33" i="2"/>
  <c r="A35" i="7"/>
  <c r="B35" i="7" s="1"/>
  <c r="EU7" i="2"/>
  <c r="EU4" i="2"/>
  <c r="EW9" i="2"/>
  <c r="EU6" i="2"/>
  <c r="EU2" i="2"/>
  <c r="EU8" i="2" s="1"/>
  <c r="EU5" i="2"/>
  <c r="EU3" i="2"/>
  <c r="EY1" i="2"/>
  <c r="BL9" i="2" l="1"/>
  <c r="BK9" i="2"/>
  <c r="BM22" i="2"/>
  <c r="BP22" i="2" s="1"/>
  <c r="BN33" i="2"/>
  <c r="BM33" i="2"/>
  <c r="BO27" i="2"/>
  <c r="BP27" i="2"/>
  <c r="BO18" i="2"/>
  <c r="BP18" i="2"/>
  <c r="BQ11" i="2"/>
  <c r="BR11" i="2"/>
  <c r="BN37" i="2"/>
  <c r="BM37" i="2"/>
  <c r="BN20" i="2"/>
  <c r="BM20" i="2"/>
  <c r="BN36" i="2"/>
  <c r="BM36" i="2"/>
  <c r="BQ12" i="2"/>
  <c r="BR12" i="2"/>
  <c r="BO34" i="2"/>
  <c r="BP34" i="2"/>
  <c r="BO32" i="2"/>
  <c r="BP32" i="2"/>
  <c r="BN41" i="2"/>
  <c r="BM41" i="2"/>
  <c r="BN13" i="2"/>
  <c r="BM13" i="2"/>
  <c r="BO16" i="2"/>
  <c r="BP16" i="2"/>
  <c r="BN29" i="2"/>
  <c r="BM29" i="2"/>
  <c r="BN35" i="2"/>
  <c r="BM35" i="2"/>
  <c r="BN25" i="2"/>
  <c r="BM25" i="2"/>
  <c r="BP15" i="2"/>
  <c r="BO15" i="2"/>
  <c r="BN24" i="2"/>
  <c r="BM24" i="2"/>
  <c r="BN38" i="2"/>
  <c r="BM38" i="2"/>
  <c r="BN21" i="2"/>
  <c r="BM21" i="2"/>
  <c r="BN19" i="2"/>
  <c r="BM19" i="2"/>
  <c r="BN39" i="2"/>
  <c r="BM39" i="2"/>
  <c r="BM31" i="2"/>
  <c r="BN31" i="2"/>
  <c r="BN42" i="2"/>
  <c r="BM42" i="2"/>
  <c r="BN40" i="2"/>
  <c r="BM40" i="2"/>
  <c r="BQ28" i="2"/>
  <c r="BR28" i="2"/>
  <c r="BP17" i="2"/>
  <c r="BO17" i="2"/>
  <c r="BN23" i="2"/>
  <c r="BM23" i="2"/>
  <c r="BN26" i="2"/>
  <c r="BM26" i="2"/>
  <c r="BN14" i="2"/>
  <c r="BM14" i="2"/>
  <c r="BN30" i="2"/>
  <c r="BM30" i="2"/>
  <c r="A36" i="7"/>
  <c r="B36" i="7" s="1"/>
  <c r="FA9" i="2"/>
  <c r="EY5" i="2"/>
  <c r="EY6" i="2"/>
  <c r="EY2" i="2"/>
  <c r="EY8" i="2" s="1"/>
  <c r="EY7" i="2"/>
  <c r="EY4" i="2"/>
  <c r="EY3" i="2"/>
  <c r="FC1" i="2"/>
  <c r="BO22" i="2" l="1"/>
  <c r="BQ22" i="2" s="1"/>
  <c r="BO30" i="2"/>
  <c r="BP30" i="2"/>
  <c r="BO14" i="2"/>
  <c r="BP14" i="2"/>
  <c r="BO26" i="2"/>
  <c r="BP26" i="2"/>
  <c r="BO23" i="2"/>
  <c r="BP23" i="2"/>
  <c r="BQ17" i="2"/>
  <c r="BR17" i="2"/>
  <c r="BP40" i="2"/>
  <c r="BO40" i="2"/>
  <c r="BP42" i="2"/>
  <c r="BO42" i="2"/>
  <c r="BO39" i="2"/>
  <c r="BP39" i="2"/>
  <c r="BP19" i="2"/>
  <c r="BO21" i="2"/>
  <c r="BP21" i="2"/>
  <c r="BO38" i="2"/>
  <c r="BP38" i="2"/>
  <c r="BO24" i="2"/>
  <c r="BP24" i="2"/>
  <c r="BQ15" i="2"/>
  <c r="BR15" i="2"/>
  <c r="BO25" i="2"/>
  <c r="BP25" i="2"/>
  <c r="BO35" i="2"/>
  <c r="BP35" i="2"/>
  <c r="BO29" i="2"/>
  <c r="BP29" i="2"/>
  <c r="BO13" i="2"/>
  <c r="BP13" i="2"/>
  <c r="BP41" i="2"/>
  <c r="BO41" i="2"/>
  <c r="BO36" i="2"/>
  <c r="BP36" i="2"/>
  <c r="BO20" i="2"/>
  <c r="BP20" i="2"/>
  <c r="BO37" i="2"/>
  <c r="BP37" i="2"/>
  <c r="BP33" i="2"/>
  <c r="BO33" i="2"/>
  <c r="BT28" i="2"/>
  <c r="BS28" i="2"/>
  <c r="BO19" i="2"/>
  <c r="BP31" i="2"/>
  <c r="BO31" i="2"/>
  <c r="BR16" i="2"/>
  <c r="BQ16" i="2"/>
  <c r="BQ32" i="2"/>
  <c r="BR32" i="2"/>
  <c r="BQ34" i="2"/>
  <c r="BR34" i="2"/>
  <c r="BT12" i="2"/>
  <c r="BS12" i="2"/>
  <c r="BT11" i="2"/>
  <c r="BS11" i="2"/>
  <c r="BR18" i="2"/>
  <c r="BQ18" i="2"/>
  <c r="BR27" i="2"/>
  <c r="BQ27" i="2"/>
  <c r="A37" i="7"/>
  <c r="B37" i="7" s="1"/>
  <c r="FC5" i="2"/>
  <c r="FC6" i="2"/>
  <c r="FC4" i="2"/>
  <c r="FC3" i="2"/>
  <c r="FC7" i="2"/>
  <c r="FC2" i="2"/>
  <c r="FC8" i="2" s="1"/>
  <c r="FE9" i="2"/>
  <c r="FG1" i="2"/>
  <c r="BP9" i="2" l="1"/>
  <c r="BO9" i="2"/>
  <c r="BR22" i="2"/>
  <c r="BT22" i="2" s="1"/>
  <c r="BS27" i="2"/>
  <c r="BT27" i="2"/>
  <c r="BT18" i="2"/>
  <c r="BS18" i="2"/>
  <c r="BV11" i="2"/>
  <c r="BU11" i="2"/>
  <c r="BU12" i="2"/>
  <c r="BV12" i="2"/>
  <c r="BS16" i="2"/>
  <c r="BT16" i="2"/>
  <c r="BQ31" i="2"/>
  <c r="BR31" i="2"/>
  <c r="BR37" i="2"/>
  <c r="BQ37" i="2"/>
  <c r="BR36" i="2"/>
  <c r="BQ36" i="2"/>
  <c r="BR13" i="2"/>
  <c r="BQ13" i="2"/>
  <c r="BR29" i="2"/>
  <c r="BQ29" i="2"/>
  <c r="BQ35" i="2"/>
  <c r="BR35" i="2"/>
  <c r="BQ25" i="2"/>
  <c r="BR25" i="2"/>
  <c r="BT15" i="2"/>
  <c r="BS15" i="2"/>
  <c r="BR24" i="2"/>
  <c r="BQ24" i="2"/>
  <c r="BQ38" i="2"/>
  <c r="BR38" i="2"/>
  <c r="BR21" i="2"/>
  <c r="BQ21" i="2"/>
  <c r="BR42" i="2"/>
  <c r="BQ42" i="2"/>
  <c r="BQ40" i="2"/>
  <c r="BR40" i="2"/>
  <c r="BQ19" i="2"/>
  <c r="BR19" i="2"/>
  <c r="BR20" i="2"/>
  <c r="BQ20" i="2"/>
  <c r="BS34" i="2"/>
  <c r="BT34" i="2"/>
  <c r="BT32" i="2"/>
  <c r="BS32" i="2"/>
  <c r="BV28" i="2"/>
  <c r="BU28" i="2"/>
  <c r="BQ33" i="2"/>
  <c r="BR33" i="2"/>
  <c r="BR41" i="2"/>
  <c r="BQ41" i="2"/>
  <c r="BR39" i="2"/>
  <c r="BQ39" i="2"/>
  <c r="BT17" i="2"/>
  <c r="BS17" i="2"/>
  <c r="BQ23" i="2"/>
  <c r="BR23" i="2"/>
  <c r="BR26" i="2"/>
  <c r="BQ26" i="2"/>
  <c r="BR14" i="2"/>
  <c r="BQ14" i="2"/>
  <c r="BR30" i="2"/>
  <c r="BQ30" i="2"/>
  <c r="A38" i="7"/>
  <c r="B38" i="7" s="1"/>
  <c r="FG6" i="2"/>
  <c r="FG7" i="2"/>
  <c r="FG4" i="2"/>
  <c r="FG5" i="2"/>
  <c r="FI9" i="2"/>
  <c r="FG2" i="2"/>
  <c r="FG8" i="2" s="1"/>
  <c r="FG3" i="2"/>
  <c r="FK1" i="2"/>
  <c r="BS22" i="2" l="1"/>
  <c r="BV22" i="2" s="1"/>
  <c r="BT30" i="2"/>
  <c r="BS30" i="2"/>
  <c r="BT14" i="2"/>
  <c r="BS14" i="2"/>
  <c r="BS26" i="2"/>
  <c r="BT26" i="2"/>
  <c r="BU17" i="2"/>
  <c r="BV17" i="2"/>
  <c r="BT39" i="2"/>
  <c r="BS39" i="2"/>
  <c r="BS41" i="2"/>
  <c r="BT41" i="2"/>
  <c r="BW28" i="2"/>
  <c r="BX28" i="2"/>
  <c r="BV32" i="2"/>
  <c r="BU32" i="2"/>
  <c r="BS20" i="2"/>
  <c r="BT20" i="2"/>
  <c r="BS19" i="2"/>
  <c r="BS42" i="2"/>
  <c r="BT42" i="2"/>
  <c r="BT21" i="2"/>
  <c r="BS21" i="2"/>
  <c r="BT24" i="2"/>
  <c r="BS24" i="2"/>
  <c r="BU15" i="2"/>
  <c r="BV15" i="2"/>
  <c r="BT29" i="2"/>
  <c r="BS29" i="2"/>
  <c r="BS13" i="2"/>
  <c r="BT13" i="2"/>
  <c r="BS36" i="2"/>
  <c r="BT36" i="2"/>
  <c r="BS37" i="2"/>
  <c r="BT37" i="2"/>
  <c r="BX11" i="2"/>
  <c r="BW11" i="2"/>
  <c r="BV18" i="2"/>
  <c r="BU18" i="2"/>
  <c r="BS23" i="2"/>
  <c r="BT23" i="2"/>
  <c r="BS33" i="2"/>
  <c r="BT33" i="2"/>
  <c r="BV34" i="2"/>
  <c r="BU34" i="2"/>
  <c r="BT19" i="2"/>
  <c r="BT40" i="2"/>
  <c r="BS40" i="2"/>
  <c r="BT38" i="2"/>
  <c r="BS38" i="2"/>
  <c r="BT25" i="2"/>
  <c r="BS25" i="2"/>
  <c r="BS35" i="2"/>
  <c r="BT35" i="2"/>
  <c r="BS31" i="2"/>
  <c r="BT31" i="2"/>
  <c r="BV16" i="2"/>
  <c r="BU16" i="2"/>
  <c r="BX12" i="2"/>
  <c r="BW12" i="2"/>
  <c r="BU27" i="2"/>
  <c r="BV27" i="2"/>
  <c r="A39" i="7"/>
  <c r="B39" i="7" s="1"/>
  <c r="FK7" i="2"/>
  <c r="FK4" i="2"/>
  <c r="FM9" i="2"/>
  <c r="FK5" i="2"/>
  <c r="FK2" i="2"/>
  <c r="FK8" i="2" s="1"/>
  <c r="FK6" i="2"/>
  <c r="FK3" i="2"/>
  <c r="FO1" i="2"/>
  <c r="BT9" i="2" l="1"/>
  <c r="BS9" i="2"/>
  <c r="BU22" i="2"/>
  <c r="BX22" i="2" s="1"/>
  <c r="BY12" i="2"/>
  <c r="BZ12" i="2"/>
  <c r="BW16" i="2"/>
  <c r="BX16" i="2"/>
  <c r="BV38" i="2"/>
  <c r="BU38" i="2"/>
  <c r="BV40" i="2"/>
  <c r="BU40" i="2"/>
  <c r="BU33" i="2"/>
  <c r="BV33" i="2"/>
  <c r="BV23" i="2"/>
  <c r="BU23" i="2"/>
  <c r="BV37" i="2"/>
  <c r="BU37" i="2"/>
  <c r="BV36" i="2"/>
  <c r="BU36" i="2"/>
  <c r="BV13" i="2"/>
  <c r="BU13" i="2"/>
  <c r="BX15" i="2"/>
  <c r="BW15" i="2"/>
  <c r="BV42" i="2"/>
  <c r="BU42" i="2"/>
  <c r="BW32" i="2"/>
  <c r="BX32" i="2"/>
  <c r="BV39" i="2"/>
  <c r="BU39" i="2"/>
  <c r="BV14" i="2"/>
  <c r="BU14" i="2"/>
  <c r="BV30" i="2"/>
  <c r="BU30" i="2"/>
  <c r="BV25" i="2"/>
  <c r="BU25" i="2"/>
  <c r="BX27" i="2"/>
  <c r="BW27" i="2"/>
  <c r="BV31" i="2"/>
  <c r="BU31" i="2"/>
  <c r="BV35" i="2"/>
  <c r="BU35" i="2"/>
  <c r="BW34" i="2"/>
  <c r="BX34" i="2"/>
  <c r="BW18" i="2"/>
  <c r="BX18" i="2"/>
  <c r="BY11" i="2"/>
  <c r="BZ11" i="2"/>
  <c r="BV29" i="2"/>
  <c r="BU29" i="2"/>
  <c r="BV24" i="2"/>
  <c r="BU24" i="2"/>
  <c r="BV21" i="2"/>
  <c r="BU21" i="2"/>
  <c r="BV19" i="2"/>
  <c r="BU19" i="2"/>
  <c r="BV20" i="2"/>
  <c r="BU20" i="2"/>
  <c r="BY28" i="2"/>
  <c r="BZ28" i="2"/>
  <c r="BV41" i="2"/>
  <c r="BU41" i="2"/>
  <c r="BX17" i="2"/>
  <c r="BW17" i="2"/>
  <c r="BV26" i="2"/>
  <c r="BU26" i="2"/>
  <c r="A40" i="7"/>
  <c r="B40" i="7" s="1"/>
  <c r="FQ9" i="2"/>
  <c r="FO5" i="2"/>
  <c r="FO2" i="2"/>
  <c r="FO8" i="2" s="1"/>
  <c r="FO7" i="2"/>
  <c r="FO3" i="2"/>
  <c r="FO6" i="2"/>
  <c r="FO4" i="2"/>
  <c r="FS1" i="2"/>
  <c r="BW22" i="2" l="1"/>
  <c r="BY22" i="2" s="1"/>
  <c r="BW26" i="2"/>
  <c r="BX26" i="2"/>
  <c r="BZ17" i="2"/>
  <c r="BY17" i="2"/>
  <c r="BX41" i="2"/>
  <c r="BW41" i="2"/>
  <c r="BW20" i="2"/>
  <c r="BX20" i="2"/>
  <c r="BX19" i="2"/>
  <c r="BW21" i="2"/>
  <c r="BX21" i="2"/>
  <c r="BW24" i="2"/>
  <c r="BX24" i="2"/>
  <c r="BW29" i="2"/>
  <c r="BX29" i="2"/>
  <c r="BW35" i="2"/>
  <c r="BX35" i="2"/>
  <c r="BX31" i="2"/>
  <c r="BW31" i="2"/>
  <c r="BZ27" i="2"/>
  <c r="BY27" i="2"/>
  <c r="BW25" i="2"/>
  <c r="BX25" i="2"/>
  <c r="BW30" i="2"/>
  <c r="BX30" i="2"/>
  <c r="BW14" i="2"/>
  <c r="BX14" i="2"/>
  <c r="BW39" i="2"/>
  <c r="BX39" i="2"/>
  <c r="BX42" i="2"/>
  <c r="BW42" i="2"/>
  <c r="BY15" i="2"/>
  <c r="BZ15" i="2"/>
  <c r="BW13" i="2"/>
  <c r="BX13" i="2"/>
  <c r="BW36" i="2"/>
  <c r="BX36" i="2"/>
  <c r="BW37" i="2"/>
  <c r="BX37" i="2"/>
  <c r="BW23" i="2"/>
  <c r="BX23" i="2"/>
  <c r="BX40" i="2"/>
  <c r="BW40" i="2"/>
  <c r="BW38" i="2"/>
  <c r="BX38" i="2"/>
  <c r="CA28" i="2"/>
  <c r="CB28" i="2"/>
  <c r="CB11" i="2"/>
  <c r="CA11" i="2"/>
  <c r="BY18" i="2"/>
  <c r="BZ18" i="2"/>
  <c r="BY34" i="2"/>
  <c r="BZ34" i="2"/>
  <c r="BY32" i="2"/>
  <c r="BZ32" i="2"/>
  <c r="BX33" i="2"/>
  <c r="BW33" i="2"/>
  <c r="BW19" i="2"/>
  <c r="BZ16" i="2"/>
  <c r="BY16" i="2"/>
  <c r="CA12" i="2"/>
  <c r="CB12" i="2"/>
  <c r="A41" i="7"/>
  <c r="B41" i="7" s="1"/>
  <c r="FS5" i="2"/>
  <c r="FS6" i="2"/>
  <c r="FS3" i="2"/>
  <c r="FS7" i="2"/>
  <c r="FU9" i="2"/>
  <c r="FS4" i="2"/>
  <c r="FS2" i="2"/>
  <c r="FS8" i="2" s="1"/>
  <c r="FW1" i="2"/>
  <c r="BX9" i="2" l="1"/>
  <c r="BW9" i="2"/>
  <c r="BZ22" i="2"/>
  <c r="CB22" i="2" s="1"/>
  <c r="CA16" i="2"/>
  <c r="CB16" i="2"/>
  <c r="CA34" i="2"/>
  <c r="CB34" i="2"/>
  <c r="CC28" i="2"/>
  <c r="CD28" i="2"/>
  <c r="BZ23" i="2"/>
  <c r="BY23" i="2"/>
  <c r="BZ37" i="2"/>
  <c r="BY37" i="2"/>
  <c r="BZ36" i="2"/>
  <c r="BY36" i="2"/>
  <c r="BZ14" i="2"/>
  <c r="BY14" i="2"/>
  <c r="BZ30" i="2"/>
  <c r="BY30" i="2"/>
  <c r="BY25" i="2"/>
  <c r="BZ25" i="2"/>
  <c r="BY35" i="2"/>
  <c r="BZ35" i="2"/>
  <c r="BY29" i="2"/>
  <c r="BZ29" i="2"/>
  <c r="BY24" i="2"/>
  <c r="BZ24" i="2"/>
  <c r="BZ21" i="2"/>
  <c r="BY21" i="2"/>
  <c r="BY41" i="2"/>
  <c r="BZ41" i="2"/>
  <c r="CB17" i="2"/>
  <c r="CA17" i="2"/>
  <c r="BY19" i="2"/>
  <c r="BZ19" i="2"/>
  <c r="CA32" i="2"/>
  <c r="CB32" i="2"/>
  <c r="CA18" i="2"/>
  <c r="CB18" i="2"/>
  <c r="BY38" i="2"/>
  <c r="BZ38" i="2"/>
  <c r="BZ13" i="2"/>
  <c r="BY13" i="2"/>
  <c r="CA15" i="2"/>
  <c r="CB15" i="2"/>
  <c r="BY39" i="2"/>
  <c r="BZ39" i="2"/>
  <c r="CC12" i="2"/>
  <c r="CD12" i="2"/>
  <c r="BY33" i="2"/>
  <c r="BZ33" i="2"/>
  <c r="CC11" i="2"/>
  <c r="CD11" i="2"/>
  <c r="BY40" i="2"/>
  <c r="BZ40" i="2"/>
  <c r="BY42" i="2"/>
  <c r="BZ42" i="2"/>
  <c r="CA27" i="2"/>
  <c r="CB27" i="2"/>
  <c r="BY31" i="2"/>
  <c r="BZ31" i="2"/>
  <c r="BZ20" i="2"/>
  <c r="BY20" i="2"/>
  <c r="BZ26" i="2"/>
  <c r="BY26" i="2"/>
  <c r="A42" i="7"/>
  <c r="B42" i="7" s="1"/>
  <c r="FW6" i="2"/>
  <c r="FW7" i="2"/>
  <c r="FW4" i="2"/>
  <c r="FY9" i="2"/>
  <c r="FW3" i="2"/>
  <c r="FW5" i="2"/>
  <c r="FW2" i="2"/>
  <c r="FW8" i="2" s="1"/>
  <c r="GA1" i="2"/>
  <c r="CA22" i="2" l="1"/>
  <c r="CC22" i="2" s="1"/>
  <c r="CB19" i="2"/>
  <c r="CA19" i="2"/>
  <c r="CA26" i="2"/>
  <c r="CB26" i="2"/>
  <c r="CA20" i="2"/>
  <c r="CB20" i="2"/>
  <c r="CA13" i="2"/>
  <c r="CB13" i="2"/>
  <c r="CC17" i="2"/>
  <c r="CD17" i="2"/>
  <c r="CA21" i="2"/>
  <c r="CB21" i="2"/>
  <c r="CA30" i="2"/>
  <c r="CB30" i="2"/>
  <c r="CA14" i="2"/>
  <c r="CB14" i="2"/>
  <c r="CA36" i="2"/>
  <c r="CB36" i="2"/>
  <c r="CA37" i="2"/>
  <c r="CB37" i="2"/>
  <c r="CA23" i="2"/>
  <c r="CB23" i="2"/>
  <c r="CA31" i="2"/>
  <c r="CB31" i="2"/>
  <c r="CD27" i="2"/>
  <c r="CC27" i="2"/>
  <c r="CB42" i="2"/>
  <c r="CA42" i="2"/>
  <c r="CB40" i="2"/>
  <c r="CA40" i="2"/>
  <c r="CE11" i="2"/>
  <c r="CF11" i="2"/>
  <c r="CA33" i="2"/>
  <c r="CB33" i="2"/>
  <c r="CE12" i="2"/>
  <c r="CF12" i="2"/>
  <c r="CA39" i="2"/>
  <c r="CB39" i="2"/>
  <c r="CC15" i="2"/>
  <c r="CD15" i="2"/>
  <c r="CA38" i="2"/>
  <c r="CB38" i="2"/>
  <c r="CC18" i="2"/>
  <c r="CD18" i="2"/>
  <c r="CC32" i="2"/>
  <c r="CD32" i="2"/>
  <c r="CB41" i="2"/>
  <c r="CA41" i="2"/>
  <c r="CA24" i="2"/>
  <c r="CB24" i="2"/>
  <c r="CA29" i="2"/>
  <c r="CB29" i="2"/>
  <c r="CA35" i="2"/>
  <c r="CB35" i="2"/>
  <c r="CA25" i="2"/>
  <c r="CB25" i="2"/>
  <c r="CE28" i="2"/>
  <c r="CF28" i="2"/>
  <c r="CC34" i="2"/>
  <c r="CD34" i="2"/>
  <c r="CC16" i="2"/>
  <c r="CD16" i="2"/>
  <c r="A43" i="7"/>
  <c r="B43" i="7" s="1"/>
  <c r="GA7" i="2"/>
  <c r="GA4" i="2"/>
  <c r="GC9" i="2"/>
  <c r="GA6" i="2"/>
  <c r="GA2" i="2"/>
  <c r="GA8" i="2" s="1"/>
  <c r="GA5" i="2"/>
  <c r="GA3" i="2"/>
  <c r="GE1" i="2"/>
  <c r="CD22" i="2" l="1"/>
  <c r="CF22" i="2" s="1"/>
  <c r="CA9" i="2"/>
  <c r="CB9" i="2"/>
  <c r="CD19" i="2"/>
  <c r="CC19" i="2"/>
  <c r="CE16" i="2"/>
  <c r="CF16" i="2"/>
  <c r="CE34" i="2"/>
  <c r="CF34" i="2"/>
  <c r="CG28" i="2"/>
  <c r="CH28" i="2"/>
  <c r="CC25" i="2"/>
  <c r="CD25" i="2"/>
  <c r="CC35" i="2"/>
  <c r="CD35" i="2"/>
  <c r="CC24" i="2"/>
  <c r="CD24" i="2"/>
  <c r="CC38" i="2"/>
  <c r="CD38" i="2"/>
  <c r="CC39" i="2"/>
  <c r="CD39" i="2"/>
  <c r="CG12" i="2"/>
  <c r="CH12" i="2"/>
  <c r="CG11" i="2"/>
  <c r="CH11" i="2"/>
  <c r="CC31" i="2"/>
  <c r="CD31" i="2"/>
  <c r="CC23" i="2"/>
  <c r="CD23" i="2"/>
  <c r="CC37" i="2"/>
  <c r="CD37" i="2"/>
  <c r="CC36" i="2"/>
  <c r="CD36" i="2"/>
  <c r="CC41" i="2"/>
  <c r="CD41" i="2"/>
  <c r="CC40" i="2"/>
  <c r="CD40" i="2"/>
  <c r="CC42" i="2"/>
  <c r="CD42" i="2"/>
  <c r="CE27" i="2"/>
  <c r="CF27" i="2"/>
  <c r="CC29" i="2"/>
  <c r="CD29" i="2"/>
  <c r="CE32" i="2"/>
  <c r="CF32" i="2"/>
  <c r="CE18" i="2"/>
  <c r="CF18" i="2"/>
  <c r="CE15" i="2"/>
  <c r="CF15" i="2"/>
  <c r="CC33" i="2"/>
  <c r="CD33" i="2"/>
  <c r="CC14" i="2"/>
  <c r="CD14" i="2"/>
  <c r="CC30" i="2"/>
  <c r="CD30" i="2"/>
  <c r="CC21" i="2"/>
  <c r="CD21" i="2"/>
  <c r="CF17" i="2"/>
  <c r="CE17" i="2"/>
  <c r="CC13" i="2"/>
  <c r="CD13" i="2"/>
  <c r="CC20" i="2"/>
  <c r="CD20" i="2"/>
  <c r="CC26" i="2"/>
  <c r="CD26" i="2"/>
  <c r="A44" i="7"/>
  <c r="B44" i="7" s="1"/>
  <c r="GG9" i="2"/>
  <c r="GE5" i="2"/>
  <c r="GE6" i="2"/>
  <c r="GE2" i="2"/>
  <c r="GE8" i="2" s="1"/>
  <c r="GE4" i="2"/>
  <c r="GE7" i="2"/>
  <c r="GE3" i="2"/>
  <c r="GI1" i="2"/>
  <c r="CF19" i="2" l="1"/>
  <c r="CE22" i="2"/>
  <c r="CH22" i="2" s="1"/>
  <c r="CE19" i="2"/>
  <c r="CG19" i="2" s="1"/>
  <c r="CG17" i="2"/>
  <c r="CH17" i="2"/>
  <c r="CE26" i="2"/>
  <c r="CF26" i="2"/>
  <c r="CE20" i="2"/>
  <c r="CF20" i="2"/>
  <c r="CE13" i="2"/>
  <c r="CF13" i="2"/>
  <c r="CE21" i="2"/>
  <c r="CF21" i="2"/>
  <c r="CE30" i="2"/>
  <c r="CF30" i="2"/>
  <c r="CE14" i="2"/>
  <c r="CF14" i="2"/>
  <c r="CE33" i="2"/>
  <c r="CF33" i="2"/>
  <c r="CG15" i="2"/>
  <c r="CH15" i="2"/>
  <c r="CG18" i="2"/>
  <c r="CH18" i="2"/>
  <c r="CG32" i="2"/>
  <c r="CH32" i="2"/>
  <c r="CE29" i="2"/>
  <c r="CF29" i="2"/>
  <c r="CG27" i="2"/>
  <c r="CH27" i="2"/>
  <c r="CF42" i="2"/>
  <c r="CE42" i="2"/>
  <c r="CF40" i="2"/>
  <c r="CE40" i="2"/>
  <c r="CF41" i="2"/>
  <c r="CE41" i="2"/>
  <c r="CE36" i="2"/>
  <c r="CF36" i="2"/>
  <c r="CE37" i="2"/>
  <c r="CF37" i="2"/>
  <c r="CE23" i="2"/>
  <c r="CF23" i="2"/>
  <c r="CG22" i="2"/>
  <c r="CE31" i="2"/>
  <c r="CF31" i="2"/>
  <c r="CI11" i="2"/>
  <c r="CJ11" i="2"/>
  <c r="CI12" i="2"/>
  <c r="CJ12" i="2"/>
  <c r="CE39" i="2"/>
  <c r="CF39" i="2"/>
  <c r="CE38" i="2"/>
  <c r="CF38" i="2"/>
  <c r="CE24" i="2"/>
  <c r="CF24" i="2"/>
  <c r="CE35" i="2"/>
  <c r="CF35" i="2"/>
  <c r="CE25" i="2"/>
  <c r="CF25" i="2"/>
  <c r="CI28" i="2"/>
  <c r="CJ28" i="2"/>
  <c r="CG34" i="2"/>
  <c r="CH34" i="2"/>
  <c r="CG16" i="2"/>
  <c r="CH16" i="2"/>
  <c r="A45" i="7"/>
  <c r="B45" i="7" s="1"/>
  <c r="GI5" i="2"/>
  <c r="GI6" i="2"/>
  <c r="GI3" i="2"/>
  <c r="GI4" i="2"/>
  <c r="GI7" i="2"/>
  <c r="GK9" i="2"/>
  <c r="GI2" i="2"/>
  <c r="GI8" i="2" s="1"/>
  <c r="GM1" i="2"/>
  <c r="CE9" i="2" l="1"/>
  <c r="CF9" i="2"/>
  <c r="CH19" i="2"/>
  <c r="CJ19" i="2" s="1"/>
  <c r="CI16" i="2"/>
  <c r="CJ16" i="2"/>
  <c r="CK28" i="2"/>
  <c r="CL28" i="2"/>
  <c r="CG35" i="2"/>
  <c r="CH35" i="2"/>
  <c r="CG38" i="2"/>
  <c r="CH38" i="2"/>
  <c r="CG39" i="2"/>
  <c r="CH39" i="2"/>
  <c r="CK11" i="2"/>
  <c r="CL11" i="2"/>
  <c r="CG29" i="2"/>
  <c r="CH29" i="2"/>
  <c r="CI32" i="2"/>
  <c r="CJ32" i="2"/>
  <c r="CI18" i="2"/>
  <c r="CJ18" i="2"/>
  <c r="CI15" i="2"/>
  <c r="CJ15" i="2"/>
  <c r="CG33" i="2"/>
  <c r="CH33" i="2"/>
  <c r="CG41" i="2"/>
  <c r="CH41" i="2"/>
  <c r="CG40" i="2"/>
  <c r="CH40" i="2"/>
  <c r="CG42" i="2"/>
  <c r="CH42" i="2"/>
  <c r="CI34" i="2"/>
  <c r="CJ34" i="2"/>
  <c r="CG25" i="2"/>
  <c r="CH25" i="2"/>
  <c r="CG24" i="2"/>
  <c r="CH24" i="2"/>
  <c r="CK12" i="2"/>
  <c r="CL12" i="2"/>
  <c r="CG31" i="2"/>
  <c r="CH31" i="2"/>
  <c r="CJ22" i="2"/>
  <c r="CG23" i="2"/>
  <c r="CH23" i="2"/>
  <c r="CG37" i="2"/>
  <c r="CH37" i="2"/>
  <c r="CG36" i="2"/>
  <c r="CH36" i="2"/>
  <c r="CI27" i="2"/>
  <c r="CJ27" i="2"/>
  <c r="CG14" i="2"/>
  <c r="CH14" i="2"/>
  <c r="CG30" i="2"/>
  <c r="CH30" i="2"/>
  <c r="CG21" i="2"/>
  <c r="CH21" i="2"/>
  <c r="CG13" i="2"/>
  <c r="CH13" i="2"/>
  <c r="CG20" i="2"/>
  <c r="CH20" i="2"/>
  <c r="CG26" i="2"/>
  <c r="CH26" i="2"/>
  <c r="CI17" i="2"/>
  <c r="CJ17" i="2"/>
  <c r="A46" i="7"/>
  <c r="B46" i="7" s="1"/>
  <c r="GM6" i="2"/>
  <c r="GM3" i="2"/>
  <c r="GM7" i="2"/>
  <c r="GM4" i="2"/>
  <c r="GM5" i="2"/>
  <c r="GO9" i="2"/>
  <c r="GM2" i="2"/>
  <c r="GM8" i="2" s="1"/>
  <c r="GQ1" i="2"/>
  <c r="CI22" i="2" l="1"/>
  <c r="CL22" i="2" s="1"/>
  <c r="CI19" i="2"/>
  <c r="CK19" i="2" s="1"/>
  <c r="CK17" i="2"/>
  <c r="CL17" i="2"/>
  <c r="CI26" i="2"/>
  <c r="CJ26" i="2"/>
  <c r="CI20" i="2"/>
  <c r="CJ20" i="2"/>
  <c r="CI13" i="2"/>
  <c r="CJ13" i="2"/>
  <c r="CI21" i="2"/>
  <c r="CJ21" i="2"/>
  <c r="CI30" i="2"/>
  <c r="CJ30" i="2"/>
  <c r="CI14" i="2"/>
  <c r="CJ14" i="2"/>
  <c r="CK27" i="2"/>
  <c r="CL27" i="2"/>
  <c r="CI36" i="2"/>
  <c r="CJ36" i="2"/>
  <c r="CI37" i="2"/>
  <c r="CJ37" i="2"/>
  <c r="CI23" i="2"/>
  <c r="CJ23" i="2"/>
  <c r="CK22" i="2"/>
  <c r="CI31" i="2"/>
  <c r="CJ31" i="2"/>
  <c r="CM12" i="2"/>
  <c r="CN12" i="2"/>
  <c r="CI24" i="2"/>
  <c r="CJ24" i="2"/>
  <c r="CI25" i="2"/>
  <c r="CJ25" i="2"/>
  <c r="CK34" i="2"/>
  <c r="CL34" i="2"/>
  <c r="CJ42" i="2"/>
  <c r="CI42" i="2"/>
  <c r="CJ40" i="2"/>
  <c r="CI40" i="2"/>
  <c r="CJ41" i="2"/>
  <c r="CI41" i="2"/>
  <c r="CI33" i="2"/>
  <c r="CJ33" i="2"/>
  <c r="CK15" i="2"/>
  <c r="CL15" i="2"/>
  <c r="CK18" i="2"/>
  <c r="CL18" i="2"/>
  <c r="CK32" i="2"/>
  <c r="CL32" i="2"/>
  <c r="CI29" i="2"/>
  <c r="CJ29" i="2"/>
  <c r="CM11" i="2"/>
  <c r="CN11" i="2"/>
  <c r="CI39" i="2"/>
  <c r="CJ39" i="2"/>
  <c r="CI38" i="2"/>
  <c r="CJ38" i="2"/>
  <c r="CI35" i="2"/>
  <c r="CJ35" i="2"/>
  <c r="CM28" i="2"/>
  <c r="CN28" i="2"/>
  <c r="CK16" i="2"/>
  <c r="CL16" i="2"/>
  <c r="A47" i="7"/>
  <c r="B47" i="7" s="1"/>
  <c r="GQ7" i="2"/>
  <c r="GQ4" i="2"/>
  <c r="GS9" i="2"/>
  <c r="GQ5" i="2"/>
  <c r="GQ6" i="2"/>
  <c r="GQ3" i="2"/>
  <c r="GQ2" i="2"/>
  <c r="GQ8" i="2" s="1"/>
  <c r="GU1" i="2"/>
  <c r="CJ9" i="2" l="1"/>
  <c r="CI9" i="2"/>
  <c r="CL19" i="2"/>
  <c r="CN19" i="2" s="1"/>
  <c r="CK29" i="2"/>
  <c r="CL29" i="2"/>
  <c r="CM18" i="2"/>
  <c r="CN18" i="2"/>
  <c r="CK33" i="2"/>
  <c r="CL33" i="2"/>
  <c r="CM34" i="2"/>
  <c r="CN34" i="2"/>
  <c r="CK25" i="2"/>
  <c r="CL25" i="2"/>
  <c r="CO12" i="2"/>
  <c r="CP12" i="2"/>
  <c r="CK31" i="2"/>
  <c r="CL31" i="2"/>
  <c r="CN22" i="2"/>
  <c r="CK23" i="2"/>
  <c r="CL23" i="2"/>
  <c r="CK37" i="2"/>
  <c r="CL37" i="2"/>
  <c r="CK36" i="2"/>
  <c r="CL36" i="2"/>
  <c r="CM27" i="2"/>
  <c r="CN27" i="2"/>
  <c r="CK41" i="2"/>
  <c r="CL41" i="2"/>
  <c r="CK40" i="2"/>
  <c r="CL40" i="2"/>
  <c r="CK42" i="2"/>
  <c r="CL42" i="2"/>
  <c r="CM16" i="2"/>
  <c r="CN16" i="2"/>
  <c r="CO28" i="2"/>
  <c r="CP28" i="2"/>
  <c r="CK35" i="2"/>
  <c r="CL35" i="2"/>
  <c r="CK38" i="2"/>
  <c r="CL38" i="2"/>
  <c r="CK39" i="2"/>
  <c r="CL39" i="2"/>
  <c r="CO11" i="2"/>
  <c r="CP11" i="2"/>
  <c r="CM32" i="2"/>
  <c r="CN32" i="2"/>
  <c r="CM15" i="2"/>
  <c r="CN15" i="2"/>
  <c r="CK24" i="2"/>
  <c r="CL24" i="2"/>
  <c r="CK14" i="2"/>
  <c r="CL14" i="2"/>
  <c r="CK30" i="2"/>
  <c r="CL30" i="2"/>
  <c r="CK21" i="2"/>
  <c r="CL21" i="2"/>
  <c r="CK13" i="2"/>
  <c r="CL13" i="2"/>
  <c r="CK20" i="2"/>
  <c r="CL20" i="2"/>
  <c r="CK26" i="2"/>
  <c r="CL26" i="2"/>
  <c r="CM17" i="2"/>
  <c r="CN17" i="2"/>
  <c r="A48" i="7"/>
  <c r="B48" i="7" s="1"/>
  <c r="GW9" i="2"/>
  <c r="GU5" i="2"/>
  <c r="GU3" i="2"/>
  <c r="GU2" i="2"/>
  <c r="GU8" i="2" s="1"/>
  <c r="GU7" i="2"/>
  <c r="GU6" i="2"/>
  <c r="GU4" i="2"/>
  <c r="GY1" i="2"/>
  <c r="CM22" i="2" l="1"/>
  <c r="CP22" i="2" s="1"/>
  <c r="CM19" i="2"/>
  <c r="CO17" i="2"/>
  <c r="CP17" i="2"/>
  <c r="CM26" i="2"/>
  <c r="CN26" i="2"/>
  <c r="CM20" i="2"/>
  <c r="CN20" i="2"/>
  <c r="CM13" i="2"/>
  <c r="CN13" i="2"/>
  <c r="CM21" i="2"/>
  <c r="CN21" i="2"/>
  <c r="CM30" i="2"/>
  <c r="CN30" i="2"/>
  <c r="CM14" i="2"/>
  <c r="CN14" i="2"/>
  <c r="CM24" i="2"/>
  <c r="CN24" i="2"/>
  <c r="CO15" i="2"/>
  <c r="CP15" i="2"/>
  <c r="CO32" i="2"/>
  <c r="CP32" i="2"/>
  <c r="CQ11" i="2"/>
  <c r="CR11" i="2"/>
  <c r="CM39" i="2"/>
  <c r="CN39" i="2"/>
  <c r="CM38" i="2"/>
  <c r="CN38" i="2"/>
  <c r="CM35" i="2"/>
  <c r="CN35" i="2"/>
  <c r="CQ28" i="2"/>
  <c r="CR28" i="2"/>
  <c r="CO16" i="2"/>
  <c r="CP16" i="2"/>
  <c r="CN42" i="2"/>
  <c r="CM42" i="2"/>
  <c r="CN40" i="2"/>
  <c r="CM40" i="2"/>
  <c r="CN41" i="2"/>
  <c r="CM41" i="2"/>
  <c r="CO27" i="2"/>
  <c r="CP27" i="2"/>
  <c r="CM36" i="2"/>
  <c r="CN36" i="2"/>
  <c r="CM37" i="2"/>
  <c r="CN37" i="2"/>
  <c r="CM23" i="2"/>
  <c r="CN23" i="2"/>
  <c r="CO22" i="2"/>
  <c r="CM31" i="2"/>
  <c r="CN31" i="2"/>
  <c r="CQ12" i="2"/>
  <c r="CR12" i="2"/>
  <c r="CM25" i="2"/>
  <c r="CN25" i="2"/>
  <c r="CO34" i="2"/>
  <c r="CP34" i="2"/>
  <c r="CM33" i="2"/>
  <c r="CN33" i="2"/>
  <c r="CO18" i="2"/>
  <c r="CP18" i="2"/>
  <c r="CM29" i="2"/>
  <c r="CN29" i="2"/>
  <c r="A49" i="7"/>
  <c r="B49" i="7" s="1"/>
  <c r="GY5" i="2"/>
  <c r="GY6" i="2"/>
  <c r="GY3" i="2"/>
  <c r="GY7" i="2"/>
  <c r="HA9" i="2"/>
  <c r="GY4" i="2"/>
  <c r="GY2" i="2"/>
  <c r="GY8" i="2" s="1"/>
  <c r="HC1" i="2"/>
  <c r="CN9" i="2" l="1"/>
  <c r="CM9" i="2"/>
  <c r="CO29" i="2"/>
  <c r="CP29" i="2"/>
  <c r="CQ18" i="2"/>
  <c r="CR18" i="2"/>
  <c r="CO33" i="2"/>
  <c r="CP33" i="2"/>
  <c r="CQ34" i="2"/>
  <c r="CR34" i="2"/>
  <c r="CO23" i="2"/>
  <c r="CP23" i="2"/>
  <c r="CO36" i="2"/>
  <c r="CP36" i="2"/>
  <c r="CO35" i="2"/>
  <c r="CP35" i="2"/>
  <c r="CO38" i="2"/>
  <c r="CP38" i="2"/>
  <c r="CO39" i="2"/>
  <c r="CP39" i="2"/>
  <c r="CO24" i="2"/>
  <c r="CP24" i="2"/>
  <c r="CO14" i="2"/>
  <c r="CP14" i="2"/>
  <c r="CO30" i="2"/>
  <c r="CP30" i="2"/>
  <c r="CO21" i="2"/>
  <c r="CP21" i="2"/>
  <c r="CO13" i="2"/>
  <c r="CP13" i="2"/>
  <c r="CO20" i="2"/>
  <c r="CP20" i="2"/>
  <c r="CO26" i="2"/>
  <c r="CP26" i="2"/>
  <c r="CQ17" i="2"/>
  <c r="CR17" i="2"/>
  <c r="CO25" i="2"/>
  <c r="CP25" i="2"/>
  <c r="CS12" i="2"/>
  <c r="CT12" i="2"/>
  <c r="CO31" i="2"/>
  <c r="CP31" i="2"/>
  <c r="CR22" i="2"/>
  <c r="CO37" i="2"/>
  <c r="CP37" i="2"/>
  <c r="CQ27" i="2"/>
  <c r="CR27" i="2"/>
  <c r="CQ16" i="2"/>
  <c r="CR16" i="2"/>
  <c r="CT28" i="2"/>
  <c r="CS28" i="2"/>
  <c r="CS11" i="2"/>
  <c r="CT11" i="2"/>
  <c r="CQ32" i="2"/>
  <c r="CR32" i="2"/>
  <c r="CQ15" i="2"/>
  <c r="CR15" i="2"/>
  <c r="CO41" i="2"/>
  <c r="CP41" i="2"/>
  <c r="CO40" i="2"/>
  <c r="CP40" i="2"/>
  <c r="CO42" i="2"/>
  <c r="CP42" i="2"/>
  <c r="CO19" i="2"/>
  <c r="CP19" i="2"/>
  <c r="A50" i="7"/>
  <c r="B50" i="7" s="1"/>
  <c r="A51" i="7" s="1"/>
  <c r="HC6" i="2"/>
  <c r="HC3" i="2"/>
  <c r="HC7" i="2"/>
  <c r="HC4" i="2"/>
  <c r="HE9" i="2"/>
  <c r="HC5" i="2"/>
  <c r="HC2" i="2"/>
  <c r="HC8" i="2" s="1"/>
  <c r="HG1" i="2"/>
  <c r="CQ22" i="2" l="1"/>
  <c r="CT22" i="2" s="1"/>
  <c r="CR19" i="2"/>
  <c r="CQ19" i="2"/>
  <c r="CU28" i="2"/>
  <c r="CV28" i="2"/>
  <c r="CR42" i="2"/>
  <c r="CQ42" i="2"/>
  <c r="CQ40" i="2"/>
  <c r="CR40" i="2"/>
  <c r="CR41" i="2"/>
  <c r="CQ41" i="2"/>
  <c r="CS15" i="2"/>
  <c r="CT15" i="2"/>
  <c r="CT32" i="2"/>
  <c r="CS32" i="2"/>
  <c r="CV11" i="2"/>
  <c r="CU11" i="2"/>
  <c r="CT16" i="2"/>
  <c r="CS16" i="2"/>
  <c r="CS27" i="2"/>
  <c r="CT27" i="2"/>
  <c r="CQ37" i="2"/>
  <c r="CR37" i="2"/>
  <c r="CQ31" i="2"/>
  <c r="CR31" i="2"/>
  <c r="CV12" i="2"/>
  <c r="CU12" i="2"/>
  <c r="CQ25" i="2"/>
  <c r="CR25" i="2"/>
  <c r="CS17" i="2"/>
  <c r="CT17" i="2"/>
  <c r="CQ26" i="2"/>
  <c r="CR26" i="2"/>
  <c r="CQ20" i="2"/>
  <c r="CR20" i="2"/>
  <c r="CQ13" i="2"/>
  <c r="CR13" i="2"/>
  <c r="CQ21" i="2"/>
  <c r="CR21" i="2"/>
  <c r="CQ30" i="2"/>
  <c r="CR30" i="2"/>
  <c r="CQ14" i="2"/>
  <c r="CR14" i="2"/>
  <c r="CQ24" i="2"/>
  <c r="CR24" i="2"/>
  <c r="CQ39" i="2"/>
  <c r="CR39" i="2"/>
  <c r="CQ38" i="2"/>
  <c r="CR38" i="2"/>
  <c r="CQ35" i="2"/>
  <c r="CR35" i="2"/>
  <c r="CQ36" i="2"/>
  <c r="CR36" i="2"/>
  <c r="CQ23" i="2"/>
  <c r="CR23" i="2"/>
  <c r="CT34" i="2"/>
  <c r="CS34" i="2"/>
  <c r="CQ33" i="2"/>
  <c r="CR33" i="2"/>
  <c r="CT18" i="2"/>
  <c r="CS18" i="2"/>
  <c r="CQ29" i="2"/>
  <c r="CR29" i="2"/>
  <c r="B51" i="7"/>
  <c r="A52" i="7" s="1"/>
  <c r="HG7" i="2"/>
  <c r="HG4" i="2"/>
  <c r="HI9" i="2"/>
  <c r="HG6" i="2"/>
  <c r="HG2" i="2"/>
  <c r="HG8" i="2" s="1"/>
  <c r="HG5" i="2"/>
  <c r="HG3" i="2"/>
  <c r="HK1" i="2"/>
  <c r="CS22" i="2" l="1"/>
  <c r="CV22" i="2" s="1"/>
  <c r="CR9" i="2"/>
  <c r="CQ9" i="2"/>
  <c r="CT23" i="2"/>
  <c r="CS23" i="2"/>
  <c r="CT35" i="2"/>
  <c r="CS35" i="2"/>
  <c r="CT38" i="2"/>
  <c r="CS38" i="2"/>
  <c r="CT39" i="2"/>
  <c r="CS39" i="2"/>
  <c r="CT24" i="2"/>
  <c r="CS24" i="2"/>
  <c r="CT20" i="2"/>
  <c r="CS20" i="2"/>
  <c r="CT26" i="2"/>
  <c r="CS26" i="2"/>
  <c r="CU17" i="2"/>
  <c r="CV17" i="2"/>
  <c r="CT25" i="2"/>
  <c r="CS25" i="2"/>
  <c r="CS31" i="2"/>
  <c r="CT31" i="2"/>
  <c r="CT37" i="2"/>
  <c r="CS37" i="2"/>
  <c r="CU27" i="2"/>
  <c r="CV27" i="2"/>
  <c r="CV15" i="2"/>
  <c r="CU15" i="2"/>
  <c r="CT40" i="2"/>
  <c r="CS40" i="2"/>
  <c r="CX28" i="2"/>
  <c r="CW28" i="2"/>
  <c r="CT29" i="2"/>
  <c r="CS29" i="2"/>
  <c r="CS33" i="2"/>
  <c r="CT33" i="2"/>
  <c r="CT36" i="2"/>
  <c r="CS36" i="2"/>
  <c r="CT14" i="2"/>
  <c r="CS14" i="2"/>
  <c r="CT30" i="2"/>
  <c r="CS30" i="2"/>
  <c r="CT21" i="2"/>
  <c r="CS21" i="2"/>
  <c r="CT13" i="2"/>
  <c r="CS13" i="2"/>
  <c r="CU18" i="2"/>
  <c r="CV18" i="2"/>
  <c r="CU34" i="2"/>
  <c r="CV34" i="2"/>
  <c r="CW12" i="2"/>
  <c r="CX12" i="2"/>
  <c r="CU16" i="2"/>
  <c r="CV16" i="2"/>
  <c r="CW11" i="2"/>
  <c r="CX11" i="2"/>
  <c r="CU32" i="2"/>
  <c r="CV32" i="2"/>
  <c r="CT41" i="2"/>
  <c r="CS41" i="2"/>
  <c r="CT42" i="2"/>
  <c r="CS42" i="2"/>
  <c r="CS19" i="2"/>
  <c r="CT19" i="2"/>
  <c r="B52" i="7"/>
  <c r="A53" i="7" s="1"/>
  <c r="HM9" i="2"/>
  <c r="HK5" i="2"/>
  <c r="HK6" i="2"/>
  <c r="HK2" i="2"/>
  <c r="HK8" i="2" s="1"/>
  <c r="HK7" i="2"/>
  <c r="HK4" i="2"/>
  <c r="HK3" i="2"/>
  <c r="HO1" i="2"/>
  <c r="CU22" i="2" l="1"/>
  <c r="CX22" i="2" s="1"/>
  <c r="CV19" i="2"/>
  <c r="CV42" i="2"/>
  <c r="CU42" i="2"/>
  <c r="CV41" i="2"/>
  <c r="CU41" i="2"/>
  <c r="CU13" i="2"/>
  <c r="CV13" i="2"/>
  <c r="CU21" i="2"/>
  <c r="CV21" i="2"/>
  <c r="CU30" i="2"/>
  <c r="CV30" i="2"/>
  <c r="CU14" i="2"/>
  <c r="CV14" i="2"/>
  <c r="CU36" i="2"/>
  <c r="CV36" i="2"/>
  <c r="CU29" i="2"/>
  <c r="CV29" i="2"/>
  <c r="CY28" i="2"/>
  <c r="CZ28" i="2"/>
  <c r="CV40" i="2"/>
  <c r="CU40" i="2"/>
  <c r="CW15" i="2"/>
  <c r="CX15" i="2"/>
  <c r="CU37" i="2"/>
  <c r="CV37" i="2"/>
  <c r="CU25" i="2"/>
  <c r="CV25" i="2"/>
  <c r="CU26" i="2"/>
  <c r="CV26" i="2"/>
  <c r="CU20" i="2"/>
  <c r="CV20" i="2"/>
  <c r="CU24" i="2"/>
  <c r="CV24" i="2"/>
  <c r="CU39" i="2"/>
  <c r="CV39" i="2"/>
  <c r="CU38" i="2"/>
  <c r="CV38" i="2"/>
  <c r="CU35" i="2"/>
  <c r="CV35" i="2"/>
  <c r="CU23" i="2"/>
  <c r="CV23" i="2"/>
  <c r="CW32" i="2"/>
  <c r="CX32" i="2"/>
  <c r="CZ11" i="2"/>
  <c r="CY11" i="2"/>
  <c r="CW16" i="2"/>
  <c r="CX16" i="2"/>
  <c r="CW22" i="2"/>
  <c r="CY12" i="2"/>
  <c r="CZ12" i="2"/>
  <c r="CW34" i="2"/>
  <c r="CX34" i="2"/>
  <c r="CW18" i="2"/>
  <c r="CX18" i="2"/>
  <c r="CV33" i="2"/>
  <c r="CU33" i="2"/>
  <c r="CU19" i="2"/>
  <c r="CX27" i="2"/>
  <c r="CW27" i="2"/>
  <c r="CV31" i="2"/>
  <c r="CU31" i="2"/>
  <c r="CX17" i="2"/>
  <c r="CW17" i="2"/>
  <c r="HO5" i="2"/>
  <c r="HO6" i="2"/>
  <c r="HO3" i="2"/>
  <c r="HO4" i="2"/>
  <c r="HQ9" i="2"/>
  <c r="HO7" i="2"/>
  <c r="HO2" i="2"/>
  <c r="HO8" i="2" s="1"/>
  <c r="HS1" i="2"/>
  <c r="CV9" i="2" l="1"/>
  <c r="CU9" i="2"/>
  <c r="CW19" i="2"/>
  <c r="CX19" i="2"/>
  <c r="CY18" i="2"/>
  <c r="CZ18" i="2"/>
  <c r="CY34" i="2"/>
  <c r="CZ34" i="2"/>
  <c r="DA12" i="2"/>
  <c r="DB12" i="2"/>
  <c r="CZ22" i="2"/>
  <c r="CY16" i="2"/>
  <c r="CZ16" i="2"/>
  <c r="CY32" i="2"/>
  <c r="CZ32" i="2"/>
  <c r="CX35" i="2"/>
  <c r="CW35" i="2"/>
  <c r="CW38" i="2"/>
  <c r="CX38" i="2"/>
  <c r="CX39" i="2"/>
  <c r="CW39" i="2"/>
  <c r="CX20" i="2"/>
  <c r="CW20" i="2"/>
  <c r="CX29" i="2"/>
  <c r="CW29" i="2"/>
  <c r="CW33" i="2"/>
  <c r="CX33" i="2"/>
  <c r="DA11" i="2"/>
  <c r="DB11" i="2"/>
  <c r="CX40" i="2"/>
  <c r="CW40" i="2"/>
  <c r="CX41" i="2"/>
  <c r="CW41" i="2"/>
  <c r="CX42" i="2"/>
  <c r="CW42" i="2"/>
  <c r="CZ17" i="2"/>
  <c r="CY17" i="2"/>
  <c r="CW31" i="2"/>
  <c r="CX31" i="2"/>
  <c r="CY27" i="2"/>
  <c r="CZ27" i="2"/>
  <c r="CX23" i="2"/>
  <c r="CW23" i="2"/>
  <c r="CX24" i="2"/>
  <c r="CW24" i="2"/>
  <c r="CW26" i="2"/>
  <c r="CX26" i="2"/>
  <c r="CX25" i="2"/>
  <c r="CW25" i="2"/>
  <c r="CW37" i="2"/>
  <c r="CX37" i="2"/>
  <c r="CY15" i="2"/>
  <c r="CZ15" i="2"/>
  <c r="DA28" i="2"/>
  <c r="DB28" i="2"/>
  <c r="CX36" i="2"/>
  <c r="CW36" i="2"/>
  <c r="CX14" i="2"/>
  <c r="CW14" i="2"/>
  <c r="CX30" i="2"/>
  <c r="CW30" i="2"/>
  <c r="CX21" i="2"/>
  <c r="CW21" i="2"/>
  <c r="CX13" i="2"/>
  <c r="CW13" i="2"/>
  <c r="B53" i="7"/>
  <c r="A54" i="7" s="1"/>
  <c r="HS6" i="2"/>
  <c r="HS3" i="2"/>
  <c r="HS7" i="2"/>
  <c r="HS4" i="2"/>
  <c r="HS5" i="2"/>
  <c r="HU9" i="2"/>
  <c r="HS2" i="2"/>
  <c r="HS8" i="2" s="1"/>
  <c r="HW1" i="2"/>
  <c r="CZ19" i="2" l="1"/>
  <c r="CY22" i="2"/>
  <c r="DB22" i="2" s="1"/>
  <c r="CY13" i="2"/>
  <c r="CZ13" i="2"/>
  <c r="CY21" i="2"/>
  <c r="CZ21" i="2"/>
  <c r="CY30" i="2"/>
  <c r="CZ30" i="2"/>
  <c r="CY14" i="2"/>
  <c r="CZ14" i="2"/>
  <c r="CY36" i="2"/>
  <c r="CZ36" i="2"/>
  <c r="CY25" i="2"/>
  <c r="CZ25" i="2"/>
  <c r="CY24" i="2"/>
  <c r="CZ24" i="2"/>
  <c r="CY23" i="2"/>
  <c r="CZ23" i="2"/>
  <c r="DA17" i="2"/>
  <c r="DB17" i="2"/>
  <c r="CZ42" i="2"/>
  <c r="CY42" i="2"/>
  <c r="CZ41" i="2"/>
  <c r="CY41" i="2"/>
  <c r="CZ40" i="2"/>
  <c r="CY40" i="2"/>
  <c r="CY29" i="2"/>
  <c r="CZ29" i="2"/>
  <c r="CY20" i="2"/>
  <c r="CZ20" i="2"/>
  <c r="CY39" i="2"/>
  <c r="CZ39" i="2"/>
  <c r="CY35" i="2"/>
  <c r="CZ35" i="2"/>
  <c r="DD28" i="2"/>
  <c r="DC28" i="2"/>
  <c r="DA15" i="2"/>
  <c r="DB15" i="2"/>
  <c r="CY37" i="2"/>
  <c r="CZ37" i="2"/>
  <c r="CY26" i="2"/>
  <c r="CZ26" i="2"/>
  <c r="DB27" i="2"/>
  <c r="DA27" i="2"/>
  <c r="CZ31" i="2"/>
  <c r="CY31" i="2"/>
  <c r="CY19" i="2"/>
  <c r="DC11" i="2"/>
  <c r="DD11" i="2"/>
  <c r="CY33" i="2"/>
  <c r="CZ33" i="2"/>
  <c r="CY38" i="2"/>
  <c r="CZ38" i="2"/>
  <c r="DA32" i="2"/>
  <c r="DB32" i="2"/>
  <c r="DA16" i="2"/>
  <c r="DB16" i="2"/>
  <c r="DA22" i="2"/>
  <c r="DC12" i="2"/>
  <c r="DD12" i="2"/>
  <c r="DA34" i="2"/>
  <c r="DB34" i="2"/>
  <c r="DA18" i="2"/>
  <c r="DB18" i="2"/>
  <c r="B54" i="7"/>
  <c r="A55" i="7" s="1"/>
  <c r="HW7" i="2"/>
  <c r="HW4" i="2"/>
  <c r="HY9" i="2"/>
  <c r="HW5" i="2"/>
  <c r="HW6" i="2"/>
  <c r="HW3" i="2"/>
  <c r="HW2" i="2"/>
  <c r="HW8" i="2" s="1"/>
  <c r="IA1" i="2"/>
  <c r="CZ9" i="2" l="1"/>
  <c r="CY9" i="2"/>
  <c r="DA19" i="2"/>
  <c r="DB19" i="2"/>
  <c r="DA26" i="2"/>
  <c r="DB26" i="2"/>
  <c r="DA29" i="2"/>
  <c r="DB29" i="2"/>
  <c r="DA24" i="2"/>
  <c r="DB24" i="2"/>
  <c r="DD18" i="2"/>
  <c r="DC18" i="2"/>
  <c r="DC34" i="2"/>
  <c r="DD34" i="2"/>
  <c r="DF12" i="2"/>
  <c r="DE12" i="2"/>
  <c r="DD22" i="2"/>
  <c r="DC16" i="2"/>
  <c r="DD16" i="2"/>
  <c r="DC32" i="2"/>
  <c r="DD32" i="2"/>
  <c r="DA38" i="2"/>
  <c r="DB38" i="2"/>
  <c r="DA33" i="2"/>
  <c r="DB33" i="2"/>
  <c r="DF11" i="2"/>
  <c r="DE11" i="2"/>
  <c r="DA31" i="2"/>
  <c r="DB31" i="2"/>
  <c r="DC27" i="2"/>
  <c r="DD27" i="2"/>
  <c r="DF28" i="2"/>
  <c r="DE28" i="2"/>
  <c r="DA40" i="2"/>
  <c r="DB40" i="2"/>
  <c r="DA41" i="2"/>
  <c r="DB41" i="2"/>
  <c r="DA42" i="2"/>
  <c r="DB42" i="2"/>
  <c r="DA37" i="2"/>
  <c r="DB37" i="2"/>
  <c r="DC15" i="2"/>
  <c r="DD15" i="2"/>
  <c r="DA35" i="2"/>
  <c r="DB35" i="2"/>
  <c r="DA39" i="2"/>
  <c r="DB39" i="2"/>
  <c r="DA20" i="2"/>
  <c r="DB20" i="2"/>
  <c r="DC17" i="2"/>
  <c r="DD17" i="2"/>
  <c r="DA23" i="2"/>
  <c r="DB23" i="2"/>
  <c r="DA25" i="2"/>
  <c r="DB25" i="2"/>
  <c r="DA36" i="2"/>
  <c r="DB36" i="2"/>
  <c r="DA14" i="2"/>
  <c r="DB14" i="2"/>
  <c r="DA30" i="2"/>
  <c r="DB30" i="2"/>
  <c r="DA21" i="2"/>
  <c r="DB21" i="2"/>
  <c r="DA13" i="2"/>
  <c r="DB13" i="2"/>
  <c r="B55" i="7"/>
  <c r="A56" i="7" s="1"/>
  <c r="IC9" i="2"/>
  <c r="IA5" i="2"/>
  <c r="IA3" i="2"/>
  <c r="IA2" i="2"/>
  <c r="IA8" i="2" s="1"/>
  <c r="IA7" i="2"/>
  <c r="IA6" i="2"/>
  <c r="IA4" i="2"/>
  <c r="IE1" i="2"/>
  <c r="DC22" i="2" l="1"/>
  <c r="DF22" i="2" s="1"/>
  <c r="DD19" i="2"/>
  <c r="DC19" i="2"/>
  <c r="DH28" i="2"/>
  <c r="DG28" i="2"/>
  <c r="DH11" i="2"/>
  <c r="DG11" i="2"/>
  <c r="DH12" i="2"/>
  <c r="DG12" i="2"/>
  <c r="DF18" i="2"/>
  <c r="DE18" i="2"/>
  <c r="DC13" i="2"/>
  <c r="DD13" i="2"/>
  <c r="DD21" i="2"/>
  <c r="DC21" i="2"/>
  <c r="DD30" i="2"/>
  <c r="DC30" i="2"/>
  <c r="DC14" i="2"/>
  <c r="DD14" i="2"/>
  <c r="DC36" i="2"/>
  <c r="DD36" i="2"/>
  <c r="DC25" i="2"/>
  <c r="DD25" i="2"/>
  <c r="DD23" i="2"/>
  <c r="DC23" i="2"/>
  <c r="DE17" i="2"/>
  <c r="DF17" i="2"/>
  <c r="DD20" i="2"/>
  <c r="DC20" i="2"/>
  <c r="DC39" i="2"/>
  <c r="DD39" i="2"/>
  <c r="DC35" i="2"/>
  <c r="DD35" i="2"/>
  <c r="DF15" i="2"/>
  <c r="DE15" i="2"/>
  <c r="DC37" i="2"/>
  <c r="DD37" i="2"/>
  <c r="DD42" i="2"/>
  <c r="DC42" i="2"/>
  <c r="DC41" i="2"/>
  <c r="DD41" i="2"/>
  <c r="DC40" i="2"/>
  <c r="DD40" i="2"/>
  <c r="DE27" i="2"/>
  <c r="DF27" i="2"/>
  <c r="DC31" i="2"/>
  <c r="DD31" i="2"/>
  <c r="DC33" i="2"/>
  <c r="DD33" i="2"/>
  <c r="DC38" i="2"/>
  <c r="DD38" i="2"/>
  <c r="DF32" i="2"/>
  <c r="DE32" i="2"/>
  <c r="DF16" i="2"/>
  <c r="DE16" i="2"/>
  <c r="DF34" i="2"/>
  <c r="DE34" i="2"/>
  <c r="DD24" i="2"/>
  <c r="DC24" i="2"/>
  <c r="DD29" i="2"/>
  <c r="DC29" i="2"/>
  <c r="DC26" i="2"/>
  <c r="DD26" i="2"/>
  <c r="IE5" i="2"/>
  <c r="II1" i="2"/>
  <c r="IE6" i="2"/>
  <c r="IE3" i="2"/>
  <c r="IE7" i="2"/>
  <c r="IG9" i="2"/>
  <c r="IE4" i="2"/>
  <c r="IE2" i="2"/>
  <c r="IE8" i="2" s="1"/>
  <c r="DC9" i="2" l="1"/>
  <c r="DD9" i="2"/>
  <c r="DE22" i="2"/>
  <c r="DH22" i="2" s="1"/>
  <c r="DE19" i="2"/>
  <c r="DF19" i="2"/>
  <c r="DF29" i="2"/>
  <c r="DE29" i="2"/>
  <c r="DF24" i="2"/>
  <c r="DE24" i="2"/>
  <c r="DH34" i="2"/>
  <c r="DG34" i="2"/>
  <c r="DH16" i="2"/>
  <c r="DG16" i="2"/>
  <c r="DH32" i="2"/>
  <c r="DG32" i="2"/>
  <c r="DF42" i="2"/>
  <c r="DE42" i="2"/>
  <c r="DH15" i="2"/>
  <c r="DG15" i="2"/>
  <c r="DF20" i="2"/>
  <c r="DE20" i="2"/>
  <c r="DF23" i="2"/>
  <c r="DE23" i="2"/>
  <c r="DF30" i="2"/>
  <c r="DE30" i="2"/>
  <c r="DF21" i="2"/>
  <c r="DE21" i="2"/>
  <c r="DH18" i="2"/>
  <c r="DG18" i="2"/>
  <c r="DJ12" i="2"/>
  <c r="DI12" i="2"/>
  <c r="DI11" i="2"/>
  <c r="DJ11" i="2"/>
  <c r="DJ28" i="2"/>
  <c r="DI28" i="2"/>
  <c r="DF26" i="2"/>
  <c r="DE26" i="2"/>
  <c r="DF38" i="2"/>
  <c r="DE38" i="2"/>
  <c r="DE33" i="2"/>
  <c r="DF33" i="2"/>
  <c r="DE31" i="2"/>
  <c r="DF31" i="2"/>
  <c r="DG27" i="2"/>
  <c r="DH27" i="2"/>
  <c r="DF40" i="2"/>
  <c r="DE40" i="2"/>
  <c r="DF41" i="2"/>
  <c r="DE41" i="2"/>
  <c r="DF37" i="2"/>
  <c r="DE37" i="2"/>
  <c r="DF35" i="2"/>
  <c r="DE35" i="2"/>
  <c r="DF39" i="2"/>
  <c r="DE39" i="2"/>
  <c r="DG17" i="2"/>
  <c r="DH17" i="2"/>
  <c r="DF25" i="2"/>
  <c r="DE25" i="2"/>
  <c r="DF36" i="2"/>
  <c r="DE36" i="2"/>
  <c r="DF14" i="2"/>
  <c r="DE14" i="2"/>
  <c r="DF13" i="2"/>
  <c r="DE13" i="2"/>
  <c r="B56" i="7"/>
  <c r="A57" i="7" s="1"/>
  <c r="IK9" i="2"/>
  <c r="II7" i="2"/>
  <c r="II2" i="2"/>
  <c r="II8" i="2" s="1"/>
  <c r="II6" i="2"/>
  <c r="IM1" i="2"/>
  <c r="II4" i="2"/>
  <c r="II3" i="2"/>
  <c r="II5" i="2"/>
  <c r="DG22" i="2" l="1"/>
  <c r="DJ22" i="2" s="1"/>
  <c r="DH19" i="2"/>
  <c r="DG19" i="2"/>
  <c r="DG13" i="2"/>
  <c r="DH13" i="2"/>
  <c r="DG14" i="2"/>
  <c r="DH14" i="2"/>
  <c r="DG36" i="2"/>
  <c r="DH36" i="2"/>
  <c r="DG25" i="2"/>
  <c r="DH25" i="2"/>
  <c r="DG39" i="2"/>
  <c r="DH39" i="2"/>
  <c r="DG35" i="2"/>
  <c r="DH35" i="2"/>
  <c r="DG37" i="2"/>
  <c r="DH37" i="2"/>
  <c r="DG41" i="2"/>
  <c r="DH41" i="2"/>
  <c r="DH40" i="2"/>
  <c r="DG40" i="2"/>
  <c r="DG38" i="2"/>
  <c r="DH38" i="2"/>
  <c r="DG26" i="2"/>
  <c r="DH26" i="2"/>
  <c r="DK28" i="2"/>
  <c r="DL28" i="2"/>
  <c r="DL12" i="2"/>
  <c r="DK12" i="2"/>
  <c r="DJ18" i="2"/>
  <c r="DI18" i="2"/>
  <c r="DH21" i="2"/>
  <c r="DG21" i="2"/>
  <c r="DG30" i="2"/>
  <c r="DH30" i="2"/>
  <c r="DG23" i="2"/>
  <c r="DH23" i="2"/>
  <c r="DH20" i="2"/>
  <c r="DG20" i="2"/>
  <c r="DJ15" i="2"/>
  <c r="DI15" i="2"/>
  <c r="DG42" i="2"/>
  <c r="DH42" i="2"/>
  <c r="DJ32" i="2"/>
  <c r="DI32" i="2"/>
  <c r="DJ16" i="2"/>
  <c r="DI16" i="2"/>
  <c r="DJ34" i="2"/>
  <c r="DI34" i="2"/>
  <c r="DH24" i="2"/>
  <c r="DG24" i="2"/>
  <c r="DH29" i="2"/>
  <c r="DG29" i="2"/>
  <c r="DJ17" i="2"/>
  <c r="DI17" i="2"/>
  <c r="DJ27" i="2"/>
  <c r="DI27" i="2"/>
  <c r="DH31" i="2"/>
  <c r="DG31" i="2"/>
  <c r="DH33" i="2"/>
  <c r="DG33" i="2"/>
  <c r="DL11" i="2"/>
  <c r="DK11" i="2"/>
  <c r="B57" i="7"/>
  <c r="A58" i="7" s="1"/>
  <c r="IO9" i="2"/>
  <c r="IM4" i="2"/>
  <c r="IQ1" i="2"/>
  <c r="IM3" i="2"/>
  <c r="IM2" i="2"/>
  <c r="IM8" i="2" s="1"/>
  <c r="IM6" i="2"/>
  <c r="IM7" i="2"/>
  <c r="IM5" i="2"/>
  <c r="DI22" i="2" l="1"/>
  <c r="DL22" i="2" s="1"/>
  <c r="DG9" i="2"/>
  <c r="DH9" i="2"/>
  <c r="DI19" i="2"/>
  <c r="DJ19" i="2"/>
  <c r="DJ42" i="2"/>
  <c r="DI42" i="2"/>
  <c r="DM11" i="2"/>
  <c r="DN11" i="2"/>
  <c r="DJ33" i="2"/>
  <c r="DI33" i="2"/>
  <c r="DI31" i="2"/>
  <c r="DJ31" i="2"/>
  <c r="DK27" i="2"/>
  <c r="DL27" i="2"/>
  <c r="DL17" i="2"/>
  <c r="DK17" i="2"/>
  <c r="DJ29" i="2"/>
  <c r="DI29" i="2"/>
  <c r="DJ24" i="2"/>
  <c r="DI24" i="2"/>
  <c r="DK34" i="2"/>
  <c r="DL34" i="2"/>
  <c r="DK16" i="2"/>
  <c r="DL16" i="2"/>
  <c r="DK32" i="2"/>
  <c r="DL32" i="2"/>
  <c r="DL15" i="2"/>
  <c r="DK15" i="2"/>
  <c r="DJ20" i="2"/>
  <c r="DI20" i="2"/>
  <c r="DJ21" i="2"/>
  <c r="DI21" i="2"/>
  <c r="DK18" i="2"/>
  <c r="DL18" i="2"/>
  <c r="DM12" i="2"/>
  <c r="DN12" i="2"/>
  <c r="DJ40" i="2"/>
  <c r="DI40" i="2"/>
  <c r="DJ23" i="2"/>
  <c r="DI23" i="2"/>
  <c r="DJ30" i="2"/>
  <c r="DI30" i="2"/>
  <c r="DM28" i="2"/>
  <c r="DN28" i="2"/>
  <c r="DJ26" i="2"/>
  <c r="DI26" i="2"/>
  <c r="DJ38" i="2"/>
  <c r="DI38" i="2"/>
  <c r="DJ41" i="2"/>
  <c r="DI41" i="2"/>
  <c r="DJ37" i="2"/>
  <c r="DI37" i="2"/>
  <c r="DJ35" i="2"/>
  <c r="DI35" i="2"/>
  <c r="DJ39" i="2"/>
  <c r="DI39" i="2"/>
  <c r="DJ25" i="2"/>
  <c r="DI25" i="2"/>
  <c r="DJ36" i="2"/>
  <c r="DI36" i="2"/>
  <c r="DJ14" i="2"/>
  <c r="DI14" i="2"/>
  <c r="DJ13" i="2"/>
  <c r="DI13" i="2"/>
  <c r="B58" i="7"/>
  <c r="A59" i="7" s="1"/>
  <c r="IQ5" i="2"/>
  <c r="IU1" i="2"/>
  <c r="IQ3" i="2"/>
  <c r="IQ4" i="2"/>
  <c r="IS9" i="2"/>
  <c r="IQ6" i="2"/>
  <c r="IQ2" i="2"/>
  <c r="IQ8" i="2" s="1"/>
  <c r="IQ7" i="2"/>
  <c r="DL19" i="2" l="1"/>
  <c r="DK22" i="2"/>
  <c r="DN22" i="2" s="1"/>
  <c r="DK13" i="2"/>
  <c r="DL13" i="2"/>
  <c r="DK14" i="2"/>
  <c r="DL14" i="2"/>
  <c r="DK36" i="2"/>
  <c r="DL36" i="2"/>
  <c r="DK25" i="2"/>
  <c r="DL25" i="2"/>
  <c r="DK39" i="2"/>
  <c r="DL39" i="2"/>
  <c r="DK35" i="2"/>
  <c r="DL35" i="2"/>
  <c r="DK37" i="2"/>
  <c r="DL37" i="2"/>
  <c r="DL41" i="2"/>
  <c r="DK41" i="2"/>
  <c r="DK38" i="2"/>
  <c r="DL38" i="2"/>
  <c r="DK26" i="2"/>
  <c r="DL26" i="2"/>
  <c r="DK30" i="2"/>
  <c r="DL30" i="2"/>
  <c r="DK23" i="2"/>
  <c r="DL23" i="2"/>
  <c r="DL40" i="2"/>
  <c r="DK40" i="2"/>
  <c r="DK21" i="2"/>
  <c r="DL21" i="2"/>
  <c r="DK20" i="2"/>
  <c r="DL20" i="2"/>
  <c r="DM15" i="2"/>
  <c r="DN15" i="2"/>
  <c r="DK24" i="2"/>
  <c r="DL24" i="2"/>
  <c r="DK29" i="2"/>
  <c r="DL29" i="2"/>
  <c r="DN17" i="2"/>
  <c r="DM17" i="2"/>
  <c r="DL33" i="2"/>
  <c r="DK33" i="2"/>
  <c r="DL42" i="2"/>
  <c r="DK42" i="2"/>
  <c r="DO28" i="2"/>
  <c r="DP28" i="2"/>
  <c r="DK19" i="2"/>
  <c r="DP12" i="2"/>
  <c r="DO12" i="2"/>
  <c r="DM18" i="2"/>
  <c r="DN18" i="2"/>
  <c r="DM32" i="2"/>
  <c r="DN32" i="2"/>
  <c r="DN16" i="2"/>
  <c r="DM16" i="2"/>
  <c r="DM34" i="2"/>
  <c r="DN34" i="2"/>
  <c r="DN27" i="2"/>
  <c r="DM27" i="2"/>
  <c r="DL31" i="2"/>
  <c r="DK31" i="2"/>
  <c r="DP11" i="2"/>
  <c r="DO11" i="2"/>
  <c r="DM22" i="2"/>
  <c r="B59" i="7"/>
  <c r="A60" i="7" s="1"/>
  <c r="IY1" i="2"/>
  <c r="IU6" i="2"/>
  <c r="IU4" i="2"/>
  <c r="IU2" i="2"/>
  <c r="IU8" i="2" s="1"/>
  <c r="IU5" i="2"/>
  <c r="IU3" i="2"/>
  <c r="IU7" i="2"/>
  <c r="IW9" i="2"/>
  <c r="DL9" i="2" l="1"/>
  <c r="DK9" i="2"/>
  <c r="DM31" i="2"/>
  <c r="DN31" i="2"/>
  <c r="DN29" i="2"/>
  <c r="DM29" i="2"/>
  <c r="DN20" i="2"/>
  <c r="DM20" i="2"/>
  <c r="DM30" i="2"/>
  <c r="DN30" i="2"/>
  <c r="DP22" i="2"/>
  <c r="DO34" i="2"/>
  <c r="DP34" i="2"/>
  <c r="DO32" i="2"/>
  <c r="DP32" i="2"/>
  <c r="DO18" i="2"/>
  <c r="DP18" i="2"/>
  <c r="DN42" i="2"/>
  <c r="DM42" i="2"/>
  <c r="DM33" i="2"/>
  <c r="DN33" i="2"/>
  <c r="DP17" i="2"/>
  <c r="DO17" i="2"/>
  <c r="DM40" i="2"/>
  <c r="DN40" i="2"/>
  <c r="DN41" i="2"/>
  <c r="DM41" i="2"/>
  <c r="DQ11" i="2"/>
  <c r="DR11" i="2"/>
  <c r="DO27" i="2"/>
  <c r="DP27" i="2"/>
  <c r="DO16" i="2"/>
  <c r="DP16" i="2"/>
  <c r="DQ12" i="2"/>
  <c r="DR12" i="2"/>
  <c r="DM19" i="2"/>
  <c r="DN19" i="2"/>
  <c r="DQ28" i="2"/>
  <c r="DR28" i="2"/>
  <c r="DN24" i="2"/>
  <c r="DM24" i="2"/>
  <c r="DP15" i="2"/>
  <c r="DO15" i="2"/>
  <c r="DN21" i="2"/>
  <c r="DM21" i="2"/>
  <c r="DM23" i="2"/>
  <c r="DN23" i="2"/>
  <c r="DM26" i="2"/>
  <c r="DN26" i="2"/>
  <c r="DM38" i="2"/>
  <c r="DN38" i="2"/>
  <c r="DN37" i="2"/>
  <c r="DM37" i="2"/>
  <c r="DM35" i="2"/>
  <c r="DN35" i="2"/>
  <c r="DN39" i="2"/>
  <c r="DM39" i="2"/>
  <c r="DM25" i="2"/>
  <c r="DN25" i="2"/>
  <c r="DN36" i="2"/>
  <c r="DM36" i="2"/>
  <c r="DM14" i="2"/>
  <c r="DN14" i="2"/>
  <c r="DN13" i="2"/>
  <c r="DM13" i="2"/>
  <c r="JC1" i="2"/>
  <c r="JA9" i="2"/>
  <c r="IY6" i="2"/>
  <c r="IY7" i="2"/>
  <c r="IY4" i="2"/>
  <c r="IY5" i="2"/>
  <c r="IY2" i="2"/>
  <c r="IY8" i="2" s="1"/>
  <c r="IY3" i="2"/>
  <c r="DO22" i="2" l="1"/>
  <c r="DR22" i="2" s="1"/>
  <c r="DP19" i="2"/>
  <c r="DO13" i="2"/>
  <c r="DP13" i="2"/>
  <c r="DO36" i="2"/>
  <c r="DP36" i="2"/>
  <c r="DO39" i="2"/>
  <c r="DP39" i="2"/>
  <c r="DO37" i="2"/>
  <c r="DP37" i="2"/>
  <c r="DO21" i="2"/>
  <c r="DP21" i="2"/>
  <c r="DQ15" i="2"/>
  <c r="DR15" i="2"/>
  <c r="DO24" i="2"/>
  <c r="DP24" i="2"/>
  <c r="DP41" i="2"/>
  <c r="DO41" i="2"/>
  <c r="DO19" i="2"/>
  <c r="DQ17" i="2"/>
  <c r="DR17" i="2"/>
  <c r="DP42" i="2"/>
  <c r="DO42" i="2"/>
  <c r="DO20" i="2"/>
  <c r="DP20" i="2"/>
  <c r="DO29" i="2"/>
  <c r="DP29" i="2"/>
  <c r="DO14" i="2"/>
  <c r="DP14" i="2"/>
  <c r="DO25" i="2"/>
  <c r="DP25" i="2"/>
  <c r="DO35" i="2"/>
  <c r="DP35" i="2"/>
  <c r="DO38" i="2"/>
  <c r="DP38" i="2"/>
  <c r="DO26" i="2"/>
  <c r="DP26" i="2"/>
  <c r="DO23" i="2"/>
  <c r="DP23" i="2"/>
  <c r="DS28" i="2"/>
  <c r="DT28" i="2"/>
  <c r="DS12" i="2"/>
  <c r="DT12" i="2"/>
  <c r="DR16" i="2"/>
  <c r="DQ16" i="2"/>
  <c r="DQ27" i="2"/>
  <c r="DR27" i="2"/>
  <c r="DT11" i="2"/>
  <c r="DS11" i="2"/>
  <c r="DP40" i="2"/>
  <c r="DO40" i="2"/>
  <c r="DP33" i="2"/>
  <c r="DO33" i="2"/>
  <c r="DR18" i="2"/>
  <c r="DQ18" i="2"/>
  <c r="DR32" i="2"/>
  <c r="DQ32" i="2"/>
  <c r="DQ34" i="2"/>
  <c r="DR34" i="2"/>
  <c r="DO30" i="2"/>
  <c r="DP30" i="2"/>
  <c r="DO31" i="2"/>
  <c r="DP31" i="2"/>
  <c r="B60" i="7"/>
  <c r="A61" i="7" s="1"/>
  <c r="JG1" i="2"/>
  <c r="JC5" i="2"/>
  <c r="JC2" i="2"/>
  <c r="JC8" i="2" s="1"/>
  <c r="JC6" i="2"/>
  <c r="JC3" i="2"/>
  <c r="JC7" i="2"/>
  <c r="JC4" i="2"/>
  <c r="JE9" i="2"/>
  <c r="DP9" i="2" l="1"/>
  <c r="DO9" i="2"/>
  <c r="DQ22" i="2"/>
  <c r="DT22" i="2" s="1"/>
  <c r="DR30" i="2"/>
  <c r="DQ30" i="2"/>
  <c r="DS34" i="2"/>
  <c r="DT34" i="2"/>
  <c r="DS27" i="2"/>
  <c r="DT27" i="2"/>
  <c r="DU12" i="2"/>
  <c r="DV12" i="2"/>
  <c r="DU28" i="2"/>
  <c r="DV28" i="2"/>
  <c r="DQ23" i="2"/>
  <c r="DR23" i="2"/>
  <c r="DR26" i="2"/>
  <c r="DQ26" i="2"/>
  <c r="DQ38" i="2"/>
  <c r="DR38" i="2"/>
  <c r="DQ35" i="2"/>
  <c r="DR35" i="2"/>
  <c r="DQ25" i="2"/>
  <c r="DR25" i="2"/>
  <c r="DR14" i="2"/>
  <c r="DQ14" i="2"/>
  <c r="DQ29" i="2"/>
  <c r="DR29" i="2"/>
  <c r="DQ20" i="2"/>
  <c r="DR20" i="2"/>
  <c r="DT17" i="2"/>
  <c r="DS17" i="2"/>
  <c r="DR41" i="2"/>
  <c r="DQ41" i="2"/>
  <c r="DQ31" i="2"/>
  <c r="DR31" i="2"/>
  <c r="DS32" i="2"/>
  <c r="DT32" i="2"/>
  <c r="DS18" i="2"/>
  <c r="DT18" i="2"/>
  <c r="DQ33" i="2"/>
  <c r="DR33" i="2"/>
  <c r="DQ40" i="2"/>
  <c r="DR40" i="2"/>
  <c r="DU11" i="2"/>
  <c r="DV11" i="2"/>
  <c r="DS16" i="2"/>
  <c r="DT16" i="2"/>
  <c r="DQ42" i="2"/>
  <c r="DR42" i="2"/>
  <c r="DQ19" i="2"/>
  <c r="DR19" i="2"/>
  <c r="DQ24" i="2"/>
  <c r="DR24" i="2"/>
  <c r="DS15" i="2"/>
  <c r="DT15" i="2"/>
  <c r="DR21" i="2"/>
  <c r="DQ21" i="2"/>
  <c r="DR37" i="2"/>
  <c r="DQ37" i="2"/>
  <c r="DQ39" i="2"/>
  <c r="DR39" i="2"/>
  <c r="DQ36" i="2"/>
  <c r="DR36" i="2"/>
  <c r="DR13" i="2"/>
  <c r="DQ13" i="2"/>
  <c r="JG6" i="2"/>
  <c r="JG2" i="2"/>
  <c r="JG8" i="2" s="1"/>
  <c r="JK1" i="2"/>
  <c r="JG5" i="2"/>
  <c r="JI9" i="2"/>
  <c r="JG4" i="2"/>
  <c r="JG7" i="2"/>
  <c r="JG3" i="2"/>
  <c r="DS22" i="2" l="1"/>
  <c r="DU22" i="2" s="1"/>
  <c r="DT19" i="2"/>
  <c r="DS13" i="2"/>
  <c r="DT13" i="2"/>
  <c r="DS37" i="2"/>
  <c r="DT37" i="2"/>
  <c r="DS21" i="2"/>
  <c r="DT21" i="2"/>
  <c r="DS19" i="2"/>
  <c r="DS41" i="2"/>
  <c r="DT41" i="2"/>
  <c r="DU17" i="2"/>
  <c r="DV17" i="2"/>
  <c r="DS14" i="2"/>
  <c r="DT14" i="2"/>
  <c r="DS26" i="2"/>
  <c r="DT26" i="2"/>
  <c r="DS30" i="2"/>
  <c r="DT30" i="2"/>
  <c r="DS36" i="2"/>
  <c r="DT36" i="2"/>
  <c r="DS39" i="2"/>
  <c r="DT39" i="2"/>
  <c r="DU15" i="2"/>
  <c r="DV15" i="2"/>
  <c r="DS24" i="2"/>
  <c r="DT24" i="2"/>
  <c r="DT42" i="2"/>
  <c r="DS42" i="2"/>
  <c r="DU16" i="2"/>
  <c r="DV16" i="2"/>
  <c r="DW11" i="2"/>
  <c r="DX11" i="2"/>
  <c r="DT40" i="2"/>
  <c r="DS40" i="2"/>
  <c r="DS33" i="2"/>
  <c r="DT33" i="2"/>
  <c r="DU18" i="2"/>
  <c r="DV18" i="2"/>
  <c r="DU32" i="2"/>
  <c r="DV32" i="2"/>
  <c r="DS31" i="2"/>
  <c r="DT31" i="2"/>
  <c r="DS20" i="2"/>
  <c r="DT20" i="2"/>
  <c r="DS29" i="2"/>
  <c r="DT29" i="2"/>
  <c r="DS25" i="2"/>
  <c r="DT25" i="2"/>
  <c r="DS35" i="2"/>
  <c r="DT35" i="2"/>
  <c r="DS38" i="2"/>
  <c r="DT38" i="2"/>
  <c r="DS23" i="2"/>
  <c r="DT23" i="2"/>
  <c r="DW28" i="2"/>
  <c r="DX28" i="2"/>
  <c r="DW12" i="2"/>
  <c r="DX12" i="2"/>
  <c r="DU27" i="2"/>
  <c r="DV27" i="2"/>
  <c r="DU34" i="2"/>
  <c r="DV34" i="2"/>
  <c r="B61" i="7"/>
  <c r="A62" i="7" s="1"/>
  <c r="JK5" i="2"/>
  <c r="JO1" i="2"/>
  <c r="JM9" i="2"/>
  <c r="JK4" i="2"/>
  <c r="JK6" i="2"/>
  <c r="JK7" i="2"/>
  <c r="JK3" i="2"/>
  <c r="JK2" i="2"/>
  <c r="JK8" i="2" s="1"/>
  <c r="DT9" i="2" l="1"/>
  <c r="DS9" i="2"/>
  <c r="DV22" i="2"/>
  <c r="DX22" i="2" s="1"/>
  <c r="DW34" i="2"/>
  <c r="DX34" i="2"/>
  <c r="DW27" i="2"/>
  <c r="DX27" i="2"/>
  <c r="DY12" i="2"/>
  <c r="DZ12" i="2"/>
  <c r="DZ28" i="2"/>
  <c r="DY28" i="2"/>
  <c r="DU35" i="2"/>
  <c r="DV35" i="2"/>
  <c r="DU29" i="2"/>
  <c r="DV29" i="2"/>
  <c r="DU20" i="2"/>
  <c r="DV20" i="2"/>
  <c r="DU31" i="2"/>
  <c r="DV31" i="2"/>
  <c r="DW32" i="2"/>
  <c r="DX32" i="2"/>
  <c r="DW18" i="2"/>
  <c r="DX18" i="2"/>
  <c r="DU33" i="2"/>
  <c r="DV33" i="2"/>
  <c r="DY11" i="2"/>
  <c r="DZ11" i="2"/>
  <c r="DW16" i="2"/>
  <c r="DX16" i="2"/>
  <c r="DU24" i="2"/>
  <c r="DV24" i="2"/>
  <c r="DW15" i="2"/>
  <c r="DX15" i="2"/>
  <c r="DU39" i="2"/>
  <c r="DV39" i="2"/>
  <c r="DU36" i="2"/>
  <c r="DV36" i="2"/>
  <c r="DU30" i="2"/>
  <c r="DV30" i="2"/>
  <c r="DU26" i="2"/>
  <c r="DV26" i="2"/>
  <c r="DU14" i="2"/>
  <c r="DV14" i="2"/>
  <c r="DX17" i="2"/>
  <c r="DW17" i="2"/>
  <c r="DU41" i="2"/>
  <c r="DV41" i="2"/>
  <c r="DU23" i="2"/>
  <c r="DV23" i="2"/>
  <c r="DU38" i="2"/>
  <c r="DV38" i="2"/>
  <c r="DU25" i="2"/>
  <c r="DV25" i="2"/>
  <c r="DU40" i="2"/>
  <c r="DV40" i="2"/>
  <c r="DU42" i="2"/>
  <c r="DV42" i="2"/>
  <c r="DU19" i="2"/>
  <c r="DV19" i="2"/>
  <c r="DU21" i="2"/>
  <c r="DV21" i="2"/>
  <c r="DU37" i="2"/>
  <c r="DV37" i="2"/>
  <c r="DU13" i="2"/>
  <c r="DV13" i="2"/>
  <c r="B62" i="7"/>
  <c r="A63" i="7" s="1"/>
  <c r="JS1" i="2"/>
  <c r="JO5" i="2"/>
  <c r="JO3" i="2"/>
  <c r="JQ9" i="2"/>
  <c r="JO4" i="2"/>
  <c r="JO2" i="2"/>
  <c r="JO8" i="2" s="1"/>
  <c r="JO7" i="2"/>
  <c r="JO6" i="2"/>
  <c r="DW22" i="2" l="1"/>
  <c r="DZ22" i="2" s="1"/>
  <c r="DX19" i="2"/>
  <c r="DW19" i="2"/>
  <c r="DY17" i="2"/>
  <c r="DZ17" i="2"/>
  <c r="EA28" i="2"/>
  <c r="EB28" i="2"/>
  <c r="DW13" i="2"/>
  <c r="DX13" i="2"/>
  <c r="DW37" i="2"/>
  <c r="DX37" i="2"/>
  <c r="DW21" i="2"/>
  <c r="DX21" i="2"/>
  <c r="DX42" i="2"/>
  <c r="DW42" i="2"/>
  <c r="DX40" i="2"/>
  <c r="DW40" i="2"/>
  <c r="DW25" i="2"/>
  <c r="DX25" i="2"/>
  <c r="DW38" i="2"/>
  <c r="DX38" i="2"/>
  <c r="DW23" i="2"/>
  <c r="DX23" i="2"/>
  <c r="DX41" i="2"/>
  <c r="DW41" i="2"/>
  <c r="DW14" i="2"/>
  <c r="DX14" i="2"/>
  <c r="DW26" i="2"/>
  <c r="DX26" i="2"/>
  <c r="DW30" i="2"/>
  <c r="DX30" i="2"/>
  <c r="DW36" i="2"/>
  <c r="DX36" i="2"/>
  <c r="DW39" i="2"/>
  <c r="DX39" i="2"/>
  <c r="DY15" i="2"/>
  <c r="DZ15" i="2"/>
  <c r="DW24" i="2"/>
  <c r="DX24" i="2"/>
  <c r="DY16" i="2"/>
  <c r="DZ16" i="2"/>
  <c r="EB11" i="2"/>
  <c r="EA11" i="2"/>
  <c r="DW33" i="2"/>
  <c r="DX33" i="2"/>
  <c r="DY18" i="2"/>
  <c r="DZ18" i="2"/>
  <c r="DY32" i="2"/>
  <c r="DZ32" i="2"/>
  <c r="DW31" i="2"/>
  <c r="DX31" i="2"/>
  <c r="DW20" i="2"/>
  <c r="DX20" i="2"/>
  <c r="DW29" i="2"/>
  <c r="DX29" i="2"/>
  <c r="DW35" i="2"/>
  <c r="DX35" i="2"/>
  <c r="EA12" i="2"/>
  <c r="EB12" i="2"/>
  <c r="DY27" i="2"/>
  <c r="DZ27" i="2"/>
  <c r="DY34" i="2"/>
  <c r="DZ34" i="2"/>
  <c r="B63" i="7"/>
  <c r="A64" i="7" s="1"/>
  <c r="JU9" i="2"/>
  <c r="JW1" i="2"/>
  <c r="JS3" i="2"/>
  <c r="JS7" i="2"/>
  <c r="JS4" i="2"/>
  <c r="JS2" i="2"/>
  <c r="JS8" i="2" s="1"/>
  <c r="JS5" i="2"/>
  <c r="JS6" i="2"/>
  <c r="DY22" i="2" l="1"/>
  <c r="EB22" i="2" s="1"/>
  <c r="DW9" i="2"/>
  <c r="DX9" i="2"/>
  <c r="EA34" i="2"/>
  <c r="EB34" i="2"/>
  <c r="DZ29" i="2"/>
  <c r="DY29" i="2"/>
  <c r="DY31" i="2"/>
  <c r="DZ31" i="2"/>
  <c r="EA32" i="2"/>
  <c r="EB32" i="2"/>
  <c r="EA18" i="2"/>
  <c r="EB18" i="2"/>
  <c r="DY33" i="2"/>
  <c r="DZ33" i="2"/>
  <c r="EA16" i="2"/>
  <c r="EB16" i="2"/>
  <c r="DZ30" i="2"/>
  <c r="DY30" i="2"/>
  <c r="DZ26" i="2"/>
  <c r="DY26" i="2"/>
  <c r="DZ14" i="2"/>
  <c r="DY14" i="2"/>
  <c r="DZ23" i="2"/>
  <c r="DY23" i="2"/>
  <c r="DZ38" i="2"/>
  <c r="DY38" i="2"/>
  <c r="DZ25" i="2"/>
  <c r="DY25" i="2"/>
  <c r="DZ21" i="2"/>
  <c r="DY21" i="2"/>
  <c r="DZ37" i="2"/>
  <c r="DY37" i="2"/>
  <c r="DY13" i="2"/>
  <c r="DZ13" i="2"/>
  <c r="ED28" i="2"/>
  <c r="EC28" i="2"/>
  <c r="EA17" i="2"/>
  <c r="EB17" i="2"/>
  <c r="EA27" i="2"/>
  <c r="EB27" i="2"/>
  <c r="EC12" i="2"/>
  <c r="ED12" i="2"/>
  <c r="DZ35" i="2"/>
  <c r="DY35" i="2"/>
  <c r="DZ20" i="2"/>
  <c r="DY20" i="2"/>
  <c r="DY24" i="2"/>
  <c r="DZ24" i="2"/>
  <c r="EA15" i="2"/>
  <c r="EB15" i="2"/>
  <c r="DZ39" i="2"/>
  <c r="DY39" i="2"/>
  <c r="DZ36" i="2"/>
  <c r="DY36" i="2"/>
  <c r="EC11" i="2"/>
  <c r="ED11" i="2"/>
  <c r="DY41" i="2"/>
  <c r="DZ41" i="2"/>
  <c r="DZ40" i="2"/>
  <c r="DY40" i="2"/>
  <c r="DY42" i="2"/>
  <c r="DZ42" i="2"/>
  <c r="DY19" i="2"/>
  <c r="DZ19" i="2"/>
  <c r="JW6" i="2"/>
  <c r="JW2" i="2"/>
  <c r="JW8" i="2" s="1"/>
  <c r="KA1" i="2"/>
  <c r="JW3" i="2"/>
  <c r="JW4" i="2"/>
  <c r="JW7" i="2"/>
  <c r="JW5" i="2"/>
  <c r="JY9" i="2"/>
  <c r="EA22" i="2" l="1"/>
  <c r="EC22" i="2" s="1"/>
  <c r="EB40" i="2"/>
  <c r="EA40" i="2"/>
  <c r="EA36" i="2"/>
  <c r="EB36" i="2"/>
  <c r="EA39" i="2"/>
  <c r="EB39" i="2"/>
  <c r="EA20" i="2"/>
  <c r="EB20" i="2"/>
  <c r="EA35" i="2"/>
  <c r="EB35" i="2"/>
  <c r="EE28" i="2"/>
  <c r="EF28" i="2"/>
  <c r="EA37" i="2"/>
  <c r="EB37" i="2"/>
  <c r="EA21" i="2"/>
  <c r="EB21" i="2"/>
  <c r="EA25" i="2"/>
  <c r="EB25" i="2"/>
  <c r="EA38" i="2"/>
  <c r="EB38" i="2"/>
  <c r="EA23" i="2"/>
  <c r="EB23" i="2"/>
  <c r="EA14" i="2"/>
  <c r="EB14" i="2"/>
  <c r="EA26" i="2"/>
  <c r="EB26" i="2"/>
  <c r="EA30" i="2"/>
  <c r="EB30" i="2"/>
  <c r="EA29" i="2"/>
  <c r="EB29" i="2"/>
  <c r="EB19" i="2"/>
  <c r="EA19" i="2"/>
  <c r="EB42" i="2"/>
  <c r="EA42" i="2"/>
  <c r="EB41" i="2"/>
  <c r="EA41" i="2"/>
  <c r="EE11" i="2"/>
  <c r="EF11" i="2"/>
  <c r="EC15" i="2"/>
  <c r="ED15" i="2"/>
  <c r="EA24" i="2"/>
  <c r="EB24" i="2"/>
  <c r="EF12" i="2"/>
  <c r="EE12" i="2"/>
  <c r="EC27" i="2"/>
  <c r="ED27" i="2"/>
  <c r="EC17" i="2"/>
  <c r="ED17" i="2"/>
  <c r="EA13" i="2"/>
  <c r="EB13" i="2"/>
  <c r="EC16" i="2"/>
  <c r="ED16" i="2"/>
  <c r="EA33" i="2"/>
  <c r="EB33" i="2"/>
  <c r="EC18" i="2"/>
  <c r="ED18" i="2"/>
  <c r="EC32" i="2"/>
  <c r="ED32" i="2"/>
  <c r="EA31" i="2"/>
  <c r="EB31" i="2"/>
  <c r="EC34" i="2"/>
  <c r="ED34" i="2"/>
  <c r="B64" i="7"/>
  <c r="A65" i="7" s="1"/>
  <c r="KA6" i="2"/>
  <c r="KA2" i="2"/>
  <c r="KA8" i="2" s="1"/>
  <c r="KE1" i="2"/>
  <c r="KA5" i="2"/>
  <c r="KA3" i="2"/>
  <c r="KC9" i="2"/>
  <c r="KA4" i="2"/>
  <c r="KA7" i="2"/>
  <c r="ED22" i="2" l="1"/>
  <c r="EF22" i="2" s="1"/>
  <c r="EB9" i="2"/>
  <c r="EA9" i="2"/>
  <c r="EC13" i="2"/>
  <c r="ED13" i="2"/>
  <c r="EF17" i="2"/>
  <c r="EE17" i="2"/>
  <c r="EE27" i="2"/>
  <c r="EF27" i="2"/>
  <c r="EE15" i="2"/>
  <c r="EF15" i="2"/>
  <c r="EG11" i="2"/>
  <c r="EH11" i="2"/>
  <c r="ED30" i="2"/>
  <c r="EC30" i="2"/>
  <c r="EG12" i="2"/>
  <c r="EH12" i="2"/>
  <c r="ED41" i="2"/>
  <c r="EC41" i="2"/>
  <c r="ED42" i="2"/>
  <c r="EC42" i="2"/>
  <c r="EC19" i="2"/>
  <c r="ED19" i="2"/>
  <c r="ED40" i="2"/>
  <c r="EC40" i="2"/>
  <c r="EE34" i="2"/>
  <c r="EF34" i="2"/>
  <c r="EC31" i="2"/>
  <c r="ED31" i="2"/>
  <c r="EE32" i="2"/>
  <c r="EF32" i="2"/>
  <c r="EE18" i="2"/>
  <c r="EF18" i="2"/>
  <c r="EC33" i="2"/>
  <c r="ED33" i="2"/>
  <c r="EE16" i="2"/>
  <c r="EF16" i="2"/>
  <c r="ED24" i="2"/>
  <c r="EC24" i="2"/>
  <c r="ED29" i="2"/>
  <c r="EC29" i="2"/>
  <c r="EC26" i="2"/>
  <c r="ED26" i="2"/>
  <c r="EC14" i="2"/>
  <c r="ED14" i="2"/>
  <c r="ED23" i="2"/>
  <c r="EC23" i="2"/>
  <c r="EC38" i="2"/>
  <c r="ED38" i="2"/>
  <c r="EC25" i="2"/>
  <c r="ED25" i="2"/>
  <c r="EC21" i="2"/>
  <c r="ED21" i="2"/>
  <c r="ED37" i="2"/>
  <c r="EC37" i="2"/>
  <c r="EH28" i="2"/>
  <c r="EG28" i="2"/>
  <c r="ED35" i="2"/>
  <c r="EC35" i="2"/>
  <c r="ED20" i="2"/>
  <c r="EC20" i="2"/>
  <c r="EC39" i="2"/>
  <c r="ED39" i="2"/>
  <c r="ED36" i="2"/>
  <c r="EC36" i="2"/>
  <c r="KG9" i="2"/>
  <c r="KE4" i="2"/>
  <c r="KE7" i="2"/>
  <c r="KE3" i="2"/>
  <c r="KE6" i="2"/>
  <c r="KE2" i="2"/>
  <c r="KE8" i="2" s="1"/>
  <c r="KI1" i="2"/>
  <c r="KE5" i="2"/>
  <c r="EE22" i="2" l="1"/>
  <c r="EH22" i="2" s="1"/>
  <c r="EE36" i="2"/>
  <c r="EF36" i="2"/>
  <c r="EE20" i="2"/>
  <c r="EF20" i="2"/>
  <c r="EE35" i="2"/>
  <c r="EF35" i="2"/>
  <c r="EI28" i="2"/>
  <c r="EJ28" i="2"/>
  <c r="EE37" i="2"/>
  <c r="EF37" i="2"/>
  <c r="EE23" i="2"/>
  <c r="EF23" i="2"/>
  <c r="EE29" i="2"/>
  <c r="EF29" i="2"/>
  <c r="EE24" i="2"/>
  <c r="EF24" i="2"/>
  <c r="EF40" i="2"/>
  <c r="EE40" i="2"/>
  <c r="EF42" i="2"/>
  <c r="EE42" i="2"/>
  <c r="EF41" i="2"/>
  <c r="EE41" i="2"/>
  <c r="EE30" i="2"/>
  <c r="EF30" i="2"/>
  <c r="EG17" i="2"/>
  <c r="EH17" i="2"/>
  <c r="EE39" i="2"/>
  <c r="EF39" i="2"/>
  <c r="EE21" i="2"/>
  <c r="EF21" i="2"/>
  <c r="EE25" i="2"/>
  <c r="EF25" i="2"/>
  <c r="EE38" i="2"/>
  <c r="EF38" i="2"/>
  <c r="EE14" i="2"/>
  <c r="EF14" i="2"/>
  <c r="EE26" i="2"/>
  <c r="EF26" i="2"/>
  <c r="EH16" i="2"/>
  <c r="EG16" i="2"/>
  <c r="EE33" i="2"/>
  <c r="EF33" i="2"/>
  <c r="EH18" i="2"/>
  <c r="EG18" i="2"/>
  <c r="EH32" i="2"/>
  <c r="EG32" i="2"/>
  <c r="EE31" i="2"/>
  <c r="EF31" i="2"/>
  <c r="EH34" i="2"/>
  <c r="EG34" i="2"/>
  <c r="EF19" i="2"/>
  <c r="EE19" i="2"/>
  <c r="EJ12" i="2"/>
  <c r="EI12" i="2"/>
  <c r="EJ11" i="2"/>
  <c r="EI11" i="2"/>
  <c r="EG15" i="2"/>
  <c r="EH15" i="2"/>
  <c r="EG27" i="2"/>
  <c r="EH27" i="2"/>
  <c r="EE13" i="2"/>
  <c r="EF13" i="2"/>
  <c r="B65" i="7"/>
  <c r="A66" i="7" s="1"/>
  <c r="KI7" i="2"/>
  <c r="KI3" i="2"/>
  <c r="KI6" i="2"/>
  <c r="KI4" i="2"/>
  <c r="KI2" i="2"/>
  <c r="KI8" i="2" s="1"/>
  <c r="KK9" i="2"/>
  <c r="KI5" i="2"/>
  <c r="KM1" i="2"/>
  <c r="EE9" i="2" l="1"/>
  <c r="EF9" i="2"/>
  <c r="EG22" i="2"/>
  <c r="EJ22" i="2" s="1"/>
  <c r="EH13" i="2"/>
  <c r="EG13" i="2"/>
  <c r="EJ15" i="2"/>
  <c r="EI15" i="2"/>
  <c r="EG31" i="2"/>
  <c r="EH31" i="2"/>
  <c r="EG33" i="2"/>
  <c r="EH33" i="2"/>
  <c r="EH26" i="2"/>
  <c r="EG26" i="2"/>
  <c r="EH25" i="2"/>
  <c r="EG25" i="2"/>
  <c r="EH21" i="2"/>
  <c r="EG21" i="2"/>
  <c r="EH39" i="2"/>
  <c r="EG39" i="2"/>
  <c r="EI17" i="2"/>
  <c r="EJ17" i="2"/>
  <c r="EK11" i="2"/>
  <c r="EL11" i="2"/>
  <c r="EK12" i="2"/>
  <c r="EL12" i="2"/>
  <c r="EG19" i="2"/>
  <c r="EH19" i="2"/>
  <c r="EI34" i="2"/>
  <c r="EJ34" i="2"/>
  <c r="EI32" i="2"/>
  <c r="EJ32" i="2"/>
  <c r="EI18" i="2"/>
  <c r="EJ18" i="2"/>
  <c r="EI16" i="2"/>
  <c r="EJ16" i="2"/>
  <c r="EH41" i="2"/>
  <c r="EG41" i="2"/>
  <c r="EH42" i="2"/>
  <c r="EG42" i="2"/>
  <c r="EH40" i="2"/>
  <c r="EG40" i="2"/>
  <c r="EI27" i="2"/>
  <c r="EJ27" i="2"/>
  <c r="EH14" i="2"/>
  <c r="EG14" i="2"/>
  <c r="EH38" i="2"/>
  <c r="EG38" i="2"/>
  <c r="EH30" i="2"/>
  <c r="EG30" i="2"/>
  <c r="EH24" i="2"/>
  <c r="EG24" i="2"/>
  <c r="EH29" i="2"/>
  <c r="EG29" i="2"/>
  <c r="EH23" i="2"/>
  <c r="EG23" i="2"/>
  <c r="EH37" i="2"/>
  <c r="EG37" i="2"/>
  <c r="EL28" i="2"/>
  <c r="EK28" i="2"/>
  <c r="EH35" i="2"/>
  <c r="EG35" i="2"/>
  <c r="EH20" i="2"/>
  <c r="EG20" i="2"/>
  <c r="EH36" i="2"/>
  <c r="EG36" i="2"/>
  <c r="B66" i="7"/>
  <c r="A67" i="7" s="1"/>
  <c r="KM7" i="2"/>
  <c r="KM6" i="2"/>
  <c r="KM3" i="2"/>
  <c r="KM5" i="2"/>
  <c r="KM2" i="2"/>
  <c r="KM8" i="2" s="1"/>
  <c r="KM4" i="2"/>
  <c r="KO9" i="2"/>
  <c r="KQ1" i="2"/>
  <c r="EI22" i="2" l="1"/>
  <c r="EK22" i="2" s="1"/>
  <c r="EJ19" i="2"/>
  <c r="EI19" i="2"/>
  <c r="EI36" i="2"/>
  <c r="EJ36" i="2"/>
  <c r="EI20" i="2"/>
  <c r="EJ20" i="2"/>
  <c r="EI35" i="2"/>
  <c r="EJ35" i="2"/>
  <c r="EM28" i="2"/>
  <c r="EN28" i="2"/>
  <c r="EI37" i="2"/>
  <c r="EJ37" i="2"/>
  <c r="EI23" i="2"/>
  <c r="EJ23" i="2"/>
  <c r="EI29" i="2"/>
  <c r="EJ29" i="2"/>
  <c r="EI24" i="2"/>
  <c r="EJ24" i="2"/>
  <c r="EI30" i="2"/>
  <c r="EJ30" i="2"/>
  <c r="EI38" i="2"/>
  <c r="EJ38" i="2"/>
  <c r="EI14" i="2"/>
  <c r="EJ14" i="2"/>
  <c r="EJ40" i="2"/>
  <c r="EI40" i="2"/>
  <c r="EJ42" i="2"/>
  <c r="EI42" i="2"/>
  <c r="EJ41" i="2"/>
  <c r="EI41" i="2"/>
  <c r="EI39" i="2"/>
  <c r="EJ39" i="2"/>
  <c r="EI21" i="2"/>
  <c r="EJ21" i="2"/>
  <c r="EI25" i="2"/>
  <c r="EJ25" i="2"/>
  <c r="EI26" i="2"/>
  <c r="EJ26" i="2"/>
  <c r="EK15" i="2"/>
  <c r="EL15" i="2"/>
  <c r="EI13" i="2"/>
  <c r="EJ13" i="2"/>
  <c r="EL27" i="2"/>
  <c r="EK27" i="2"/>
  <c r="EL16" i="2"/>
  <c r="EK16" i="2"/>
  <c r="EL18" i="2"/>
  <c r="EK18" i="2"/>
  <c r="EL32" i="2"/>
  <c r="EK32" i="2"/>
  <c r="EL34" i="2"/>
  <c r="EK34" i="2"/>
  <c r="EN12" i="2"/>
  <c r="EM12" i="2"/>
  <c r="EN11" i="2"/>
  <c r="EM11" i="2"/>
  <c r="EK17" i="2"/>
  <c r="EL17" i="2"/>
  <c r="EJ33" i="2"/>
  <c r="EI33" i="2"/>
  <c r="EJ31" i="2"/>
  <c r="EI31" i="2"/>
  <c r="B67" i="7"/>
  <c r="A68" i="7" s="1"/>
  <c r="KS9" i="2"/>
  <c r="KQ4" i="2"/>
  <c r="KQ7" i="2"/>
  <c r="KQ3" i="2"/>
  <c r="KQ6" i="2"/>
  <c r="KQ2" i="2"/>
  <c r="KQ8" i="2" s="1"/>
  <c r="KU1" i="2"/>
  <c r="KQ5" i="2"/>
  <c r="EL19" i="2" l="1"/>
  <c r="EI9" i="2"/>
  <c r="EJ9" i="2"/>
  <c r="EL22" i="2"/>
  <c r="EK19" i="2"/>
  <c r="EN19" i="2" s="1"/>
  <c r="EN17" i="2"/>
  <c r="EM17" i="2"/>
  <c r="EL26" i="2"/>
  <c r="EK26" i="2"/>
  <c r="EL21" i="2"/>
  <c r="EK21" i="2"/>
  <c r="EL39" i="2"/>
  <c r="EK39" i="2"/>
  <c r="EK31" i="2"/>
  <c r="EL31" i="2"/>
  <c r="EK33" i="2"/>
  <c r="EL33" i="2"/>
  <c r="EN22" i="2"/>
  <c r="EO11" i="2"/>
  <c r="EP11" i="2"/>
  <c r="EP12" i="2"/>
  <c r="EO12" i="2"/>
  <c r="EM34" i="2"/>
  <c r="EN34" i="2"/>
  <c r="EM32" i="2"/>
  <c r="EN32" i="2"/>
  <c r="EM18" i="2"/>
  <c r="EN18" i="2"/>
  <c r="EN16" i="2"/>
  <c r="EM16" i="2"/>
  <c r="EM27" i="2"/>
  <c r="EN27" i="2"/>
  <c r="EK41" i="2"/>
  <c r="EL41" i="2"/>
  <c r="EK42" i="2"/>
  <c r="EL42" i="2"/>
  <c r="EK40" i="2"/>
  <c r="EL40" i="2"/>
  <c r="EL13" i="2"/>
  <c r="EK13" i="2"/>
  <c r="EN15" i="2"/>
  <c r="EM15" i="2"/>
  <c r="EL25" i="2"/>
  <c r="EK25" i="2"/>
  <c r="EL14" i="2"/>
  <c r="EK14" i="2"/>
  <c r="EL38" i="2"/>
  <c r="EK38" i="2"/>
  <c r="EL30" i="2"/>
  <c r="EK30" i="2"/>
  <c r="EL24" i="2"/>
  <c r="EK24" i="2"/>
  <c r="EL29" i="2"/>
  <c r="EK29" i="2"/>
  <c r="EL23" i="2"/>
  <c r="EK23" i="2"/>
  <c r="EL37" i="2"/>
  <c r="EK37" i="2"/>
  <c r="EP28" i="2"/>
  <c r="EO28" i="2"/>
  <c r="EL35" i="2"/>
  <c r="EK35" i="2"/>
  <c r="EL20" i="2"/>
  <c r="EK20" i="2"/>
  <c r="EL36" i="2"/>
  <c r="EK36" i="2"/>
  <c r="KY1" i="2"/>
  <c r="KU7" i="2"/>
  <c r="KU3" i="2"/>
  <c r="KU6" i="2"/>
  <c r="KU2" i="2"/>
  <c r="KU8" i="2" s="1"/>
  <c r="KU5" i="2"/>
  <c r="KW9" i="2"/>
  <c r="KU4" i="2"/>
  <c r="EM19" i="2" l="1"/>
  <c r="EP19" i="2" s="1"/>
  <c r="EM22" i="2"/>
  <c r="EP22" i="2" s="1"/>
  <c r="EM36" i="2"/>
  <c r="EN36" i="2"/>
  <c r="EM20" i="2"/>
  <c r="EN20" i="2"/>
  <c r="EN35" i="2"/>
  <c r="EM35" i="2"/>
  <c r="EQ28" i="2"/>
  <c r="ER28" i="2"/>
  <c r="EM37" i="2"/>
  <c r="EN37" i="2"/>
  <c r="EM23" i="2"/>
  <c r="EN23" i="2"/>
  <c r="EN29" i="2"/>
  <c r="EM29" i="2"/>
  <c r="EM24" i="2"/>
  <c r="EN24" i="2"/>
  <c r="EM30" i="2"/>
  <c r="EN30" i="2"/>
  <c r="EM38" i="2"/>
  <c r="EN38" i="2"/>
  <c r="EM14" i="2"/>
  <c r="EN14" i="2"/>
  <c r="EM25" i="2"/>
  <c r="EN25" i="2"/>
  <c r="EP15" i="2"/>
  <c r="EO15" i="2"/>
  <c r="EN13" i="2"/>
  <c r="EM13" i="2"/>
  <c r="EP16" i="2"/>
  <c r="EO16" i="2"/>
  <c r="ER12" i="2"/>
  <c r="EQ12" i="2"/>
  <c r="EM39" i="2"/>
  <c r="EN39" i="2"/>
  <c r="EM21" i="2"/>
  <c r="EN21" i="2"/>
  <c r="EM26" i="2"/>
  <c r="EN26" i="2"/>
  <c r="EO19" i="2"/>
  <c r="EO17" i="2"/>
  <c r="EP17" i="2"/>
  <c r="EM40" i="2"/>
  <c r="EN40" i="2"/>
  <c r="EM42" i="2"/>
  <c r="EN42" i="2"/>
  <c r="EN41" i="2"/>
  <c r="EM41" i="2"/>
  <c r="EP27" i="2"/>
  <c r="EO27" i="2"/>
  <c r="EP18" i="2"/>
  <c r="EO18" i="2"/>
  <c r="EP32" i="2"/>
  <c r="EO32" i="2"/>
  <c r="EP34" i="2"/>
  <c r="EO34" i="2"/>
  <c r="ER11" i="2"/>
  <c r="EQ11" i="2"/>
  <c r="EN33" i="2"/>
  <c r="EM33" i="2"/>
  <c r="EN31" i="2"/>
  <c r="EM31" i="2"/>
  <c r="B68" i="7"/>
  <c r="A69" i="7" s="1"/>
  <c r="LA9" i="2"/>
  <c r="LC1" i="2"/>
  <c r="KY4" i="2"/>
  <c r="KY7" i="2"/>
  <c r="KY5" i="2"/>
  <c r="KY2" i="2"/>
  <c r="KY8" i="2" s="1"/>
  <c r="KY6" i="2"/>
  <c r="KY3" i="2"/>
  <c r="EM9" i="2" l="1"/>
  <c r="EN9" i="2"/>
  <c r="EO22" i="2"/>
  <c r="ER22" i="2" s="1"/>
  <c r="EO31" i="2"/>
  <c r="EP31" i="2"/>
  <c r="EO33" i="2"/>
  <c r="EP33" i="2"/>
  <c r="ES11" i="2"/>
  <c r="ET11" i="2"/>
  <c r="EQ34" i="2"/>
  <c r="ER34" i="2"/>
  <c r="EQ32" i="2"/>
  <c r="ER32" i="2"/>
  <c r="EQ18" i="2"/>
  <c r="ER18" i="2"/>
  <c r="EQ27" i="2"/>
  <c r="ER27" i="2"/>
  <c r="EP41" i="2"/>
  <c r="EO41" i="2"/>
  <c r="ES12" i="2"/>
  <c r="ET12" i="2"/>
  <c r="EQ16" i="2"/>
  <c r="ER16" i="2"/>
  <c r="EP13" i="2"/>
  <c r="EO13" i="2"/>
  <c r="ER15" i="2"/>
  <c r="EQ15" i="2"/>
  <c r="EP29" i="2"/>
  <c r="EO29" i="2"/>
  <c r="EP35" i="2"/>
  <c r="EO35" i="2"/>
  <c r="EP42" i="2"/>
  <c r="EO42" i="2"/>
  <c r="EP40" i="2"/>
  <c r="EO40" i="2"/>
  <c r="ER17" i="2"/>
  <c r="EQ17" i="2"/>
  <c r="ER19" i="2"/>
  <c r="EP26" i="2"/>
  <c r="EO26" i="2"/>
  <c r="EP21" i="2"/>
  <c r="EO21" i="2"/>
  <c r="EP39" i="2"/>
  <c r="EO39" i="2"/>
  <c r="EP25" i="2"/>
  <c r="EO25" i="2"/>
  <c r="EP14" i="2"/>
  <c r="EO14" i="2"/>
  <c r="EP38" i="2"/>
  <c r="EO38" i="2"/>
  <c r="EP30" i="2"/>
  <c r="EO30" i="2"/>
  <c r="EP24" i="2"/>
  <c r="EO24" i="2"/>
  <c r="EP23" i="2"/>
  <c r="EO23" i="2"/>
  <c r="EP37" i="2"/>
  <c r="EO37" i="2"/>
  <c r="ES28" i="2"/>
  <c r="ET28" i="2"/>
  <c r="EP20" i="2"/>
  <c r="EO20" i="2"/>
  <c r="EP36" i="2"/>
  <c r="EO36" i="2"/>
  <c r="LE9" i="2"/>
  <c r="LC5" i="2"/>
  <c r="LC4" i="2"/>
  <c r="LC7" i="2"/>
  <c r="LC6" i="2"/>
  <c r="LG1" i="2"/>
  <c r="LC3" i="2"/>
  <c r="LC2" i="2"/>
  <c r="LC8" i="2" s="1"/>
  <c r="EQ22" i="2" l="1"/>
  <c r="ET22" i="2" s="1"/>
  <c r="EU28" i="2"/>
  <c r="EV28" i="2"/>
  <c r="ES17" i="2"/>
  <c r="ET17" i="2"/>
  <c r="ER40" i="2"/>
  <c r="EQ40" i="2"/>
  <c r="ER42" i="2"/>
  <c r="EQ42" i="2"/>
  <c r="EQ35" i="2"/>
  <c r="ER35" i="2"/>
  <c r="EQ29" i="2"/>
  <c r="ER29" i="2"/>
  <c r="ES15" i="2"/>
  <c r="ET15" i="2"/>
  <c r="EQ13" i="2"/>
  <c r="ER13" i="2"/>
  <c r="ER41" i="2"/>
  <c r="EQ41" i="2"/>
  <c r="EQ36" i="2"/>
  <c r="ER36" i="2"/>
  <c r="EQ20" i="2"/>
  <c r="ER20" i="2"/>
  <c r="EQ37" i="2"/>
  <c r="ER37" i="2"/>
  <c r="EQ23" i="2"/>
  <c r="ER23" i="2"/>
  <c r="EQ24" i="2"/>
  <c r="ER24" i="2"/>
  <c r="EQ30" i="2"/>
  <c r="ER30" i="2"/>
  <c r="EQ38" i="2"/>
  <c r="ER38" i="2"/>
  <c r="EQ14" i="2"/>
  <c r="ER14" i="2"/>
  <c r="EQ25" i="2"/>
  <c r="ER25" i="2"/>
  <c r="EQ39" i="2"/>
  <c r="ER39" i="2"/>
  <c r="EQ21" i="2"/>
  <c r="ER21" i="2"/>
  <c r="EQ26" i="2"/>
  <c r="ER26" i="2"/>
  <c r="EQ19" i="2"/>
  <c r="ES16" i="2"/>
  <c r="ET16" i="2"/>
  <c r="EU12" i="2"/>
  <c r="EV12" i="2"/>
  <c r="ES22" i="2"/>
  <c r="ET27" i="2"/>
  <c r="ES27" i="2"/>
  <c r="ES18" i="2"/>
  <c r="ET18" i="2"/>
  <c r="ES32" i="2"/>
  <c r="ET32" i="2"/>
  <c r="ES34" i="2"/>
  <c r="ET34" i="2"/>
  <c r="EU11" i="2"/>
  <c r="EV11" i="2"/>
  <c r="ER33" i="2"/>
  <c r="EQ33" i="2"/>
  <c r="ER31" i="2"/>
  <c r="EQ31" i="2"/>
  <c r="B69" i="7"/>
  <c r="A70" i="7" s="1"/>
  <c r="LG6" i="2"/>
  <c r="LG2" i="2"/>
  <c r="LG8" i="2" s="1"/>
  <c r="LK1" i="2"/>
  <c r="LG5" i="2"/>
  <c r="LG7" i="2"/>
  <c r="LG3" i="2"/>
  <c r="LI9" i="2"/>
  <c r="LG4" i="2"/>
  <c r="EQ9" i="2" l="1"/>
  <c r="ER9" i="2"/>
  <c r="ES33" i="2"/>
  <c r="ET33" i="2"/>
  <c r="EU27" i="2"/>
  <c r="EV27" i="2"/>
  <c r="ES26" i="2"/>
  <c r="ET26" i="2"/>
  <c r="ES14" i="2"/>
  <c r="ET14" i="2"/>
  <c r="ES38" i="2"/>
  <c r="ET38" i="2"/>
  <c r="ES24" i="2"/>
  <c r="ET24" i="2"/>
  <c r="ET37" i="2"/>
  <c r="ES37" i="2"/>
  <c r="EW11" i="2"/>
  <c r="EX11" i="2"/>
  <c r="EU34" i="2"/>
  <c r="EV34" i="2"/>
  <c r="EU32" i="2"/>
  <c r="EV32" i="2"/>
  <c r="EU18" i="2"/>
  <c r="EV18" i="2"/>
  <c r="EV22" i="2"/>
  <c r="EW12" i="2"/>
  <c r="EX12" i="2"/>
  <c r="EU16" i="2"/>
  <c r="EV16" i="2"/>
  <c r="ET41" i="2"/>
  <c r="ES41" i="2"/>
  <c r="ET42" i="2"/>
  <c r="ES42" i="2"/>
  <c r="ES40" i="2"/>
  <c r="ET40" i="2"/>
  <c r="ES31" i="2"/>
  <c r="ET31" i="2"/>
  <c r="ES19" i="2"/>
  <c r="ET19" i="2"/>
  <c r="ES21" i="2"/>
  <c r="ET21" i="2"/>
  <c r="ES39" i="2"/>
  <c r="ET39" i="2"/>
  <c r="ES25" i="2"/>
  <c r="ET25" i="2"/>
  <c r="ES30" i="2"/>
  <c r="ET30" i="2"/>
  <c r="ES23" i="2"/>
  <c r="ET23" i="2"/>
  <c r="ES20" i="2"/>
  <c r="ET20" i="2"/>
  <c r="ES36" i="2"/>
  <c r="ET36" i="2"/>
  <c r="ES13" i="2"/>
  <c r="ET13" i="2"/>
  <c r="EU15" i="2"/>
  <c r="EV15" i="2"/>
  <c r="ES29" i="2"/>
  <c r="ET29" i="2"/>
  <c r="ES35" i="2"/>
  <c r="ET35" i="2"/>
  <c r="EV17" i="2"/>
  <c r="EU17" i="2"/>
  <c r="EW28" i="2"/>
  <c r="EX28" i="2"/>
  <c r="B70" i="7"/>
  <c r="A71" i="7" s="1"/>
  <c r="LM9" i="2"/>
  <c r="LK4" i="2"/>
  <c r="LK7" i="2"/>
  <c r="LK3" i="2"/>
  <c r="LK5" i="2"/>
  <c r="LK6" i="2"/>
  <c r="LK2" i="2"/>
  <c r="LK8" i="2" s="1"/>
  <c r="LO1" i="2"/>
  <c r="EU22" i="2" l="1"/>
  <c r="EW22" i="2" s="1"/>
  <c r="EW17" i="2"/>
  <c r="EX17" i="2"/>
  <c r="EV42" i="2"/>
  <c r="EU42" i="2"/>
  <c r="EV41" i="2"/>
  <c r="EU41" i="2"/>
  <c r="EU37" i="2"/>
  <c r="EV37" i="2"/>
  <c r="EY28" i="2"/>
  <c r="EZ28" i="2"/>
  <c r="EU35" i="2"/>
  <c r="EV35" i="2"/>
  <c r="EU29" i="2"/>
  <c r="EV29" i="2"/>
  <c r="EW15" i="2"/>
  <c r="EX15" i="2"/>
  <c r="EU13" i="2"/>
  <c r="EV13" i="2"/>
  <c r="EU36" i="2"/>
  <c r="EV36" i="2"/>
  <c r="EU20" i="2"/>
  <c r="EV20" i="2"/>
  <c r="EU23" i="2"/>
  <c r="EV23" i="2"/>
  <c r="EU30" i="2"/>
  <c r="EV30" i="2"/>
  <c r="EU25" i="2"/>
  <c r="EV25" i="2"/>
  <c r="EU39" i="2"/>
  <c r="EV39" i="2"/>
  <c r="EU21" i="2"/>
  <c r="EV21" i="2"/>
  <c r="EV19" i="2"/>
  <c r="EU19" i="2"/>
  <c r="EU31" i="2"/>
  <c r="EV31" i="2"/>
  <c r="EV40" i="2"/>
  <c r="EU40" i="2"/>
  <c r="EW16" i="2"/>
  <c r="EX16" i="2"/>
  <c r="EY12" i="2"/>
  <c r="EZ12" i="2"/>
  <c r="EW18" i="2"/>
  <c r="EX18" i="2"/>
  <c r="EW32" i="2"/>
  <c r="EX32" i="2"/>
  <c r="EW34" i="2"/>
  <c r="EX34" i="2"/>
  <c r="EY11" i="2"/>
  <c r="EZ11" i="2"/>
  <c r="EU24" i="2"/>
  <c r="EV24" i="2"/>
  <c r="EU38" i="2"/>
  <c r="EV38" i="2"/>
  <c r="EU14" i="2"/>
  <c r="EV14" i="2"/>
  <c r="EU26" i="2"/>
  <c r="EV26" i="2"/>
  <c r="EW27" i="2"/>
  <c r="EX27" i="2"/>
  <c r="EU33" i="2"/>
  <c r="EV33" i="2"/>
  <c r="LO7" i="2"/>
  <c r="LO3" i="2"/>
  <c r="LO2" i="2"/>
  <c r="LO8" i="2" s="1"/>
  <c r="LQ9" i="2"/>
  <c r="LO6" i="2"/>
  <c r="LO4" i="2"/>
  <c r="LO5" i="2"/>
  <c r="LS1" i="2"/>
  <c r="EX22" i="2" l="1"/>
  <c r="EZ22" i="2" s="1"/>
  <c r="EU9" i="2"/>
  <c r="EV9" i="2"/>
  <c r="EW33" i="2"/>
  <c r="EX33" i="2"/>
  <c r="EW14" i="2"/>
  <c r="EX14" i="2"/>
  <c r="EW38" i="2"/>
  <c r="EX38" i="2"/>
  <c r="FA11" i="2"/>
  <c r="FB11" i="2"/>
  <c r="EY32" i="2"/>
  <c r="EZ32" i="2"/>
  <c r="EW31" i="2"/>
  <c r="EX31" i="2"/>
  <c r="EW30" i="2"/>
  <c r="EX30" i="2"/>
  <c r="EX40" i="2"/>
  <c r="EW40" i="2"/>
  <c r="EW19" i="2"/>
  <c r="EX19" i="2"/>
  <c r="EX41" i="2"/>
  <c r="EW41" i="2"/>
  <c r="EX42" i="2"/>
  <c r="EW42" i="2"/>
  <c r="EY27" i="2"/>
  <c r="EZ27" i="2"/>
  <c r="EW26" i="2"/>
  <c r="EX26" i="2"/>
  <c r="EW24" i="2"/>
  <c r="EX24" i="2"/>
  <c r="EY34" i="2"/>
  <c r="EZ34" i="2"/>
  <c r="EY18" i="2"/>
  <c r="EZ18" i="2"/>
  <c r="FA12" i="2"/>
  <c r="FB12" i="2"/>
  <c r="EY16" i="2"/>
  <c r="EZ16" i="2"/>
  <c r="EW21" i="2"/>
  <c r="EX21" i="2"/>
  <c r="EW39" i="2"/>
  <c r="EX39" i="2"/>
  <c r="EW25" i="2"/>
  <c r="EX25" i="2"/>
  <c r="EW23" i="2"/>
  <c r="EX23" i="2"/>
  <c r="EW20" i="2"/>
  <c r="EX20" i="2"/>
  <c r="EW36" i="2"/>
  <c r="EX36" i="2"/>
  <c r="EW13" i="2"/>
  <c r="EX13" i="2"/>
  <c r="EY15" i="2"/>
  <c r="EZ15" i="2"/>
  <c r="EW29" i="2"/>
  <c r="EX29" i="2"/>
  <c r="EW35" i="2"/>
  <c r="EX35" i="2"/>
  <c r="FB28" i="2"/>
  <c r="FA28" i="2"/>
  <c r="EW37" i="2"/>
  <c r="EX37" i="2"/>
  <c r="EY17" i="2"/>
  <c r="EZ17" i="2"/>
  <c r="B71" i="7"/>
  <c r="A72" i="7" s="1"/>
  <c r="LS5" i="2"/>
  <c r="LS6" i="2"/>
  <c r="LU9" i="2"/>
  <c r="LS3" i="2"/>
  <c r="LS4" i="2"/>
  <c r="LW1" i="2"/>
  <c r="LS2" i="2"/>
  <c r="LS8" i="2" s="1"/>
  <c r="LS7" i="2"/>
  <c r="EY22" i="2" l="1"/>
  <c r="FB22" i="2" s="1"/>
  <c r="FC28" i="2"/>
  <c r="FD28" i="2"/>
  <c r="EZ42" i="2"/>
  <c r="EY42" i="2"/>
  <c r="EZ41" i="2"/>
  <c r="EY41" i="2"/>
  <c r="EZ40" i="2"/>
  <c r="EY40" i="2"/>
  <c r="FA17" i="2"/>
  <c r="FB17" i="2"/>
  <c r="EY37" i="2"/>
  <c r="EZ37" i="2"/>
  <c r="EY35" i="2"/>
  <c r="EZ35" i="2"/>
  <c r="EY29" i="2"/>
  <c r="EZ29" i="2"/>
  <c r="FA15" i="2"/>
  <c r="FB15" i="2"/>
  <c r="EY13" i="2"/>
  <c r="EZ13" i="2"/>
  <c r="EY36" i="2"/>
  <c r="EZ36" i="2"/>
  <c r="EY20" i="2"/>
  <c r="EZ20" i="2"/>
  <c r="EY23" i="2"/>
  <c r="EZ23" i="2"/>
  <c r="EY25" i="2"/>
  <c r="EZ25" i="2"/>
  <c r="EY39" i="2"/>
  <c r="EZ39" i="2"/>
  <c r="EY21" i="2"/>
  <c r="EZ21" i="2"/>
  <c r="FB16" i="2"/>
  <c r="FA16" i="2"/>
  <c r="FD12" i="2"/>
  <c r="FC12" i="2"/>
  <c r="FB18" i="2"/>
  <c r="FA18" i="2"/>
  <c r="FB34" i="2"/>
  <c r="FA34" i="2"/>
  <c r="EY24" i="2"/>
  <c r="EZ24" i="2"/>
  <c r="EY26" i="2"/>
  <c r="EZ26" i="2"/>
  <c r="FA27" i="2"/>
  <c r="FB27" i="2"/>
  <c r="EY19" i="2"/>
  <c r="EZ19" i="2"/>
  <c r="EY30" i="2"/>
  <c r="EZ30" i="2"/>
  <c r="EY31" i="2"/>
  <c r="EZ31" i="2"/>
  <c r="FB32" i="2"/>
  <c r="FA32" i="2"/>
  <c r="FD11" i="2"/>
  <c r="FC11" i="2"/>
  <c r="EY38" i="2"/>
  <c r="EZ38" i="2"/>
  <c r="EY14" i="2"/>
  <c r="EZ14" i="2"/>
  <c r="EY33" i="2"/>
  <c r="EZ33" i="2"/>
  <c r="LY9" i="2"/>
  <c r="LW4" i="2"/>
  <c r="LW7" i="2"/>
  <c r="LW3" i="2"/>
  <c r="LW6" i="2"/>
  <c r="LW2" i="2"/>
  <c r="LW8" i="2" s="1"/>
  <c r="MA1" i="2"/>
  <c r="LW5" i="2"/>
  <c r="FA22" i="2" l="1"/>
  <c r="FD22" i="2" s="1"/>
  <c r="EY9" i="2"/>
  <c r="EZ9" i="2"/>
  <c r="FA33" i="2"/>
  <c r="FB33" i="2"/>
  <c r="FB30" i="2"/>
  <c r="FA30" i="2"/>
  <c r="FC27" i="2"/>
  <c r="FD27" i="2"/>
  <c r="FB24" i="2"/>
  <c r="FA24" i="2"/>
  <c r="FB21" i="2"/>
  <c r="FA21" i="2"/>
  <c r="FB39" i="2"/>
  <c r="FA39" i="2"/>
  <c r="FB23" i="2"/>
  <c r="FA23" i="2"/>
  <c r="FE11" i="2"/>
  <c r="FF11" i="2"/>
  <c r="FC32" i="2"/>
  <c r="FD32" i="2"/>
  <c r="FC34" i="2"/>
  <c r="FD34" i="2"/>
  <c r="FC18" i="2"/>
  <c r="FD18" i="2"/>
  <c r="FE12" i="2"/>
  <c r="FF12" i="2"/>
  <c r="FC16" i="2"/>
  <c r="FD16" i="2"/>
  <c r="FB40" i="2"/>
  <c r="FA40" i="2"/>
  <c r="FB41" i="2"/>
  <c r="FA41" i="2"/>
  <c r="FB42" i="2"/>
  <c r="FA42" i="2"/>
  <c r="FB14" i="2"/>
  <c r="FA14" i="2"/>
  <c r="FB38" i="2"/>
  <c r="FA38" i="2"/>
  <c r="FA31" i="2"/>
  <c r="FB31" i="2"/>
  <c r="FA19" i="2"/>
  <c r="FB19" i="2"/>
  <c r="FB26" i="2"/>
  <c r="FA26" i="2"/>
  <c r="FB25" i="2"/>
  <c r="FA25" i="2"/>
  <c r="FB20" i="2"/>
  <c r="FA20" i="2"/>
  <c r="FB36" i="2"/>
  <c r="FA36" i="2"/>
  <c r="FB13" i="2"/>
  <c r="FA13" i="2"/>
  <c r="FD15" i="2"/>
  <c r="FC15" i="2"/>
  <c r="FB29" i="2"/>
  <c r="FA29" i="2"/>
  <c r="FB35" i="2"/>
  <c r="FA35" i="2"/>
  <c r="FB37" i="2"/>
  <c r="FA37" i="2"/>
  <c r="FC17" i="2"/>
  <c r="FD17" i="2"/>
  <c r="FE28" i="2"/>
  <c r="FF28" i="2"/>
  <c r="B72" i="7"/>
  <c r="A73" i="7" s="1"/>
  <c r="MC9" i="2"/>
  <c r="MA4" i="2"/>
  <c r="MA7" i="2"/>
  <c r="MA3" i="2"/>
  <c r="MA6" i="2"/>
  <c r="MA2" i="2"/>
  <c r="MA8" i="2" s="1"/>
  <c r="ME1" i="2"/>
  <c r="MA5" i="2"/>
  <c r="FC22" i="2" l="1"/>
  <c r="FE22" i="2" s="1"/>
  <c r="FD19" i="2"/>
  <c r="FC37" i="2"/>
  <c r="FD37" i="2"/>
  <c r="FC35" i="2"/>
  <c r="FD35" i="2"/>
  <c r="FC29" i="2"/>
  <c r="FD29" i="2"/>
  <c r="FE15" i="2"/>
  <c r="FF15" i="2"/>
  <c r="FC13" i="2"/>
  <c r="FD13" i="2"/>
  <c r="FC36" i="2"/>
  <c r="FD36" i="2"/>
  <c r="FC20" i="2"/>
  <c r="FD20" i="2"/>
  <c r="FC25" i="2"/>
  <c r="FD25" i="2"/>
  <c r="FC26" i="2"/>
  <c r="FD26" i="2"/>
  <c r="FC38" i="2"/>
  <c r="FD38" i="2"/>
  <c r="FC14" i="2"/>
  <c r="FD14" i="2"/>
  <c r="FD42" i="2"/>
  <c r="FC42" i="2"/>
  <c r="FD41" i="2"/>
  <c r="FC41" i="2"/>
  <c r="FD40" i="2"/>
  <c r="FC40" i="2"/>
  <c r="FC23" i="2"/>
  <c r="FD23" i="2"/>
  <c r="FC39" i="2"/>
  <c r="FD39" i="2"/>
  <c r="FC21" i="2"/>
  <c r="FD21" i="2"/>
  <c r="FC24" i="2"/>
  <c r="FD24" i="2"/>
  <c r="FC30" i="2"/>
  <c r="FD30" i="2"/>
  <c r="FH28" i="2"/>
  <c r="FG28" i="2"/>
  <c r="FE17" i="2"/>
  <c r="FF17" i="2"/>
  <c r="FD31" i="2"/>
  <c r="FC31" i="2"/>
  <c r="FC19" i="2"/>
  <c r="FE16" i="2"/>
  <c r="FF16" i="2"/>
  <c r="FG12" i="2"/>
  <c r="FH12" i="2"/>
  <c r="FE18" i="2"/>
  <c r="FF18" i="2"/>
  <c r="FE34" i="2"/>
  <c r="FF34" i="2"/>
  <c r="FE32" i="2"/>
  <c r="FF32" i="2"/>
  <c r="FG11" i="2"/>
  <c r="FH11" i="2"/>
  <c r="FF27" i="2"/>
  <c r="FE27" i="2"/>
  <c r="FD33" i="2"/>
  <c r="FC33" i="2"/>
  <c r="B73" i="7"/>
  <c r="A74" i="7" s="1"/>
  <c r="ME7" i="2"/>
  <c r="ME3" i="2"/>
  <c r="ME6" i="2"/>
  <c r="ME2" i="2"/>
  <c r="ME8" i="2" s="1"/>
  <c r="ME5" i="2"/>
  <c r="MI1" i="2"/>
  <c r="MG9" i="2"/>
  <c r="ME4" i="2"/>
  <c r="FD9" i="2" l="1"/>
  <c r="FC9" i="2"/>
  <c r="FF22" i="2"/>
  <c r="FH22" i="2" s="1"/>
  <c r="FE33" i="2"/>
  <c r="FF33" i="2"/>
  <c r="FE30" i="2"/>
  <c r="FF30" i="2"/>
  <c r="FE21" i="2"/>
  <c r="FF21" i="2"/>
  <c r="FE39" i="2"/>
  <c r="FF39" i="2"/>
  <c r="FE23" i="2"/>
  <c r="FF23" i="2"/>
  <c r="FE38" i="2"/>
  <c r="FF38" i="2"/>
  <c r="FE25" i="2"/>
  <c r="FF25" i="2"/>
  <c r="FJ11" i="2"/>
  <c r="FI11" i="2"/>
  <c r="FH32" i="2"/>
  <c r="FG32" i="2"/>
  <c r="FH34" i="2"/>
  <c r="FG34" i="2"/>
  <c r="FH18" i="2"/>
  <c r="FG18" i="2"/>
  <c r="FI12" i="2"/>
  <c r="FJ12" i="2"/>
  <c r="FH16" i="2"/>
  <c r="FG16" i="2"/>
  <c r="FE31" i="2"/>
  <c r="FF31" i="2"/>
  <c r="FI28" i="2"/>
  <c r="FJ28" i="2"/>
  <c r="FF40" i="2"/>
  <c r="FE40" i="2"/>
  <c r="FF41" i="2"/>
  <c r="FE41" i="2"/>
  <c r="FF42" i="2"/>
  <c r="FE42" i="2"/>
  <c r="FG27" i="2"/>
  <c r="FH27" i="2"/>
  <c r="FE19" i="2"/>
  <c r="FF19" i="2"/>
  <c r="FH17" i="2"/>
  <c r="FG17" i="2"/>
  <c r="FE24" i="2"/>
  <c r="FF24" i="2"/>
  <c r="FE14" i="2"/>
  <c r="FF14" i="2"/>
  <c r="FE26" i="2"/>
  <c r="FF26" i="2"/>
  <c r="FE20" i="2"/>
  <c r="FF20" i="2"/>
  <c r="FE36" i="2"/>
  <c r="FF36" i="2"/>
  <c r="FE13" i="2"/>
  <c r="FF13" i="2"/>
  <c r="FG15" i="2"/>
  <c r="FH15" i="2"/>
  <c r="FE29" i="2"/>
  <c r="FF29" i="2"/>
  <c r="FE35" i="2"/>
  <c r="FF35" i="2"/>
  <c r="FE37" i="2"/>
  <c r="FF37" i="2"/>
  <c r="B74" i="7"/>
  <c r="A75" i="7" s="1"/>
  <c r="MI5" i="2"/>
  <c r="MI4" i="2"/>
  <c r="MK9" i="2"/>
  <c r="MI3" i="2"/>
  <c r="MM1" i="2"/>
  <c r="MI2" i="2"/>
  <c r="MI8" i="2" s="1"/>
  <c r="MI7" i="2"/>
  <c r="MI6" i="2"/>
  <c r="FG22" i="2" l="1"/>
  <c r="FJ22" i="2" s="1"/>
  <c r="FI17" i="2"/>
  <c r="FJ17" i="2"/>
  <c r="FH42" i="2"/>
  <c r="FG42" i="2"/>
  <c r="FG41" i="2"/>
  <c r="FH41" i="2"/>
  <c r="FH40" i="2"/>
  <c r="FG40" i="2"/>
  <c r="FI16" i="2"/>
  <c r="FJ16" i="2"/>
  <c r="FJ18" i="2"/>
  <c r="FI18" i="2"/>
  <c r="FI34" i="2"/>
  <c r="FJ34" i="2"/>
  <c r="FJ32" i="2"/>
  <c r="FI32" i="2"/>
  <c r="FL11" i="2"/>
  <c r="FK11" i="2"/>
  <c r="FH37" i="2"/>
  <c r="FG37" i="2"/>
  <c r="FG35" i="2"/>
  <c r="FH35" i="2"/>
  <c r="FH29" i="2"/>
  <c r="FG29" i="2"/>
  <c r="FI15" i="2"/>
  <c r="FJ15" i="2"/>
  <c r="FG13" i="2"/>
  <c r="FH13" i="2"/>
  <c r="FH36" i="2"/>
  <c r="FG36" i="2"/>
  <c r="FH20" i="2"/>
  <c r="FG20" i="2"/>
  <c r="FH26" i="2"/>
  <c r="FG26" i="2"/>
  <c r="FH14" i="2"/>
  <c r="FG14" i="2"/>
  <c r="FH24" i="2"/>
  <c r="FG24" i="2"/>
  <c r="FG19" i="2"/>
  <c r="FH19" i="2"/>
  <c r="FI27" i="2"/>
  <c r="FJ27" i="2"/>
  <c r="FK28" i="2"/>
  <c r="FL28" i="2"/>
  <c r="FG31" i="2"/>
  <c r="FH31" i="2"/>
  <c r="FK12" i="2"/>
  <c r="FL12" i="2"/>
  <c r="FH25" i="2"/>
  <c r="FG25" i="2"/>
  <c r="FH38" i="2"/>
  <c r="FG38" i="2"/>
  <c r="FH23" i="2"/>
  <c r="FG23" i="2"/>
  <c r="FH39" i="2"/>
  <c r="FG39" i="2"/>
  <c r="FH21" i="2"/>
  <c r="FG21" i="2"/>
  <c r="FH30" i="2"/>
  <c r="FG30" i="2"/>
  <c r="FG33" i="2"/>
  <c r="FH33" i="2"/>
  <c r="B75" i="7"/>
  <c r="A76" i="7" s="1"/>
  <c r="MO9" i="2"/>
  <c r="MM4" i="2"/>
  <c r="MM7" i="2"/>
  <c r="MM3" i="2"/>
  <c r="MM5" i="2"/>
  <c r="MM6" i="2"/>
  <c r="MM2" i="2"/>
  <c r="MM8" i="2" s="1"/>
  <c r="MQ1" i="2"/>
  <c r="FG9" i="2" l="1"/>
  <c r="FH9" i="2"/>
  <c r="FI22" i="2"/>
  <c r="FL22" i="2" s="1"/>
  <c r="FJ21" i="2"/>
  <c r="FI21" i="2"/>
  <c r="FI23" i="2"/>
  <c r="FJ23" i="2"/>
  <c r="FI38" i="2"/>
  <c r="FJ38" i="2"/>
  <c r="FI24" i="2"/>
  <c r="FJ24" i="2"/>
  <c r="FJ14" i="2"/>
  <c r="FI14" i="2"/>
  <c r="FJ26" i="2"/>
  <c r="FI26" i="2"/>
  <c r="FI20" i="2"/>
  <c r="FJ20" i="2"/>
  <c r="FI36" i="2"/>
  <c r="FJ36" i="2"/>
  <c r="FJ29" i="2"/>
  <c r="FI29" i="2"/>
  <c r="FI37" i="2"/>
  <c r="FJ37" i="2"/>
  <c r="FM11" i="2"/>
  <c r="FN11" i="2"/>
  <c r="FK32" i="2"/>
  <c r="FL32" i="2"/>
  <c r="FK18" i="2"/>
  <c r="FL18" i="2"/>
  <c r="FI40" i="2"/>
  <c r="FJ40" i="2"/>
  <c r="FJ42" i="2"/>
  <c r="FI42" i="2"/>
  <c r="FI30" i="2"/>
  <c r="FJ30" i="2"/>
  <c r="FJ39" i="2"/>
  <c r="FI39" i="2"/>
  <c r="FI25" i="2"/>
  <c r="FJ25" i="2"/>
  <c r="FJ33" i="2"/>
  <c r="FI33" i="2"/>
  <c r="FM12" i="2"/>
  <c r="FN12" i="2"/>
  <c r="FJ31" i="2"/>
  <c r="FI31" i="2"/>
  <c r="FN28" i="2"/>
  <c r="FM28" i="2"/>
  <c r="FL27" i="2"/>
  <c r="FK27" i="2"/>
  <c r="FJ19" i="2"/>
  <c r="FI19" i="2"/>
  <c r="FI13" i="2"/>
  <c r="FJ13" i="2"/>
  <c r="FK15" i="2"/>
  <c r="FL15" i="2"/>
  <c r="FI35" i="2"/>
  <c r="FJ35" i="2"/>
  <c r="FK34" i="2"/>
  <c r="FL34" i="2"/>
  <c r="FK16" i="2"/>
  <c r="FL16" i="2"/>
  <c r="FI41" i="2"/>
  <c r="FJ41" i="2"/>
  <c r="FK17" i="2"/>
  <c r="FL17" i="2"/>
  <c r="B76" i="7"/>
  <c r="A77" i="7" s="1"/>
  <c r="MS9" i="2"/>
  <c r="MQ4" i="2"/>
  <c r="MQ7" i="2"/>
  <c r="MQ3" i="2"/>
  <c r="MQ6" i="2"/>
  <c r="MQ2" i="2"/>
  <c r="MQ8" i="2" s="1"/>
  <c r="MU1" i="2"/>
  <c r="MQ5" i="2"/>
  <c r="FK22" i="2" l="1"/>
  <c r="FN22" i="2" s="1"/>
  <c r="FL19" i="2"/>
  <c r="FN27" i="2"/>
  <c r="FM27" i="2"/>
  <c r="FO28" i="2"/>
  <c r="FP28" i="2"/>
  <c r="FL31" i="2"/>
  <c r="FK31" i="2"/>
  <c r="FL33" i="2"/>
  <c r="FK33" i="2"/>
  <c r="FK39" i="2"/>
  <c r="FL39" i="2"/>
  <c r="FK42" i="2"/>
  <c r="FL42" i="2"/>
  <c r="FK19" i="2"/>
  <c r="FK29" i="2"/>
  <c r="FL29" i="2"/>
  <c r="FK26" i="2"/>
  <c r="FL26" i="2"/>
  <c r="FK14" i="2"/>
  <c r="FL14" i="2"/>
  <c r="FK21" i="2"/>
  <c r="FL21" i="2"/>
  <c r="FN17" i="2"/>
  <c r="FM17" i="2"/>
  <c r="FK41" i="2"/>
  <c r="FL41" i="2"/>
  <c r="FN16" i="2"/>
  <c r="FM16" i="2"/>
  <c r="FN34" i="2"/>
  <c r="FM34" i="2"/>
  <c r="FK35" i="2"/>
  <c r="FL35" i="2"/>
  <c r="FM15" i="2"/>
  <c r="FN15" i="2"/>
  <c r="FL13" i="2"/>
  <c r="FK13" i="2"/>
  <c r="FO12" i="2"/>
  <c r="FP12" i="2"/>
  <c r="FK25" i="2"/>
  <c r="FL25" i="2"/>
  <c r="FK30" i="2"/>
  <c r="FL30" i="2"/>
  <c r="FL40" i="2"/>
  <c r="FK40" i="2"/>
  <c r="FN18" i="2"/>
  <c r="FM18" i="2"/>
  <c r="FN32" i="2"/>
  <c r="FM32" i="2"/>
  <c r="FP11" i="2"/>
  <c r="FO11" i="2"/>
  <c r="FK37" i="2"/>
  <c r="FL37" i="2"/>
  <c r="FK36" i="2"/>
  <c r="FL36" i="2"/>
  <c r="FK20" i="2"/>
  <c r="FL20" i="2"/>
  <c r="FK24" i="2"/>
  <c r="FL24" i="2"/>
  <c r="FK38" i="2"/>
  <c r="FL38" i="2"/>
  <c r="FK23" i="2"/>
  <c r="FL23" i="2"/>
  <c r="B77" i="7"/>
  <c r="A78" i="7" s="1"/>
  <c r="MU7" i="2"/>
  <c r="MU3" i="2"/>
  <c r="MU6" i="2"/>
  <c r="MU2" i="2"/>
  <c r="MU8" i="2" s="1"/>
  <c r="MW9" i="2"/>
  <c r="MU4" i="2"/>
  <c r="MU5" i="2"/>
  <c r="MY1" i="2"/>
  <c r="FM22" i="2" l="1"/>
  <c r="FP22" i="2" s="1"/>
  <c r="FL9" i="2"/>
  <c r="FK9" i="2"/>
  <c r="FM23" i="2"/>
  <c r="FN23" i="2"/>
  <c r="FM38" i="2"/>
  <c r="FN38" i="2"/>
  <c r="FM20" i="2"/>
  <c r="FN20" i="2"/>
  <c r="FM30" i="2"/>
  <c r="FN30" i="2"/>
  <c r="FQ11" i="2"/>
  <c r="FR11" i="2"/>
  <c r="FO32" i="2"/>
  <c r="FP32" i="2"/>
  <c r="FO18" i="2"/>
  <c r="FP18" i="2"/>
  <c r="FN40" i="2"/>
  <c r="FM40" i="2"/>
  <c r="FN13" i="2"/>
  <c r="FM13" i="2"/>
  <c r="FO34" i="2"/>
  <c r="FP34" i="2"/>
  <c r="FP16" i="2"/>
  <c r="FO16" i="2"/>
  <c r="FP17" i="2"/>
  <c r="FO17" i="2"/>
  <c r="FM19" i="2"/>
  <c r="FN19" i="2"/>
  <c r="FN42" i="2"/>
  <c r="FM42" i="2"/>
  <c r="FN39" i="2"/>
  <c r="FM39" i="2"/>
  <c r="FR28" i="2"/>
  <c r="FQ28" i="2"/>
  <c r="FN24" i="2"/>
  <c r="FM24" i="2"/>
  <c r="FM36" i="2"/>
  <c r="FN36" i="2"/>
  <c r="FM37" i="2"/>
  <c r="FN37" i="2"/>
  <c r="FN25" i="2"/>
  <c r="FM25" i="2"/>
  <c r="FQ12" i="2"/>
  <c r="FR12" i="2"/>
  <c r="FO15" i="2"/>
  <c r="FP15" i="2"/>
  <c r="FM35" i="2"/>
  <c r="FN35" i="2"/>
  <c r="FN41" i="2"/>
  <c r="FM41" i="2"/>
  <c r="FN21" i="2"/>
  <c r="FM21" i="2"/>
  <c r="FN14" i="2"/>
  <c r="FM14" i="2"/>
  <c r="FM26" i="2"/>
  <c r="FN26" i="2"/>
  <c r="FM29" i="2"/>
  <c r="FN29" i="2"/>
  <c r="FM33" i="2"/>
  <c r="FN33" i="2"/>
  <c r="FM31" i="2"/>
  <c r="FN31" i="2"/>
  <c r="FO27" i="2"/>
  <c r="FP27" i="2"/>
  <c r="B78" i="7"/>
  <c r="A79" i="7" s="1"/>
  <c r="MY7" i="2"/>
  <c r="NA9" i="2"/>
  <c r="MY6" i="2"/>
  <c r="MY5" i="2"/>
  <c r="NC1" i="2"/>
  <c r="MY2" i="2"/>
  <c r="MY8" i="2" s="1"/>
  <c r="MY3" i="2"/>
  <c r="MY4" i="2"/>
  <c r="FO22" i="2" l="1"/>
  <c r="FR22" i="2" s="1"/>
  <c r="FP19" i="2"/>
  <c r="FO14" i="2"/>
  <c r="FP14" i="2"/>
  <c r="FO21" i="2"/>
  <c r="FP21" i="2"/>
  <c r="FP41" i="2"/>
  <c r="FO41" i="2"/>
  <c r="FO25" i="2"/>
  <c r="FP25" i="2"/>
  <c r="FO24" i="2"/>
  <c r="FP24" i="2"/>
  <c r="FS28" i="2"/>
  <c r="FT28" i="2"/>
  <c r="FO39" i="2"/>
  <c r="FP39" i="2"/>
  <c r="FP42" i="2"/>
  <c r="FO42" i="2"/>
  <c r="FQ17" i="2"/>
  <c r="FR17" i="2"/>
  <c r="FR16" i="2"/>
  <c r="FQ16" i="2"/>
  <c r="FO13" i="2"/>
  <c r="FP13" i="2"/>
  <c r="FO40" i="2"/>
  <c r="FP40" i="2"/>
  <c r="FR27" i="2"/>
  <c r="FQ27" i="2"/>
  <c r="FP31" i="2"/>
  <c r="FO31" i="2"/>
  <c r="FP33" i="2"/>
  <c r="FO33" i="2"/>
  <c r="FP29" i="2"/>
  <c r="FO29" i="2"/>
  <c r="FO26" i="2"/>
  <c r="FP26" i="2"/>
  <c r="FO35" i="2"/>
  <c r="FP35" i="2"/>
  <c r="FQ15" i="2"/>
  <c r="FR15" i="2"/>
  <c r="FT12" i="2"/>
  <c r="FS12" i="2"/>
  <c r="FO37" i="2"/>
  <c r="FP37" i="2"/>
  <c r="FO36" i="2"/>
  <c r="FP36" i="2"/>
  <c r="FR34" i="2"/>
  <c r="FQ34" i="2"/>
  <c r="FO19" i="2"/>
  <c r="FR18" i="2"/>
  <c r="FQ18" i="2"/>
  <c r="FR32" i="2"/>
  <c r="FQ32" i="2"/>
  <c r="FT11" i="2"/>
  <c r="FS11" i="2"/>
  <c r="FO30" i="2"/>
  <c r="FP30" i="2"/>
  <c r="FO20" i="2"/>
  <c r="FP20" i="2"/>
  <c r="FO38" i="2"/>
  <c r="FP38" i="2"/>
  <c r="FO23" i="2"/>
  <c r="FP23" i="2"/>
  <c r="NE9" i="2"/>
  <c r="NC4" i="2"/>
  <c r="NC7" i="2"/>
  <c r="NC3" i="2"/>
  <c r="NC6" i="2"/>
  <c r="NC2" i="2"/>
  <c r="NC8" i="2" s="1"/>
  <c r="NG1" i="2"/>
  <c r="NC5" i="2"/>
  <c r="FQ22" i="2" l="1"/>
  <c r="FT22" i="2" s="1"/>
  <c r="FP9" i="2"/>
  <c r="FO9" i="2"/>
  <c r="FU11" i="2"/>
  <c r="FV11" i="2"/>
  <c r="FS32" i="2"/>
  <c r="FT32" i="2"/>
  <c r="FS18" i="2"/>
  <c r="FT18" i="2"/>
  <c r="FR23" i="2"/>
  <c r="FQ23" i="2"/>
  <c r="FR38" i="2"/>
  <c r="FQ38" i="2"/>
  <c r="FR20" i="2"/>
  <c r="FQ20" i="2"/>
  <c r="FQ30" i="2"/>
  <c r="FR30" i="2"/>
  <c r="FS34" i="2"/>
  <c r="FT34" i="2"/>
  <c r="FU12" i="2"/>
  <c r="FV12" i="2"/>
  <c r="FR29" i="2"/>
  <c r="FQ29" i="2"/>
  <c r="FQ33" i="2"/>
  <c r="FR33" i="2"/>
  <c r="FQ31" i="2"/>
  <c r="FR31" i="2"/>
  <c r="FS27" i="2"/>
  <c r="FT27" i="2"/>
  <c r="FS16" i="2"/>
  <c r="FT16" i="2"/>
  <c r="FQ42" i="2"/>
  <c r="FR42" i="2"/>
  <c r="FQ41" i="2"/>
  <c r="FR41" i="2"/>
  <c r="FQ19" i="2"/>
  <c r="FR19" i="2"/>
  <c r="FR36" i="2"/>
  <c r="FQ36" i="2"/>
  <c r="FQ37" i="2"/>
  <c r="FR37" i="2"/>
  <c r="FT15" i="2"/>
  <c r="FS15" i="2"/>
  <c r="FR35" i="2"/>
  <c r="FQ35" i="2"/>
  <c r="FR26" i="2"/>
  <c r="FQ26" i="2"/>
  <c r="FQ40" i="2"/>
  <c r="FR40" i="2"/>
  <c r="FR13" i="2"/>
  <c r="FQ13" i="2"/>
  <c r="FT17" i="2"/>
  <c r="FS17" i="2"/>
  <c r="FR39" i="2"/>
  <c r="FQ39" i="2"/>
  <c r="FV28" i="2"/>
  <c r="FU28" i="2"/>
  <c r="FR24" i="2"/>
  <c r="FQ24" i="2"/>
  <c r="FR25" i="2"/>
  <c r="FQ25" i="2"/>
  <c r="FR21" i="2"/>
  <c r="FQ21" i="2"/>
  <c r="FR14" i="2"/>
  <c r="FQ14" i="2"/>
  <c r="B79" i="7"/>
  <c r="A80" i="7" s="1"/>
  <c r="NK1" i="2"/>
  <c r="NG7" i="2"/>
  <c r="NG3" i="2"/>
  <c r="NG6" i="2"/>
  <c r="NG2" i="2"/>
  <c r="NG8" i="2" s="1"/>
  <c r="NG5" i="2"/>
  <c r="NI9" i="2"/>
  <c r="NG4" i="2"/>
  <c r="FS22" i="2" l="1"/>
  <c r="FU22" i="2" s="1"/>
  <c r="FT19" i="2"/>
  <c r="FS14" i="2"/>
  <c r="FT14" i="2"/>
  <c r="FS21" i="2"/>
  <c r="FT21" i="2"/>
  <c r="FS25" i="2"/>
  <c r="FT25" i="2"/>
  <c r="FS24" i="2"/>
  <c r="FT24" i="2"/>
  <c r="FW28" i="2"/>
  <c r="FX28" i="2"/>
  <c r="FS39" i="2"/>
  <c r="FT39" i="2"/>
  <c r="FV17" i="2"/>
  <c r="FU17" i="2"/>
  <c r="FS13" i="2"/>
  <c r="FT13" i="2"/>
  <c r="FS19" i="2"/>
  <c r="FS26" i="2"/>
  <c r="FT26" i="2"/>
  <c r="FS35" i="2"/>
  <c r="FT35" i="2"/>
  <c r="FU15" i="2"/>
  <c r="FV15" i="2"/>
  <c r="FS36" i="2"/>
  <c r="FT36" i="2"/>
  <c r="FS29" i="2"/>
  <c r="FT29" i="2"/>
  <c r="FS20" i="2"/>
  <c r="FT20" i="2"/>
  <c r="FS38" i="2"/>
  <c r="FT38" i="2"/>
  <c r="FS23" i="2"/>
  <c r="FT23" i="2"/>
  <c r="FT40" i="2"/>
  <c r="FS40" i="2"/>
  <c r="FS37" i="2"/>
  <c r="FT37" i="2"/>
  <c r="FT41" i="2"/>
  <c r="FS41" i="2"/>
  <c r="FT42" i="2"/>
  <c r="FS42" i="2"/>
  <c r="FV16" i="2"/>
  <c r="FU16" i="2"/>
  <c r="FV27" i="2"/>
  <c r="FU27" i="2"/>
  <c r="FT31" i="2"/>
  <c r="FS31" i="2"/>
  <c r="FT33" i="2"/>
  <c r="FS33" i="2"/>
  <c r="FW12" i="2"/>
  <c r="FX12" i="2"/>
  <c r="FV34" i="2"/>
  <c r="FU34" i="2"/>
  <c r="FS30" i="2"/>
  <c r="FT30" i="2"/>
  <c r="FU18" i="2"/>
  <c r="FV18" i="2"/>
  <c r="FV32" i="2"/>
  <c r="FU32" i="2"/>
  <c r="FW11" i="2"/>
  <c r="FX11" i="2"/>
  <c r="NO1" i="2"/>
  <c r="NM9" i="2"/>
  <c r="NK7" i="2"/>
  <c r="NK5" i="2"/>
  <c r="NK2" i="2"/>
  <c r="NK8" i="2" s="1"/>
  <c r="NK6" i="2"/>
  <c r="NK3" i="2"/>
  <c r="NK4" i="2"/>
  <c r="FV22" i="2" l="1"/>
  <c r="FX22" i="2" s="1"/>
  <c r="FT9" i="2"/>
  <c r="FS9" i="2"/>
  <c r="FY11" i="2"/>
  <c r="FZ11" i="2"/>
  <c r="FW18" i="2"/>
  <c r="FX18" i="2"/>
  <c r="FU30" i="2"/>
  <c r="FV30" i="2"/>
  <c r="FY12" i="2"/>
  <c r="FZ12" i="2"/>
  <c r="FV37" i="2"/>
  <c r="FU37" i="2"/>
  <c r="FU23" i="2"/>
  <c r="FV23" i="2"/>
  <c r="FU38" i="2"/>
  <c r="FV38" i="2"/>
  <c r="FV20" i="2"/>
  <c r="FU20" i="2"/>
  <c r="FU29" i="2"/>
  <c r="FV29" i="2"/>
  <c r="FU36" i="2"/>
  <c r="FV36" i="2"/>
  <c r="FW15" i="2"/>
  <c r="FX15" i="2"/>
  <c r="FU35" i="2"/>
  <c r="FV35" i="2"/>
  <c r="FU26" i="2"/>
  <c r="FV26" i="2"/>
  <c r="FX17" i="2"/>
  <c r="FW17" i="2"/>
  <c r="FW32" i="2"/>
  <c r="FX32" i="2"/>
  <c r="FW34" i="2"/>
  <c r="FX34" i="2"/>
  <c r="FU33" i="2"/>
  <c r="FV33" i="2"/>
  <c r="FU31" i="2"/>
  <c r="FV31" i="2"/>
  <c r="FW27" i="2"/>
  <c r="FX27" i="2"/>
  <c r="FW16" i="2"/>
  <c r="FX16" i="2"/>
  <c r="FU42" i="2"/>
  <c r="FV42" i="2"/>
  <c r="FU41" i="2"/>
  <c r="FV41" i="2"/>
  <c r="FV40" i="2"/>
  <c r="FU40" i="2"/>
  <c r="FU19" i="2"/>
  <c r="FV19" i="2"/>
  <c r="FU13" i="2"/>
  <c r="FV13" i="2"/>
  <c r="FU39" i="2"/>
  <c r="FV39" i="2"/>
  <c r="FY28" i="2"/>
  <c r="FZ28" i="2"/>
  <c r="FU24" i="2"/>
  <c r="FV24" i="2"/>
  <c r="FU25" i="2"/>
  <c r="FV25" i="2"/>
  <c r="FV21" i="2"/>
  <c r="FU21" i="2"/>
  <c r="FV14" i="2"/>
  <c r="FU14" i="2"/>
  <c r="B80" i="7"/>
  <c r="A81" i="7" s="1"/>
  <c r="NO6" i="2"/>
  <c r="NO2" i="2"/>
  <c r="NO8" i="2" s="1"/>
  <c r="NO5" i="2"/>
  <c r="NQ9" i="2"/>
  <c r="NO4" i="2"/>
  <c r="NS1" i="2"/>
  <c r="NO7" i="2"/>
  <c r="NO3" i="2"/>
  <c r="FW22" i="2" l="1"/>
  <c r="FY22" i="2" s="1"/>
  <c r="FX19" i="2"/>
  <c r="FW14" i="2"/>
  <c r="FX14" i="2"/>
  <c r="FW21" i="2"/>
  <c r="FX21" i="2"/>
  <c r="FX40" i="2"/>
  <c r="FW40" i="2"/>
  <c r="FY17" i="2"/>
  <c r="FZ17" i="2"/>
  <c r="FW20" i="2"/>
  <c r="FX20" i="2"/>
  <c r="FW37" i="2"/>
  <c r="FX37" i="2"/>
  <c r="FW25" i="2"/>
  <c r="FX25" i="2"/>
  <c r="FW24" i="2"/>
  <c r="FX24" i="2"/>
  <c r="GA28" i="2"/>
  <c r="GB28" i="2"/>
  <c r="FW39" i="2"/>
  <c r="FX39" i="2"/>
  <c r="FW13" i="2"/>
  <c r="FX13" i="2"/>
  <c r="FW19" i="2"/>
  <c r="FX41" i="2"/>
  <c r="FW41" i="2"/>
  <c r="FX42" i="2"/>
  <c r="FW42" i="2"/>
  <c r="FY16" i="2"/>
  <c r="FZ16" i="2"/>
  <c r="FY27" i="2"/>
  <c r="FZ27" i="2"/>
  <c r="FW31" i="2"/>
  <c r="FX31" i="2"/>
  <c r="FW33" i="2"/>
  <c r="FX33" i="2"/>
  <c r="FY34" i="2"/>
  <c r="FZ34" i="2"/>
  <c r="FY32" i="2"/>
  <c r="FZ32" i="2"/>
  <c r="FW26" i="2"/>
  <c r="FX26" i="2"/>
  <c r="FW35" i="2"/>
  <c r="FX35" i="2"/>
  <c r="FY15" i="2"/>
  <c r="FZ15" i="2"/>
  <c r="FW36" i="2"/>
  <c r="FX36" i="2"/>
  <c r="FW29" i="2"/>
  <c r="FX29" i="2"/>
  <c r="FW38" i="2"/>
  <c r="FX38" i="2"/>
  <c r="FW23" i="2"/>
  <c r="FX23" i="2"/>
  <c r="GA12" i="2"/>
  <c r="GB12" i="2"/>
  <c r="FW30" i="2"/>
  <c r="FX30" i="2"/>
  <c r="FY18" i="2"/>
  <c r="FZ18" i="2"/>
  <c r="GA11" i="2"/>
  <c r="GB11" i="2"/>
  <c r="NS6" i="2"/>
  <c r="NS2" i="2"/>
  <c r="NS8" i="2" s="1"/>
  <c r="NW1" i="2"/>
  <c r="NS5" i="2"/>
  <c r="NS7" i="2"/>
  <c r="NU9" i="2"/>
  <c r="NS4" i="2"/>
  <c r="NS3" i="2"/>
  <c r="FX9" i="2" l="1"/>
  <c r="FW9" i="2"/>
  <c r="FZ22" i="2"/>
  <c r="GB22" i="2" s="1"/>
  <c r="GC11" i="2"/>
  <c r="GD11" i="2"/>
  <c r="GA18" i="2"/>
  <c r="GB18" i="2"/>
  <c r="FY30" i="2"/>
  <c r="FZ30" i="2"/>
  <c r="GC12" i="2"/>
  <c r="GD12" i="2"/>
  <c r="FY23" i="2"/>
  <c r="FZ23" i="2"/>
  <c r="FY38" i="2"/>
  <c r="FZ38" i="2"/>
  <c r="FY29" i="2"/>
  <c r="FZ29" i="2"/>
  <c r="FY36" i="2"/>
  <c r="FZ36" i="2"/>
  <c r="GA15" i="2"/>
  <c r="GB15" i="2"/>
  <c r="FY35" i="2"/>
  <c r="FZ35" i="2"/>
  <c r="FY26" i="2"/>
  <c r="FZ26" i="2"/>
  <c r="GA32" i="2"/>
  <c r="GB32" i="2"/>
  <c r="GA34" i="2"/>
  <c r="GB34" i="2"/>
  <c r="FY33" i="2"/>
  <c r="FZ33" i="2"/>
  <c r="FY31" i="2"/>
  <c r="FZ31" i="2"/>
  <c r="GA27" i="2"/>
  <c r="GB27" i="2"/>
  <c r="GA16" i="2"/>
  <c r="GB16" i="2"/>
  <c r="FY40" i="2"/>
  <c r="FZ40" i="2"/>
  <c r="FY42" i="2"/>
  <c r="FZ42" i="2"/>
  <c r="FY41" i="2"/>
  <c r="FZ41" i="2"/>
  <c r="FY19" i="2"/>
  <c r="FZ19" i="2"/>
  <c r="FY13" i="2"/>
  <c r="FZ13" i="2"/>
  <c r="FY39" i="2"/>
  <c r="FZ39" i="2"/>
  <c r="GC28" i="2"/>
  <c r="GD28" i="2"/>
  <c r="FY24" i="2"/>
  <c r="FZ24" i="2"/>
  <c r="FY25" i="2"/>
  <c r="FZ25" i="2"/>
  <c r="FY37" i="2"/>
  <c r="FZ37" i="2"/>
  <c r="FY20" i="2"/>
  <c r="FZ20" i="2"/>
  <c r="GB17" i="2"/>
  <c r="GA17" i="2"/>
  <c r="FY21" i="2"/>
  <c r="FZ21" i="2"/>
  <c r="FY14" i="2"/>
  <c r="FZ14" i="2"/>
  <c r="B81" i="7"/>
  <c r="A82" i="7" s="1"/>
  <c r="NW7" i="2"/>
  <c r="NW3" i="2"/>
  <c r="NW4" i="2"/>
  <c r="NW6" i="2"/>
  <c r="NW2" i="2"/>
  <c r="NW8" i="2" s="1"/>
  <c r="NW5" i="2"/>
  <c r="OA1" i="2"/>
  <c r="NY9" i="2"/>
  <c r="GA22" i="2" l="1"/>
  <c r="GC22" i="2" s="1"/>
  <c r="GB19" i="2"/>
  <c r="GC17" i="2"/>
  <c r="GD17" i="2"/>
  <c r="GA19" i="2"/>
  <c r="GA14" i="2"/>
  <c r="GB14" i="2"/>
  <c r="GA21" i="2"/>
  <c r="GB21" i="2"/>
  <c r="GA20" i="2"/>
  <c r="GB20" i="2"/>
  <c r="GA37" i="2"/>
  <c r="GB37" i="2"/>
  <c r="GA25" i="2"/>
  <c r="GB25" i="2"/>
  <c r="GA24" i="2"/>
  <c r="GB24" i="2"/>
  <c r="GE28" i="2"/>
  <c r="GF28" i="2"/>
  <c r="GA39" i="2"/>
  <c r="GB39" i="2"/>
  <c r="GA13" i="2"/>
  <c r="GB13" i="2"/>
  <c r="GB41" i="2"/>
  <c r="GA41" i="2"/>
  <c r="GB42" i="2"/>
  <c r="GA42" i="2"/>
  <c r="GB40" i="2"/>
  <c r="GA40" i="2"/>
  <c r="GC16" i="2"/>
  <c r="GD16" i="2"/>
  <c r="GC27" i="2"/>
  <c r="GD27" i="2"/>
  <c r="GA31" i="2"/>
  <c r="GB31" i="2"/>
  <c r="GA33" i="2"/>
  <c r="GB33" i="2"/>
  <c r="GD34" i="2"/>
  <c r="GC34" i="2"/>
  <c r="GC32" i="2"/>
  <c r="GD32" i="2"/>
  <c r="GA26" i="2"/>
  <c r="GB26" i="2"/>
  <c r="GA35" i="2"/>
  <c r="GB35" i="2"/>
  <c r="GC15" i="2"/>
  <c r="GD15" i="2"/>
  <c r="GA36" i="2"/>
  <c r="GB36" i="2"/>
  <c r="GA29" i="2"/>
  <c r="GB29" i="2"/>
  <c r="GA38" i="2"/>
  <c r="GB38" i="2"/>
  <c r="GA23" i="2"/>
  <c r="GB23" i="2"/>
  <c r="GE12" i="2"/>
  <c r="GF12" i="2"/>
  <c r="GA30" i="2"/>
  <c r="GB30" i="2"/>
  <c r="GC18" i="2"/>
  <c r="GD18" i="2"/>
  <c r="GE11" i="2"/>
  <c r="GF11" i="2"/>
  <c r="OA3" i="2"/>
  <c r="OA5" i="2"/>
  <c r="OE1" i="2"/>
  <c r="OA6" i="2"/>
  <c r="OC9" i="2"/>
  <c r="OA4" i="2"/>
  <c r="OA7" i="2"/>
  <c r="OA2" i="2"/>
  <c r="OA8" i="2" s="1"/>
  <c r="GD22" i="2" l="1"/>
  <c r="GF22" i="2" s="1"/>
  <c r="GA9" i="2"/>
  <c r="GB9" i="2"/>
  <c r="GG11" i="2"/>
  <c r="GH11" i="2"/>
  <c r="GE18" i="2"/>
  <c r="GF18" i="2"/>
  <c r="GC29" i="2"/>
  <c r="GD29" i="2"/>
  <c r="GE15" i="2"/>
  <c r="GF15" i="2"/>
  <c r="GD26" i="2"/>
  <c r="GC26" i="2"/>
  <c r="GC33" i="2"/>
  <c r="GD33" i="2"/>
  <c r="GC31" i="2"/>
  <c r="GD31" i="2"/>
  <c r="GE16" i="2"/>
  <c r="GF16" i="2"/>
  <c r="GC13" i="2"/>
  <c r="GD13" i="2"/>
  <c r="GC39" i="2"/>
  <c r="GD39" i="2"/>
  <c r="GG28" i="2"/>
  <c r="GH28" i="2"/>
  <c r="GC24" i="2"/>
  <c r="GD24" i="2"/>
  <c r="GC25" i="2"/>
  <c r="GD25" i="2"/>
  <c r="GC37" i="2"/>
  <c r="GD37" i="2"/>
  <c r="GC20" i="2"/>
  <c r="GD20" i="2"/>
  <c r="GC21" i="2"/>
  <c r="GD21" i="2"/>
  <c r="GC14" i="2"/>
  <c r="GD14" i="2"/>
  <c r="GC30" i="2"/>
  <c r="GD30" i="2"/>
  <c r="GG12" i="2"/>
  <c r="GH12" i="2"/>
  <c r="GD23" i="2"/>
  <c r="GC23" i="2"/>
  <c r="GD38" i="2"/>
  <c r="GC38" i="2"/>
  <c r="GD36" i="2"/>
  <c r="GC36" i="2"/>
  <c r="GC35" i="2"/>
  <c r="GD35" i="2"/>
  <c r="GE32" i="2"/>
  <c r="GF32" i="2"/>
  <c r="GE27" i="2"/>
  <c r="GF27" i="2"/>
  <c r="GE34" i="2"/>
  <c r="GF34" i="2"/>
  <c r="GD40" i="2"/>
  <c r="GC40" i="2"/>
  <c r="GC42" i="2"/>
  <c r="GD42" i="2"/>
  <c r="GC41" i="2"/>
  <c r="GD41" i="2"/>
  <c r="GC19" i="2"/>
  <c r="GD19" i="2"/>
  <c r="GE17" i="2"/>
  <c r="GF17" i="2"/>
  <c r="B82" i="7"/>
  <c r="A83" i="7" s="1"/>
  <c r="OE7" i="2"/>
  <c r="OE3" i="2"/>
  <c r="OE6" i="2"/>
  <c r="OE2" i="2"/>
  <c r="OE8" i="2" s="1"/>
  <c r="OE5" i="2"/>
  <c r="OI1" i="2"/>
  <c r="OG9" i="2"/>
  <c r="OE4" i="2"/>
  <c r="GE22" i="2" l="1"/>
  <c r="GG22" i="2" s="1"/>
  <c r="GF19" i="2"/>
  <c r="GF40" i="2"/>
  <c r="GE40" i="2"/>
  <c r="GE36" i="2"/>
  <c r="GF36" i="2"/>
  <c r="GE38" i="2"/>
  <c r="GF38" i="2"/>
  <c r="GE23" i="2"/>
  <c r="GF23" i="2"/>
  <c r="GE26" i="2"/>
  <c r="GF26" i="2"/>
  <c r="GG17" i="2"/>
  <c r="GH17" i="2"/>
  <c r="GF41" i="2"/>
  <c r="GE41" i="2"/>
  <c r="GF42" i="2"/>
  <c r="GE42" i="2"/>
  <c r="GE19" i="2"/>
  <c r="GG34" i="2"/>
  <c r="GH34" i="2"/>
  <c r="GG27" i="2"/>
  <c r="GH27" i="2"/>
  <c r="GG32" i="2"/>
  <c r="GH32" i="2"/>
  <c r="GE35" i="2"/>
  <c r="GF35" i="2"/>
  <c r="GJ12" i="2"/>
  <c r="GI12" i="2"/>
  <c r="GE30" i="2"/>
  <c r="GF30" i="2"/>
  <c r="GE14" i="2"/>
  <c r="GF14" i="2"/>
  <c r="GE21" i="2"/>
  <c r="GF21" i="2"/>
  <c r="GE20" i="2"/>
  <c r="GF20" i="2"/>
  <c r="GE37" i="2"/>
  <c r="GF37" i="2"/>
  <c r="GE25" i="2"/>
  <c r="GF25" i="2"/>
  <c r="GE24" i="2"/>
  <c r="GF24" i="2"/>
  <c r="GI28" i="2"/>
  <c r="GJ28" i="2"/>
  <c r="GE39" i="2"/>
  <c r="GF39" i="2"/>
  <c r="GE13" i="2"/>
  <c r="GF13" i="2"/>
  <c r="GG16" i="2"/>
  <c r="GH16" i="2"/>
  <c r="GF31" i="2"/>
  <c r="GE31" i="2"/>
  <c r="GF33" i="2"/>
  <c r="GE33" i="2"/>
  <c r="GG15" i="2"/>
  <c r="GH15" i="2"/>
  <c r="GE29" i="2"/>
  <c r="GF29" i="2"/>
  <c r="GG18" i="2"/>
  <c r="GH18" i="2"/>
  <c r="GI11" i="2"/>
  <c r="GJ11" i="2"/>
  <c r="B83" i="7"/>
  <c r="A84" i="7" s="1"/>
  <c r="OK9" i="2"/>
  <c r="OI4" i="2"/>
  <c r="OI7" i="2"/>
  <c r="OI3" i="2"/>
  <c r="OI6" i="2"/>
  <c r="OI2" i="2"/>
  <c r="OI8" i="2" s="1"/>
  <c r="OM1" i="2"/>
  <c r="OI5" i="2"/>
  <c r="GH22" i="2" l="1"/>
  <c r="GJ22" i="2" s="1"/>
  <c r="GE9" i="2"/>
  <c r="GF9" i="2"/>
  <c r="GK11" i="2"/>
  <c r="GL11" i="2"/>
  <c r="GI18" i="2"/>
  <c r="GJ18" i="2"/>
  <c r="GG29" i="2"/>
  <c r="GH29" i="2"/>
  <c r="GI15" i="2"/>
  <c r="GJ15" i="2"/>
  <c r="GI16" i="2"/>
  <c r="GJ16" i="2"/>
  <c r="GL28" i="2"/>
  <c r="GK28" i="2"/>
  <c r="GH24" i="2"/>
  <c r="GG24" i="2"/>
  <c r="GG37" i="2"/>
  <c r="GH37" i="2"/>
  <c r="GG20" i="2"/>
  <c r="GH20" i="2"/>
  <c r="GG21" i="2"/>
  <c r="GH21" i="2"/>
  <c r="GG14" i="2"/>
  <c r="GH14" i="2"/>
  <c r="GH30" i="2"/>
  <c r="GG30" i="2"/>
  <c r="GH35" i="2"/>
  <c r="GG35" i="2"/>
  <c r="GI32" i="2"/>
  <c r="GJ32" i="2"/>
  <c r="GI27" i="2"/>
  <c r="GJ27" i="2"/>
  <c r="GI34" i="2"/>
  <c r="GJ34" i="2"/>
  <c r="GH42" i="2"/>
  <c r="GG42" i="2"/>
  <c r="GH41" i="2"/>
  <c r="GG41" i="2"/>
  <c r="GH40" i="2"/>
  <c r="GG40" i="2"/>
  <c r="GG13" i="2"/>
  <c r="GH13" i="2"/>
  <c r="GH39" i="2"/>
  <c r="GG39" i="2"/>
  <c r="GG25" i="2"/>
  <c r="GH25" i="2"/>
  <c r="GG33" i="2"/>
  <c r="GH33" i="2"/>
  <c r="GG31" i="2"/>
  <c r="GH31" i="2"/>
  <c r="GK12" i="2"/>
  <c r="GL12" i="2"/>
  <c r="GG19" i="2"/>
  <c r="GH19" i="2"/>
  <c r="GI17" i="2"/>
  <c r="GJ17" i="2"/>
  <c r="GG26" i="2"/>
  <c r="GH26" i="2"/>
  <c r="GG23" i="2"/>
  <c r="GH23" i="2"/>
  <c r="GH38" i="2"/>
  <c r="GG38" i="2"/>
  <c r="GH36" i="2"/>
  <c r="GG36" i="2"/>
  <c r="B84" i="7"/>
  <c r="A85" i="7" s="1"/>
  <c r="OM7" i="2"/>
  <c r="OM3" i="2"/>
  <c r="OM6" i="2"/>
  <c r="OM2" i="2"/>
  <c r="OM8" i="2" s="1"/>
  <c r="OM5" i="2"/>
  <c r="OQ1" i="2"/>
  <c r="OO9" i="2"/>
  <c r="OM4" i="2"/>
  <c r="GI22" i="2" l="1"/>
  <c r="GL22" i="2" s="1"/>
  <c r="GI36" i="2"/>
  <c r="GJ36" i="2"/>
  <c r="GI38" i="2"/>
  <c r="GJ38" i="2"/>
  <c r="GI39" i="2"/>
  <c r="GJ39" i="2"/>
  <c r="GJ40" i="2"/>
  <c r="GI40" i="2"/>
  <c r="GJ41" i="2"/>
  <c r="GI41" i="2"/>
  <c r="GJ42" i="2"/>
  <c r="GI42" i="2"/>
  <c r="GI35" i="2"/>
  <c r="GJ35" i="2"/>
  <c r="GI30" i="2"/>
  <c r="GJ30" i="2"/>
  <c r="GI24" i="2"/>
  <c r="GJ24" i="2"/>
  <c r="GM28" i="2"/>
  <c r="GN28" i="2"/>
  <c r="GI23" i="2"/>
  <c r="GJ23" i="2"/>
  <c r="GI26" i="2"/>
  <c r="GJ26" i="2"/>
  <c r="GK17" i="2"/>
  <c r="GL17" i="2"/>
  <c r="GJ19" i="2"/>
  <c r="GI19" i="2"/>
  <c r="GN12" i="2"/>
  <c r="GM12" i="2"/>
  <c r="GI31" i="2"/>
  <c r="GJ31" i="2"/>
  <c r="GI33" i="2"/>
  <c r="GJ33" i="2"/>
  <c r="GI25" i="2"/>
  <c r="GJ25" i="2"/>
  <c r="GI13" i="2"/>
  <c r="GJ13" i="2"/>
  <c r="GL34" i="2"/>
  <c r="GK34" i="2"/>
  <c r="GK27" i="2"/>
  <c r="GL27" i="2"/>
  <c r="GK32" i="2"/>
  <c r="GL32" i="2"/>
  <c r="GI14" i="2"/>
  <c r="GJ14" i="2"/>
  <c r="GI21" i="2"/>
  <c r="GJ21" i="2"/>
  <c r="GI20" i="2"/>
  <c r="GJ20" i="2"/>
  <c r="GI37" i="2"/>
  <c r="GJ37" i="2"/>
  <c r="GL16" i="2"/>
  <c r="GK16" i="2"/>
  <c r="GK15" i="2"/>
  <c r="GL15" i="2"/>
  <c r="GI29" i="2"/>
  <c r="GJ29" i="2"/>
  <c r="GL18" i="2"/>
  <c r="GK18" i="2"/>
  <c r="GN11" i="2"/>
  <c r="GM11" i="2"/>
  <c r="B85" i="7"/>
  <c r="A86" i="7" s="1"/>
  <c r="OS9" i="2"/>
  <c r="OQ4" i="2"/>
  <c r="OQ7" i="2"/>
  <c r="OQ3" i="2"/>
  <c r="OQ6" i="2"/>
  <c r="OQ2" i="2"/>
  <c r="OQ8" i="2" s="1"/>
  <c r="OU1" i="2"/>
  <c r="OQ5" i="2"/>
  <c r="GK22" i="2" l="1"/>
  <c r="GN22" i="2" s="1"/>
  <c r="GI9" i="2"/>
  <c r="GJ9" i="2"/>
  <c r="GL29" i="2"/>
  <c r="GK29" i="2"/>
  <c r="GN15" i="2"/>
  <c r="GM15" i="2"/>
  <c r="GL37" i="2"/>
  <c r="GK37" i="2"/>
  <c r="GL20" i="2"/>
  <c r="GK20" i="2"/>
  <c r="GL21" i="2"/>
  <c r="GK21" i="2"/>
  <c r="GM32" i="2"/>
  <c r="GN32" i="2"/>
  <c r="GO11" i="2"/>
  <c r="GP11" i="2"/>
  <c r="GM18" i="2"/>
  <c r="GN18" i="2"/>
  <c r="GM16" i="2"/>
  <c r="GN16" i="2"/>
  <c r="GM34" i="2"/>
  <c r="GN34" i="2"/>
  <c r="GO12" i="2"/>
  <c r="GP12" i="2"/>
  <c r="GK19" i="2"/>
  <c r="GL19" i="2"/>
  <c r="GK42" i="2"/>
  <c r="GL42" i="2"/>
  <c r="GK41" i="2"/>
  <c r="GL41" i="2"/>
  <c r="GK40" i="2"/>
  <c r="GL40" i="2"/>
  <c r="GL14" i="2"/>
  <c r="GK14" i="2"/>
  <c r="GM27" i="2"/>
  <c r="GN27" i="2"/>
  <c r="GL13" i="2"/>
  <c r="GK13" i="2"/>
  <c r="GK25" i="2"/>
  <c r="GL25" i="2"/>
  <c r="GK33" i="2"/>
  <c r="GL33" i="2"/>
  <c r="GK31" i="2"/>
  <c r="GL31" i="2"/>
  <c r="GN17" i="2"/>
  <c r="GM17" i="2"/>
  <c r="GL26" i="2"/>
  <c r="GK26" i="2"/>
  <c r="GL23" i="2"/>
  <c r="GK23" i="2"/>
  <c r="GP28" i="2"/>
  <c r="GO28" i="2"/>
  <c r="GL24" i="2"/>
  <c r="GK24" i="2"/>
  <c r="GL30" i="2"/>
  <c r="GK30" i="2"/>
  <c r="GL35" i="2"/>
  <c r="GK35" i="2"/>
  <c r="GK39" i="2"/>
  <c r="GL39" i="2"/>
  <c r="GK38" i="2"/>
  <c r="GL38" i="2"/>
  <c r="GL36" i="2"/>
  <c r="GK36" i="2"/>
  <c r="B86" i="7"/>
  <c r="A87" i="7" s="1"/>
  <c r="OU7" i="2"/>
  <c r="OU3" i="2"/>
  <c r="OU6" i="2"/>
  <c r="OU2" i="2"/>
  <c r="OU8" i="2" s="1"/>
  <c r="OU5" i="2"/>
  <c r="OY1" i="2"/>
  <c r="OW9" i="2"/>
  <c r="OU4" i="2"/>
  <c r="GM22" i="2" l="1"/>
  <c r="GP22" i="2" s="1"/>
  <c r="GM36" i="2"/>
  <c r="GN36" i="2"/>
  <c r="GM35" i="2"/>
  <c r="GN35" i="2"/>
  <c r="GM30" i="2"/>
  <c r="GN30" i="2"/>
  <c r="GM24" i="2"/>
  <c r="GN24" i="2"/>
  <c r="GQ28" i="2"/>
  <c r="GR28" i="2"/>
  <c r="GM23" i="2"/>
  <c r="GN23" i="2"/>
  <c r="GM26" i="2"/>
  <c r="GN26" i="2"/>
  <c r="GO17" i="2"/>
  <c r="GP17" i="2"/>
  <c r="GM13" i="2"/>
  <c r="GN13" i="2"/>
  <c r="GM14" i="2"/>
  <c r="GN14" i="2"/>
  <c r="GM21" i="2"/>
  <c r="GN21" i="2"/>
  <c r="GM20" i="2"/>
  <c r="GN20" i="2"/>
  <c r="GM37" i="2"/>
  <c r="GN37" i="2"/>
  <c r="GO15" i="2"/>
  <c r="GP15" i="2"/>
  <c r="GM29" i="2"/>
  <c r="GN29" i="2"/>
  <c r="GM38" i="2"/>
  <c r="GN38" i="2"/>
  <c r="GM39" i="2"/>
  <c r="GN39" i="2"/>
  <c r="GM31" i="2"/>
  <c r="GN31" i="2"/>
  <c r="GN33" i="2"/>
  <c r="GM33" i="2"/>
  <c r="GM25" i="2"/>
  <c r="GN25" i="2"/>
  <c r="GP27" i="2"/>
  <c r="GO27" i="2"/>
  <c r="GN40" i="2"/>
  <c r="GM40" i="2"/>
  <c r="GN41" i="2"/>
  <c r="GM41" i="2"/>
  <c r="GN42" i="2"/>
  <c r="GM42" i="2"/>
  <c r="GM19" i="2"/>
  <c r="GN19" i="2"/>
  <c r="GR12" i="2"/>
  <c r="GQ12" i="2"/>
  <c r="GP34" i="2"/>
  <c r="GO34" i="2"/>
  <c r="GP16" i="2"/>
  <c r="GO16" i="2"/>
  <c r="GP18" i="2"/>
  <c r="GO18" i="2"/>
  <c r="GR11" i="2"/>
  <c r="GQ11" i="2"/>
  <c r="GP32" i="2"/>
  <c r="GO32" i="2"/>
  <c r="B87" i="7"/>
  <c r="A88" i="7" s="1"/>
  <c r="PA9" i="2"/>
  <c r="OY4" i="2"/>
  <c r="OY7" i="2"/>
  <c r="OY3" i="2"/>
  <c r="OY5" i="2"/>
  <c r="OY6" i="2"/>
  <c r="OY2" i="2"/>
  <c r="OY8" i="2" s="1"/>
  <c r="PC1" i="2"/>
  <c r="GO22" i="2" l="1"/>
  <c r="GR22" i="2" s="1"/>
  <c r="GM9" i="2"/>
  <c r="GN9" i="2"/>
  <c r="GO19" i="2"/>
  <c r="GP19" i="2"/>
  <c r="GP25" i="2"/>
  <c r="GO25" i="2"/>
  <c r="GO31" i="2"/>
  <c r="GP31" i="2"/>
  <c r="GP38" i="2"/>
  <c r="GO38" i="2"/>
  <c r="GP37" i="2"/>
  <c r="GO37" i="2"/>
  <c r="GQ32" i="2"/>
  <c r="GR32" i="2"/>
  <c r="GS11" i="2"/>
  <c r="GT11" i="2"/>
  <c r="GQ18" i="2"/>
  <c r="GR18" i="2"/>
  <c r="GQ16" i="2"/>
  <c r="GR16" i="2"/>
  <c r="GQ34" i="2"/>
  <c r="GR34" i="2"/>
  <c r="GS12" i="2"/>
  <c r="GT12" i="2"/>
  <c r="GP42" i="2"/>
  <c r="GO42" i="2"/>
  <c r="GP41" i="2"/>
  <c r="GO41" i="2"/>
  <c r="GP40" i="2"/>
  <c r="GO40" i="2"/>
  <c r="GQ27" i="2"/>
  <c r="GR27" i="2"/>
  <c r="GO33" i="2"/>
  <c r="GP33" i="2"/>
  <c r="GP39" i="2"/>
  <c r="GO39" i="2"/>
  <c r="GP29" i="2"/>
  <c r="GO29" i="2"/>
  <c r="GR15" i="2"/>
  <c r="GQ15" i="2"/>
  <c r="GP20" i="2"/>
  <c r="GO20" i="2"/>
  <c r="GP21" i="2"/>
  <c r="GO21" i="2"/>
  <c r="GP14" i="2"/>
  <c r="GO14" i="2"/>
  <c r="GP13" i="2"/>
  <c r="GO13" i="2"/>
  <c r="GR17" i="2"/>
  <c r="GQ17" i="2"/>
  <c r="GP26" i="2"/>
  <c r="GO26" i="2"/>
  <c r="GP23" i="2"/>
  <c r="GO23" i="2"/>
  <c r="GT28" i="2"/>
  <c r="GS28" i="2"/>
  <c r="GP24" i="2"/>
  <c r="GO24" i="2"/>
  <c r="GP30" i="2"/>
  <c r="GO30" i="2"/>
  <c r="GP35" i="2"/>
  <c r="GO35" i="2"/>
  <c r="GP36" i="2"/>
  <c r="GO36" i="2"/>
  <c r="B88" i="7"/>
  <c r="A89" i="7" s="1"/>
  <c r="PC7" i="2"/>
  <c r="PC3" i="2"/>
  <c r="PC6" i="2"/>
  <c r="PC2" i="2"/>
  <c r="PC8" i="2" s="1"/>
  <c r="PC5" i="2"/>
  <c r="PG1" i="2"/>
  <c r="PE9" i="2"/>
  <c r="PC4" i="2"/>
  <c r="GR19" i="2" l="1"/>
  <c r="GQ22" i="2"/>
  <c r="GS22" i="2" s="1"/>
  <c r="GQ36" i="2"/>
  <c r="GR36" i="2"/>
  <c r="GQ35" i="2"/>
  <c r="GR35" i="2"/>
  <c r="GQ30" i="2"/>
  <c r="GR30" i="2"/>
  <c r="GQ24" i="2"/>
  <c r="GR24" i="2"/>
  <c r="GU28" i="2"/>
  <c r="GV28" i="2"/>
  <c r="GQ23" i="2"/>
  <c r="GR23" i="2"/>
  <c r="GQ26" i="2"/>
  <c r="GR26" i="2"/>
  <c r="GS17" i="2"/>
  <c r="GT17" i="2"/>
  <c r="GQ13" i="2"/>
  <c r="GR13" i="2"/>
  <c r="GQ14" i="2"/>
  <c r="GR14" i="2"/>
  <c r="GQ21" i="2"/>
  <c r="GR21" i="2"/>
  <c r="GQ20" i="2"/>
  <c r="GR20" i="2"/>
  <c r="GS15" i="2"/>
  <c r="GT15" i="2"/>
  <c r="GQ29" i="2"/>
  <c r="GR29" i="2"/>
  <c r="GQ39" i="2"/>
  <c r="GR39" i="2"/>
  <c r="GR40" i="2"/>
  <c r="GQ40" i="2"/>
  <c r="GR41" i="2"/>
  <c r="GQ41" i="2"/>
  <c r="GR42" i="2"/>
  <c r="GQ42" i="2"/>
  <c r="GQ37" i="2"/>
  <c r="GR37" i="2"/>
  <c r="GQ38" i="2"/>
  <c r="GR38" i="2"/>
  <c r="GQ25" i="2"/>
  <c r="GR25" i="2"/>
  <c r="GR33" i="2"/>
  <c r="GQ33" i="2"/>
  <c r="GT27" i="2"/>
  <c r="GS27" i="2"/>
  <c r="GQ19" i="2"/>
  <c r="GV12" i="2"/>
  <c r="GU12" i="2"/>
  <c r="GT34" i="2"/>
  <c r="GS34" i="2"/>
  <c r="GT16" i="2"/>
  <c r="GS16" i="2"/>
  <c r="GT18" i="2"/>
  <c r="GS18" i="2"/>
  <c r="GT22" i="2"/>
  <c r="GV11" i="2"/>
  <c r="GU11" i="2"/>
  <c r="GT32" i="2"/>
  <c r="GS32" i="2"/>
  <c r="GR31" i="2"/>
  <c r="GQ31" i="2"/>
  <c r="B89" i="7"/>
  <c r="A90" i="7" s="1"/>
  <c r="PI9" i="2"/>
  <c r="PG2" i="2"/>
  <c r="PG8" i="2" s="1"/>
  <c r="PG7" i="2"/>
  <c r="PG3" i="2"/>
  <c r="PK1" i="2"/>
  <c r="PG4" i="2"/>
  <c r="PG5" i="2"/>
  <c r="PG6" i="2"/>
  <c r="GR9" i="2" l="1"/>
  <c r="GQ9" i="2"/>
  <c r="GS31" i="2"/>
  <c r="GT31" i="2"/>
  <c r="GU32" i="2"/>
  <c r="GV32" i="2"/>
  <c r="GW11" i="2"/>
  <c r="GX11" i="2"/>
  <c r="GV22" i="2"/>
  <c r="GU18" i="2"/>
  <c r="GV18" i="2"/>
  <c r="GU16" i="2"/>
  <c r="GV16" i="2"/>
  <c r="GU34" i="2"/>
  <c r="GV34" i="2"/>
  <c r="GW12" i="2"/>
  <c r="GX12" i="2"/>
  <c r="GT37" i="2"/>
  <c r="GS37" i="2"/>
  <c r="GT20" i="2"/>
  <c r="GS20" i="2"/>
  <c r="GU27" i="2"/>
  <c r="GV27" i="2"/>
  <c r="GS33" i="2"/>
  <c r="GT33" i="2"/>
  <c r="GT42" i="2"/>
  <c r="GS42" i="2"/>
  <c r="GT41" i="2"/>
  <c r="GS41" i="2"/>
  <c r="GT40" i="2"/>
  <c r="GS40" i="2"/>
  <c r="GS19" i="2"/>
  <c r="GT19" i="2"/>
  <c r="GT25" i="2"/>
  <c r="GS25" i="2"/>
  <c r="GT38" i="2"/>
  <c r="GS38" i="2"/>
  <c r="GT39" i="2"/>
  <c r="GS39" i="2"/>
  <c r="GT29" i="2"/>
  <c r="GS29" i="2"/>
  <c r="GV15" i="2"/>
  <c r="GU15" i="2"/>
  <c r="GT21" i="2"/>
  <c r="GS21" i="2"/>
  <c r="GT14" i="2"/>
  <c r="GS14" i="2"/>
  <c r="GT13" i="2"/>
  <c r="GS13" i="2"/>
  <c r="GV17" i="2"/>
  <c r="GU17" i="2"/>
  <c r="GT26" i="2"/>
  <c r="GS26" i="2"/>
  <c r="GT23" i="2"/>
  <c r="GS23" i="2"/>
  <c r="GX28" i="2"/>
  <c r="GW28" i="2"/>
  <c r="GT24" i="2"/>
  <c r="GS24" i="2"/>
  <c r="GT30" i="2"/>
  <c r="GS30" i="2"/>
  <c r="GT35" i="2"/>
  <c r="GS35" i="2"/>
  <c r="GT36" i="2"/>
  <c r="GS36" i="2"/>
  <c r="PK7" i="2"/>
  <c r="PK3" i="2"/>
  <c r="PK4" i="2"/>
  <c r="PK6" i="2"/>
  <c r="PK2" i="2"/>
  <c r="PK8" i="2" s="1"/>
  <c r="PM9" i="2"/>
  <c r="PK5" i="2"/>
  <c r="PO1" i="2"/>
  <c r="GV19" i="2" l="1"/>
  <c r="GU22" i="2"/>
  <c r="GW22" i="2" s="1"/>
  <c r="GU36" i="2"/>
  <c r="GV36" i="2"/>
  <c r="GU35" i="2"/>
  <c r="GV35" i="2"/>
  <c r="GU30" i="2"/>
  <c r="GV30" i="2"/>
  <c r="GU24" i="2"/>
  <c r="GV24" i="2"/>
  <c r="GY28" i="2"/>
  <c r="GZ28" i="2"/>
  <c r="GU23" i="2"/>
  <c r="GV23" i="2"/>
  <c r="GU26" i="2"/>
  <c r="GV26" i="2"/>
  <c r="GW17" i="2"/>
  <c r="GX17" i="2"/>
  <c r="GU13" i="2"/>
  <c r="GV13" i="2"/>
  <c r="GU14" i="2"/>
  <c r="GV14" i="2"/>
  <c r="GU21" i="2"/>
  <c r="GV21" i="2"/>
  <c r="GW15" i="2"/>
  <c r="GX15" i="2"/>
  <c r="GV29" i="2"/>
  <c r="GU29" i="2"/>
  <c r="GU39" i="2"/>
  <c r="GV39" i="2"/>
  <c r="GU38" i="2"/>
  <c r="GV38" i="2"/>
  <c r="GU25" i="2"/>
  <c r="GV25" i="2"/>
  <c r="GU40" i="2"/>
  <c r="GV40" i="2"/>
  <c r="GV41" i="2"/>
  <c r="GU41" i="2"/>
  <c r="GU42" i="2"/>
  <c r="GV42" i="2"/>
  <c r="GU20" i="2"/>
  <c r="GV20" i="2"/>
  <c r="GU37" i="2"/>
  <c r="GV37" i="2"/>
  <c r="GU19" i="2"/>
  <c r="GV33" i="2"/>
  <c r="GU33" i="2"/>
  <c r="GX27" i="2"/>
  <c r="GW27" i="2"/>
  <c r="GZ12" i="2"/>
  <c r="GY12" i="2"/>
  <c r="GX34" i="2"/>
  <c r="GW34" i="2"/>
  <c r="GX16" i="2"/>
  <c r="GW16" i="2"/>
  <c r="GX18" i="2"/>
  <c r="GW18" i="2"/>
  <c r="GX22" i="2"/>
  <c r="GZ11" i="2"/>
  <c r="GY11" i="2"/>
  <c r="GX32" i="2"/>
  <c r="GW32" i="2"/>
  <c r="GV31" i="2"/>
  <c r="GU31" i="2"/>
  <c r="B90" i="7"/>
  <c r="A91" i="7" s="1"/>
  <c r="PQ9" i="2"/>
  <c r="PO4" i="2"/>
  <c r="PO7" i="2"/>
  <c r="PO3" i="2"/>
  <c r="PO6" i="2"/>
  <c r="PO2" i="2"/>
  <c r="PO8" i="2" s="1"/>
  <c r="PS1" i="2"/>
  <c r="PO5" i="2"/>
  <c r="GV9" i="2" l="1"/>
  <c r="GU9" i="2"/>
  <c r="GW31" i="2"/>
  <c r="GX31" i="2"/>
  <c r="GY32" i="2"/>
  <c r="GZ32" i="2"/>
  <c r="GY18" i="2"/>
  <c r="GZ18" i="2"/>
  <c r="GY27" i="2"/>
  <c r="GZ27" i="2"/>
  <c r="GW33" i="2"/>
  <c r="GX33" i="2"/>
  <c r="GX37" i="2"/>
  <c r="GW37" i="2"/>
  <c r="GX42" i="2"/>
  <c r="GW42" i="2"/>
  <c r="GX40" i="2"/>
  <c r="GW40" i="2"/>
  <c r="GX38" i="2"/>
  <c r="GW38" i="2"/>
  <c r="GZ15" i="2"/>
  <c r="GY15" i="2"/>
  <c r="GX21" i="2"/>
  <c r="GW21" i="2"/>
  <c r="GX41" i="2"/>
  <c r="GW41" i="2"/>
  <c r="GX29" i="2"/>
  <c r="GW29" i="2"/>
  <c r="HA11" i="2"/>
  <c r="HB11" i="2"/>
  <c r="GZ22" i="2"/>
  <c r="GY16" i="2"/>
  <c r="GZ16" i="2"/>
  <c r="GY34" i="2"/>
  <c r="GZ34" i="2"/>
  <c r="HA12" i="2"/>
  <c r="HB12" i="2"/>
  <c r="GW19" i="2"/>
  <c r="GX19" i="2"/>
  <c r="GX20" i="2"/>
  <c r="GW20" i="2"/>
  <c r="GX25" i="2"/>
  <c r="GW25" i="2"/>
  <c r="GX39" i="2"/>
  <c r="GW39" i="2"/>
  <c r="GX14" i="2"/>
  <c r="GW14" i="2"/>
  <c r="GX13" i="2"/>
  <c r="GW13" i="2"/>
  <c r="GZ17" i="2"/>
  <c r="GY17" i="2"/>
  <c r="GX26" i="2"/>
  <c r="GW26" i="2"/>
  <c r="GX23" i="2"/>
  <c r="GW23" i="2"/>
  <c r="HB28" i="2"/>
  <c r="HA28" i="2"/>
  <c r="GX24" i="2"/>
  <c r="GW24" i="2"/>
  <c r="GX30" i="2"/>
  <c r="GW30" i="2"/>
  <c r="GX35" i="2"/>
  <c r="GW35" i="2"/>
  <c r="GX36" i="2"/>
  <c r="GW36" i="2"/>
  <c r="PS7" i="2"/>
  <c r="PS3" i="2"/>
  <c r="PS6" i="2"/>
  <c r="PS2" i="2"/>
  <c r="PS8" i="2" s="1"/>
  <c r="PS5" i="2"/>
  <c r="PW1" i="2"/>
  <c r="PU9" i="2"/>
  <c r="PS4" i="2"/>
  <c r="GY22" i="2" l="1"/>
  <c r="HA22" i="2" s="1"/>
  <c r="GZ19" i="2"/>
  <c r="GY36" i="2"/>
  <c r="GZ36" i="2"/>
  <c r="GY35" i="2"/>
  <c r="GZ35" i="2"/>
  <c r="GY30" i="2"/>
  <c r="GZ30" i="2"/>
  <c r="GY24" i="2"/>
  <c r="GZ24" i="2"/>
  <c r="HC28" i="2"/>
  <c r="HD28" i="2"/>
  <c r="GY23" i="2"/>
  <c r="GZ23" i="2"/>
  <c r="GY26" i="2"/>
  <c r="GZ26" i="2"/>
  <c r="HA17" i="2"/>
  <c r="HB17" i="2"/>
  <c r="GY13" i="2"/>
  <c r="GZ13" i="2"/>
  <c r="GY14" i="2"/>
  <c r="GZ14" i="2"/>
  <c r="GY39" i="2"/>
  <c r="GZ39" i="2"/>
  <c r="GY25" i="2"/>
  <c r="GZ25" i="2"/>
  <c r="GY20" i="2"/>
  <c r="GZ20" i="2"/>
  <c r="GY29" i="2"/>
  <c r="GZ29" i="2"/>
  <c r="GY41" i="2"/>
  <c r="GZ41" i="2"/>
  <c r="GY21" i="2"/>
  <c r="GZ21" i="2"/>
  <c r="HA15" i="2"/>
  <c r="HB15" i="2"/>
  <c r="GY38" i="2"/>
  <c r="GZ38" i="2"/>
  <c r="GZ40" i="2"/>
  <c r="GY40" i="2"/>
  <c r="GY42" i="2"/>
  <c r="GZ42" i="2"/>
  <c r="GY37" i="2"/>
  <c r="GZ37" i="2"/>
  <c r="HD12" i="2"/>
  <c r="HC12" i="2"/>
  <c r="HB34" i="2"/>
  <c r="HA34" i="2"/>
  <c r="HB16" i="2"/>
  <c r="HA16" i="2"/>
  <c r="HB22" i="2"/>
  <c r="HD11" i="2"/>
  <c r="HC11" i="2"/>
  <c r="GY19" i="2"/>
  <c r="GZ33" i="2"/>
  <c r="GY33" i="2"/>
  <c r="HB27" i="2"/>
  <c r="HA27" i="2"/>
  <c r="HB18" i="2"/>
  <c r="HA18" i="2"/>
  <c r="HB32" i="2"/>
  <c r="HA32" i="2"/>
  <c r="GZ31" i="2"/>
  <c r="GY31" i="2"/>
  <c r="B91" i="7"/>
  <c r="A92" i="7" s="1"/>
  <c r="PW6" i="2"/>
  <c r="PW2" i="2"/>
  <c r="PW8" i="2" s="1"/>
  <c r="PW5" i="2"/>
  <c r="PY9" i="2"/>
  <c r="PW4" i="2"/>
  <c r="PW7" i="2"/>
  <c r="QA1" i="2"/>
  <c r="PW3" i="2"/>
  <c r="GZ9" i="2" l="1"/>
  <c r="GY9" i="2"/>
  <c r="HA31" i="2"/>
  <c r="HB31" i="2"/>
  <c r="HC27" i="2"/>
  <c r="HD27" i="2"/>
  <c r="HA33" i="2"/>
  <c r="HB33" i="2"/>
  <c r="HA37" i="2"/>
  <c r="HB37" i="2"/>
  <c r="HB21" i="2"/>
  <c r="HA21" i="2"/>
  <c r="HE11" i="2"/>
  <c r="HF11" i="2"/>
  <c r="HD22" i="2"/>
  <c r="HC16" i="2"/>
  <c r="HD16" i="2"/>
  <c r="HC34" i="2"/>
  <c r="HD34" i="2"/>
  <c r="HE12" i="2"/>
  <c r="HF12" i="2"/>
  <c r="HB40" i="2"/>
  <c r="HA40" i="2"/>
  <c r="HC32" i="2"/>
  <c r="HD32" i="2"/>
  <c r="HC18" i="2"/>
  <c r="HD18" i="2"/>
  <c r="HA19" i="2"/>
  <c r="HB19" i="2"/>
  <c r="HB42" i="2"/>
  <c r="HA42" i="2"/>
  <c r="HB38" i="2"/>
  <c r="HA38" i="2"/>
  <c r="HD15" i="2"/>
  <c r="HC15" i="2"/>
  <c r="HB41" i="2"/>
  <c r="HA41" i="2"/>
  <c r="HB29" i="2"/>
  <c r="HA29" i="2"/>
  <c r="HB20" i="2"/>
  <c r="HA20" i="2"/>
  <c r="HB25" i="2"/>
  <c r="HA25" i="2"/>
  <c r="HB39" i="2"/>
  <c r="HA39" i="2"/>
  <c r="HB14" i="2"/>
  <c r="HA14" i="2"/>
  <c r="HB13" i="2"/>
  <c r="HA13" i="2"/>
  <c r="HD17" i="2"/>
  <c r="HC17" i="2"/>
  <c r="HB26" i="2"/>
  <c r="HA26" i="2"/>
  <c r="HB23" i="2"/>
  <c r="HA23" i="2"/>
  <c r="HE28" i="2"/>
  <c r="HF28" i="2"/>
  <c r="HB24" i="2"/>
  <c r="HA24" i="2"/>
  <c r="HB30" i="2"/>
  <c r="HA30" i="2"/>
  <c r="HB35" i="2"/>
  <c r="HA35" i="2"/>
  <c r="HB36" i="2"/>
  <c r="HA36" i="2"/>
  <c r="QA7" i="2"/>
  <c r="QA3" i="2"/>
  <c r="QA6" i="2"/>
  <c r="QA2" i="2"/>
  <c r="QA8" i="2" s="1"/>
  <c r="QA5" i="2"/>
  <c r="QE1" i="2"/>
  <c r="QC9" i="2"/>
  <c r="QA4" i="2"/>
  <c r="HD19" i="2" l="1"/>
  <c r="HC22" i="2"/>
  <c r="HF22" i="2" s="1"/>
  <c r="HC36" i="2"/>
  <c r="HD36" i="2"/>
  <c r="HC35" i="2"/>
  <c r="HD35" i="2"/>
  <c r="HC30" i="2"/>
  <c r="HD30" i="2"/>
  <c r="HC24" i="2"/>
  <c r="HD24" i="2"/>
  <c r="HC23" i="2"/>
  <c r="HD23" i="2"/>
  <c r="HC26" i="2"/>
  <c r="HD26" i="2"/>
  <c r="HE17" i="2"/>
  <c r="HF17" i="2"/>
  <c r="HC13" i="2"/>
  <c r="HD13" i="2"/>
  <c r="HC14" i="2"/>
  <c r="HD14" i="2"/>
  <c r="HC39" i="2"/>
  <c r="HD39" i="2"/>
  <c r="HC25" i="2"/>
  <c r="HD25" i="2"/>
  <c r="HC20" i="2"/>
  <c r="HD20" i="2"/>
  <c r="HC29" i="2"/>
  <c r="HD29" i="2"/>
  <c r="HD41" i="2"/>
  <c r="HC41" i="2"/>
  <c r="HE15" i="2"/>
  <c r="HF15" i="2"/>
  <c r="HC38" i="2"/>
  <c r="HD38" i="2"/>
  <c r="HD42" i="2"/>
  <c r="HC42" i="2"/>
  <c r="HD40" i="2"/>
  <c r="HC40" i="2"/>
  <c r="HC21" i="2"/>
  <c r="HD21" i="2"/>
  <c r="HG28" i="2"/>
  <c r="HH28" i="2"/>
  <c r="HE18" i="2"/>
  <c r="HF18" i="2"/>
  <c r="HF32" i="2"/>
  <c r="HE32" i="2"/>
  <c r="HC19" i="2"/>
  <c r="HH12" i="2"/>
  <c r="HG12" i="2"/>
  <c r="HE34" i="2"/>
  <c r="HF34" i="2"/>
  <c r="HF16" i="2"/>
  <c r="HE16" i="2"/>
  <c r="HE22" i="2"/>
  <c r="HG11" i="2"/>
  <c r="HH11" i="2"/>
  <c r="HC37" i="2"/>
  <c r="HD37" i="2"/>
  <c r="HD33" i="2"/>
  <c r="HC33" i="2"/>
  <c r="HF27" i="2"/>
  <c r="HE27" i="2"/>
  <c r="HD31" i="2"/>
  <c r="HC31" i="2"/>
  <c r="B92" i="7"/>
  <c r="A93" i="7" s="1"/>
  <c r="QG9" i="2"/>
  <c r="QE4" i="2"/>
  <c r="QE7" i="2"/>
  <c r="QE3" i="2"/>
  <c r="QE6" i="2"/>
  <c r="QE2" i="2"/>
  <c r="QE8" i="2" s="1"/>
  <c r="QI1" i="2"/>
  <c r="QE5" i="2"/>
  <c r="HD9" i="2" l="1"/>
  <c r="HC9" i="2"/>
  <c r="HG27" i="2"/>
  <c r="HH27" i="2"/>
  <c r="HE33" i="2"/>
  <c r="HF33" i="2"/>
  <c r="HF37" i="2"/>
  <c r="HE37" i="2"/>
  <c r="HI11" i="2"/>
  <c r="HJ11" i="2"/>
  <c r="HH22" i="2"/>
  <c r="HG34" i="2"/>
  <c r="HH34" i="2"/>
  <c r="HG32" i="2"/>
  <c r="HH32" i="2"/>
  <c r="HF40" i="2"/>
  <c r="HE40" i="2"/>
  <c r="HE42" i="2"/>
  <c r="HF42" i="2"/>
  <c r="HF41" i="2"/>
  <c r="HE41" i="2"/>
  <c r="HE31" i="2"/>
  <c r="HF31" i="2"/>
  <c r="HG16" i="2"/>
  <c r="HH16" i="2"/>
  <c r="HI12" i="2"/>
  <c r="HJ12" i="2"/>
  <c r="HE19" i="2"/>
  <c r="HF19" i="2"/>
  <c r="HG18" i="2"/>
  <c r="HH18" i="2"/>
  <c r="HI28" i="2"/>
  <c r="HJ28" i="2"/>
  <c r="HF21" i="2"/>
  <c r="HE21" i="2"/>
  <c r="HE38" i="2"/>
  <c r="HF38" i="2"/>
  <c r="HG15" i="2"/>
  <c r="HH15" i="2"/>
  <c r="HE29" i="2"/>
  <c r="HF29" i="2"/>
  <c r="HF20" i="2"/>
  <c r="HE20" i="2"/>
  <c r="HE25" i="2"/>
  <c r="HF25" i="2"/>
  <c r="HF39" i="2"/>
  <c r="HE39" i="2"/>
  <c r="HF14" i="2"/>
  <c r="HE14" i="2"/>
  <c r="HF13" i="2"/>
  <c r="HE13" i="2"/>
  <c r="HH17" i="2"/>
  <c r="HG17" i="2"/>
  <c r="HF26" i="2"/>
  <c r="HE26" i="2"/>
  <c r="HE23" i="2"/>
  <c r="HF23" i="2"/>
  <c r="HF24" i="2"/>
  <c r="HE24" i="2"/>
  <c r="HF30" i="2"/>
  <c r="HE30" i="2"/>
  <c r="HF35" i="2"/>
  <c r="HE35" i="2"/>
  <c r="HF36" i="2"/>
  <c r="HE36" i="2"/>
  <c r="QI7" i="2"/>
  <c r="QI3" i="2"/>
  <c r="QI6" i="2"/>
  <c r="QI2" i="2"/>
  <c r="QI8" i="2" s="1"/>
  <c r="QI5" i="2"/>
  <c r="QM1" i="2"/>
  <c r="QK9" i="2"/>
  <c r="QI4" i="2"/>
  <c r="HG22" i="2" l="1"/>
  <c r="HI22" i="2" s="1"/>
  <c r="HH19" i="2"/>
  <c r="HG36" i="2"/>
  <c r="HH36" i="2"/>
  <c r="HG35" i="2"/>
  <c r="HH35" i="2"/>
  <c r="HG30" i="2"/>
  <c r="HH30" i="2"/>
  <c r="HG24" i="2"/>
  <c r="HH24" i="2"/>
  <c r="HG26" i="2"/>
  <c r="HH26" i="2"/>
  <c r="HI17" i="2"/>
  <c r="HJ17" i="2"/>
  <c r="HG13" i="2"/>
  <c r="HH13" i="2"/>
  <c r="HG14" i="2"/>
  <c r="HH14" i="2"/>
  <c r="HG39" i="2"/>
  <c r="HH39" i="2"/>
  <c r="HG20" i="2"/>
  <c r="HH20" i="2"/>
  <c r="HG21" i="2"/>
  <c r="HH21" i="2"/>
  <c r="HG41" i="2"/>
  <c r="HH41" i="2"/>
  <c r="HH40" i="2"/>
  <c r="HG40" i="2"/>
  <c r="HG37" i="2"/>
  <c r="HH37" i="2"/>
  <c r="HG23" i="2"/>
  <c r="HH23" i="2"/>
  <c r="HG25" i="2"/>
  <c r="HH25" i="2"/>
  <c r="HG29" i="2"/>
  <c r="HH29" i="2"/>
  <c r="HI15" i="2"/>
  <c r="HJ15" i="2"/>
  <c r="HG38" i="2"/>
  <c r="HH38" i="2"/>
  <c r="HK28" i="2"/>
  <c r="HL28" i="2"/>
  <c r="HI18" i="2"/>
  <c r="HJ18" i="2"/>
  <c r="HL12" i="2"/>
  <c r="HK12" i="2"/>
  <c r="HI16" i="2"/>
  <c r="HJ16" i="2"/>
  <c r="HH31" i="2"/>
  <c r="HG31" i="2"/>
  <c r="HG42" i="2"/>
  <c r="HH42" i="2"/>
  <c r="HG19" i="2"/>
  <c r="HI32" i="2"/>
  <c r="HJ32" i="2"/>
  <c r="HI34" i="2"/>
  <c r="HJ34" i="2"/>
  <c r="HK11" i="2"/>
  <c r="HL11" i="2"/>
  <c r="HH33" i="2"/>
  <c r="HG33" i="2"/>
  <c r="HJ27" i="2"/>
  <c r="HI27" i="2"/>
  <c r="B93" i="7"/>
  <c r="A94" i="7" s="1"/>
  <c r="QM2" i="2"/>
  <c r="QM8" i="2" s="1"/>
  <c r="QM4" i="2"/>
  <c r="QO9" i="2"/>
  <c r="QM3" i="2"/>
  <c r="QQ1" i="2"/>
  <c r="QM7" i="2"/>
  <c r="QM5" i="2"/>
  <c r="QM6" i="2"/>
  <c r="HG9" i="2" l="1"/>
  <c r="HH9" i="2"/>
  <c r="HJ22" i="2"/>
  <c r="HL22" i="2" s="1"/>
  <c r="HK27" i="2"/>
  <c r="HL27" i="2"/>
  <c r="HI33" i="2"/>
  <c r="HJ33" i="2"/>
  <c r="HI19" i="2"/>
  <c r="HJ19" i="2"/>
  <c r="HK18" i="2"/>
  <c r="HL18" i="2"/>
  <c r="HJ38" i="2"/>
  <c r="HI38" i="2"/>
  <c r="HI23" i="2"/>
  <c r="HJ23" i="2"/>
  <c r="HM11" i="2"/>
  <c r="HN11" i="2"/>
  <c r="HK34" i="2"/>
  <c r="HL34" i="2"/>
  <c r="HK32" i="2"/>
  <c r="HL32" i="2"/>
  <c r="HI31" i="2"/>
  <c r="HJ31" i="2"/>
  <c r="HM12" i="2"/>
  <c r="HN12" i="2"/>
  <c r="HJ40" i="2"/>
  <c r="HI40" i="2"/>
  <c r="HI42" i="2"/>
  <c r="HJ42" i="2"/>
  <c r="HK16" i="2"/>
  <c r="HL16" i="2"/>
  <c r="HM28" i="2"/>
  <c r="HN28" i="2"/>
  <c r="HK15" i="2"/>
  <c r="HL15" i="2"/>
  <c r="HI29" i="2"/>
  <c r="HJ29" i="2"/>
  <c r="HJ25" i="2"/>
  <c r="HI25" i="2"/>
  <c r="HI37" i="2"/>
  <c r="HJ37" i="2"/>
  <c r="HI41" i="2"/>
  <c r="HJ41" i="2"/>
  <c r="HI21" i="2"/>
  <c r="HJ21" i="2"/>
  <c r="HI20" i="2"/>
  <c r="HJ20" i="2"/>
  <c r="HJ39" i="2"/>
  <c r="HI39" i="2"/>
  <c r="HI14" i="2"/>
  <c r="HJ14" i="2"/>
  <c r="HJ13" i="2"/>
  <c r="HI13" i="2"/>
  <c r="HK17" i="2"/>
  <c r="HL17" i="2"/>
  <c r="HI26" i="2"/>
  <c r="HJ26" i="2"/>
  <c r="HJ24" i="2"/>
  <c r="HI24" i="2"/>
  <c r="HI30" i="2"/>
  <c r="HJ30" i="2"/>
  <c r="HJ35" i="2"/>
  <c r="HI35" i="2"/>
  <c r="HI36" i="2"/>
  <c r="HJ36" i="2"/>
  <c r="QQ7" i="2"/>
  <c r="QQ3" i="2"/>
  <c r="QQ6" i="2"/>
  <c r="QQ2" i="2"/>
  <c r="QQ8" i="2" s="1"/>
  <c r="QQ5" i="2"/>
  <c r="QU1" i="2"/>
  <c r="QS9" i="2"/>
  <c r="QQ4" i="2"/>
  <c r="HL19" i="2" l="1"/>
  <c r="HK22" i="2"/>
  <c r="HM22" i="2" s="1"/>
  <c r="HK35" i="2"/>
  <c r="HL35" i="2"/>
  <c r="HK24" i="2"/>
  <c r="HL24" i="2"/>
  <c r="HK13" i="2"/>
  <c r="HL13" i="2"/>
  <c r="HK39" i="2"/>
  <c r="HL39" i="2"/>
  <c r="HK25" i="2"/>
  <c r="HL25" i="2"/>
  <c r="HL40" i="2"/>
  <c r="HK40" i="2"/>
  <c r="HK38" i="2"/>
  <c r="HL38" i="2"/>
  <c r="HK36" i="2"/>
  <c r="HL36" i="2"/>
  <c r="HK30" i="2"/>
  <c r="HL30" i="2"/>
  <c r="HK26" i="2"/>
  <c r="HL26" i="2"/>
  <c r="HM17" i="2"/>
  <c r="HN17" i="2"/>
  <c r="HK14" i="2"/>
  <c r="HL14" i="2"/>
  <c r="HK20" i="2"/>
  <c r="HL20" i="2"/>
  <c r="HK21" i="2"/>
  <c r="HL21" i="2"/>
  <c r="HL41" i="2"/>
  <c r="HK41" i="2"/>
  <c r="HK37" i="2"/>
  <c r="HL37" i="2"/>
  <c r="HK29" i="2"/>
  <c r="HL29" i="2"/>
  <c r="HM15" i="2"/>
  <c r="HN15" i="2"/>
  <c r="HO28" i="2"/>
  <c r="HP28" i="2"/>
  <c r="HM16" i="2"/>
  <c r="HN16" i="2"/>
  <c r="HL42" i="2"/>
  <c r="HK42" i="2"/>
  <c r="HK19" i="2"/>
  <c r="HO12" i="2"/>
  <c r="HP12" i="2"/>
  <c r="HK31" i="2"/>
  <c r="HL31" i="2"/>
  <c r="HM32" i="2"/>
  <c r="HN32" i="2"/>
  <c r="HM34" i="2"/>
  <c r="HN34" i="2"/>
  <c r="HN22" i="2"/>
  <c r="HP11" i="2"/>
  <c r="HO11" i="2"/>
  <c r="HK23" i="2"/>
  <c r="HL23" i="2"/>
  <c r="HM18" i="2"/>
  <c r="HN18" i="2"/>
  <c r="HL33" i="2"/>
  <c r="HK33" i="2"/>
  <c r="HM27" i="2"/>
  <c r="HN27" i="2"/>
  <c r="B94" i="7"/>
  <c r="A95" i="7" s="1"/>
  <c r="QW9" i="2"/>
  <c r="QU4" i="2"/>
  <c r="QU7" i="2"/>
  <c r="QU3" i="2"/>
  <c r="QU6" i="2"/>
  <c r="QU2" i="2"/>
  <c r="QU8" i="2" s="1"/>
  <c r="QY1" i="2"/>
  <c r="QU5" i="2"/>
  <c r="HL9" i="2" l="1"/>
  <c r="HK9" i="2"/>
  <c r="HM33" i="2"/>
  <c r="HN33" i="2"/>
  <c r="HO27" i="2"/>
  <c r="HP27" i="2"/>
  <c r="HO18" i="2"/>
  <c r="HP18" i="2"/>
  <c r="HN23" i="2"/>
  <c r="HM23" i="2"/>
  <c r="HO34" i="2"/>
  <c r="HP34" i="2"/>
  <c r="HO32" i="2"/>
  <c r="HP32" i="2"/>
  <c r="HM31" i="2"/>
  <c r="HN31" i="2"/>
  <c r="HQ12" i="2"/>
  <c r="HR12" i="2"/>
  <c r="HM42" i="2"/>
  <c r="HN42" i="2"/>
  <c r="HN41" i="2"/>
  <c r="HM41" i="2"/>
  <c r="HM40" i="2"/>
  <c r="HN40" i="2"/>
  <c r="HQ11" i="2"/>
  <c r="HR11" i="2"/>
  <c r="HP22" i="2"/>
  <c r="HM19" i="2"/>
  <c r="HN19" i="2"/>
  <c r="HO16" i="2"/>
  <c r="HP16" i="2"/>
  <c r="HR28" i="2"/>
  <c r="HQ28" i="2"/>
  <c r="HP15" i="2"/>
  <c r="HO15" i="2"/>
  <c r="HM29" i="2"/>
  <c r="HN29" i="2"/>
  <c r="HN37" i="2"/>
  <c r="HM37" i="2"/>
  <c r="HM21" i="2"/>
  <c r="HN21" i="2"/>
  <c r="HM20" i="2"/>
  <c r="HN20" i="2"/>
  <c r="HM14" i="2"/>
  <c r="HN14" i="2"/>
  <c r="HO17" i="2"/>
  <c r="HP17" i="2"/>
  <c r="HM26" i="2"/>
  <c r="HN26" i="2"/>
  <c r="HM30" i="2"/>
  <c r="HN30" i="2"/>
  <c r="HM36" i="2"/>
  <c r="HN36" i="2"/>
  <c r="HM38" i="2"/>
  <c r="HN38" i="2"/>
  <c r="HN25" i="2"/>
  <c r="HM25" i="2"/>
  <c r="HM39" i="2"/>
  <c r="HN39" i="2"/>
  <c r="HM13" i="2"/>
  <c r="HN13" i="2"/>
  <c r="HM24" i="2"/>
  <c r="HN24" i="2"/>
  <c r="HM35" i="2"/>
  <c r="HN35" i="2"/>
  <c r="B95" i="7"/>
  <c r="A96" i="7" s="1"/>
  <c r="QY6" i="2"/>
  <c r="QY2" i="2"/>
  <c r="QY8" i="2" s="1"/>
  <c r="QY5" i="2"/>
  <c r="RC1" i="2"/>
  <c r="RA9" i="2"/>
  <c r="QY4" i="2"/>
  <c r="QY7" i="2"/>
  <c r="QY3" i="2"/>
  <c r="HO22" i="2" l="1"/>
  <c r="HR22" i="2" s="1"/>
  <c r="HP19" i="2"/>
  <c r="HO25" i="2"/>
  <c r="HP25" i="2"/>
  <c r="HO37" i="2"/>
  <c r="HP37" i="2"/>
  <c r="HQ15" i="2"/>
  <c r="HR15" i="2"/>
  <c r="HS28" i="2"/>
  <c r="HT28" i="2"/>
  <c r="HO19" i="2"/>
  <c r="HP41" i="2"/>
  <c r="HO41" i="2"/>
  <c r="HO23" i="2"/>
  <c r="HP23" i="2"/>
  <c r="HO35" i="2"/>
  <c r="HP35" i="2"/>
  <c r="HO24" i="2"/>
  <c r="HP24" i="2"/>
  <c r="HO13" i="2"/>
  <c r="HP13" i="2"/>
  <c r="HO39" i="2"/>
  <c r="HP39" i="2"/>
  <c r="HO38" i="2"/>
  <c r="HP38" i="2"/>
  <c r="HO36" i="2"/>
  <c r="HP36" i="2"/>
  <c r="HO30" i="2"/>
  <c r="HP30" i="2"/>
  <c r="HO26" i="2"/>
  <c r="HP26" i="2"/>
  <c r="HQ17" i="2"/>
  <c r="HR17" i="2"/>
  <c r="HO14" i="2"/>
  <c r="HP14" i="2"/>
  <c r="HO20" i="2"/>
  <c r="HP20" i="2"/>
  <c r="HO21" i="2"/>
  <c r="HP21" i="2"/>
  <c r="HO29" i="2"/>
  <c r="HP29" i="2"/>
  <c r="HQ16" i="2"/>
  <c r="HR16" i="2"/>
  <c r="HS11" i="2"/>
  <c r="HT11" i="2"/>
  <c r="HP40" i="2"/>
  <c r="HO40" i="2"/>
  <c r="HP42" i="2"/>
  <c r="HO42" i="2"/>
  <c r="HT12" i="2"/>
  <c r="HS12" i="2"/>
  <c r="HO31" i="2"/>
  <c r="HP31" i="2"/>
  <c r="HR32" i="2"/>
  <c r="HQ32" i="2"/>
  <c r="HR34" i="2"/>
  <c r="HQ34" i="2"/>
  <c r="HQ18" i="2"/>
  <c r="HR18" i="2"/>
  <c r="HQ27" i="2"/>
  <c r="HR27" i="2"/>
  <c r="HP33" i="2"/>
  <c r="HO33" i="2"/>
  <c r="RE9" i="2"/>
  <c r="RC4" i="2"/>
  <c r="RC7" i="2"/>
  <c r="RC3" i="2"/>
  <c r="RC6" i="2"/>
  <c r="RC2" i="2"/>
  <c r="RC8" i="2" s="1"/>
  <c r="RG1" i="2"/>
  <c r="RC5" i="2"/>
  <c r="HO9" i="2" l="1"/>
  <c r="HP9" i="2"/>
  <c r="HQ22" i="2"/>
  <c r="HT22" i="2" s="1"/>
  <c r="HS27" i="2"/>
  <c r="HT27" i="2"/>
  <c r="HS18" i="2"/>
  <c r="HT18" i="2"/>
  <c r="HQ31" i="2"/>
  <c r="HR31" i="2"/>
  <c r="HU11" i="2"/>
  <c r="HV11" i="2"/>
  <c r="HS16" i="2"/>
  <c r="HT16" i="2"/>
  <c r="HQ29" i="2"/>
  <c r="HR29" i="2"/>
  <c r="HQ21" i="2"/>
  <c r="HR21" i="2"/>
  <c r="HQ20" i="2"/>
  <c r="HR20" i="2"/>
  <c r="HQ14" i="2"/>
  <c r="HR14" i="2"/>
  <c r="HT17" i="2"/>
  <c r="HS17" i="2"/>
  <c r="HQ26" i="2"/>
  <c r="HR26" i="2"/>
  <c r="HQ30" i="2"/>
  <c r="HR30" i="2"/>
  <c r="HQ36" i="2"/>
  <c r="HR36" i="2"/>
  <c r="HQ38" i="2"/>
  <c r="HR38" i="2"/>
  <c r="HQ39" i="2"/>
  <c r="HR39" i="2"/>
  <c r="HQ13" i="2"/>
  <c r="HR13" i="2"/>
  <c r="HQ24" i="2"/>
  <c r="HR24" i="2"/>
  <c r="HR35" i="2"/>
  <c r="HQ35" i="2"/>
  <c r="HQ23" i="2"/>
  <c r="HR23" i="2"/>
  <c r="HQ33" i="2"/>
  <c r="HR33" i="2"/>
  <c r="HS34" i="2"/>
  <c r="HT34" i="2"/>
  <c r="HS32" i="2"/>
  <c r="HT32" i="2"/>
  <c r="HU12" i="2"/>
  <c r="HV12" i="2"/>
  <c r="HQ42" i="2"/>
  <c r="HR42" i="2"/>
  <c r="HQ40" i="2"/>
  <c r="HR40" i="2"/>
  <c r="HR41" i="2"/>
  <c r="HQ41" i="2"/>
  <c r="HQ19" i="2"/>
  <c r="HR19" i="2"/>
  <c r="HV28" i="2"/>
  <c r="HU28" i="2"/>
  <c r="HS15" i="2"/>
  <c r="HT15" i="2"/>
  <c r="HQ37" i="2"/>
  <c r="HR37" i="2"/>
  <c r="HQ25" i="2"/>
  <c r="HR25" i="2"/>
  <c r="B96" i="7"/>
  <c r="A97" i="7" s="1"/>
  <c r="RG6" i="2"/>
  <c r="RG2" i="2"/>
  <c r="RG8" i="2" s="1"/>
  <c r="RG5" i="2"/>
  <c r="RK1" i="2"/>
  <c r="RI9" i="2"/>
  <c r="RG4" i="2"/>
  <c r="RG7" i="2"/>
  <c r="RG3" i="2"/>
  <c r="HS22" i="2" l="1"/>
  <c r="HV22" i="2" s="1"/>
  <c r="HT19" i="2"/>
  <c r="HW28" i="2"/>
  <c r="HX28" i="2"/>
  <c r="HT41" i="2"/>
  <c r="HS41" i="2"/>
  <c r="HS19" i="2"/>
  <c r="HS35" i="2"/>
  <c r="HT35" i="2"/>
  <c r="HU17" i="2"/>
  <c r="HV17" i="2"/>
  <c r="HS25" i="2"/>
  <c r="HT25" i="2"/>
  <c r="HS37" i="2"/>
  <c r="HT37" i="2"/>
  <c r="HU15" i="2"/>
  <c r="HV15" i="2"/>
  <c r="HT40" i="2"/>
  <c r="HS40" i="2"/>
  <c r="HT42" i="2"/>
  <c r="HS42" i="2"/>
  <c r="HX12" i="2"/>
  <c r="HW12" i="2"/>
  <c r="HV32" i="2"/>
  <c r="HU32" i="2"/>
  <c r="HV34" i="2"/>
  <c r="HU34" i="2"/>
  <c r="HS33" i="2"/>
  <c r="HT33" i="2"/>
  <c r="HS23" i="2"/>
  <c r="HT23" i="2"/>
  <c r="HS24" i="2"/>
  <c r="HT24" i="2"/>
  <c r="HS13" i="2"/>
  <c r="HT13" i="2"/>
  <c r="HS39" i="2"/>
  <c r="HT39" i="2"/>
  <c r="HS38" i="2"/>
  <c r="HT38" i="2"/>
  <c r="HS36" i="2"/>
  <c r="HT36" i="2"/>
  <c r="HS30" i="2"/>
  <c r="HT30" i="2"/>
  <c r="HS26" i="2"/>
  <c r="HT26" i="2"/>
  <c r="HS14" i="2"/>
  <c r="HT14" i="2"/>
  <c r="HS20" i="2"/>
  <c r="HT20" i="2"/>
  <c r="HS21" i="2"/>
  <c r="HT21" i="2"/>
  <c r="HS29" i="2"/>
  <c r="HT29" i="2"/>
  <c r="HV16" i="2"/>
  <c r="HU16" i="2"/>
  <c r="HX11" i="2"/>
  <c r="HW11" i="2"/>
  <c r="HT31" i="2"/>
  <c r="HS31" i="2"/>
  <c r="HV18" i="2"/>
  <c r="HU18" i="2"/>
  <c r="HU27" i="2"/>
  <c r="HV27" i="2"/>
  <c r="B97" i="7"/>
  <c r="A98" i="7" s="1"/>
  <c r="RM9" i="2"/>
  <c r="RK4" i="2"/>
  <c r="RK7" i="2"/>
  <c r="RK3" i="2"/>
  <c r="RK6" i="2"/>
  <c r="RK2" i="2"/>
  <c r="RK8" i="2" s="1"/>
  <c r="RO1" i="2"/>
  <c r="RK5" i="2"/>
  <c r="HS9" i="2" l="1"/>
  <c r="HT9" i="2"/>
  <c r="HU22" i="2"/>
  <c r="HX22" i="2" s="1"/>
  <c r="HW27" i="2"/>
  <c r="HX27" i="2"/>
  <c r="HV29" i="2"/>
  <c r="HU29" i="2"/>
  <c r="HU20" i="2"/>
  <c r="HV20" i="2"/>
  <c r="HU14" i="2"/>
  <c r="HV14" i="2"/>
  <c r="HU26" i="2"/>
  <c r="HV26" i="2"/>
  <c r="HU30" i="2"/>
  <c r="HV30" i="2"/>
  <c r="HU36" i="2"/>
  <c r="HV36" i="2"/>
  <c r="HU38" i="2"/>
  <c r="HV38" i="2"/>
  <c r="HU39" i="2"/>
  <c r="HV39" i="2"/>
  <c r="HV13" i="2"/>
  <c r="HU13" i="2"/>
  <c r="HU24" i="2"/>
  <c r="HV24" i="2"/>
  <c r="HU23" i="2"/>
  <c r="HV23" i="2"/>
  <c r="HU33" i="2"/>
  <c r="HV33" i="2"/>
  <c r="HX15" i="2"/>
  <c r="HW15" i="2"/>
  <c r="HU37" i="2"/>
  <c r="HV37" i="2"/>
  <c r="HU25" i="2"/>
  <c r="HV25" i="2"/>
  <c r="HX17" i="2"/>
  <c r="HW17" i="2"/>
  <c r="HU35" i="2"/>
  <c r="HV35" i="2"/>
  <c r="HV41" i="2"/>
  <c r="HU41" i="2"/>
  <c r="HU21" i="2"/>
  <c r="HV21" i="2"/>
  <c r="HW18" i="2"/>
  <c r="HX18" i="2"/>
  <c r="HU31" i="2"/>
  <c r="HV31" i="2"/>
  <c r="HY11" i="2"/>
  <c r="HZ11" i="2"/>
  <c r="HW16" i="2"/>
  <c r="HX16" i="2"/>
  <c r="HW34" i="2"/>
  <c r="HX34" i="2"/>
  <c r="HW32" i="2"/>
  <c r="HX32" i="2"/>
  <c r="HY12" i="2"/>
  <c r="HZ12" i="2"/>
  <c r="HV42" i="2"/>
  <c r="HU42" i="2"/>
  <c r="HV40" i="2"/>
  <c r="HU40" i="2"/>
  <c r="HU19" i="2"/>
  <c r="HV19" i="2"/>
  <c r="HZ28" i="2"/>
  <c r="HY28" i="2"/>
  <c r="B98" i="7"/>
  <c r="A99" i="7" s="1"/>
  <c r="RO7" i="2"/>
  <c r="RO3" i="2"/>
  <c r="RO6" i="2"/>
  <c r="RO2" i="2"/>
  <c r="RO8" i="2" s="1"/>
  <c r="RO5" i="2"/>
  <c r="RS1" i="2"/>
  <c r="RQ9" i="2"/>
  <c r="RO4" i="2"/>
  <c r="HW22" i="2" l="1"/>
  <c r="HZ22" i="2" s="1"/>
  <c r="IA28" i="2"/>
  <c r="IB28" i="2"/>
  <c r="HX40" i="2"/>
  <c r="HW40" i="2"/>
  <c r="HX42" i="2"/>
  <c r="HW42" i="2"/>
  <c r="HX41" i="2"/>
  <c r="HW41" i="2"/>
  <c r="HY17" i="2"/>
  <c r="HZ17" i="2"/>
  <c r="HY15" i="2"/>
  <c r="HZ15" i="2"/>
  <c r="HW13" i="2"/>
  <c r="HX13" i="2"/>
  <c r="HW29" i="2"/>
  <c r="HX29" i="2"/>
  <c r="HX19" i="2"/>
  <c r="HW19" i="2"/>
  <c r="IB12" i="2"/>
  <c r="IA12" i="2"/>
  <c r="HY32" i="2"/>
  <c r="HZ32" i="2"/>
  <c r="HZ34" i="2"/>
  <c r="HY34" i="2"/>
  <c r="HZ16" i="2"/>
  <c r="HY16" i="2"/>
  <c r="IB11" i="2"/>
  <c r="IA11" i="2"/>
  <c r="HX31" i="2"/>
  <c r="HW31" i="2"/>
  <c r="HY18" i="2"/>
  <c r="HZ18" i="2"/>
  <c r="HW21" i="2"/>
  <c r="HX21" i="2"/>
  <c r="HW35" i="2"/>
  <c r="HX35" i="2"/>
  <c r="HW25" i="2"/>
  <c r="HX25" i="2"/>
  <c r="HW37" i="2"/>
  <c r="HX37" i="2"/>
  <c r="HW33" i="2"/>
  <c r="HX33" i="2"/>
  <c r="HW23" i="2"/>
  <c r="HX23" i="2"/>
  <c r="HW24" i="2"/>
  <c r="HX24" i="2"/>
  <c r="HW39" i="2"/>
  <c r="HX39" i="2"/>
  <c r="HW38" i="2"/>
  <c r="HX38" i="2"/>
  <c r="HW36" i="2"/>
  <c r="HX36" i="2"/>
  <c r="HW30" i="2"/>
  <c r="HX30" i="2"/>
  <c r="HW26" i="2"/>
  <c r="HX26" i="2"/>
  <c r="HW14" i="2"/>
  <c r="HX14" i="2"/>
  <c r="HW20" i="2"/>
  <c r="HX20" i="2"/>
  <c r="HY27" i="2"/>
  <c r="HZ27" i="2"/>
  <c r="B99" i="7"/>
  <c r="A100" i="7" s="1"/>
  <c r="RU9" i="2"/>
  <c r="RS6" i="2"/>
  <c r="RS7" i="2"/>
  <c r="RS5" i="2"/>
  <c r="RS4" i="2"/>
  <c r="RS2" i="2"/>
  <c r="RS8" i="2" s="1"/>
  <c r="RW1" i="2"/>
  <c r="RS3" i="2"/>
  <c r="HW9" i="2" l="1"/>
  <c r="HX9" i="2"/>
  <c r="HY22" i="2"/>
  <c r="IB22" i="2" s="1"/>
  <c r="IA27" i="2"/>
  <c r="IB27" i="2"/>
  <c r="HY31" i="2"/>
  <c r="HZ31" i="2"/>
  <c r="ID11" i="2"/>
  <c r="IC11" i="2"/>
  <c r="IB16" i="2"/>
  <c r="IA16" i="2"/>
  <c r="IA34" i="2"/>
  <c r="IB34" i="2"/>
  <c r="IC12" i="2"/>
  <c r="ID12" i="2"/>
  <c r="HY19" i="2"/>
  <c r="HZ19" i="2"/>
  <c r="HZ41" i="2"/>
  <c r="HY41" i="2"/>
  <c r="HZ42" i="2"/>
  <c r="HY42" i="2"/>
  <c r="HZ40" i="2"/>
  <c r="HY40" i="2"/>
  <c r="HY20" i="2"/>
  <c r="HZ20" i="2"/>
  <c r="HZ14" i="2"/>
  <c r="HY14" i="2"/>
  <c r="HY26" i="2"/>
  <c r="HZ26" i="2"/>
  <c r="HY30" i="2"/>
  <c r="HZ30" i="2"/>
  <c r="HZ36" i="2"/>
  <c r="HY36" i="2"/>
  <c r="HY38" i="2"/>
  <c r="HZ38" i="2"/>
  <c r="HY39" i="2"/>
  <c r="HZ39" i="2"/>
  <c r="HY24" i="2"/>
  <c r="HZ24" i="2"/>
  <c r="HY23" i="2"/>
  <c r="HZ23" i="2"/>
  <c r="HY33" i="2"/>
  <c r="HZ33" i="2"/>
  <c r="HY37" i="2"/>
  <c r="HZ37" i="2"/>
  <c r="HY25" i="2"/>
  <c r="HZ25" i="2"/>
  <c r="HZ35" i="2"/>
  <c r="HY35" i="2"/>
  <c r="HY21" i="2"/>
  <c r="HZ21" i="2"/>
  <c r="IA18" i="2"/>
  <c r="IB18" i="2"/>
  <c r="IA32" i="2"/>
  <c r="IB32" i="2"/>
  <c r="HZ29" i="2"/>
  <c r="HY29" i="2"/>
  <c r="HZ13" i="2"/>
  <c r="HY13" i="2"/>
  <c r="IB15" i="2"/>
  <c r="IA15" i="2"/>
  <c r="IB17" i="2"/>
  <c r="IA17" i="2"/>
  <c r="ID28" i="2"/>
  <c r="IC28" i="2"/>
  <c r="B100" i="7"/>
  <c r="A101" i="7" s="1"/>
  <c r="RW6" i="2"/>
  <c r="RW2" i="2"/>
  <c r="RW8" i="2" s="1"/>
  <c r="RW5" i="2"/>
  <c r="SA1" i="2"/>
  <c r="RY9" i="2"/>
  <c r="RW4" i="2"/>
  <c r="RW7" i="2"/>
  <c r="RW3" i="2"/>
  <c r="IA22" i="2" l="1"/>
  <c r="ID22" i="2" s="1"/>
  <c r="IE28" i="2"/>
  <c r="IF28" i="2"/>
  <c r="IC17" i="2"/>
  <c r="ID17" i="2"/>
  <c r="IC15" i="2"/>
  <c r="ID15" i="2"/>
  <c r="IB13" i="2"/>
  <c r="IA13" i="2"/>
  <c r="IA29" i="2"/>
  <c r="IB29" i="2"/>
  <c r="IA35" i="2"/>
  <c r="IB35" i="2"/>
  <c r="IA36" i="2"/>
  <c r="IB36" i="2"/>
  <c r="IB14" i="2"/>
  <c r="IA14" i="2"/>
  <c r="IA40" i="2"/>
  <c r="IB40" i="2"/>
  <c r="IB42" i="2"/>
  <c r="IA42" i="2"/>
  <c r="IB41" i="2"/>
  <c r="IA41" i="2"/>
  <c r="IC16" i="2"/>
  <c r="ID16" i="2"/>
  <c r="IE11" i="2"/>
  <c r="IF11" i="2"/>
  <c r="ID32" i="2"/>
  <c r="IC32" i="2"/>
  <c r="IC18" i="2"/>
  <c r="ID18" i="2"/>
  <c r="IB21" i="2"/>
  <c r="IA21" i="2"/>
  <c r="IA25" i="2"/>
  <c r="IB25" i="2"/>
  <c r="IA37" i="2"/>
  <c r="IB37" i="2"/>
  <c r="IA33" i="2"/>
  <c r="IB33" i="2"/>
  <c r="IA23" i="2"/>
  <c r="IB23" i="2"/>
  <c r="IA24" i="2"/>
  <c r="IB24" i="2"/>
  <c r="IA39" i="2"/>
  <c r="IB39" i="2"/>
  <c r="IA38" i="2"/>
  <c r="IB38" i="2"/>
  <c r="IA30" i="2"/>
  <c r="IB30" i="2"/>
  <c r="IA26" i="2"/>
  <c r="IB26" i="2"/>
  <c r="IA20" i="2"/>
  <c r="IB20" i="2"/>
  <c r="IB19" i="2"/>
  <c r="IA19" i="2"/>
  <c r="IF12" i="2"/>
  <c r="IE12" i="2"/>
  <c r="IC34" i="2"/>
  <c r="ID34" i="2"/>
  <c r="IB31" i="2"/>
  <c r="IA31" i="2"/>
  <c r="IC27" i="2"/>
  <c r="ID27" i="2"/>
  <c r="SC9" i="2"/>
  <c r="SA4" i="2"/>
  <c r="SA7" i="2"/>
  <c r="SA3" i="2"/>
  <c r="SA6" i="2"/>
  <c r="SA2" i="2"/>
  <c r="SA8" i="2" s="1"/>
  <c r="SE1" i="2"/>
  <c r="SA5" i="2"/>
  <c r="IC22" i="2" l="1"/>
  <c r="IF22" i="2" s="1"/>
  <c r="IA9" i="2"/>
  <c r="IB9" i="2"/>
  <c r="IE27" i="2"/>
  <c r="IF27" i="2"/>
  <c r="IC31" i="2"/>
  <c r="ID31" i="2"/>
  <c r="IG12" i="2"/>
  <c r="IH12" i="2"/>
  <c r="IC19" i="2"/>
  <c r="ID19" i="2"/>
  <c r="ID21" i="2"/>
  <c r="IC21" i="2"/>
  <c r="IE32" i="2"/>
  <c r="IF32" i="2"/>
  <c r="ID41" i="2"/>
  <c r="IC41" i="2"/>
  <c r="ID42" i="2"/>
  <c r="IC42" i="2"/>
  <c r="IC14" i="2"/>
  <c r="ID14" i="2"/>
  <c r="IC13" i="2"/>
  <c r="ID13" i="2"/>
  <c r="IE34" i="2"/>
  <c r="IF34" i="2"/>
  <c r="IC20" i="2"/>
  <c r="ID20" i="2"/>
  <c r="IC26" i="2"/>
  <c r="ID26" i="2"/>
  <c r="ID30" i="2"/>
  <c r="IC30" i="2"/>
  <c r="IC38" i="2"/>
  <c r="ID38" i="2"/>
  <c r="IC39" i="2"/>
  <c r="ID39" i="2"/>
  <c r="IC24" i="2"/>
  <c r="ID24" i="2"/>
  <c r="IC23" i="2"/>
  <c r="ID23" i="2"/>
  <c r="IC33" i="2"/>
  <c r="ID33" i="2"/>
  <c r="IC37" i="2"/>
  <c r="ID37" i="2"/>
  <c r="IC25" i="2"/>
  <c r="ID25" i="2"/>
  <c r="IE18" i="2"/>
  <c r="IF18" i="2"/>
  <c r="IG11" i="2"/>
  <c r="IH11" i="2"/>
  <c r="IE16" i="2"/>
  <c r="IF16" i="2"/>
  <c r="ID40" i="2"/>
  <c r="IC40" i="2"/>
  <c r="IC36" i="2"/>
  <c r="ID36" i="2"/>
  <c r="IC35" i="2"/>
  <c r="ID35" i="2"/>
  <c r="IC29" i="2"/>
  <c r="ID29" i="2"/>
  <c r="IE15" i="2"/>
  <c r="IF15" i="2"/>
  <c r="IF17" i="2"/>
  <c r="IE17" i="2"/>
  <c r="IH28" i="2"/>
  <c r="IG28" i="2"/>
  <c r="SE6" i="2"/>
  <c r="SE2" i="2"/>
  <c r="SE8" i="2" s="1"/>
  <c r="SE5" i="2"/>
  <c r="SI1" i="2"/>
  <c r="SG9" i="2"/>
  <c r="SE4" i="2"/>
  <c r="SE7" i="2"/>
  <c r="SE3" i="2"/>
  <c r="IE22" i="2" l="1"/>
  <c r="IH22" i="2" s="1"/>
  <c r="II28" i="2"/>
  <c r="IJ28" i="2"/>
  <c r="IH17" i="2"/>
  <c r="IG17" i="2"/>
  <c r="IF40" i="2"/>
  <c r="IE40" i="2"/>
  <c r="IE30" i="2"/>
  <c r="IF30" i="2"/>
  <c r="IF42" i="2"/>
  <c r="IE42" i="2"/>
  <c r="IF41" i="2"/>
  <c r="IE41" i="2"/>
  <c r="IE21" i="2"/>
  <c r="IF21" i="2"/>
  <c r="IG15" i="2"/>
  <c r="IH15" i="2"/>
  <c r="IE29" i="2"/>
  <c r="IF29" i="2"/>
  <c r="IE35" i="2"/>
  <c r="IF35" i="2"/>
  <c r="IE36" i="2"/>
  <c r="IF36" i="2"/>
  <c r="IH16" i="2"/>
  <c r="IG16" i="2"/>
  <c r="IJ11" i="2"/>
  <c r="II11" i="2"/>
  <c r="IH18" i="2"/>
  <c r="IG18" i="2"/>
  <c r="IE25" i="2"/>
  <c r="IF25" i="2"/>
  <c r="IE37" i="2"/>
  <c r="IF37" i="2"/>
  <c r="IE33" i="2"/>
  <c r="IF33" i="2"/>
  <c r="IE23" i="2"/>
  <c r="IF23" i="2"/>
  <c r="IE24" i="2"/>
  <c r="IF24" i="2"/>
  <c r="IE39" i="2"/>
  <c r="IF39" i="2"/>
  <c r="IE38" i="2"/>
  <c r="IF38" i="2"/>
  <c r="IE26" i="2"/>
  <c r="IF26" i="2"/>
  <c r="IE20" i="2"/>
  <c r="IF20" i="2"/>
  <c r="IH34" i="2"/>
  <c r="IG34" i="2"/>
  <c r="IE13" i="2"/>
  <c r="IF13" i="2"/>
  <c r="IE14" i="2"/>
  <c r="IF14" i="2"/>
  <c r="IH32" i="2"/>
  <c r="IG32" i="2"/>
  <c r="IF19" i="2"/>
  <c r="IE19" i="2"/>
  <c r="IJ12" i="2"/>
  <c r="II12" i="2"/>
  <c r="IF31" i="2"/>
  <c r="IE31" i="2"/>
  <c r="IG27" i="2"/>
  <c r="IH27" i="2"/>
  <c r="B101" i="7"/>
  <c r="A102" i="7" s="1"/>
  <c r="SK9" i="2"/>
  <c r="SI3" i="2"/>
  <c r="SM1" i="2"/>
  <c r="SI4" i="2"/>
  <c r="SI6" i="2"/>
  <c r="SI2" i="2"/>
  <c r="SI8" i="2" s="1"/>
  <c r="SI5" i="2"/>
  <c r="SI7" i="2"/>
  <c r="IE9" i="2" l="1"/>
  <c r="IF9" i="2"/>
  <c r="IG22" i="2"/>
  <c r="IJ22" i="2" s="1"/>
  <c r="II27" i="2"/>
  <c r="IJ27" i="2"/>
  <c r="IG31" i="2"/>
  <c r="IH31" i="2"/>
  <c r="IK12" i="2"/>
  <c r="IL12" i="2"/>
  <c r="IG19" i="2"/>
  <c r="IH19" i="2"/>
  <c r="II32" i="2"/>
  <c r="IJ32" i="2"/>
  <c r="II34" i="2"/>
  <c r="IJ34" i="2"/>
  <c r="II18" i="2"/>
  <c r="IJ18" i="2"/>
  <c r="IK11" i="2"/>
  <c r="IL11" i="2"/>
  <c r="II16" i="2"/>
  <c r="IJ16" i="2"/>
  <c r="IG41" i="2"/>
  <c r="IH41" i="2"/>
  <c r="IG42" i="2"/>
  <c r="IH42" i="2"/>
  <c r="IG40" i="2"/>
  <c r="IH40" i="2"/>
  <c r="IJ17" i="2"/>
  <c r="II17" i="2"/>
  <c r="IH14" i="2"/>
  <c r="IG14" i="2"/>
  <c r="IH13" i="2"/>
  <c r="IG13" i="2"/>
  <c r="IH20" i="2"/>
  <c r="IG20" i="2"/>
  <c r="IH26" i="2"/>
  <c r="IG26" i="2"/>
  <c r="IH38" i="2"/>
  <c r="IG38" i="2"/>
  <c r="IH39" i="2"/>
  <c r="IG39" i="2"/>
  <c r="IH24" i="2"/>
  <c r="IG24" i="2"/>
  <c r="IH23" i="2"/>
  <c r="IG23" i="2"/>
  <c r="IG33" i="2"/>
  <c r="IH33" i="2"/>
  <c r="IH37" i="2"/>
  <c r="IG37" i="2"/>
  <c r="IH25" i="2"/>
  <c r="IG25" i="2"/>
  <c r="IH36" i="2"/>
  <c r="IG36" i="2"/>
  <c r="IH35" i="2"/>
  <c r="IG35" i="2"/>
  <c r="IH29" i="2"/>
  <c r="IG29" i="2"/>
  <c r="IJ15" i="2"/>
  <c r="II15" i="2"/>
  <c r="IH21" i="2"/>
  <c r="IG21" i="2"/>
  <c r="IH30" i="2"/>
  <c r="IG30" i="2"/>
  <c r="IL28" i="2"/>
  <c r="IK28" i="2"/>
  <c r="B102" i="7"/>
  <c r="A103" i="7" s="1"/>
  <c r="SM7" i="2"/>
  <c r="SM3" i="2"/>
  <c r="SM6" i="2"/>
  <c r="SM2" i="2"/>
  <c r="SM8" i="2" s="1"/>
  <c r="SM5" i="2"/>
  <c r="SQ1" i="2"/>
  <c r="SO9" i="2"/>
  <c r="SM4" i="2"/>
  <c r="II22" i="2" l="1"/>
  <c r="IL22" i="2" s="1"/>
  <c r="IM28" i="2"/>
  <c r="IN28" i="2"/>
  <c r="II30" i="2"/>
  <c r="IJ30" i="2"/>
  <c r="II21" i="2"/>
  <c r="IJ21" i="2"/>
  <c r="IK15" i="2"/>
  <c r="IL15" i="2"/>
  <c r="II29" i="2"/>
  <c r="IJ29" i="2"/>
  <c r="II35" i="2"/>
  <c r="IJ35" i="2"/>
  <c r="II36" i="2"/>
  <c r="IJ36" i="2"/>
  <c r="II25" i="2"/>
  <c r="IJ25" i="2"/>
  <c r="II37" i="2"/>
  <c r="IJ37" i="2"/>
  <c r="II23" i="2"/>
  <c r="IJ23" i="2"/>
  <c r="II24" i="2"/>
  <c r="IJ24" i="2"/>
  <c r="II39" i="2"/>
  <c r="IJ39" i="2"/>
  <c r="II38" i="2"/>
  <c r="IJ38" i="2"/>
  <c r="II26" i="2"/>
  <c r="IJ26" i="2"/>
  <c r="II20" i="2"/>
  <c r="IJ20" i="2"/>
  <c r="II13" i="2"/>
  <c r="IJ13" i="2"/>
  <c r="II14" i="2"/>
  <c r="IJ14" i="2"/>
  <c r="IK17" i="2"/>
  <c r="IL17" i="2"/>
  <c r="IJ33" i="2"/>
  <c r="II33" i="2"/>
  <c r="IJ40" i="2"/>
  <c r="II40" i="2"/>
  <c r="IJ42" i="2"/>
  <c r="II42" i="2"/>
  <c r="IJ41" i="2"/>
  <c r="II41" i="2"/>
  <c r="IL16" i="2"/>
  <c r="IK16" i="2"/>
  <c r="IN11" i="2"/>
  <c r="IM11" i="2"/>
  <c r="IL18" i="2"/>
  <c r="IK18" i="2"/>
  <c r="IL34" i="2"/>
  <c r="IK34" i="2"/>
  <c r="IL32" i="2"/>
  <c r="IK32" i="2"/>
  <c r="IJ19" i="2"/>
  <c r="II19" i="2"/>
  <c r="IN12" i="2"/>
  <c r="IM12" i="2"/>
  <c r="IJ31" i="2"/>
  <c r="II31" i="2"/>
  <c r="IL27" i="2"/>
  <c r="IK27" i="2"/>
  <c r="B103" i="7"/>
  <c r="A104" i="7" s="1"/>
  <c r="SS9" i="2"/>
  <c r="SQ4" i="2"/>
  <c r="SU1" i="2"/>
  <c r="SQ7" i="2"/>
  <c r="SQ3" i="2"/>
  <c r="SQ6" i="2"/>
  <c r="SQ2" i="2"/>
  <c r="SQ8" i="2" s="1"/>
  <c r="SQ5" i="2"/>
  <c r="IK22" i="2" l="1"/>
  <c r="IN22" i="2" s="1"/>
  <c r="II9" i="2"/>
  <c r="IJ9" i="2"/>
  <c r="IM27" i="2"/>
  <c r="IN27" i="2"/>
  <c r="IK31" i="2"/>
  <c r="IL31" i="2"/>
  <c r="IO12" i="2"/>
  <c r="IP12" i="2"/>
  <c r="IK19" i="2"/>
  <c r="IL19" i="2"/>
  <c r="IM32" i="2"/>
  <c r="IN32" i="2"/>
  <c r="IM34" i="2"/>
  <c r="IN34" i="2"/>
  <c r="IM18" i="2"/>
  <c r="IN18" i="2"/>
  <c r="IO11" i="2"/>
  <c r="IP11" i="2"/>
  <c r="IM16" i="2"/>
  <c r="IN16" i="2"/>
  <c r="IK41" i="2"/>
  <c r="IL41" i="2"/>
  <c r="IK42" i="2"/>
  <c r="IL42" i="2"/>
  <c r="IK40" i="2"/>
  <c r="IL40" i="2"/>
  <c r="IK33" i="2"/>
  <c r="IL33" i="2"/>
  <c r="IN17" i="2"/>
  <c r="IM17" i="2"/>
  <c r="IL14" i="2"/>
  <c r="IK14" i="2"/>
  <c r="IL13" i="2"/>
  <c r="IK13" i="2"/>
  <c r="IL20" i="2"/>
  <c r="IK20" i="2"/>
  <c r="IL26" i="2"/>
  <c r="IK26" i="2"/>
  <c r="IL38" i="2"/>
  <c r="IK38" i="2"/>
  <c r="IL39" i="2"/>
  <c r="IK39" i="2"/>
  <c r="IL24" i="2"/>
  <c r="IK24" i="2"/>
  <c r="IL23" i="2"/>
  <c r="IK23" i="2"/>
  <c r="IL37" i="2"/>
  <c r="IK37" i="2"/>
  <c r="IL25" i="2"/>
  <c r="IK25" i="2"/>
  <c r="IL36" i="2"/>
  <c r="IK36" i="2"/>
  <c r="IL35" i="2"/>
  <c r="IK35" i="2"/>
  <c r="IL29" i="2"/>
  <c r="IK29" i="2"/>
  <c r="IN15" i="2"/>
  <c r="IM15" i="2"/>
  <c r="IL21" i="2"/>
  <c r="IK21" i="2"/>
  <c r="IL30" i="2"/>
  <c r="IK30" i="2"/>
  <c r="IP28" i="2"/>
  <c r="IO28" i="2"/>
  <c r="B104" i="7"/>
  <c r="A105" i="7" s="1"/>
  <c r="SU7" i="2"/>
  <c r="SU3" i="2"/>
  <c r="SU4" i="2"/>
  <c r="SU6" i="2"/>
  <c r="SU2" i="2"/>
  <c r="SU8" i="2" s="1"/>
  <c r="SW9" i="2"/>
  <c r="SU5" i="2"/>
  <c r="SY1" i="2"/>
  <c r="IM22" i="2" l="1"/>
  <c r="IP22" i="2" s="1"/>
  <c r="IQ28" i="2"/>
  <c r="IR28" i="2"/>
  <c r="IM30" i="2"/>
  <c r="IN30" i="2"/>
  <c r="IM21" i="2"/>
  <c r="IN21" i="2"/>
  <c r="IO15" i="2"/>
  <c r="IP15" i="2"/>
  <c r="IM29" i="2"/>
  <c r="IN29" i="2"/>
  <c r="IM35" i="2"/>
  <c r="IN35" i="2"/>
  <c r="IM36" i="2"/>
  <c r="IN36" i="2"/>
  <c r="IM25" i="2"/>
  <c r="IN25" i="2"/>
  <c r="IM37" i="2"/>
  <c r="IN37" i="2"/>
  <c r="IM23" i="2"/>
  <c r="IN23" i="2"/>
  <c r="IM24" i="2"/>
  <c r="IN24" i="2"/>
  <c r="IM39" i="2"/>
  <c r="IN39" i="2"/>
  <c r="IM38" i="2"/>
  <c r="IN38" i="2"/>
  <c r="IM26" i="2"/>
  <c r="IN26" i="2"/>
  <c r="IM20" i="2"/>
  <c r="IN20" i="2"/>
  <c r="IM13" i="2"/>
  <c r="IN13" i="2"/>
  <c r="IM14" i="2"/>
  <c r="IN14" i="2"/>
  <c r="IO17" i="2"/>
  <c r="IP17" i="2"/>
  <c r="IN33" i="2"/>
  <c r="IM33" i="2"/>
  <c r="IN40" i="2"/>
  <c r="IM40" i="2"/>
  <c r="IN42" i="2"/>
  <c r="IM42" i="2"/>
  <c r="IN41" i="2"/>
  <c r="IM41" i="2"/>
  <c r="IP16" i="2"/>
  <c r="IO16" i="2"/>
  <c r="IR11" i="2"/>
  <c r="IQ11" i="2"/>
  <c r="IP18" i="2"/>
  <c r="IO18" i="2"/>
  <c r="IP34" i="2"/>
  <c r="IO34" i="2"/>
  <c r="IP32" i="2"/>
  <c r="IO32" i="2"/>
  <c r="IN19" i="2"/>
  <c r="IM19" i="2"/>
  <c r="IR12" i="2"/>
  <c r="IQ12" i="2"/>
  <c r="IN31" i="2"/>
  <c r="IM31" i="2"/>
  <c r="IP27" i="2"/>
  <c r="IO27" i="2"/>
  <c r="B105" i="7"/>
  <c r="A106" i="7" s="1"/>
  <c r="SY5" i="2"/>
  <c r="SY7" i="2"/>
  <c r="SY3" i="2"/>
  <c r="SY6" i="2"/>
  <c r="TC1" i="2"/>
  <c r="SY2" i="2"/>
  <c r="SY8" i="2" s="1"/>
  <c r="SY4" i="2"/>
  <c r="TA9" i="2"/>
  <c r="IM9" i="2" l="1"/>
  <c r="IN9" i="2"/>
  <c r="IO22" i="2"/>
  <c r="IR22" i="2" s="1"/>
  <c r="IQ27" i="2"/>
  <c r="IR27" i="2"/>
  <c r="IO31" i="2"/>
  <c r="IP31" i="2"/>
  <c r="IS12" i="2"/>
  <c r="IT12" i="2"/>
  <c r="IO19" i="2"/>
  <c r="IP19" i="2"/>
  <c r="IQ32" i="2"/>
  <c r="IR32" i="2"/>
  <c r="IQ34" i="2"/>
  <c r="IR34" i="2"/>
  <c r="IQ18" i="2"/>
  <c r="IR18" i="2"/>
  <c r="IS11" i="2"/>
  <c r="IT11" i="2"/>
  <c r="IQ16" i="2"/>
  <c r="IR16" i="2"/>
  <c r="IO41" i="2"/>
  <c r="IP41" i="2"/>
  <c r="IO42" i="2"/>
  <c r="IP42" i="2"/>
  <c r="IP40" i="2"/>
  <c r="IO40" i="2"/>
  <c r="IO33" i="2"/>
  <c r="IP33" i="2"/>
  <c r="IR17" i="2"/>
  <c r="IQ17" i="2"/>
  <c r="IP14" i="2"/>
  <c r="IO14" i="2"/>
  <c r="IP13" i="2"/>
  <c r="IO13" i="2"/>
  <c r="IP20" i="2"/>
  <c r="IO20" i="2"/>
  <c r="IP26" i="2"/>
  <c r="IO26" i="2"/>
  <c r="IP38" i="2"/>
  <c r="IO38" i="2"/>
  <c r="IP39" i="2"/>
  <c r="IO39" i="2"/>
  <c r="IO24" i="2"/>
  <c r="IP24" i="2"/>
  <c r="IO23" i="2"/>
  <c r="IP23" i="2"/>
  <c r="IO37" i="2"/>
  <c r="IP37" i="2"/>
  <c r="IO25" i="2"/>
  <c r="IP25" i="2"/>
  <c r="IP36" i="2"/>
  <c r="IO36" i="2"/>
  <c r="IP35" i="2"/>
  <c r="IO35" i="2"/>
  <c r="IP29" i="2"/>
  <c r="IO29" i="2"/>
  <c r="IQ15" i="2"/>
  <c r="IR15" i="2"/>
  <c r="IP21" i="2"/>
  <c r="IO21" i="2"/>
  <c r="IO30" i="2"/>
  <c r="IP30" i="2"/>
  <c r="IS28" i="2"/>
  <c r="IT28" i="2"/>
  <c r="B106" i="7"/>
  <c r="A107" i="7" s="1"/>
  <c r="TC7" i="2"/>
  <c r="TC3" i="2"/>
  <c r="TC6" i="2"/>
  <c r="TC2" i="2"/>
  <c r="TC8" i="2" s="1"/>
  <c r="TC5" i="2"/>
  <c r="TG1" i="2"/>
  <c r="TE9" i="2"/>
  <c r="TC4" i="2"/>
  <c r="IQ22" i="2" l="1"/>
  <c r="IT22" i="2" s="1"/>
  <c r="IQ21" i="2"/>
  <c r="IR21" i="2"/>
  <c r="IQ29" i="2"/>
  <c r="IR29" i="2"/>
  <c r="IQ35" i="2"/>
  <c r="IR35" i="2"/>
  <c r="IQ36" i="2"/>
  <c r="IR36" i="2"/>
  <c r="IQ39" i="2"/>
  <c r="IR39" i="2"/>
  <c r="IQ38" i="2"/>
  <c r="IR38" i="2"/>
  <c r="IQ26" i="2"/>
  <c r="IR26" i="2"/>
  <c r="IQ20" i="2"/>
  <c r="IR20" i="2"/>
  <c r="IQ13" i="2"/>
  <c r="IR13" i="2"/>
  <c r="IQ14" i="2"/>
  <c r="IR14" i="2"/>
  <c r="IS17" i="2"/>
  <c r="IT17" i="2"/>
  <c r="IR40" i="2"/>
  <c r="IQ40" i="2"/>
  <c r="IU28" i="2"/>
  <c r="IV28" i="2"/>
  <c r="IQ30" i="2"/>
  <c r="IR30" i="2"/>
  <c r="IS15" i="2"/>
  <c r="IT15" i="2"/>
  <c r="IQ25" i="2"/>
  <c r="IR25" i="2"/>
  <c r="IQ37" i="2"/>
  <c r="IR37" i="2"/>
  <c r="IQ23" i="2"/>
  <c r="IR23" i="2"/>
  <c r="IQ24" i="2"/>
  <c r="IR24" i="2"/>
  <c r="IR33" i="2"/>
  <c r="IQ33" i="2"/>
  <c r="IR42" i="2"/>
  <c r="IQ42" i="2"/>
  <c r="IR41" i="2"/>
  <c r="IQ41" i="2"/>
  <c r="IS16" i="2"/>
  <c r="IT16" i="2"/>
  <c r="IU11" i="2"/>
  <c r="IV11" i="2"/>
  <c r="IS18" i="2"/>
  <c r="IT18" i="2"/>
  <c r="IT34" i="2"/>
  <c r="IS34" i="2"/>
  <c r="IS32" i="2"/>
  <c r="IT32" i="2"/>
  <c r="IR19" i="2"/>
  <c r="IQ19" i="2"/>
  <c r="IU12" i="2"/>
  <c r="IV12" i="2"/>
  <c r="IR31" i="2"/>
  <c r="IQ31" i="2"/>
  <c r="IS27" i="2"/>
  <c r="IT27" i="2"/>
  <c r="B107" i="7"/>
  <c r="A108" i="7" s="1"/>
  <c r="TI9" i="2"/>
  <c r="TG4" i="2"/>
  <c r="TG7" i="2"/>
  <c r="TG3" i="2"/>
  <c r="TG6" i="2"/>
  <c r="TG2" i="2"/>
  <c r="TG8" i="2" s="1"/>
  <c r="TK1" i="2"/>
  <c r="TG5" i="2"/>
  <c r="IS22" i="2" l="1"/>
  <c r="IV22" i="2" s="1"/>
  <c r="IQ9" i="2"/>
  <c r="IR9" i="2"/>
  <c r="IS31" i="2"/>
  <c r="IT31" i="2"/>
  <c r="IS19" i="2"/>
  <c r="IT19" i="2"/>
  <c r="IU34" i="2"/>
  <c r="IV34" i="2"/>
  <c r="IS41" i="2"/>
  <c r="IT41" i="2"/>
  <c r="IS42" i="2"/>
  <c r="IT42" i="2"/>
  <c r="IS33" i="2"/>
  <c r="IT33" i="2"/>
  <c r="IT40" i="2"/>
  <c r="IS40" i="2"/>
  <c r="IU27" i="2"/>
  <c r="IV27" i="2"/>
  <c r="IW12" i="2"/>
  <c r="IX12" i="2"/>
  <c r="IU32" i="2"/>
  <c r="IV32" i="2"/>
  <c r="IU18" i="2"/>
  <c r="IV18" i="2"/>
  <c r="IW11" i="2"/>
  <c r="IX11" i="2"/>
  <c r="IU16" i="2"/>
  <c r="IV16" i="2"/>
  <c r="IS24" i="2"/>
  <c r="IT24" i="2"/>
  <c r="IT23" i="2"/>
  <c r="IS23" i="2"/>
  <c r="IT37" i="2"/>
  <c r="IS37" i="2"/>
  <c r="IT25" i="2"/>
  <c r="IS25" i="2"/>
  <c r="IV15" i="2"/>
  <c r="IU15" i="2"/>
  <c r="IS30" i="2"/>
  <c r="IT30" i="2"/>
  <c r="IW28" i="2"/>
  <c r="IX28" i="2"/>
  <c r="IV17" i="2"/>
  <c r="IU17" i="2"/>
  <c r="IS14" i="2"/>
  <c r="IT14" i="2"/>
  <c r="IS13" i="2"/>
  <c r="IT13" i="2"/>
  <c r="IT20" i="2"/>
  <c r="IS20" i="2"/>
  <c r="IT26" i="2"/>
  <c r="IS26" i="2"/>
  <c r="IT38" i="2"/>
  <c r="IS38" i="2"/>
  <c r="IT39" i="2"/>
  <c r="IS39" i="2"/>
  <c r="IT36" i="2"/>
  <c r="IS36" i="2"/>
  <c r="IT35" i="2"/>
  <c r="IS35" i="2"/>
  <c r="IS29" i="2"/>
  <c r="IT29" i="2"/>
  <c r="IS21" i="2"/>
  <c r="IT21" i="2"/>
  <c r="B108" i="7"/>
  <c r="A109" i="7" s="1"/>
  <c r="TK7" i="2"/>
  <c r="TK3" i="2"/>
  <c r="TM9" i="2"/>
  <c r="TK4" i="2"/>
  <c r="TK6" i="2"/>
  <c r="TK2" i="2"/>
  <c r="TK8" i="2" s="1"/>
  <c r="TK5" i="2"/>
  <c r="TO1" i="2"/>
  <c r="IU22" i="2" l="1"/>
  <c r="IW22" i="2" s="1"/>
  <c r="IU35" i="2"/>
  <c r="IV35" i="2"/>
  <c r="IU36" i="2"/>
  <c r="IV36" i="2"/>
  <c r="IU39" i="2"/>
  <c r="IV39" i="2"/>
  <c r="IU38" i="2"/>
  <c r="IV38" i="2"/>
  <c r="IU26" i="2"/>
  <c r="IV26" i="2"/>
  <c r="IU20" i="2"/>
  <c r="IV20" i="2"/>
  <c r="IW17" i="2"/>
  <c r="IX17" i="2"/>
  <c r="IW15" i="2"/>
  <c r="IX15" i="2"/>
  <c r="IU25" i="2"/>
  <c r="IV25" i="2"/>
  <c r="IU37" i="2"/>
  <c r="IV37" i="2"/>
  <c r="IU23" i="2"/>
  <c r="IV23" i="2"/>
  <c r="IV40" i="2"/>
  <c r="IU40" i="2"/>
  <c r="IU21" i="2"/>
  <c r="IV21" i="2"/>
  <c r="IU29" i="2"/>
  <c r="IV29" i="2"/>
  <c r="IU13" i="2"/>
  <c r="IV13" i="2"/>
  <c r="IU14" i="2"/>
  <c r="IV14" i="2"/>
  <c r="IY28" i="2"/>
  <c r="IZ28" i="2"/>
  <c r="IU30" i="2"/>
  <c r="IV30" i="2"/>
  <c r="IU24" i="2"/>
  <c r="IV24" i="2"/>
  <c r="IW16" i="2"/>
  <c r="IX16" i="2"/>
  <c r="IY11" i="2"/>
  <c r="IZ11" i="2"/>
  <c r="IX18" i="2"/>
  <c r="IW18" i="2"/>
  <c r="IW32" i="2"/>
  <c r="IX32" i="2"/>
  <c r="IY12" i="2"/>
  <c r="IZ12" i="2"/>
  <c r="IW27" i="2"/>
  <c r="IX27" i="2"/>
  <c r="IU19" i="2"/>
  <c r="IV33" i="2"/>
  <c r="IU33" i="2"/>
  <c r="IV42" i="2"/>
  <c r="IU42" i="2"/>
  <c r="IV41" i="2"/>
  <c r="IU41" i="2"/>
  <c r="IX34" i="2"/>
  <c r="IW34" i="2"/>
  <c r="IV19" i="2"/>
  <c r="IU31" i="2"/>
  <c r="IV31" i="2"/>
  <c r="B109" i="7"/>
  <c r="A110" i="7" s="1"/>
  <c r="TQ9" i="2"/>
  <c r="TO4" i="2"/>
  <c r="TO7" i="2"/>
  <c r="TO3" i="2"/>
  <c r="TO6" i="2"/>
  <c r="TO2" i="2"/>
  <c r="TO8" i="2" s="1"/>
  <c r="TS1" i="2"/>
  <c r="TO5" i="2"/>
  <c r="IU9" i="2" l="1"/>
  <c r="IV9" i="2"/>
  <c r="IX22" i="2"/>
  <c r="IZ22" i="2" s="1"/>
  <c r="IY18" i="2"/>
  <c r="IZ18" i="2"/>
  <c r="IW40" i="2"/>
  <c r="IX40" i="2"/>
  <c r="IW31" i="2"/>
  <c r="IX31" i="2"/>
  <c r="IY34" i="2"/>
  <c r="IZ34" i="2"/>
  <c r="IX41" i="2"/>
  <c r="IW41" i="2"/>
  <c r="IX42" i="2"/>
  <c r="IW42" i="2"/>
  <c r="IW33" i="2"/>
  <c r="IX33" i="2"/>
  <c r="IW19" i="2"/>
  <c r="IX19" i="2"/>
  <c r="IY27" i="2"/>
  <c r="IZ27" i="2"/>
  <c r="JA12" i="2"/>
  <c r="JB12" i="2"/>
  <c r="IY32" i="2"/>
  <c r="IZ32" i="2"/>
  <c r="JA11" i="2"/>
  <c r="JB11" i="2"/>
  <c r="IY16" i="2"/>
  <c r="IZ16" i="2"/>
  <c r="IX24" i="2"/>
  <c r="IW24" i="2"/>
  <c r="IW30" i="2"/>
  <c r="IX30" i="2"/>
  <c r="JA28" i="2"/>
  <c r="JB28" i="2"/>
  <c r="IW14" i="2"/>
  <c r="IX14" i="2"/>
  <c r="IW13" i="2"/>
  <c r="IX13" i="2"/>
  <c r="IW29" i="2"/>
  <c r="IX29" i="2"/>
  <c r="IX21" i="2"/>
  <c r="IW21" i="2"/>
  <c r="IX23" i="2"/>
  <c r="IW23" i="2"/>
  <c r="IW37" i="2"/>
  <c r="IX37" i="2"/>
  <c r="IX25" i="2"/>
  <c r="IW25" i="2"/>
  <c r="IY15" i="2"/>
  <c r="IZ15" i="2"/>
  <c r="IY17" i="2"/>
  <c r="IZ17" i="2"/>
  <c r="IX20" i="2"/>
  <c r="IW20" i="2"/>
  <c r="IX26" i="2"/>
  <c r="IW26" i="2"/>
  <c r="IX38" i="2"/>
  <c r="IW38" i="2"/>
  <c r="IX39" i="2"/>
  <c r="IW39" i="2"/>
  <c r="IX36" i="2"/>
  <c r="IW36" i="2"/>
  <c r="IW35" i="2"/>
  <c r="IX35" i="2"/>
  <c r="B110" i="7"/>
  <c r="A111" i="7" s="1"/>
  <c r="TS6" i="2"/>
  <c r="TS2" i="2"/>
  <c r="TS8" i="2" s="1"/>
  <c r="TS5" i="2"/>
  <c r="TW1" i="2"/>
  <c r="TU9" i="2"/>
  <c r="TS4" i="2"/>
  <c r="TS7" i="2"/>
  <c r="TS3" i="2"/>
  <c r="IY22" i="2" l="1"/>
  <c r="JA22" i="2" s="1"/>
  <c r="IY36" i="2"/>
  <c r="IZ36" i="2"/>
  <c r="IY39" i="2"/>
  <c r="IZ39" i="2"/>
  <c r="IY38" i="2"/>
  <c r="IZ38" i="2"/>
  <c r="IY26" i="2"/>
  <c r="IZ26" i="2"/>
  <c r="IY20" i="2"/>
  <c r="IZ20" i="2"/>
  <c r="IY25" i="2"/>
  <c r="IZ25" i="2"/>
  <c r="IY23" i="2"/>
  <c r="IZ23" i="2"/>
  <c r="IY21" i="2"/>
  <c r="IZ21" i="2"/>
  <c r="IY24" i="2"/>
  <c r="IZ24" i="2"/>
  <c r="IZ42" i="2"/>
  <c r="IY42" i="2"/>
  <c r="IZ41" i="2"/>
  <c r="IY41" i="2"/>
  <c r="IY19" i="2"/>
  <c r="IY35" i="2"/>
  <c r="IZ35" i="2"/>
  <c r="JA17" i="2"/>
  <c r="JB17" i="2"/>
  <c r="JA15" i="2"/>
  <c r="JB15" i="2"/>
  <c r="IY37" i="2"/>
  <c r="IZ37" i="2"/>
  <c r="IY29" i="2"/>
  <c r="IZ29" i="2"/>
  <c r="IY13" i="2"/>
  <c r="IZ13" i="2"/>
  <c r="IY14" i="2"/>
  <c r="IZ14" i="2"/>
  <c r="JC28" i="2"/>
  <c r="JD28" i="2"/>
  <c r="IY30" i="2"/>
  <c r="IZ30" i="2"/>
  <c r="JA16" i="2"/>
  <c r="JB16" i="2"/>
  <c r="JC11" i="2"/>
  <c r="JD11" i="2"/>
  <c r="JA32" i="2"/>
  <c r="JB32" i="2"/>
  <c r="JC12" i="2"/>
  <c r="JD12" i="2"/>
  <c r="JA27" i="2"/>
  <c r="JB27" i="2"/>
  <c r="IZ19" i="2"/>
  <c r="IZ33" i="2"/>
  <c r="IY33" i="2"/>
  <c r="JA34" i="2"/>
  <c r="JB34" i="2"/>
  <c r="IZ31" i="2"/>
  <c r="IY31" i="2"/>
  <c r="IZ40" i="2"/>
  <c r="IY40" i="2"/>
  <c r="JA18" i="2"/>
  <c r="JB18" i="2"/>
  <c r="B111" i="7"/>
  <c r="A112" i="7" s="1"/>
  <c r="TY9" i="2"/>
  <c r="TW4" i="2"/>
  <c r="TW7" i="2"/>
  <c r="TW3" i="2"/>
  <c r="TW6" i="2"/>
  <c r="TW2" i="2"/>
  <c r="TW8" i="2" s="1"/>
  <c r="UA1" i="2"/>
  <c r="TW5" i="2"/>
  <c r="JB22" i="2" l="1"/>
  <c r="JD22" i="2" s="1"/>
  <c r="IZ9" i="2"/>
  <c r="IY9" i="2"/>
  <c r="JA40" i="2"/>
  <c r="JB40" i="2"/>
  <c r="JA31" i="2"/>
  <c r="JB31" i="2"/>
  <c r="JA33" i="2"/>
  <c r="JB33" i="2"/>
  <c r="JC27" i="2"/>
  <c r="JD27" i="2"/>
  <c r="JE12" i="2"/>
  <c r="JF12" i="2"/>
  <c r="JC32" i="2"/>
  <c r="JD32" i="2"/>
  <c r="JE11" i="2"/>
  <c r="JF11" i="2"/>
  <c r="JC16" i="2"/>
  <c r="JD16" i="2"/>
  <c r="JA30" i="2"/>
  <c r="JB30" i="2"/>
  <c r="JE28" i="2"/>
  <c r="JF28" i="2"/>
  <c r="JA14" i="2"/>
  <c r="JB14" i="2"/>
  <c r="JA13" i="2"/>
  <c r="JB13" i="2"/>
  <c r="JA29" i="2"/>
  <c r="JB29" i="2"/>
  <c r="JA37" i="2"/>
  <c r="JB37" i="2"/>
  <c r="JC15" i="2"/>
  <c r="JD15" i="2"/>
  <c r="JC17" i="2"/>
  <c r="JD17" i="2"/>
  <c r="JA35" i="2"/>
  <c r="JB35" i="2"/>
  <c r="JA41" i="2"/>
  <c r="JB41" i="2"/>
  <c r="JA42" i="2"/>
  <c r="JB42" i="2"/>
  <c r="JC18" i="2"/>
  <c r="JD18" i="2"/>
  <c r="JC34" i="2"/>
  <c r="JD34" i="2"/>
  <c r="JA19" i="2"/>
  <c r="JB19" i="2"/>
  <c r="JA24" i="2"/>
  <c r="JB24" i="2"/>
  <c r="JA21" i="2"/>
  <c r="JB21" i="2"/>
  <c r="JA23" i="2"/>
  <c r="JB23" i="2"/>
  <c r="JA25" i="2"/>
  <c r="JB25" i="2"/>
  <c r="JA20" i="2"/>
  <c r="JB20" i="2"/>
  <c r="JA26" i="2"/>
  <c r="JB26" i="2"/>
  <c r="JA38" i="2"/>
  <c r="JB38" i="2"/>
  <c r="JA39" i="2"/>
  <c r="JB39" i="2"/>
  <c r="JA36" i="2"/>
  <c r="JB36" i="2"/>
  <c r="B112" i="7"/>
  <c r="A113" i="7" s="1"/>
  <c r="UA7" i="2"/>
  <c r="UA6" i="2"/>
  <c r="UA2" i="2"/>
  <c r="UA8" i="2" s="1"/>
  <c r="UA5" i="2"/>
  <c r="UE1" i="2"/>
  <c r="UC9" i="2"/>
  <c r="UA4" i="2"/>
  <c r="UA3" i="2"/>
  <c r="JC22" i="2" l="1"/>
  <c r="JE22" i="2" s="1"/>
  <c r="JD19" i="2"/>
  <c r="JC19" i="2"/>
  <c r="JC36" i="2"/>
  <c r="JD36" i="2"/>
  <c r="JC39" i="2"/>
  <c r="JD39" i="2"/>
  <c r="JC38" i="2"/>
  <c r="JD38" i="2"/>
  <c r="JC26" i="2"/>
  <c r="JD26" i="2"/>
  <c r="JC20" i="2"/>
  <c r="JD20" i="2"/>
  <c r="JC25" i="2"/>
  <c r="JD25" i="2"/>
  <c r="JC23" i="2"/>
  <c r="JD23" i="2"/>
  <c r="JC21" i="2"/>
  <c r="JD21" i="2"/>
  <c r="JC24" i="2"/>
  <c r="JD24" i="2"/>
  <c r="JE34" i="2"/>
  <c r="JF34" i="2"/>
  <c r="JE18" i="2"/>
  <c r="JF18" i="2"/>
  <c r="JD42" i="2"/>
  <c r="JC42" i="2"/>
  <c r="JD41" i="2"/>
  <c r="JC41" i="2"/>
  <c r="JC35" i="2"/>
  <c r="JD35" i="2"/>
  <c r="JE17" i="2"/>
  <c r="JF17" i="2"/>
  <c r="JE15" i="2"/>
  <c r="JF15" i="2"/>
  <c r="JC37" i="2"/>
  <c r="JD37" i="2"/>
  <c r="JC29" i="2"/>
  <c r="JD29" i="2"/>
  <c r="JC13" i="2"/>
  <c r="JD13" i="2"/>
  <c r="JC14" i="2"/>
  <c r="JD14" i="2"/>
  <c r="JG28" i="2"/>
  <c r="JH28" i="2"/>
  <c r="JC30" i="2"/>
  <c r="JD30" i="2"/>
  <c r="JE16" i="2"/>
  <c r="JF16" i="2"/>
  <c r="JG11" i="2"/>
  <c r="JH11" i="2"/>
  <c r="JE32" i="2"/>
  <c r="JF32" i="2"/>
  <c r="JG12" i="2"/>
  <c r="JH12" i="2"/>
  <c r="JE27" i="2"/>
  <c r="JF27" i="2"/>
  <c r="JC33" i="2"/>
  <c r="JD33" i="2"/>
  <c r="JC31" i="2"/>
  <c r="JD31" i="2"/>
  <c r="JD40" i="2"/>
  <c r="JC40" i="2"/>
  <c r="B113" i="7"/>
  <c r="A114" i="7" s="1"/>
  <c r="UG9" i="2"/>
  <c r="UE6" i="2"/>
  <c r="UE4" i="2"/>
  <c r="UE3" i="2"/>
  <c r="UE7" i="2"/>
  <c r="UE5" i="2"/>
  <c r="UI1" i="2"/>
  <c r="UE2" i="2"/>
  <c r="UE8" i="2" s="1"/>
  <c r="JC9" i="2" l="1"/>
  <c r="JD9" i="2"/>
  <c r="JF22" i="2"/>
  <c r="JH22" i="2" s="1"/>
  <c r="JE31" i="2"/>
  <c r="JF31" i="2"/>
  <c r="JE33" i="2"/>
  <c r="JF33" i="2"/>
  <c r="JG27" i="2"/>
  <c r="JH27" i="2"/>
  <c r="JI12" i="2"/>
  <c r="JJ12" i="2"/>
  <c r="JG32" i="2"/>
  <c r="JH32" i="2"/>
  <c r="JI11" i="2"/>
  <c r="JJ11" i="2"/>
  <c r="JG16" i="2"/>
  <c r="JH16" i="2"/>
  <c r="JE30" i="2"/>
  <c r="JF30" i="2"/>
  <c r="JI28" i="2"/>
  <c r="JJ28" i="2"/>
  <c r="JE14" i="2"/>
  <c r="JF14" i="2"/>
  <c r="JE13" i="2"/>
  <c r="JF13" i="2"/>
  <c r="JE29" i="2"/>
  <c r="JF29" i="2"/>
  <c r="JE37" i="2"/>
  <c r="JF37" i="2"/>
  <c r="JG15" i="2"/>
  <c r="JH15" i="2"/>
  <c r="JG17" i="2"/>
  <c r="JH17" i="2"/>
  <c r="JE35" i="2"/>
  <c r="JF35" i="2"/>
  <c r="JG18" i="2"/>
  <c r="JH18" i="2"/>
  <c r="JG34" i="2"/>
  <c r="JH34" i="2"/>
  <c r="JE24" i="2"/>
  <c r="JF24" i="2"/>
  <c r="JE21" i="2"/>
  <c r="JF21" i="2"/>
  <c r="JE23" i="2"/>
  <c r="JF23" i="2"/>
  <c r="JE25" i="2"/>
  <c r="JF25" i="2"/>
  <c r="JE20" i="2"/>
  <c r="JF20" i="2"/>
  <c r="JE26" i="2"/>
  <c r="JF26" i="2"/>
  <c r="JE38" i="2"/>
  <c r="JF38" i="2"/>
  <c r="JE39" i="2"/>
  <c r="JF39" i="2"/>
  <c r="JE36" i="2"/>
  <c r="JF36" i="2"/>
  <c r="JE40" i="2"/>
  <c r="JF40" i="2"/>
  <c r="JE41" i="2"/>
  <c r="JF41" i="2"/>
  <c r="JE42" i="2"/>
  <c r="JF42" i="2"/>
  <c r="JE19" i="2"/>
  <c r="JF19" i="2"/>
  <c r="B114" i="7"/>
  <c r="A115" i="7" s="1"/>
  <c r="UI7" i="2"/>
  <c r="UI3" i="2"/>
  <c r="UI6" i="2"/>
  <c r="UI2" i="2"/>
  <c r="UI8" i="2" s="1"/>
  <c r="UI5" i="2"/>
  <c r="UM1" i="2"/>
  <c r="UK9" i="2"/>
  <c r="UI4" i="2"/>
  <c r="JG22" i="2" l="1"/>
  <c r="JI22" i="2" s="1"/>
  <c r="JG19" i="2"/>
  <c r="JH19" i="2"/>
  <c r="JH42" i="2"/>
  <c r="JG42" i="2"/>
  <c r="JH41" i="2"/>
  <c r="JG41" i="2"/>
  <c r="JH40" i="2"/>
  <c r="JG40" i="2"/>
  <c r="JG36" i="2"/>
  <c r="JH36" i="2"/>
  <c r="JG39" i="2"/>
  <c r="JH39" i="2"/>
  <c r="JG38" i="2"/>
  <c r="JH38" i="2"/>
  <c r="JG26" i="2"/>
  <c r="JH26" i="2"/>
  <c r="JG20" i="2"/>
  <c r="JH20" i="2"/>
  <c r="JG25" i="2"/>
  <c r="JH25" i="2"/>
  <c r="JG23" i="2"/>
  <c r="JH23" i="2"/>
  <c r="JG21" i="2"/>
  <c r="JH21" i="2"/>
  <c r="JG24" i="2"/>
  <c r="JH24" i="2"/>
  <c r="JI34" i="2"/>
  <c r="JJ34" i="2"/>
  <c r="JI18" i="2"/>
  <c r="JJ18" i="2"/>
  <c r="JG35" i="2"/>
  <c r="JH35" i="2"/>
  <c r="JI17" i="2"/>
  <c r="JJ17" i="2"/>
  <c r="JI15" i="2"/>
  <c r="JJ15" i="2"/>
  <c r="JG37" i="2"/>
  <c r="JH37" i="2"/>
  <c r="JG29" i="2"/>
  <c r="JH29" i="2"/>
  <c r="JG13" i="2"/>
  <c r="JH13" i="2"/>
  <c r="JG14" i="2"/>
  <c r="JH14" i="2"/>
  <c r="JK28" i="2"/>
  <c r="JL28" i="2"/>
  <c r="JG30" i="2"/>
  <c r="JH30" i="2"/>
  <c r="JI16" i="2"/>
  <c r="JJ16" i="2"/>
  <c r="JK11" i="2"/>
  <c r="JL11" i="2"/>
  <c r="JI32" i="2"/>
  <c r="JJ32" i="2"/>
  <c r="JK12" i="2"/>
  <c r="JL12" i="2"/>
  <c r="JI27" i="2"/>
  <c r="JJ27" i="2"/>
  <c r="JG33" i="2"/>
  <c r="JH33" i="2"/>
  <c r="JG31" i="2"/>
  <c r="JH31" i="2"/>
  <c r="B115" i="7"/>
  <c r="A116" i="7" s="1"/>
  <c r="UO9" i="2"/>
  <c r="UM4" i="2"/>
  <c r="UM7" i="2"/>
  <c r="UM3" i="2"/>
  <c r="UM6" i="2"/>
  <c r="UM2" i="2"/>
  <c r="UM8" i="2" s="1"/>
  <c r="UQ1" i="2"/>
  <c r="UM5" i="2"/>
  <c r="JG9" i="2" l="1"/>
  <c r="JH9" i="2"/>
  <c r="JJ22" i="2"/>
  <c r="JL22" i="2" s="1"/>
  <c r="JI19" i="2"/>
  <c r="JJ19" i="2"/>
  <c r="JI31" i="2"/>
  <c r="JJ31" i="2"/>
  <c r="JI33" i="2"/>
  <c r="JJ33" i="2"/>
  <c r="JK27" i="2"/>
  <c r="JL27" i="2"/>
  <c r="JM12" i="2"/>
  <c r="JN12" i="2"/>
  <c r="JK32" i="2"/>
  <c r="JL32" i="2"/>
  <c r="JM11" i="2"/>
  <c r="JN11" i="2"/>
  <c r="JK16" i="2"/>
  <c r="JL16" i="2"/>
  <c r="JI30" i="2"/>
  <c r="JJ30" i="2"/>
  <c r="JM28" i="2"/>
  <c r="JN28" i="2"/>
  <c r="JI14" i="2"/>
  <c r="JJ14" i="2"/>
  <c r="JI13" i="2"/>
  <c r="JJ13" i="2"/>
  <c r="JI29" i="2"/>
  <c r="JJ29" i="2"/>
  <c r="JI37" i="2"/>
  <c r="JJ37" i="2"/>
  <c r="JK15" i="2"/>
  <c r="JL15" i="2"/>
  <c r="JK17" i="2"/>
  <c r="JL17" i="2"/>
  <c r="JI35" i="2"/>
  <c r="JJ35" i="2"/>
  <c r="JK18" i="2"/>
  <c r="JL18" i="2"/>
  <c r="JK34" i="2"/>
  <c r="JL34" i="2"/>
  <c r="JI24" i="2"/>
  <c r="JJ24" i="2"/>
  <c r="JI21" i="2"/>
  <c r="JJ21" i="2"/>
  <c r="JI23" i="2"/>
  <c r="JJ23" i="2"/>
  <c r="JI25" i="2"/>
  <c r="JJ25" i="2"/>
  <c r="JI20" i="2"/>
  <c r="JJ20" i="2"/>
  <c r="JI26" i="2"/>
  <c r="JJ26" i="2"/>
  <c r="JI38" i="2"/>
  <c r="JJ38" i="2"/>
  <c r="JI39" i="2"/>
  <c r="JJ39" i="2"/>
  <c r="JI36" i="2"/>
  <c r="JJ36" i="2"/>
  <c r="JI40" i="2"/>
  <c r="JJ40" i="2"/>
  <c r="JI41" i="2"/>
  <c r="JJ41" i="2"/>
  <c r="JI42" i="2"/>
  <c r="JJ42" i="2"/>
  <c r="B116" i="7"/>
  <c r="A117" i="7" s="1"/>
  <c r="UQ7" i="2"/>
  <c r="UQ3" i="2"/>
  <c r="UQ6" i="2"/>
  <c r="UQ2" i="2"/>
  <c r="UQ8" i="2" s="1"/>
  <c r="UQ5" i="2"/>
  <c r="UU1" i="2"/>
  <c r="US9" i="2"/>
  <c r="UQ4" i="2"/>
  <c r="JL19" i="2" l="1"/>
  <c r="JK22" i="2"/>
  <c r="JN22" i="2" s="1"/>
  <c r="JK19" i="2"/>
  <c r="JK42" i="2"/>
  <c r="JL42" i="2"/>
  <c r="JL41" i="2"/>
  <c r="JK41" i="2"/>
  <c r="JL40" i="2"/>
  <c r="JK40" i="2"/>
  <c r="JK36" i="2"/>
  <c r="JL36" i="2"/>
  <c r="JK39" i="2"/>
  <c r="JL39" i="2"/>
  <c r="JK38" i="2"/>
  <c r="JL38" i="2"/>
  <c r="JK26" i="2"/>
  <c r="JL26" i="2"/>
  <c r="JK20" i="2"/>
  <c r="JL20" i="2"/>
  <c r="JK25" i="2"/>
  <c r="JL25" i="2"/>
  <c r="JK23" i="2"/>
  <c r="JL23" i="2"/>
  <c r="JK21" i="2"/>
  <c r="JL21" i="2"/>
  <c r="JK24" i="2"/>
  <c r="JL24" i="2"/>
  <c r="JM34" i="2"/>
  <c r="JN34" i="2"/>
  <c r="JM22" i="2"/>
  <c r="JM18" i="2"/>
  <c r="JN18" i="2"/>
  <c r="JK35" i="2"/>
  <c r="JL35" i="2"/>
  <c r="JM17" i="2"/>
  <c r="JN17" i="2"/>
  <c r="JM15" i="2"/>
  <c r="JN15" i="2"/>
  <c r="JK37" i="2"/>
  <c r="JL37" i="2"/>
  <c r="JK29" i="2"/>
  <c r="JL29" i="2"/>
  <c r="JK13" i="2"/>
  <c r="JL13" i="2"/>
  <c r="JK14" i="2"/>
  <c r="JL14" i="2"/>
  <c r="JO28" i="2"/>
  <c r="JP28" i="2"/>
  <c r="JK30" i="2"/>
  <c r="JL30" i="2"/>
  <c r="JM16" i="2"/>
  <c r="JN16" i="2"/>
  <c r="JO11" i="2"/>
  <c r="JP11" i="2"/>
  <c r="JM32" i="2"/>
  <c r="JN32" i="2"/>
  <c r="JO12" i="2"/>
  <c r="JP12" i="2"/>
  <c r="JM27" i="2"/>
  <c r="JN27" i="2"/>
  <c r="JK33" i="2"/>
  <c r="JL33" i="2"/>
  <c r="JK31" i="2"/>
  <c r="JL31" i="2"/>
  <c r="B117" i="7"/>
  <c r="A118" i="7" s="1"/>
  <c r="UU6" i="2"/>
  <c r="UU2" i="2"/>
  <c r="UU8" i="2" s="1"/>
  <c r="UU5" i="2"/>
  <c r="UW9" i="2"/>
  <c r="UU4" i="2"/>
  <c r="UU7" i="2"/>
  <c r="UY1" i="2"/>
  <c r="UU3" i="2"/>
  <c r="JL9" i="2" l="1"/>
  <c r="JK9" i="2"/>
  <c r="JM19" i="2"/>
  <c r="JN19" i="2"/>
  <c r="JM40" i="2"/>
  <c r="JN40" i="2"/>
  <c r="JM41" i="2"/>
  <c r="JN41" i="2"/>
  <c r="JM31" i="2"/>
  <c r="JN31" i="2"/>
  <c r="JM33" i="2"/>
  <c r="JN33" i="2"/>
  <c r="JO27" i="2"/>
  <c r="JP27" i="2"/>
  <c r="JQ12" i="2"/>
  <c r="JR12" i="2"/>
  <c r="JO32" i="2"/>
  <c r="JP32" i="2"/>
  <c r="JQ11" i="2"/>
  <c r="JR11" i="2"/>
  <c r="JO16" i="2"/>
  <c r="JP16" i="2"/>
  <c r="JM30" i="2"/>
  <c r="JN30" i="2"/>
  <c r="JQ28" i="2"/>
  <c r="JR28" i="2"/>
  <c r="JM14" i="2"/>
  <c r="JN14" i="2"/>
  <c r="JM13" i="2"/>
  <c r="JN13" i="2"/>
  <c r="JM29" i="2"/>
  <c r="JN29" i="2"/>
  <c r="JM37" i="2"/>
  <c r="JN37" i="2"/>
  <c r="JO15" i="2"/>
  <c r="JP15" i="2"/>
  <c r="JO17" i="2"/>
  <c r="JP17" i="2"/>
  <c r="JM35" i="2"/>
  <c r="JN35" i="2"/>
  <c r="JO18" i="2"/>
  <c r="JP18" i="2"/>
  <c r="JP22" i="2"/>
  <c r="JO34" i="2"/>
  <c r="JP34" i="2"/>
  <c r="JM24" i="2"/>
  <c r="JN24" i="2"/>
  <c r="JM21" i="2"/>
  <c r="JN21" i="2"/>
  <c r="JM23" i="2"/>
  <c r="JN23" i="2"/>
  <c r="JM25" i="2"/>
  <c r="JN25" i="2"/>
  <c r="JM20" i="2"/>
  <c r="JN20" i="2"/>
  <c r="JM26" i="2"/>
  <c r="JN26" i="2"/>
  <c r="JM38" i="2"/>
  <c r="JN38" i="2"/>
  <c r="JM39" i="2"/>
  <c r="JN39" i="2"/>
  <c r="JM36" i="2"/>
  <c r="JN36" i="2"/>
  <c r="JM42" i="2"/>
  <c r="JN42" i="2"/>
  <c r="B118" i="7"/>
  <c r="A119" i="7" s="1"/>
  <c r="UY7" i="2"/>
  <c r="UY3" i="2"/>
  <c r="UY6" i="2"/>
  <c r="UY2" i="2"/>
  <c r="UY8" i="2" s="1"/>
  <c r="UY5" i="2"/>
  <c r="VC1" i="2"/>
  <c r="VA9" i="2"/>
  <c r="UY4" i="2"/>
  <c r="JP19" i="2" l="1"/>
  <c r="JO22" i="2"/>
  <c r="JR22" i="2" s="1"/>
  <c r="JO19" i="2"/>
  <c r="JQ19" i="2" s="1"/>
  <c r="JO42" i="2"/>
  <c r="JP42" i="2"/>
  <c r="JO36" i="2"/>
  <c r="JP36" i="2"/>
  <c r="JO39" i="2"/>
  <c r="JP39" i="2"/>
  <c r="JO38" i="2"/>
  <c r="JP38" i="2"/>
  <c r="JO26" i="2"/>
  <c r="JP26" i="2"/>
  <c r="JO20" i="2"/>
  <c r="JP20" i="2"/>
  <c r="JO25" i="2"/>
  <c r="JP25" i="2"/>
  <c r="JO23" i="2"/>
  <c r="JP23" i="2"/>
  <c r="JO21" i="2"/>
  <c r="JP21" i="2"/>
  <c r="JO24" i="2"/>
  <c r="JP24" i="2"/>
  <c r="JQ34" i="2"/>
  <c r="JR34" i="2"/>
  <c r="JQ22" i="2"/>
  <c r="JQ18" i="2"/>
  <c r="JR18" i="2"/>
  <c r="JO35" i="2"/>
  <c r="JP35" i="2"/>
  <c r="JQ17" i="2"/>
  <c r="JR17" i="2"/>
  <c r="JQ15" i="2"/>
  <c r="JR15" i="2"/>
  <c r="JO37" i="2"/>
  <c r="JP37" i="2"/>
  <c r="JO29" i="2"/>
  <c r="JP29" i="2"/>
  <c r="JO13" i="2"/>
  <c r="JP13" i="2"/>
  <c r="JO14" i="2"/>
  <c r="JP14" i="2"/>
  <c r="JS28" i="2"/>
  <c r="JT28" i="2"/>
  <c r="JO30" i="2"/>
  <c r="JP30" i="2"/>
  <c r="JQ16" i="2"/>
  <c r="JR16" i="2"/>
  <c r="JS11" i="2"/>
  <c r="JT11" i="2"/>
  <c r="JQ32" i="2"/>
  <c r="JR32" i="2"/>
  <c r="JS12" i="2"/>
  <c r="JT12" i="2"/>
  <c r="JQ27" i="2"/>
  <c r="JR27" i="2"/>
  <c r="JO33" i="2"/>
  <c r="JP33" i="2"/>
  <c r="JO31" i="2"/>
  <c r="JP31" i="2"/>
  <c r="JP41" i="2"/>
  <c r="JO41" i="2"/>
  <c r="JP40" i="2"/>
  <c r="JO40" i="2"/>
  <c r="B119" i="7"/>
  <c r="A120" i="7" s="1"/>
  <c r="VE9" i="2"/>
  <c r="VC4" i="2"/>
  <c r="VC7" i="2"/>
  <c r="VC3" i="2"/>
  <c r="VC6" i="2"/>
  <c r="VC2" i="2"/>
  <c r="VC8" i="2" s="1"/>
  <c r="VG1" i="2"/>
  <c r="VC5" i="2"/>
  <c r="JO9" i="2" l="1"/>
  <c r="JP9" i="2"/>
  <c r="JR19" i="2"/>
  <c r="JT19" i="2" s="1"/>
  <c r="JR40" i="2"/>
  <c r="JQ40" i="2"/>
  <c r="JQ41" i="2"/>
  <c r="JR41" i="2"/>
  <c r="JQ31" i="2"/>
  <c r="JR31" i="2"/>
  <c r="JQ33" i="2"/>
  <c r="JR33" i="2"/>
  <c r="JS27" i="2"/>
  <c r="JT27" i="2"/>
  <c r="JU12" i="2"/>
  <c r="JV12" i="2"/>
  <c r="JS32" i="2"/>
  <c r="JT32" i="2"/>
  <c r="JU11" i="2"/>
  <c r="JV11" i="2"/>
  <c r="JS16" i="2"/>
  <c r="JT16" i="2"/>
  <c r="JQ30" i="2"/>
  <c r="JR30" i="2"/>
  <c r="JV28" i="2"/>
  <c r="JU28" i="2"/>
  <c r="JQ14" i="2"/>
  <c r="JR14" i="2"/>
  <c r="JQ13" i="2"/>
  <c r="JR13" i="2"/>
  <c r="JQ29" i="2"/>
  <c r="JR29" i="2"/>
  <c r="JQ37" i="2"/>
  <c r="JR37" i="2"/>
  <c r="JS15" i="2"/>
  <c r="JT15" i="2"/>
  <c r="JS17" i="2"/>
  <c r="JT17" i="2"/>
  <c r="JQ35" i="2"/>
  <c r="JR35" i="2"/>
  <c r="JS18" i="2"/>
  <c r="JT18" i="2"/>
  <c r="JT22" i="2"/>
  <c r="JS34" i="2"/>
  <c r="JT34" i="2"/>
  <c r="JQ24" i="2"/>
  <c r="JR24" i="2"/>
  <c r="JQ21" i="2"/>
  <c r="JR21" i="2"/>
  <c r="JQ23" i="2"/>
  <c r="JR23" i="2"/>
  <c r="JQ25" i="2"/>
  <c r="JR25" i="2"/>
  <c r="JQ20" i="2"/>
  <c r="JR20" i="2"/>
  <c r="JQ26" i="2"/>
  <c r="JR26" i="2"/>
  <c r="JQ38" i="2"/>
  <c r="JR38" i="2"/>
  <c r="JQ39" i="2"/>
  <c r="JR39" i="2"/>
  <c r="JQ36" i="2"/>
  <c r="JR36" i="2"/>
  <c r="JQ42" i="2"/>
  <c r="JR42" i="2"/>
  <c r="B120" i="7"/>
  <c r="A121" i="7" s="1"/>
  <c r="VG7" i="2"/>
  <c r="VG3" i="2"/>
  <c r="VG6" i="2"/>
  <c r="VG2" i="2"/>
  <c r="VG8" i="2" s="1"/>
  <c r="VG5" i="2"/>
  <c r="VK1" i="2"/>
  <c r="VI9" i="2"/>
  <c r="VG4" i="2"/>
  <c r="JS19" i="2" l="1"/>
  <c r="JV19" i="2" s="1"/>
  <c r="JS22" i="2"/>
  <c r="JU22" i="2" s="1"/>
  <c r="JW28" i="2"/>
  <c r="JX28" i="2"/>
  <c r="JT40" i="2"/>
  <c r="JS40" i="2"/>
  <c r="JU19" i="2"/>
  <c r="JS42" i="2"/>
  <c r="JT42" i="2"/>
  <c r="JS36" i="2"/>
  <c r="JT36" i="2"/>
  <c r="JS39" i="2"/>
  <c r="JT39" i="2"/>
  <c r="JS38" i="2"/>
  <c r="JT38" i="2"/>
  <c r="JS26" i="2"/>
  <c r="JT26" i="2"/>
  <c r="JS20" i="2"/>
  <c r="JT20" i="2"/>
  <c r="JS25" i="2"/>
  <c r="JT25" i="2"/>
  <c r="JS23" i="2"/>
  <c r="JT23" i="2"/>
  <c r="JS21" i="2"/>
  <c r="JT21" i="2"/>
  <c r="JS24" i="2"/>
  <c r="JT24" i="2"/>
  <c r="JV34" i="2"/>
  <c r="JU34" i="2"/>
  <c r="JV22" i="2"/>
  <c r="JV18" i="2"/>
  <c r="JU18" i="2"/>
  <c r="JS35" i="2"/>
  <c r="JT35" i="2"/>
  <c r="JU17" i="2"/>
  <c r="JV17" i="2"/>
  <c r="JU15" i="2"/>
  <c r="JV15" i="2"/>
  <c r="JS37" i="2"/>
  <c r="JT37" i="2"/>
  <c r="JS29" i="2"/>
  <c r="JT29" i="2"/>
  <c r="JS13" i="2"/>
  <c r="JT13" i="2"/>
  <c r="JS14" i="2"/>
  <c r="JT14" i="2"/>
  <c r="JS30" i="2"/>
  <c r="JT30" i="2"/>
  <c r="JV16" i="2"/>
  <c r="JU16" i="2"/>
  <c r="JX11" i="2"/>
  <c r="JW11" i="2"/>
  <c r="JV32" i="2"/>
  <c r="JU32" i="2"/>
  <c r="JX12" i="2"/>
  <c r="JW12" i="2"/>
  <c r="JU27" i="2"/>
  <c r="JV27" i="2"/>
  <c r="JS33" i="2"/>
  <c r="JT33" i="2"/>
  <c r="JS31" i="2"/>
  <c r="JT31" i="2"/>
  <c r="JT41" i="2"/>
  <c r="JS41" i="2"/>
  <c r="B121" i="7"/>
  <c r="A122" i="7" s="1"/>
  <c r="VK4" i="2"/>
  <c r="VK6" i="2"/>
  <c r="VK3" i="2"/>
  <c r="VK5" i="2"/>
  <c r="VM9" i="2"/>
  <c r="VK2" i="2"/>
  <c r="VK8" i="2" s="1"/>
  <c r="VO1" i="2"/>
  <c r="VK7" i="2"/>
  <c r="JT9" i="2" l="1"/>
  <c r="JS9" i="2"/>
  <c r="JU41" i="2"/>
  <c r="JV41" i="2"/>
  <c r="JY12" i="2"/>
  <c r="JZ12" i="2"/>
  <c r="JW32" i="2"/>
  <c r="JX32" i="2"/>
  <c r="JY11" i="2"/>
  <c r="JZ11" i="2"/>
  <c r="JW16" i="2"/>
  <c r="JX16" i="2"/>
  <c r="JW18" i="2"/>
  <c r="JX18" i="2"/>
  <c r="JX22" i="2"/>
  <c r="JW34" i="2"/>
  <c r="JX34" i="2"/>
  <c r="JU40" i="2"/>
  <c r="JV40" i="2"/>
  <c r="JU31" i="2"/>
  <c r="JV31" i="2"/>
  <c r="JU33" i="2"/>
  <c r="JV33" i="2"/>
  <c r="JW27" i="2"/>
  <c r="JX27" i="2"/>
  <c r="JV30" i="2"/>
  <c r="JU30" i="2"/>
  <c r="JV14" i="2"/>
  <c r="JU14" i="2"/>
  <c r="JV13" i="2"/>
  <c r="JU13" i="2"/>
  <c r="JV29" i="2"/>
  <c r="JU29" i="2"/>
  <c r="JV37" i="2"/>
  <c r="JU37" i="2"/>
  <c r="JX15" i="2"/>
  <c r="JW15" i="2"/>
  <c r="JW17" i="2"/>
  <c r="JX17" i="2"/>
  <c r="JV35" i="2"/>
  <c r="JU35" i="2"/>
  <c r="JV24" i="2"/>
  <c r="JU24" i="2"/>
  <c r="JV21" i="2"/>
  <c r="JU21" i="2"/>
  <c r="JV23" i="2"/>
  <c r="JU23" i="2"/>
  <c r="JV25" i="2"/>
  <c r="JU25" i="2"/>
  <c r="JV20" i="2"/>
  <c r="JU20" i="2"/>
  <c r="JV26" i="2"/>
  <c r="JU26" i="2"/>
  <c r="JV38" i="2"/>
  <c r="JU38" i="2"/>
  <c r="JV39" i="2"/>
  <c r="JU39" i="2"/>
  <c r="JV36" i="2"/>
  <c r="JU36" i="2"/>
  <c r="JV42" i="2"/>
  <c r="JU42" i="2"/>
  <c r="JX19" i="2"/>
  <c r="JY28" i="2"/>
  <c r="JZ28" i="2"/>
  <c r="B122" i="7"/>
  <c r="A123" i="7" s="1"/>
  <c r="VO7" i="2"/>
  <c r="VO3" i="2"/>
  <c r="VO6" i="2"/>
  <c r="VO2" i="2"/>
  <c r="VO8" i="2" s="1"/>
  <c r="VO5" i="2"/>
  <c r="VS1" i="2"/>
  <c r="VQ9" i="2"/>
  <c r="VO4" i="2"/>
  <c r="JW19" i="2" l="1"/>
  <c r="JZ19" i="2" s="1"/>
  <c r="JW22" i="2"/>
  <c r="JZ22" i="2" s="1"/>
  <c r="JY19" i="2"/>
  <c r="JW42" i="2"/>
  <c r="JX42" i="2"/>
  <c r="JW36" i="2"/>
  <c r="JX36" i="2"/>
  <c r="JW39" i="2"/>
  <c r="JX39" i="2"/>
  <c r="JW38" i="2"/>
  <c r="JX38" i="2"/>
  <c r="JW26" i="2"/>
  <c r="JX26" i="2"/>
  <c r="JW20" i="2"/>
  <c r="JX20" i="2"/>
  <c r="JW25" i="2"/>
  <c r="JX25" i="2"/>
  <c r="JW23" i="2"/>
  <c r="JX23" i="2"/>
  <c r="JW21" i="2"/>
  <c r="JX21" i="2"/>
  <c r="JW24" i="2"/>
  <c r="JX24" i="2"/>
  <c r="JW35" i="2"/>
  <c r="JX35" i="2"/>
  <c r="JY15" i="2"/>
  <c r="JZ15" i="2"/>
  <c r="JW37" i="2"/>
  <c r="JX37" i="2"/>
  <c r="JW29" i="2"/>
  <c r="JX29" i="2"/>
  <c r="JW13" i="2"/>
  <c r="JX13" i="2"/>
  <c r="JW14" i="2"/>
  <c r="JX14" i="2"/>
  <c r="JW30" i="2"/>
  <c r="JX30" i="2"/>
  <c r="KA28" i="2"/>
  <c r="KB28" i="2"/>
  <c r="JY17" i="2"/>
  <c r="JZ17" i="2"/>
  <c r="JZ27" i="2"/>
  <c r="JY27" i="2"/>
  <c r="JX33" i="2"/>
  <c r="JW33" i="2"/>
  <c r="JX31" i="2"/>
  <c r="JW31" i="2"/>
  <c r="JX40" i="2"/>
  <c r="JW40" i="2"/>
  <c r="JY34" i="2"/>
  <c r="JZ34" i="2"/>
  <c r="JY22" i="2"/>
  <c r="JZ18" i="2"/>
  <c r="JY18" i="2"/>
  <c r="JY16" i="2"/>
  <c r="JZ16" i="2"/>
  <c r="KB11" i="2"/>
  <c r="KA11" i="2"/>
  <c r="JY32" i="2"/>
  <c r="JZ32" i="2"/>
  <c r="KA12" i="2"/>
  <c r="KB12" i="2"/>
  <c r="JX41" i="2"/>
  <c r="JW41" i="2"/>
  <c r="B123" i="7"/>
  <c r="A124" i="7" s="1"/>
  <c r="VU9" i="2"/>
  <c r="VS4" i="2"/>
  <c r="VS7" i="2"/>
  <c r="VS3" i="2"/>
  <c r="VS6" i="2"/>
  <c r="VS2" i="2"/>
  <c r="VS8" i="2" s="1"/>
  <c r="VW1" i="2"/>
  <c r="VS5" i="2"/>
  <c r="JW9" i="2" l="1"/>
  <c r="JX9" i="2"/>
  <c r="KB19" i="2"/>
  <c r="JZ41" i="2"/>
  <c r="JY41" i="2"/>
  <c r="KC11" i="2"/>
  <c r="KD11" i="2"/>
  <c r="KA18" i="2"/>
  <c r="KB18" i="2"/>
  <c r="JY40" i="2"/>
  <c r="JZ40" i="2"/>
  <c r="JY31" i="2"/>
  <c r="JZ31" i="2"/>
  <c r="JY33" i="2"/>
  <c r="JZ33" i="2"/>
  <c r="KA27" i="2"/>
  <c r="KB27" i="2"/>
  <c r="KC12" i="2"/>
  <c r="KD12" i="2"/>
  <c r="KA32" i="2"/>
  <c r="KB32" i="2"/>
  <c r="KA16" i="2"/>
  <c r="KB16" i="2"/>
  <c r="KB22" i="2"/>
  <c r="KA34" i="2"/>
  <c r="KB34" i="2"/>
  <c r="KB17" i="2"/>
  <c r="KA17" i="2"/>
  <c r="KC28" i="2"/>
  <c r="KD28" i="2"/>
  <c r="JY30" i="2"/>
  <c r="JZ30" i="2"/>
  <c r="JY14" i="2"/>
  <c r="JZ14" i="2"/>
  <c r="JZ13" i="2"/>
  <c r="JY13" i="2"/>
  <c r="JY29" i="2"/>
  <c r="JZ29" i="2"/>
  <c r="JY37" i="2"/>
  <c r="JZ37" i="2"/>
  <c r="KB15" i="2"/>
  <c r="KA15" i="2"/>
  <c r="JY35" i="2"/>
  <c r="JZ35" i="2"/>
  <c r="JZ24" i="2"/>
  <c r="JY24" i="2"/>
  <c r="JY21" i="2"/>
  <c r="JZ21" i="2"/>
  <c r="JZ23" i="2"/>
  <c r="JY23" i="2"/>
  <c r="JY25" i="2"/>
  <c r="JZ25" i="2"/>
  <c r="JY20" i="2"/>
  <c r="JZ20" i="2"/>
  <c r="JY26" i="2"/>
  <c r="JZ26" i="2"/>
  <c r="JY38" i="2"/>
  <c r="JZ38" i="2"/>
  <c r="JY39" i="2"/>
  <c r="JZ39" i="2"/>
  <c r="JY36" i="2"/>
  <c r="JZ36" i="2"/>
  <c r="JY42" i="2"/>
  <c r="JZ42" i="2"/>
  <c r="B124" i="7"/>
  <c r="A125" i="7" s="1"/>
  <c r="VW7" i="2"/>
  <c r="VW3" i="2"/>
  <c r="VW6" i="2"/>
  <c r="VW2" i="2"/>
  <c r="VW8" i="2" s="1"/>
  <c r="VW5" i="2"/>
  <c r="WA1" i="2"/>
  <c r="VY9" i="2"/>
  <c r="VW4" i="2"/>
  <c r="KA22" i="2" l="1"/>
  <c r="KD22" i="2" s="1"/>
  <c r="KA19" i="2"/>
  <c r="KC19" i="2" s="1"/>
  <c r="KA23" i="2"/>
  <c r="KB23" i="2"/>
  <c r="KA24" i="2"/>
  <c r="KB24" i="2"/>
  <c r="KC15" i="2"/>
  <c r="KD15" i="2"/>
  <c r="KA13" i="2"/>
  <c r="KB13" i="2"/>
  <c r="KC17" i="2"/>
  <c r="KD17" i="2"/>
  <c r="KB41" i="2"/>
  <c r="KA41" i="2"/>
  <c r="KA42" i="2"/>
  <c r="KB42" i="2"/>
  <c r="KA36" i="2"/>
  <c r="KB36" i="2"/>
  <c r="KA39" i="2"/>
  <c r="KB39" i="2"/>
  <c r="KA38" i="2"/>
  <c r="KB38" i="2"/>
  <c r="KA26" i="2"/>
  <c r="KB26" i="2"/>
  <c r="KA20" i="2"/>
  <c r="KB20" i="2"/>
  <c r="KA25" i="2"/>
  <c r="KB25" i="2"/>
  <c r="KA21" i="2"/>
  <c r="KB21" i="2"/>
  <c r="KA35" i="2"/>
  <c r="KB35" i="2"/>
  <c r="KA37" i="2"/>
  <c r="KB37" i="2"/>
  <c r="KA29" i="2"/>
  <c r="KB29" i="2"/>
  <c r="KA14" i="2"/>
  <c r="KB14" i="2"/>
  <c r="KA30" i="2"/>
  <c r="KB30" i="2"/>
  <c r="KE28" i="2"/>
  <c r="KF28" i="2"/>
  <c r="KC34" i="2"/>
  <c r="KD34" i="2"/>
  <c r="KC22" i="2"/>
  <c r="KC16" i="2"/>
  <c r="KD16" i="2"/>
  <c r="KC32" i="2"/>
  <c r="KD32" i="2"/>
  <c r="KE12" i="2"/>
  <c r="KF12" i="2"/>
  <c r="KC27" i="2"/>
  <c r="KD27" i="2"/>
  <c r="KB33" i="2"/>
  <c r="KA33" i="2"/>
  <c r="KB31" i="2"/>
  <c r="KA31" i="2"/>
  <c r="KB40" i="2"/>
  <c r="KA40" i="2"/>
  <c r="KC18" i="2"/>
  <c r="KD18" i="2"/>
  <c r="KE11" i="2"/>
  <c r="KF11" i="2"/>
  <c r="B125" i="7"/>
  <c r="A126" i="7" s="1"/>
  <c r="WE1" i="2"/>
  <c r="WA5" i="2"/>
  <c r="WC9" i="2"/>
  <c r="WA4" i="2"/>
  <c r="WA7" i="2"/>
  <c r="WA3" i="2"/>
  <c r="WA6" i="2"/>
  <c r="WA2" i="2"/>
  <c r="WA8" i="2" s="1"/>
  <c r="KB9" i="2" l="1"/>
  <c r="KA9" i="2"/>
  <c r="KD19" i="2"/>
  <c r="KC40" i="2"/>
  <c r="KD40" i="2"/>
  <c r="KC31" i="2"/>
  <c r="KD31" i="2"/>
  <c r="KC33" i="2"/>
  <c r="KD33" i="2"/>
  <c r="KC41" i="2"/>
  <c r="KD41" i="2"/>
  <c r="KG11" i="2"/>
  <c r="KH11" i="2"/>
  <c r="KE18" i="2"/>
  <c r="KF18" i="2"/>
  <c r="KE27" i="2"/>
  <c r="KF27" i="2"/>
  <c r="KG12" i="2"/>
  <c r="KH12" i="2"/>
  <c r="KE32" i="2"/>
  <c r="KF32" i="2"/>
  <c r="KE16" i="2"/>
  <c r="KF16" i="2"/>
  <c r="KF22" i="2"/>
  <c r="KE34" i="2"/>
  <c r="KF34" i="2"/>
  <c r="KG28" i="2"/>
  <c r="KH28" i="2"/>
  <c r="KC30" i="2"/>
  <c r="KD30" i="2"/>
  <c r="KC14" i="2"/>
  <c r="KD14" i="2"/>
  <c r="KC29" i="2"/>
  <c r="KD29" i="2"/>
  <c r="KC37" i="2"/>
  <c r="KD37" i="2"/>
  <c r="KC35" i="2"/>
  <c r="KD35" i="2"/>
  <c r="KC21" i="2"/>
  <c r="KD21" i="2"/>
  <c r="KC25" i="2"/>
  <c r="KD25" i="2"/>
  <c r="KC20" i="2"/>
  <c r="KD20" i="2"/>
  <c r="KC26" i="2"/>
  <c r="KD26" i="2"/>
  <c r="KC38" i="2"/>
  <c r="KD38" i="2"/>
  <c r="KC39" i="2"/>
  <c r="KD39" i="2"/>
  <c r="KC36" i="2"/>
  <c r="KD36" i="2"/>
  <c r="KC42" i="2"/>
  <c r="KD42" i="2"/>
  <c r="KF19" i="2"/>
  <c r="KE17" i="2"/>
  <c r="KF17" i="2"/>
  <c r="KC13" i="2"/>
  <c r="KD13" i="2"/>
  <c r="KE15" i="2"/>
  <c r="KF15" i="2"/>
  <c r="KC24" i="2"/>
  <c r="KD24" i="2"/>
  <c r="KC23" i="2"/>
  <c r="KD23" i="2"/>
  <c r="B126" i="7"/>
  <c r="A127" i="7" s="1"/>
  <c r="WG9" i="2"/>
  <c r="WE4" i="2"/>
  <c r="WE5" i="2"/>
  <c r="WI1" i="2"/>
  <c r="WE7" i="2"/>
  <c r="WE3" i="2"/>
  <c r="WE6" i="2"/>
  <c r="WE2" i="2"/>
  <c r="WE8" i="2" s="1"/>
  <c r="KE22" i="2" l="1"/>
  <c r="KG22" i="2" s="1"/>
  <c r="KE19" i="2"/>
  <c r="KG19" i="2" s="1"/>
  <c r="KE23" i="2"/>
  <c r="KF23" i="2"/>
  <c r="KE24" i="2"/>
  <c r="KF24" i="2"/>
  <c r="KG15" i="2"/>
  <c r="KH15" i="2"/>
  <c r="KE13" i="2"/>
  <c r="KF13" i="2"/>
  <c r="KG17" i="2"/>
  <c r="KH17" i="2"/>
  <c r="KE42" i="2"/>
  <c r="KF42" i="2"/>
  <c r="KE36" i="2"/>
  <c r="KF36" i="2"/>
  <c r="KE39" i="2"/>
  <c r="KF39" i="2"/>
  <c r="KE38" i="2"/>
  <c r="KF38" i="2"/>
  <c r="KE26" i="2"/>
  <c r="KF26" i="2"/>
  <c r="KE20" i="2"/>
  <c r="KF20" i="2"/>
  <c r="KE25" i="2"/>
  <c r="KF25" i="2"/>
  <c r="KE21" i="2"/>
  <c r="KF21" i="2"/>
  <c r="KE35" i="2"/>
  <c r="KF35" i="2"/>
  <c r="KE37" i="2"/>
  <c r="KF37" i="2"/>
  <c r="KE29" i="2"/>
  <c r="KF29" i="2"/>
  <c r="KE14" i="2"/>
  <c r="KF14" i="2"/>
  <c r="KE30" i="2"/>
  <c r="KF30" i="2"/>
  <c r="KI28" i="2"/>
  <c r="KJ28" i="2"/>
  <c r="KG34" i="2"/>
  <c r="KH34" i="2"/>
  <c r="KH22" i="2"/>
  <c r="KG16" i="2"/>
  <c r="KH16" i="2"/>
  <c r="KG32" i="2"/>
  <c r="KH32" i="2"/>
  <c r="KI12" i="2"/>
  <c r="KJ12" i="2"/>
  <c r="KG27" i="2"/>
  <c r="KH27" i="2"/>
  <c r="KG18" i="2"/>
  <c r="KH18" i="2"/>
  <c r="KI11" i="2"/>
  <c r="KJ11" i="2"/>
  <c r="KF41" i="2"/>
  <c r="KE41" i="2"/>
  <c r="KE33" i="2"/>
  <c r="KF33" i="2"/>
  <c r="KE31" i="2"/>
  <c r="KF31" i="2"/>
  <c r="KF40" i="2"/>
  <c r="KE40" i="2"/>
  <c r="B127" i="7"/>
  <c r="A128" i="7" s="1"/>
  <c r="WM1" i="2"/>
  <c r="WI5" i="2"/>
  <c r="WK9" i="2"/>
  <c r="WI4" i="2"/>
  <c r="WI6" i="2"/>
  <c r="WI7" i="2"/>
  <c r="WI3" i="2"/>
  <c r="WI2" i="2"/>
  <c r="WI8" i="2" s="1"/>
  <c r="KF9" i="2" l="1"/>
  <c r="KE9" i="2"/>
  <c r="KH19" i="2"/>
  <c r="KG40" i="2"/>
  <c r="KH40" i="2"/>
  <c r="KG41" i="2"/>
  <c r="KH41" i="2"/>
  <c r="KG31" i="2"/>
  <c r="KH31" i="2"/>
  <c r="KG33" i="2"/>
  <c r="KH33" i="2"/>
  <c r="KK11" i="2"/>
  <c r="KL11" i="2"/>
  <c r="KI18" i="2"/>
  <c r="KJ18" i="2"/>
  <c r="KI27" i="2"/>
  <c r="KJ27" i="2"/>
  <c r="KK12" i="2"/>
  <c r="KL12" i="2"/>
  <c r="KI32" i="2"/>
  <c r="KJ32" i="2"/>
  <c r="KI16" i="2"/>
  <c r="KJ16" i="2"/>
  <c r="KJ22" i="2"/>
  <c r="KI34" i="2"/>
  <c r="KJ34" i="2"/>
  <c r="KK28" i="2"/>
  <c r="KL28" i="2"/>
  <c r="KG30" i="2"/>
  <c r="KH30" i="2"/>
  <c r="KG14" i="2"/>
  <c r="KH14" i="2"/>
  <c r="KG29" i="2"/>
  <c r="KH29" i="2"/>
  <c r="KG37" i="2"/>
  <c r="KH37" i="2"/>
  <c r="KG35" i="2"/>
  <c r="KH35" i="2"/>
  <c r="KG21" i="2"/>
  <c r="KH21" i="2"/>
  <c r="KG25" i="2"/>
  <c r="KH25" i="2"/>
  <c r="KG20" i="2"/>
  <c r="KH20" i="2"/>
  <c r="KG26" i="2"/>
  <c r="KH26" i="2"/>
  <c r="KG38" i="2"/>
  <c r="KH38" i="2"/>
  <c r="KG39" i="2"/>
  <c r="KH39" i="2"/>
  <c r="KG36" i="2"/>
  <c r="KH36" i="2"/>
  <c r="KG42" i="2"/>
  <c r="KH42" i="2"/>
  <c r="KJ19" i="2"/>
  <c r="KI17" i="2"/>
  <c r="KJ17" i="2"/>
  <c r="KG13" i="2"/>
  <c r="KH13" i="2"/>
  <c r="KI15" i="2"/>
  <c r="KJ15" i="2"/>
  <c r="KG24" i="2"/>
  <c r="KH24" i="2"/>
  <c r="KG23" i="2"/>
  <c r="KH23" i="2"/>
  <c r="B128" i="7"/>
  <c r="A129" i="7" s="1"/>
  <c r="WO9" i="2"/>
  <c r="WM4" i="2"/>
  <c r="WM5" i="2"/>
  <c r="WQ1" i="2"/>
  <c r="WM7" i="2"/>
  <c r="WM3" i="2"/>
  <c r="WM6" i="2"/>
  <c r="WM2" i="2"/>
  <c r="WM8" i="2" s="1"/>
  <c r="KI22" i="2" l="1"/>
  <c r="KL22" i="2" s="1"/>
  <c r="KI19" i="2"/>
  <c r="KK19" i="2" s="1"/>
  <c r="KI23" i="2"/>
  <c r="KJ23" i="2"/>
  <c r="KI24" i="2"/>
  <c r="KJ24" i="2"/>
  <c r="KK15" i="2"/>
  <c r="KL15" i="2"/>
  <c r="KI13" i="2"/>
  <c r="KJ13" i="2"/>
  <c r="KK17" i="2"/>
  <c r="KL17" i="2"/>
  <c r="KI42" i="2"/>
  <c r="KJ42" i="2"/>
  <c r="KI36" i="2"/>
  <c r="KJ36" i="2"/>
  <c r="KI39" i="2"/>
  <c r="KJ39" i="2"/>
  <c r="KI38" i="2"/>
  <c r="KJ38" i="2"/>
  <c r="KI26" i="2"/>
  <c r="KJ26" i="2"/>
  <c r="KI20" i="2"/>
  <c r="KJ20" i="2"/>
  <c r="KI25" i="2"/>
  <c r="KJ25" i="2"/>
  <c r="KI21" i="2"/>
  <c r="KJ21" i="2"/>
  <c r="KI35" i="2"/>
  <c r="KJ35" i="2"/>
  <c r="KI37" i="2"/>
  <c r="KJ37" i="2"/>
  <c r="KI29" i="2"/>
  <c r="KJ29" i="2"/>
  <c r="KI14" i="2"/>
  <c r="KJ14" i="2"/>
  <c r="KI30" i="2"/>
  <c r="KJ30" i="2"/>
  <c r="KM28" i="2"/>
  <c r="KN28" i="2"/>
  <c r="KK34" i="2"/>
  <c r="KL34" i="2"/>
  <c r="KK22" i="2"/>
  <c r="KK16" i="2"/>
  <c r="KL16" i="2"/>
  <c r="KK32" i="2"/>
  <c r="KL32" i="2"/>
  <c r="KM12" i="2"/>
  <c r="KN12" i="2"/>
  <c r="KK27" i="2"/>
  <c r="KL27" i="2"/>
  <c r="KK18" i="2"/>
  <c r="KL18" i="2"/>
  <c r="KM11" i="2"/>
  <c r="KN11" i="2"/>
  <c r="KI33" i="2"/>
  <c r="KJ33" i="2"/>
  <c r="KI31" i="2"/>
  <c r="KJ31" i="2"/>
  <c r="KJ41" i="2"/>
  <c r="KI41" i="2"/>
  <c r="KJ40" i="2"/>
  <c r="KI40" i="2"/>
  <c r="B129" i="7"/>
  <c r="A130" i="7" s="1"/>
  <c r="WU1" i="2"/>
  <c r="WQ3" i="2"/>
  <c r="WS9" i="2"/>
  <c r="WQ2" i="2"/>
  <c r="WQ8" i="2" s="1"/>
  <c r="WQ7" i="2"/>
  <c r="WQ6" i="2"/>
  <c r="WQ5" i="2"/>
  <c r="WQ4" i="2"/>
  <c r="KJ9" i="2" l="1"/>
  <c r="KI9" i="2"/>
  <c r="KL19" i="2"/>
  <c r="KN19" i="2" s="1"/>
  <c r="KK40" i="2"/>
  <c r="KL40" i="2"/>
  <c r="KK41" i="2"/>
  <c r="KL41" i="2"/>
  <c r="KK31" i="2"/>
  <c r="KL31" i="2"/>
  <c r="KK33" i="2"/>
  <c r="KL33" i="2"/>
  <c r="KO11" i="2"/>
  <c r="KP11" i="2"/>
  <c r="KM18" i="2"/>
  <c r="KN18" i="2"/>
  <c r="KM27" i="2"/>
  <c r="KN27" i="2"/>
  <c r="KO12" i="2"/>
  <c r="KP12" i="2"/>
  <c r="KM32" i="2"/>
  <c r="KN32" i="2"/>
  <c r="KM16" i="2"/>
  <c r="KN16" i="2"/>
  <c r="KN22" i="2"/>
  <c r="KM34" i="2"/>
  <c r="KN34" i="2"/>
  <c r="KO28" i="2"/>
  <c r="KP28" i="2"/>
  <c r="KK30" i="2"/>
  <c r="KL30" i="2"/>
  <c r="KK14" i="2"/>
  <c r="KL14" i="2"/>
  <c r="KK29" i="2"/>
  <c r="KL29" i="2"/>
  <c r="KK37" i="2"/>
  <c r="KL37" i="2"/>
  <c r="KK35" i="2"/>
  <c r="KL35" i="2"/>
  <c r="KK21" i="2"/>
  <c r="KL21" i="2"/>
  <c r="KK25" i="2"/>
  <c r="KL25" i="2"/>
  <c r="KK20" i="2"/>
  <c r="KL20" i="2"/>
  <c r="KK26" i="2"/>
  <c r="KL26" i="2"/>
  <c r="KK38" i="2"/>
  <c r="KL38" i="2"/>
  <c r="KK39" i="2"/>
  <c r="KL39" i="2"/>
  <c r="KK36" i="2"/>
  <c r="KL36" i="2"/>
  <c r="KK42" i="2"/>
  <c r="KL42" i="2"/>
  <c r="KM17" i="2"/>
  <c r="KN17" i="2"/>
  <c r="KK13" i="2"/>
  <c r="KL13" i="2"/>
  <c r="KM15" i="2"/>
  <c r="KN15" i="2"/>
  <c r="KK24" i="2"/>
  <c r="KL24" i="2"/>
  <c r="KK23" i="2"/>
  <c r="KL23" i="2"/>
  <c r="B130" i="7"/>
  <c r="A131" i="7" s="1"/>
  <c r="WW9" i="2"/>
  <c r="WU4" i="2"/>
  <c r="WU5" i="2"/>
  <c r="WU7" i="2"/>
  <c r="WU3" i="2"/>
  <c r="WU6" i="2"/>
  <c r="WU2" i="2"/>
  <c r="WU8" i="2" s="1"/>
  <c r="WY1" i="2"/>
  <c r="KM22" i="2" l="1"/>
  <c r="KP22" i="2" s="1"/>
  <c r="KM19" i="2"/>
  <c r="KO19" i="2" s="1"/>
  <c r="KM23" i="2"/>
  <c r="KN23" i="2"/>
  <c r="KM24" i="2"/>
  <c r="KN24" i="2"/>
  <c r="KO15" i="2"/>
  <c r="KP15" i="2"/>
  <c r="KM13" i="2"/>
  <c r="KN13" i="2"/>
  <c r="KO17" i="2"/>
  <c r="KP17" i="2"/>
  <c r="KM42" i="2"/>
  <c r="KN42" i="2"/>
  <c r="KM36" i="2"/>
  <c r="KN36" i="2"/>
  <c r="KM39" i="2"/>
  <c r="KN39" i="2"/>
  <c r="KM38" i="2"/>
  <c r="KN38" i="2"/>
  <c r="KM26" i="2"/>
  <c r="KN26" i="2"/>
  <c r="KM20" i="2"/>
  <c r="KN20" i="2"/>
  <c r="KM25" i="2"/>
  <c r="KN25" i="2"/>
  <c r="KM21" i="2"/>
  <c r="KN21" i="2"/>
  <c r="KM35" i="2"/>
  <c r="KN35" i="2"/>
  <c r="KM37" i="2"/>
  <c r="KN37" i="2"/>
  <c r="KM29" i="2"/>
  <c r="KN29" i="2"/>
  <c r="KM14" i="2"/>
  <c r="KN14" i="2"/>
  <c r="KM30" i="2"/>
  <c r="KN30" i="2"/>
  <c r="KQ28" i="2"/>
  <c r="KR28" i="2"/>
  <c r="KO34" i="2"/>
  <c r="KP34" i="2"/>
  <c r="KO22" i="2"/>
  <c r="KO16" i="2"/>
  <c r="KP16" i="2"/>
  <c r="KO32" i="2"/>
  <c r="KP32" i="2"/>
  <c r="KQ12" i="2"/>
  <c r="KR12" i="2"/>
  <c r="KO27" i="2"/>
  <c r="KP27" i="2"/>
  <c r="KO18" i="2"/>
  <c r="KP18" i="2"/>
  <c r="KQ11" i="2"/>
  <c r="KR11" i="2"/>
  <c r="KM33" i="2"/>
  <c r="KN33" i="2"/>
  <c r="KM31" i="2"/>
  <c r="KN31" i="2"/>
  <c r="KN41" i="2"/>
  <c r="KM41" i="2"/>
  <c r="KN40" i="2"/>
  <c r="KM40" i="2"/>
  <c r="B131" i="7"/>
  <c r="A132" i="7" s="1"/>
  <c r="XC1" i="2"/>
  <c r="WY5" i="2"/>
  <c r="WY6" i="2"/>
  <c r="XA9" i="2"/>
  <c r="WY4" i="2"/>
  <c r="WY7" i="2"/>
  <c r="WY3" i="2"/>
  <c r="WY2" i="2"/>
  <c r="WY8" i="2" s="1"/>
  <c r="KN9" i="2" l="1"/>
  <c r="KM9" i="2"/>
  <c r="KP19" i="2"/>
  <c r="KO40" i="2"/>
  <c r="KP40" i="2"/>
  <c r="KO41" i="2"/>
  <c r="KP41" i="2"/>
  <c r="KO31" i="2"/>
  <c r="KP31" i="2"/>
  <c r="KO33" i="2"/>
  <c r="KP33" i="2"/>
  <c r="KS11" i="2"/>
  <c r="KT11" i="2"/>
  <c r="KQ18" i="2"/>
  <c r="KR18" i="2"/>
  <c r="KQ27" i="2"/>
  <c r="KR27" i="2"/>
  <c r="KS12" i="2"/>
  <c r="KT12" i="2"/>
  <c r="KQ32" i="2"/>
  <c r="KR32" i="2"/>
  <c r="KQ16" i="2"/>
  <c r="KR16" i="2"/>
  <c r="KR22" i="2"/>
  <c r="KQ34" i="2"/>
  <c r="KR34" i="2"/>
  <c r="KS28" i="2"/>
  <c r="KT28" i="2"/>
  <c r="KO30" i="2"/>
  <c r="KP30" i="2"/>
  <c r="KO14" i="2"/>
  <c r="KP14" i="2"/>
  <c r="KO29" i="2"/>
  <c r="KP29" i="2"/>
  <c r="KO37" i="2"/>
  <c r="KP37" i="2"/>
  <c r="KO35" i="2"/>
  <c r="KP35" i="2"/>
  <c r="KO21" i="2"/>
  <c r="KP21" i="2"/>
  <c r="KO25" i="2"/>
  <c r="KP25" i="2"/>
  <c r="KO20" i="2"/>
  <c r="KP20" i="2"/>
  <c r="KO26" i="2"/>
  <c r="KP26" i="2"/>
  <c r="KO38" i="2"/>
  <c r="KP38" i="2"/>
  <c r="KO39" i="2"/>
  <c r="KP39" i="2"/>
  <c r="KO36" i="2"/>
  <c r="KP36" i="2"/>
  <c r="KO42" i="2"/>
  <c r="KP42" i="2"/>
  <c r="KR19" i="2"/>
  <c r="KQ17" i="2"/>
  <c r="KR17" i="2"/>
  <c r="KO13" i="2"/>
  <c r="KP13" i="2"/>
  <c r="KQ15" i="2"/>
  <c r="KR15" i="2"/>
  <c r="KO24" i="2"/>
  <c r="KP24" i="2"/>
  <c r="KO23" i="2"/>
  <c r="KP23" i="2"/>
  <c r="B132" i="7"/>
  <c r="A133" i="7" s="1"/>
  <c r="XE9" i="2"/>
  <c r="XC4" i="2"/>
  <c r="XC7" i="2"/>
  <c r="XC3" i="2"/>
  <c r="XC5" i="2"/>
  <c r="XG1" i="2"/>
  <c r="XC6" i="2"/>
  <c r="XC2" i="2"/>
  <c r="XC8" i="2" s="1"/>
  <c r="KQ22" i="2" l="1"/>
  <c r="KT22" i="2" s="1"/>
  <c r="KQ19" i="2"/>
  <c r="KS19" i="2" s="1"/>
  <c r="KQ23" i="2"/>
  <c r="KR23" i="2"/>
  <c r="KQ24" i="2"/>
  <c r="KR24" i="2"/>
  <c r="KS15" i="2"/>
  <c r="KT15" i="2"/>
  <c r="KQ13" i="2"/>
  <c r="KR13" i="2"/>
  <c r="KS17" i="2"/>
  <c r="KT17" i="2"/>
  <c r="KQ42" i="2"/>
  <c r="KR42" i="2"/>
  <c r="KQ36" i="2"/>
  <c r="KR36" i="2"/>
  <c r="KQ39" i="2"/>
  <c r="KR39" i="2"/>
  <c r="KQ38" i="2"/>
  <c r="KR38" i="2"/>
  <c r="KQ26" i="2"/>
  <c r="KR26" i="2"/>
  <c r="KQ20" i="2"/>
  <c r="KR20" i="2"/>
  <c r="KQ25" i="2"/>
  <c r="KR25" i="2"/>
  <c r="KQ21" i="2"/>
  <c r="KR21" i="2"/>
  <c r="KQ35" i="2"/>
  <c r="KR35" i="2"/>
  <c r="KQ37" i="2"/>
  <c r="KR37" i="2"/>
  <c r="KQ29" i="2"/>
  <c r="KR29" i="2"/>
  <c r="KQ14" i="2"/>
  <c r="KR14" i="2"/>
  <c r="KQ30" i="2"/>
  <c r="KR30" i="2"/>
  <c r="KV28" i="2"/>
  <c r="KU28" i="2"/>
  <c r="KS34" i="2"/>
  <c r="KT34" i="2"/>
  <c r="KS22" i="2"/>
  <c r="KS16" i="2"/>
  <c r="KT16" i="2"/>
  <c r="KS32" i="2"/>
  <c r="KT32" i="2"/>
  <c r="KU12" i="2"/>
  <c r="KV12" i="2"/>
  <c r="KS27" i="2"/>
  <c r="KT27" i="2"/>
  <c r="KS18" i="2"/>
  <c r="KT18" i="2"/>
  <c r="KU11" i="2"/>
  <c r="KV11" i="2"/>
  <c r="KQ33" i="2"/>
  <c r="KR33" i="2"/>
  <c r="KQ31" i="2"/>
  <c r="KR31" i="2"/>
  <c r="KR41" i="2"/>
  <c r="KQ41" i="2"/>
  <c r="KR40" i="2"/>
  <c r="KQ40" i="2"/>
  <c r="B133" i="7"/>
  <c r="A134" i="7" s="1"/>
  <c r="XK1" i="2"/>
  <c r="XG3" i="2"/>
  <c r="XG6" i="2"/>
  <c r="XG2" i="2"/>
  <c r="XG8" i="2" s="1"/>
  <c r="XG4" i="2"/>
  <c r="XG7" i="2"/>
  <c r="XG5" i="2"/>
  <c r="XI9" i="2"/>
  <c r="KR9" i="2" l="1"/>
  <c r="KQ9" i="2"/>
  <c r="KT19" i="2"/>
  <c r="KS40" i="2"/>
  <c r="KT40" i="2"/>
  <c r="KS41" i="2"/>
  <c r="KT41" i="2"/>
  <c r="KW28" i="2"/>
  <c r="KX28" i="2"/>
  <c r="KS31" i="2"/>
  <c r="KT31" i="2"/>
  <c r="KS33" i="2"/>
  <c r="KT33" i="2"/>
  <c r="KX11" i="2"/>
  <c r="KW11" i="2"/>
  <c r="KV18" i="2"/>
  <c r="KU18" i="2"/>
  <c r="KU27" i="2"/>
  <c r="KV27" i="2"/>
  <c r="KX12" i="2"/>
  <c r="KW12" i="2"/>
  <c r="KV32" i="2"/>
  <c r="KU32" i="2"/>
  <c r="KV16" i="2"/>
  <c r="KU16" i="2"/>
  <c r="KV22" i="2"/>
  <c r="KV34" i="2"/>
  <c r="KU34" i="2"/>
  <c r="KS30" i="2"/>
  <c r="KT30" i="2"/>
  <c r="KS14" i="2"/>
  <c r="KT14" i="2"/>
  <c r="KS29" i="2"/>
  <c r="KT29" i="2"/>
  <c r="KS37" i="2"/>
  <c r="KT37" i="2"/>
  <c r="KS35" i="2"/>
  <c r="KT35" i="2"/>
  <c r="KS21" i="2"/>
  <c r="KT21" i="2"/>
  <c r="KS25" i="2"/>
  <c r="KT25" i="2"/>
  <c r="KS20" i="2"/>
  <c r="KT20" i="2"/>
  <c r="KS26" i="2"/>
  <c r="KT26" i="2"/>
  <c r="KS38" i="2"/>
  <c r="KT38" i="2"/>
  <c r="KS39" i="2"/>
  <c r="KT39" i="2"/>
  <c r="KS36" i="2"/>
  <c r="KT36" i="2"/>
  <c r="KS42" i="2"/>
  <c r="KT42" i="2"/>
  <c r="KV19" i="2"/>
  <c r="KU17" i="2"/>
  <c r="KV17" i="2"/>
  <c r="KS13" i="2"/>
  <c r="KT13" i="2"/>
  <c r="KU15" i="2"/>
  <c r="KV15" i="2"/>
  <c r="KS24" i="2"/>
  <c r="KT24" i="2"/>
  <c r="KS23" i="2"/>
  <c r="KT23" i="2"/>
  <c r="B134" i="7"/>
  <c r="A135" i="7" s="1"/>
  <c r="XM9" i="2"/>
  <c r="XK4" i="2"/>
  <c r="XK7" i="2"/>
  <c r="XK3" i="2"/>
  <c r="XK6" i="2"/>
  <c r="XK2" i="2"/>
  <c r="XK8" i="2" s="1"/>
  <c r="XK5" i="2"/>
  <c r="XO1" i="2"/>
  <c r="KU22" i="2" l="1"/>
  <c r="KX22" i="2" s="1"/>
  <c r="KU19" i="2"/>
  <c r="KX19" i="2" s="1"/>
  <c r="KV23" i="2"/>
  <c r="KU23" i="2"/>
  <c r="KV24" i="2"/>
  <c r="KU24" i="2"/>
  <c r="KX15" i="2"/>
  <c r="KW15" i="2"/>
  <c r="KV13" i="2"/>
  <c r="KU13" i="2"/>
  <c r="KW17" i="2"/>
  <c r="KX17" i="2"/>
  <c r="KW34" i="2"/>
  <c r="KX34" i="2"/>
  <c r="KW22" i="2"/>
  <c r="KW16" i="2"/>
  <c r="KX16" i="2"/>
  <c r="KW32" i="2"/>
  <c r="KX32" i="2"/>
  <c r="KY12" i="2"/>
  <c r="KZ12" i="2"/>
  <c r="KW18" i="2"/>
  <c r="KX18" i="2"/>
  <c r="KY11" i="2"/>
  <c r="KZ11" i="2"/>
  <c r="KV42" i="2"/>
  <c r="KU42" i="2"/>
  <c r="KV36" i="2"/>
  <c r="KU36" i="2"/>
  <c r="KV39" i="2"/>
  <c r="KU39" i="2"/>
  <c r="KV38" i="2"/>
  <c r="KU38" i="2"/>
  <c r="KV26" i="2"/>
  <c r="KU26" i="2"/>
  <c r="KV20" i="2"/>
  <c r="KU20" i="2"/>
  <c r="KV25" i="2"/>
  <c r="KU25" i="2"/>
  <c r="KV21" i="2"/>
  <c r="KU21" i="2"/>
  <c r="KV35" i="2"/>
  <c r="KU35" i="2"/>
  <c r="KV37" i="2"/>
  <c r="KU37" i="2"/>
  <c r="KV29" i="2"/>
  <c r="KU29" i="2"/>
  <c r="KV14" i="2"/>
  <c r="KU14" i="2"/>
  <c r="KV30" i="2"/>
  <c r="KU30" i="2"/>
  <c r="KW27" i="2"/>
  <c r="KX27" i="2"/>
  <c r="KU33" i="2"/>
  <c r="KV33" i="2"/>
  <c r="KU31" i="2"/>
  <c r="KV31" i="2"/>
  <c r="KZ28" i="2"/>
  <c r="KY28" i="2"/>
  <c r="KU41" i="2"/>
  <c r="KV41" i="2"/>
  <c r="KU40" i="2"/>
  <c r="KV40" i="2"/>
  <c r="B135" i="7"/>
  <c r="A136" i="7" s="1"/>
  <c r="XQ9" i="2"/>
  <c r="XO4" i="2"/>
  <c r="XO7" i="2"/>
  <c r="XO3" i="2"/>
  <c r="XO6" i="2"/>
  <c r="XO2" i="2"/>
  <c r="XO8" i="2" s="1"/>
  <c r="XS1" i="2"/>
  <c r="XO5" i="2"/>
  <c r="KU9" i="2" l="1"/>
  <c r="KV9" i="2"/>
  <c r="KW19" i="2"/>
  <c r="KZ19" i="2" s="1"/>
  <c r="LA28" i="2"/>
  <c r="LB28" i="2"/>
  <c r="KW30" i="2"/>
  <c r="KX30" i="2"/>
  <c r="KW14" i="2"/>
  <c r="KX14" i="2"/>
  <c r="KW29" i="2"/>
  <c r="KX29" i="2"/>
  <c r="KW37" i="2"/>
  <c r="KX37" i="2"/>
  <c r="KW35" i="2"/>
  <c r="KX35" i="2"/>
  <c r="KW21" i="2"/>
  <c r="KX21" i="2"/>
  <c r="KW25" i="2"/>
  <c r="KX25" i="2"/>
  <c r="KW20" i="2"/>
  <c r="KX20" i="2"/>
  <c r="KW26" i="2"/>
  <c r="KX26" i="2"/>
  <c r="KW38" i="2"/>
  <c r="KX38" i="2"/>
  <c r="KW39" i="2"/>
  <c r="KX39" i="2"/>
  <c r="KW36" i="2"/>
  <c r="KX36" i="2"/>
  <c r="KW42" i="2"/>
  <c r="KX42" i="2"/>
  <c r="KW13" i="2"/>
  <c r="KX13" i="2"/>
  <c r="KY15" i="2"/>
  <c r="KZ15" i="2"/>
  <c r="KW24" i="2"/>
  <c r="KX24" i="2"/>
  <c r="KW23" i="2"/>
  <c r="KX23" i="2"/>
  <c r="KW40" i="2"/>
  <c r="KX40" i="2"/>
  <c r="KW41" i="2"/>
  <c r="KX41" i="2"/>
  <c r="KX31" i="2"/>
  <c r="KW31" i="2"/>
  <c r="KX33" i="2"/>
  <c r="KW33" i="2"/>
  <c r="KZ27" i="2"/>
  <c r="KY27" i="2"/>
  <c r="LB11" i="2"/>
  <c r="LA11" i="2"/>
  <c r="KZ18" i="2"/>
  <c r="KY18" i="2"/>
  <c r="LB12" i="2"/>
  <c r="LA12" i="2"/>
  <c r="KZ32" i="2"/>
  <c r="KY32" i="2"/>
  <c r="KZ16" i="2"/>
  <c r="KY16" i="2"/>
  <c r="KZ22" i="2"/>
  <c r="KZ34" i="2"/>
  <c r="KY34" i="2"/>
  <c r="KY17" i="2"/>
  <c r="KZ17" i="2"/>
  <c r="B136" i="7"/>
  <c r="XS7" i="2"/>
  <c r="XS3" i="2"/>
  <c r="XS6" i="2"/>
  <c r="XS2" i="2"/>
  <c r="XS8" i="2" s="1"/>
  <c r="XS5" i="2"/>
  <c r="XW1" i="2"/>
  <c r="XU9" i="2"/>
  <c r="XS4" i="2"/>
  <c r="KY22" i="2" l="1"/>
  <c r="LB22" i="2" s="1"/>
  <c r="KY19" i="2"/>
  <c r="LB19" i="2" s="1"/>
  <c r="LB17" i="2"/>
  <c r="LA17" i="2"/>
  <c r="KY41" i="2"/>
  <c r="KZ41" i="2"/>
  <c r="KY40" i="2"/>
  <c r="KZ40" i="2"/>
  <c r="KZ23" i="2"/>
  <c r="KY23" i="2"/>
  <c r="KZ24" i="2"/>
  <c r="KY24" i="2"/>
  <c r="LB15" i="2"/>
  <c r="LA15" i="2"/>
  <c r="KZ13" i="2"/>
  <c r="KY13" i="2"/>
  <c r="LA34" i="2"/>
  <c r="LB34" i="2"/>
  <c r="LA16" i="2"/>
  <c r="LB16" i="2"/>
  <c r="LA32" i="2"/>
  <c r="LB32" i="2"/>
  <c r="LC12" i="2"/>
  <c r="LD12" i="2"/>
  <c r="LA18" i="2"/>
  <c r="LB18" i="2"/>
  <c r="LC11" i="2"/>
  <c r="LD11" i="2"/>
  <c r="LA27" i="2"/>
  <c r="LB27" i="2"/>
  <c r="KY33" i="2"/>
  <c r="KZ33" i="2"/>
  <c r="KY31" i="2"/>
  <c r="KZ31" i="2"/>
  <c r="KZ42" i="2"/>
  <c r="KY42" i="2"/>
  <c r="KZ36" i="2"/>
  <c r="KY36" i="2"/>
  <c r="KZ39" i="2"/>
  <c r="KY39" i="2"/>
  <c r="KZ38" i="2"/>
  <c r="KY38" i="2"/>
  <c r="KZ26" i="2"/>
  <c r="KY26" i="2"/>
  <c r="KZ20" i="2"/>
  <c r="KY20" i="2"/>
  <c r="KZ25" i="2"/>
  <c r="KY25" i="2"/>
  <c r="KZ21" i="2"/>
  <c r="KY21" i="2"/>
  <c r="KZ35" i="2"/>
  <c r="KY35" i="2"/>
  <c r="KZ37" i="2"/>
  <c r="KY37" i="2"/>
  <c r="KZ29" i="2"/>
  <c r="KY29" i="2"/>
  <c r="KZ14" i="2"/>
  <c r="KY14" i="2"/>
  <c r="KZ30" i="2"/>
  <c r="KY30" i="2"/>
  <c r="LD28" i="2"/>
  <c r="LC28" i="2"/>
  <c r="YA1" i="2"/>
  <c r="XY9" i="2"/>
  <c r="XW6" i="2"/>
  <c r="XW7" i="2"/>
  <c r="XW4" i="2"/>
  <c r="XW5" i="2"/>
  <c r="XW3" i="2"/>
  <c r="XW2" i="2"/>
  <c r="XW8" i="2" s="1"/>
  <c r="KY9" i="2" l="1"/>
  <c r="KZ9" i="2"/>
  <c r="LA19" i="2"/>
  <c r="LA22" i="2"/>
  <c r="LE28" i="2"/>
  <c r="LF28" i="2"/>
  <c r="LA30" i="2"/>
  <c r="LB30" i="2"/>
  <c r="LA14" i="2"/>
  <c r="LB14" i="2"/>
  <c r="LA29" i="2"/>
  <c r="LB29" i="2"/>
  <c r="LA37" i="2"/>
  <c r="LB37" i="2"/>
  <c r="LA35" i="2"/>
  <c r="LB35" i="2"/>
  <c r="LA21" i="2"/>
  <c r="LB21" i="2"/>
  <c r="LA25" i="2"/>
  <c r="LB25" i="2"/>
  <c r="LA20" i="2"/>
  <c r="LB20" i="2"/>
  <c r="LA26" i="2"/>
  <c r="LB26" i="2"/>
  <c r="LA38" i="2"/>
  <c r="LB38" i="2"/>
  <c r="LA39" i="2"/>
  <c r="LB39" i="2"/>
  <c r="LA36" i="2"/>
  <c r="LB36" i="2"/>
  <c r="LA42" i="2"/>
  <c r="LB42" i="2"/>
  <c r="LD19" i="2"/>
  <c r="LA13" i="2"/>
  <c r="LB13" i="2"/>
  <c r="LC15" i="2"/>
  <c r="LD15" i="2"/>
  <c r="LA24" i="2"/>
  <c r="LB24" i="2"/>
  <c r="LA23" i="2"/>
  <c r="LB23" i="2"/>
  <c r="LC17" i="2"/>
  <c r="LD17" i="2"/>
  <c r="LB31" i="2"/>
  <c r="LA31" i="2"/>
  <c r="LB33" i="2"/>
  <c r="LA33" i="2"/>
  <c r="LD27" i="2"/>
  <c r="LC27" i="2"/>
  <c r="LF11" i="2"/>
  <c r="LE11" i="2"/>
  <c r="LD18" i="2"/>
  <c r="LC18" i="2"/>
  <c r="LF12" i="2"/>
  <c r="LE12" i="2"/>
  <c r="LD32" i="2"/>
  <c r="LC32" i="2"/>
  <c r="LD16" i="2"/>
  <c r="LC16" i="2"/>
  <c r="LD22" i="2"/>
  <c r="LD34" i="2"/>
  <c r="LC34" i="2"/>
  <c r="LB40" i="2"/>
  <c r="LA40" i="2"/>
  <c r="LB41" i="2"/>
  <c r="LA41" i="2"/>
  <c r="YC9" i="2"/>
  <c r="YA4" i="2"/>
  <c r="YA7" i="2"/>
  <c r="YA3" i="2"/>
  <c r="YA5" i="2"/>
  <c r="YE1" i="2"/>
  <c r="YA6" i="2"/>
  <c r="YA2" i="2"/>
  <c r="YA8" i="2" s="1"/>
  <c r="LC22" i="2" l="1"/>
  <c r="LF22" i="2" s="1"/>
  <c r="LC19" i="2"/>
  <c r="LF19" i="2" s="1"/>
  <c r="LC41" i="2"/>
  <c r="LD41" i="2"/>
  <c r="LC40" i="2"/>
  <c r="LD40" i="2"/>
  <c r="LE34" i="2"/>
  <c r="LF34" i="2"/>
  <c r="LE22" i="2"/>
  <c r="LE16" i="2"/>
  <c r="LF16" i="2"/>
  <c r="LE32" i="2"/>
  <c r="LF32" i="2"/>
  <c r="LG12" i="2"/>
  <c r="LH12" i="2"/>
  <c r="LE18" i="2"/>
  <c r="LF18" i="2"/>
  <c r="LG11" i="2"/>
  <c r="LH11" i="2"/>
  <c r="LE27" i="2"/>
  <c r="LF27" i="2"/>
  <c r="LC33" i="2"/>
  <c r="LD33" i="2"/>
  <c r="LC31" i="2"/>
  <c r="LD31" i="2"/>
  <c r="LF17" i="2"/>
  <c r="LE17" i="2"/>
  <c r="LD23" i="2"/>
  <c r="LC23" i="2"/>
  <c r="LD24" i="2"/>
  <c r="LC24" i="2"/>
  <c r="LF15" i="2"/>
  <c r="LE15" i="2"/>
  <c r="LD13" i="2"/>
  <c r="LC13" i="2"/>
  <c r="LD42" i="2"/>
  <c r="LC42" i="2"/>
  <c r="LD36" i="2"/>
  <c r="LC36" i="2"/>
  <c r="LD39" i="2"/>
  <c r="LC39" i="2"/>
  <c r="LD38" i="2"/>
  <c r="LC38" i="2"/>
  <c r="LD26" i="2"/>
  <c r="LC26" i="2"/>
  <c r="LD20" i="2"/>
  <c r="LC20" i="2"/>
  <c r="LD25" i="2"/>
  <c r="LC25" i="2"/>
  <c r="LD21" i="2"/>
  <c r="LC21" i="2"/>
  <c r="LD35" i="2"/>
  <c r="LC35" i="2"/>
  <c r="LD37" i="2"/>
  <c r="LC37" i="2"/>
  <c r="LD29" i="2"/>
  <c r="LC29" i="2"/>
  <c r="LD14" i="2"/>
  <c r="LC14" i="2"/>
  <c r="LD30" i="2"/>
  <c r="LC30" i="2"/>
  <c r="LH28" i="2"/>
  <c r="LG28" i="2"/>
  <c r="YI1" i="2"/>
  <c r="YE5" i="2"/>
  <c r="YE6" i="2"/>
  <c r="YG9" i="2"/>
  <c r="YE4" i="2"/>
  <c r="YE2" i="2"/>
  <c r="YE8" i="2" s="1"/>
  <c r="YE7" i="2"/>
  <c r="YE3" i="2"/>
  <c r="LD9" i="2" l="1"/>
  <c r="LC9" i="2"/>
  <c r="LE19" i="2"/>
  <c r="LH19" i="2" s="1"/>
  <c r="LI28" i="2"/>
  <c r="LJ28" i="2"/>
  <c r="LE30" i="2"/>
  <c r="LF30" i="2"/>
  <c r="LE14" i="2"/>
  <c r="LF14" i="2"/>
  <c r="LE29" i="2"/>
  <c r="LF29" i="2"/>
  <c r="LE37" i="2"/>
  <c r="LF37" i="2"/>
  <c r="LE35" i="2"/>
  <c r="LF35" i="2"/>
  <c r="LE21" i="2"/>
  <c r="LF21" i="2"/>
  <c r="LE25" i="2"/>
  <c r="LF25" i="2"/>
  <c r="LE20" i="2"/>
  <c r="LF20" i="2"/>
  <c r="LE26" i="2"/>
  <c r="LF26" i="2"/>
  <c r="LE38" i="2"/>
  <c r="LF38" i="2"/>
  <c r="LE39" i="2"/>
  <c r="LF39" i="2"/>
  <c r="LE36" i="2"/>
  <c r="LF36" i="2"/>
  <c r="LE42" i="2"/>
  <c r="LF42" i="2"/>
  <c r="LE13" i="2"/>
  <c r="LF13" i="2"/>
  <c r="LG15" i="2"/>
  <c r="LH15" i="2"/>
  <c r="LE24" i="2"/>
  <c r="LF24" i="2"/>
  <c r="LE23" i="2"/>
  <c r="LF23" i="2"/>
  <c r="LG17" i="2"/>
  <c r="LH17" i="2"/>
  <c r="LF31" i="2"/>
  <c r="LE31" i="2"/>
  <c r="LF33" i="2"/>
  <c r="LE33" i="2"/>
  <c r="LH27" i="2"/>
  <c r="LG27" i="2"/>
  <c r="LJ11" i="2"/>
  <c r="LI11" i="2"/>
  <c r="LH18" i="2"/>
  <c r="LG18" i="2"/>
  <c r="LJ12" i="2"/>
  <c r="LI12" i="2"/>
  <c r="LH32" i="2"/>
  <c r="LG32" i="2"/>
  <c r="LH16" i="2"/>
  <c r="LG16" i="2"/>
  <c r="LH22" i="2"/>
  <c r="LH34" i="2"/>
  <c r="LG34" i="2"/>
  <c r="LF40" i="2"/>
  <c r="LE40" i="2"/>
  <c r="LF41" i="2"/>
  <c r="LE41" i="2"/>
  <c r="YK9" i="2"/>
  <c r="YI4" i="2"/>
  <c r="YI6" i="2"/>
  <c r="YI2" i="2"/>
  <c r="YI8" i="2" s="1"/>
  <c r="YI5" i="2"/>
  <c r="YM1" i="2"/>
  <c r="YI7" i="2"/>
  <c r="YI3" i="2"/>
  <c r="LG22" i="2" l="1"/>
  <c r="LJ22" i="2" s="1"/>
  <c r="LG19" i="2"/>
  <c r="LJ19" i="2" s="1"/>
  <c r="LG41" i="2"/>
  <c r="LH41" i="2"/>
  <c r="LG40" i="2"/>
  <c r="LH40" i="2"/>
  <c r="LI34" i="2"/>
  <c r="LJ34" i="2"/>
  <c r="LI22" i="2"/>
  <c r="LI16" i="2"/>
  <c r="LJ16" i="2"/>
  <c r="LI32" i="2"/>
  <c r="LJ32" i="2"/>
  <c r="LK12" i="2"/>
  <c r="LL12" i="2"/>
  <c r="LI18" i="2"/>
  <c r="LJ18" i="2"/>
  <c r="LK11" i="2"/>
  <c r="LL11" i="2"/>
  <c r="LI27" i="2"/>
  <c r="LJ27" i="2"/>
  <c r="LG33" i="2"/>
  <c r="LH33" i="2"/>
  <c r="LG31" i="2"/>
  <c r="LH31" i="2"/>
  <c r="LJ17" i="2"/>
  <c r="LI17" i="2"/>
  <c r="LH23" i="2"/>
  <c r="LG23" i="2"/>
  <c r="LH24" i="2"/>
  <c r="LG24" i="2"/>
  <c r="LJ15" i="2"/>
  <c r="LI15" i="2"/>
  <c r="LH13" i="2"/>
  <c r="LG13" i="2"/>
  <c r="LH42" i="2"/>
  <c r="LG42" i="2"/>
  <c r="LH36" i="2"/>
  <c r="LG36" i="2"/>
  <c r="LH39" i="2"/>
  <c r="LG39" i="2"/>
  <c r="LH38" i="2"/>
  <c r="LG38" i="2"/>
  <c r="LH26" i="2"/>
  <c r="LG26" i="2"/>
  <c r="LH20" i="2"/>
  <c r="LG20" i="2"/>
  <c r="LH25" i="2"/>
  <c r="LG25" i="2"/>
  <c r="LH21" i="2"/>
  <c r="LG21" i="2"/>
  <c r="LH35" i="2"/>
  <c r="LG35" i="2"/>
  <c r="LH37" i="2"/>
  <c r="LG37" i="2"/>
  <c r="LH29" i="2"/>
  <c r="LG29" i="2"/>
  <c r="LH14" i="2"/>
  <c r="LG14" i="2"/>
  <c r="LH30" i="2"/>
  <c r="LG30" i="2"/>
  <c r="LL28" i="2"/>
  <c r="LK28" i="2"/>
  <c r="YQ1" i="2"/>
  <c r="YM4" i="2"/>
  <c r="YM5" i="2"/>
  <c r="YM6" i="2"/>
  <c r="YO9" i="2"/>
  <c r="YM3" i="2"/>
  <c r="YM7" i="2"/>
  <c r="YM2" i="2"/>
  <c r="YM8" i="2" s="1"/>
  <c r="LH9" i="2" l="1"/>
  <c r="LG9" i="2"/>
  <c r="LI19" i="2"/>
  <c r="LL19" i="2" s="1"/>
  <c r="LM28" i="2"/>
  <c r="LN28" i="2"/>
  <c r="LI30" i="2"/>
  <c r="LJ30" i="2"/>
  <c r="LI14" i="2"/>
  <c r="LJ14" i="2"/>
  <c r="LI29" i="2"/>
  <c r="LJ29" i="2"/>
  <c r="LI37" i="2"/>
  <c r="LJ37" i="2"/>
  <c r="LI35" i="2"/>
  <c r="LJ35" i="2"/>
  <c r="LI21" i="2"/>
  <c r="LJ21" i="2"/>
  <c r="LI25" i="2"/>
  <c r="LJ25" i="2"/>
  <c r="LI20" i="2"/>
  <c r="LJ20" i="2"/>
  <c r="LI26" i="2"/>
  <c r="LJ26" i="2"/>
  <c r="LI38" i="2"/>
  <c r="LJ38" i="2"/>
  <c r="LI39" i="2"/>
  <c r="LJ39" i="2"/>
  <c r="LI36" i="2"/>
  <c r="LJ36" i="2"/>
  <c r="LI42" i="2"/>
  <c r="LJ42" i="2"/>
  <c r="LI13" i="2"/>
  <c r="LJ13" i="2"/>
  <c r="LK15" i="2"/>
  <c r="LL15" i="2"/>
  <c r="LI24" i="2"/>
  <c r="LJ24" i="2"/>
  <c r="LI23" i="2"/>
  <c r="LJ23" i="2"/>
  <c r="LK17" i="2"/>
  <c r="LL17" i="2"/>
  <c r="LJ31" i="2"/>
  <c r="LI31" i="2"/>
  <c r="LJ33" i="2"/>
  <c r="LI33" i="2"/>
  <c r="LL27" i="2"/>
  <c r="LK27" i="2"/>
  <c r="LN11" i="2"/>
  <c r="LM11" i="2"/>
  <c r="LL18" i="2"/>
  <c r="LK18" i="2"/>
  <c r="LN12" i="2"/>
  <c r="LM12" i="2"/>
  <c r="LL32" i="2"/>
  <c r="LK32" i="2"/>
  <c r="LL16" i="2"/>
  <c r="LK16" i="2"/>
  <c r="LL22" i="2"/>
  <c r="LL34" i="2"/>
  <c r="LK34" i="2"/>
  <c r="LJ40" i="2"/>
  <c r="LI40" i="2"/>
  <c r="LJ41" i="2"/>
  <c r="LI41" i="2"/>
  <c r="YS9" i="2"/>
  <c r="YQ4" i="2"/>
  <c r="YQ7" i="2"/>
  <c r="YQ3" i="2"/>
  <c r="YQ6" i="2"/>
  <c r="YQ2" i="2"/>
  <c r="YQ8" i="2" s="1"/>
  <c r="YQ5" i="2"/>
  <c r="YU1" i="2"/>
  <c r="LK22" i="2" l="1"/>
  <c r="LN22" i="2" s="1"/>
  <c r="LK19" i="2"/>
  <c r="LN19" i="2" s="1"/>
  <c r="LK41" i="2"/>
  <c r="LL41" i="2"/>
  <c r="LK40" i="2"/>
  <c r="LL40" i="2"/>
  <c r="LN34" i="2"/>
  <c r="LM34" i="2"/>
  <c r="LM22" i="2"/>
  <c r="LM16" i="2"/>
  <c r="LN16" i="2"/>
  <c r="LN32" i="2"/>
  <c r="LM32" i="2"/>
  <c r="LO12" i="2"/>
  <c r="LP12" i="2"/>
  <c r="LN18" i="2"/>
  <c r="LM18" i="2"/>
  <c r="LP11" i="2"/>
  <c r="LO11" i="2"/>
  <c r="LM27" i="2"/>
  <c r="LN27" i="2"/>
  <c r="LK33" i="2"/>
  <c r="LL33" i="2"/>
  <c r="LK31" i="2"/>
  <c r="LL31" i="2"/>
  <c r="LN17" i="2"/>
  <c r="LM17" i="2"/>
  <c r="LL23" i="2"/>
  <c r="LK23" i="2"/>
  <c r="LL24" i="2"/>
  <c r="LK24" i="2"/>
  <c r="LN15" i="2"/>
  <c r="LM15" i="2"/>
  <c r="LL13" i="2"/>
  <c r="LK13" i="2"/>
  <c r="LL42" i="2"/>
  <c r="LK42" i="2"/>
  <c r="LL36" i="2"/>
  <c r="LK36" i="2"/>
  <c r="LL39" i="2"/>
  <c r="LK39" i="2"/>
  <c r="LL38" i="2"/>
  <c r="LK38" i="2"/>
  <c r="LL26" i="2"/>
  <c r="LK26" i="2"/>
  <c r="LL20" i="2"/>
  <c r="LK20" i="2"/>
  <c r="LL25" i="2"/>
  <c r="LK25" i="2"/>
  <c r="LL21" i="2"/>
  <c r="LK21" i="2"/>
  <c r="LL35" i="2"/>
  <c r="LK35" i="2"/>
  <c r="LL37" i="2"/>
  <c r="LK37" i="2"/>
  <c r="LL29" i="2"/>
  <c r="LK29" i="2"/>
  <c r="LL14" i="2"/>
  <c r="LK14" i="2"/>
  <c r="LL30" i="2"/>
  <c r="LK30" i="2"/>
  <c r="LP28" i="2"/>
  <c r="LO28" i="2"/>
  <c r="YY1" i="2"/>
  <c r="YU5" i="2"/>
  <c r="YW9" i="2"/>
  <c r="YU4" i="2"/>
  <c r="YU7" i="2"/>
  <c r="YU3" i="2"/>
  <c r="YU6" i="2"/>
  <c r="YU2" i="2"/>
  <c r="YU8" i="2" s="1"/>
  <c r="LL9" i="2" l="1"/>
  <c r="LK9" i="2"/>
  <c r="LM19" i="2"/>
  <c r="LP19" i="2" s="1"/>
  <c r="LQ28" i="2"/>
  <c r="LR28" i="2"/>
  <c r="LM30" i="2"/>
  <c r="LN30" i="2"/>
  <c r="LM14" i="2"/>
  <c r="LN14" i="2"/>
  <c r="LM29" i="2"/>
  <c r="LN29" i="2"/>
  <c r="LN37" i="2"/>
  <c r="LM37" i="2"/>
  <c r="LM35" i="2"/>
  <c r="LN35" i="2"/>
  <c r="LN21" i="2"/>
  <c r="LM21" i="2"/>
  <c r="LN25" i="2"/>
  <c r="LM25" i="2"/>
  <c r="LN20" i="2"/>
  <c r="LM20" i="2"/>
  <c r="LN26" i="2"/>
  <c r="LM26" i="2"/>
  <c r="LN38" i="2"/>
  <c r="LM38" i="2"/>
  <c r="LN39" i="2"/>
  <c r="LM39" i="2"/>
  <c r="LM36" i="2"/>
  <c r="LN36" i="2"/>
  <c r="LM42" i="2"/>
  <c r="LN42" i="2"/>
  <c r="LM13" i="2"/>
  <c r="LN13" i="2"/>
  <c r="LP15" i="2"/>
  <c r="LO15" i="2"/>
  <c r="LN24" i="2"/>
  <c r="LM24" i="2"/>
  <c r="LM23" i="2"/>
  <c r="LN23" i="2"/>
  <c r="LO17" i="2"/>
  <c r="LP17" i="2"/>
  <c r="LR11" i="2"/>
  <c r="LQ11" i="2"/>
  <c r="LP18" i="2"/>
  <c r="LO18" i="2"/>
  <c r="LP32" i="2"/>
  <c r="LO32" i="2"/>
  <c r="LP34" i="2"/>
  <c r="LO34" i="2"/>
  <c r="LN31" i="2"/>
  <c r="LM31" i="2"/>
  <c r="LN33" i="2"/>
  <c r="LM33" i="2"/>
  <c r="LP27" i="2"/>
  <c r="LO27" i="2"/>
  <c r="LR12" i="2"/>
  <c r="LQ12" i="2"/>
  <c r="LP16" i="2"/>
  <c r="LO16" i="2"/>
  <c r="LP22" i="2"/>
  <c r="LN40" i="2"/>
  <c r="LM40" i="2"/>
  <c r="LM41" i="2"/>
  <c r="LN41" i="2"/>
  <c r="ZA9" i="2"/>
  <c r="YY4" i="2"/>
  <c r="YY7" i="2"/>
  <c r="YY3" i="2"/>
  <c r="YY6" i="2"/>
  <c r="YY2" i="2"/>
  <c r="YY8" i="2" s="1"/>
  <c r="YY5" i="2"/>
  <c r="ZC1" i="2"/>
  <c r="LO22" i="2" l="1"/>
  <c r="LR22" i="2" s="1"/>
  <c r="LO19" i="2"/>
  <c r="LR19" i="2" s="1"/>
  <c r="LO40" i="2"/>
  <c r="LP40" i="2"/>
  <c r="LQ22" i="2"/>
  <c r="LQ16" i="2"/>
  <c r="LR16" i="2"/>
  <c r="LS12" i="2"/>
  <c r="LT12" i="2"/>
  <c r="LR27" i="2"/>
  <c r="LQ27" i="2"/>
  <c r="LP33" i="2"/>
  <c r="LO33" i="2"/>
  <c r="LO31" i="2"/>
  <c r="LP31" i="2"/>
  <c r="LQ34" i="2"/>
  <c r="LR34" i="2"/>
  <c r="LQ32" i="2"/>
  <c r="LR32" i="2"/>
  <c r="LQ18" i="2"/>
  <c r="LR18" i="2"/>
  <c r="LS11" i="2"/>
  <c r="LT11" i="2"/>
  <c r="LP24" i="2"/>
  <c r="LO24" i="2"/>
  <c r="LR15" i="2"/>
  <c r="LQ15" i="2"/>
  <c r="LP39" i="2"/>
  <c r="LO39" i="2"/>
  <c r="LP38" i="2"/>
  <c r="LO38" i="2"/>
  <c r="LP26" i="2"/>
  <c r="LO26" i="2"/>
  <c r="LP20" i="2"/>
  <c r="LO20" i="2"/>
  <c r="LP25" i="2"/>
  <c r="LO25" i="2"/>
  <c r="LP21" i="2"/>
  <c r="LO21" i="2"/>
  <c r="LP37" i="2"/>
  <c r="LO37" i="2"/>
  <c r="LO41" i="2"/>
  <c r="LP41" i="2"/>
  <c r="LR17" i="2"/>
  <c r="LQ17" i="2"/>
  <c r="LP23" i="2"/>
  <c r="LO23" i="2"/>
  <c r="LP13" i="2"/>
  <c r="LO13" i="2"/>
  <c r="LP42" i="2"/>
  <c r="LO42" i="2"/>
  <c r="LP36" i="2"/>
  <c r="LO36" i="2"/>
  <c r="LP35" i="2"/>
  <c r="LO35" i="2"/>
  <c r="LP29" i="2"/>
  <c r="LO29" i="2"/>
  <c r="LP14" i="2"/>
  <c r="LO14" i="2"/>
  <c r="LP30" i="2"/>
  <c r="LO30" i="2"/>
  <c r="LS28" i="2"/>
  <c r="LT28" i="2"/>
  <c r="ZG1" i="2"/>
  <c r="ZC6" i="2"/>
  <c r="ZC7" i="2"/>
  <c r="ZC4" i="2"/>
  <c r="ZC2" i="2"/>
  <c r="ZC8" i="2" s="1"/>
  <c r="ZC3" i="2"/>
  <c r="ZE9" i="2"/>
  <c r="ZC5" i="2"/>
  <c r="LO9" i="2" l="1"/>
  <c r="LP9" i="2"/>
  <c r="LQ19" i="2"/>
  <c r="LT19" i="2" s="1"/>
  <c r="LQ30" i="2"/>
  <c r="LR30" i="2"/>
  <c r="LQ14" i="2"/>
  <c r="LR14" i="2"/>
  <c r="LQ29" i="2"/>
  <c r="LR29" i="2"/>
  <c r="LQ35" i="2"/>
  <c r="LR35" i="2"/>
  <c r="LQ36" i="2"/>
  <c r="LR36" i="2"/>
  <c r="LQ42" i="2"/>
  <c r="LR42" i="2"/>
  <c r="LQ13" i="2"/>
  <c r="LR13" i="2"/>
  <c r="LQ23" i="2"/>
  <c r="LR23" i="2"/>
  <c r="LS17" i="2"/>
  <c r="LT17" i="2"/>
  <c r="LQ37" i="2"/>
  <c r="LR37" i="2"/>
  <c r="LQ21" i="2"/>
  <c r="LR21" i="2"/>
  <c r="LQ25" i="2"/>
  <c r="LR25" i="2"/>
  <c r="LQ20" i="2"/>
  <c r="LR20" i="2"/>
  <c r="LQ26" i="2"/>
  <c r="LR26" i="2"/>
  <c r="LQ38" i="2"/>
  <c r="LR38" i="2"/>
  <c r="LQ39" i="2"/>
  <c r="LR39" i="2"/>
  <c r="LS15" i="2"/>
  <c r="LT15" i="2"/>
  <c r="LQ24" i="2"/>
  <c r="LR24" i="2"/>
  <c r="LR33" i="2"/>
  <c r="LQ33" i="2"/>
  <c r="LT27" i="2"/>
  <c r="LS27" i="2"/>
  <c r="LV28" i="2"/>
  <c r="LU28" i="2"/>
  <c r="LR41" i="2"/>
  <c r="LQ41" i="2"/>
  <c r="LU11" i="2"/>
  <c r="LV11" i="2"/>
  <c r="LS18" i="2"/>
  <c r="LT18" i="2"/>
  <c r="LS32" i="2"/>
  <c r="LT32" i="2"/>
  <c r="LS34" i="2"/>
  <c r="LT34" i="2"/>
  <c r="LR31" i="2"/>
  <c r="LQ31" i="2"/>
  <c r="LU12" i="2"/>
  <c r="LV12" i="2"/>
  <c r="LS16" i="2"/>
  <c r="LT16" i="2"/>
  <c r="LT22" i="2"/>
  <c r="LR40" i="2"/>
  <c r="LQ40" i="2"/>
  <c r="ZI9" i="2"/>
  <c r="ZG4" i="2"/>
  <c r="ZG2" i="2"/>
  <c r="ZG8" i="2" s="1"/>
  <c r="ZG7" i="2"/>
  <c r="ZG3" i="2"/>
  <c r="ZG6" i="2"/>
  <c r="ZG5" i="2"/>
  <c r="ZK1" i="2"/>
  <c r="LS19" i="2" l="1"/>
  <c r="LU19" i="2" s="1"/>
  <c r="LS22" i="2"/>
  <c r="LV22" i="2" s="1"/>
  <c r="LT40" i="2"/>
  <c r="LS40" i="2"/>
  <c r="LS31" i="2"/>
  <c r="LT31" i="2"/>
  <c r="LT41" i="2"/>
  <c r="LS41" i="2"/>
  <c r="LW28" i="2"/>
  <c r="LX28" i="2"/>
  <c r="LU27" i="2"/>
  <c r="LV27" i="2"/>
  <c r="LS33" i="2"/>
  <c r="LT33" i="2"/>
  <c r="LV16" i="2"/>
  <c r="LU16" i="2"/>
  <c r="LW12" i="2"/>
  <c r="LX12" i="2"/>
  <c r="LV34" i="2"/>
  <c r="LU34" i="2"/>
  <c r="LV32" i="2"/>
  <c r="LU32" i="2"/>
  <c r="LV18" i="2"/>
  <c r="LU18" i="2"/>
  <c r="LX11" i="2"/>
  <c r="LW11" i="2"/>
  <c r="LS24" i="2"/>
  <c r="LT24" i="2"/>
  <c r="LU15" i="2"/>
  <c r="LV15" i="2"/>
  <c r="LS39" i="2"/>
  <c r="LT39" i="2"/>
  <c r="LS38" i="2"/>
  <c r="LT38" i="2"/>
  <c r="LS26" i="2"/>
  <c r="LT26" i="2"/>
  <c r="LS20" i="2"/>
  <c r="LT20" i="2"/>
  <c r="LS25" i="2"/>
  <c r="LT25" i="2"/>
  <c r="LS21" i="2"/>
  <c r="LT21" i="2"/>
  <c r="LS37" i="2"/>
  <c r="LT37" i="2"/>
  <c r="LV17" i="2"/>
  <c r="LU17" i="2"/>
  <c r="LS23" i="2"/>
  <c r="LT23" i="2"/>
  <c r="LS13" i="2"/>
  <c r="LT13" i="2"/>
  <c r="LS42" i="2"/>
  <c r="LT42" i="2"/>
  <c r="LS36" i="2"/>
  <c r="LT36" i="2"/>
  <c r="LS35" i="2"/>
  <c r="LT35" i="2"/>
  <c r="LS29" i="2"/>
  <c r="LT29" i="2"/>
  <c r="LS14" i="2"/>
  <c r="LT14" i="2"/>
  <c r="LS30" i="2"/>
  <c r="LT30" i="2"/>
  <c r="ZO1" i="2"/>
  <c r="ZK5" i="2"/>
  <c r="ZM9" i="2"/>
  <c r="ZK4" i="2"/>
  <c r="ZK7" i="2"/>
  <c r="ZK3" i="2"/>
  <c r="ZK2" i="2"/>
  <c r="ZK8" i="2" s="1"/>
  <c r="ZK6" i="2"/>
  <c r="LS9" i="2" l="1"/>
  <c r="LT9" i="2"/>
  <c r="LU22" i="2"/>
  <c r="LV19" i="2"/>
  <c r="LW17" i="2"/>
  <c r="LX17" i="2"/>
  <c r="LY11" i="2"/>
  <c r="LZ11" i="2"/>
  <c r="LW18" i="2"/>
  <c r="LX18" i="2"/>
  <c r="LW32" i="2"/>
  <c r="LX32" i="2"/>
  <c r="LW34" i="2"/>
  <c r="LX34" i="2"/>
  <c r="LW16" i="2"/>
  <c r="LX16" i="2"/>
  <c r="LX22" i="2"/>
  <c r="LU41" i="2"/>
  <c r="LV41" i="2"/>
  <c r="LU40" i="2"/>
  <c r="LV40" i="2"/>
  <c r="LU30" i="2"/>
  <c r="LV30" i="2"/>
  <c r="LV14" i="2"/>
  <c r="LU14" i="2"/>
  <c r="LU29" i="2"/>
  <c r="LV29" i="2"/>
  <c r="LV35" i="2"/>
  <c r="LU35" i="2"/>
  <c r="LU36" i="2"/>
  <c r="LV36" i="2"/>
  <c r="LU42" i="2"/>
  <c r="LV42" i="2"/>
  <c r="LX19" i="2"/>
  <c r="LV13" i="2"/>
  <c r="LU13" i="2"/>
  <c r="LU23" i="2"/>
  <c r="LV23" i="2"/>
  <c r="LV37" i="2"/>
  <c r="LU37" i="2"/>
  <c r="LV21" i="2"/>
  <c r="LU21" i="2"/>
  <c r="LV25" i="2"/>
  <c r="LU25" i="2"/>
  <c r="LU20" i="2"/>
  <c r="LV20" i="2"/>
  <c r="LU26" i="2"/>
  <c r="LV26" i="2"/>
  <c r="LV38" i="2"/>
  <c r="LU38" i="2"/>
  <c r="LV39" i="2"/>
  <c r="LU39" i="2"/>
  <c r="LW15" i="2"/>
  <c r="LX15" i="2"/>
  <c r="LV24" i="2"/>
  <c r="LU24" i="2"/>
  <c r="LY12" i="2"/>
  <c r="LZ12" i="2"/>
  <c r="LU33" i="2"/>
  <c r="LV33" i="2"/>
  <c r="LW27" i="2"/>
  <c r="LX27" i="2"/>
  <c r="LZ28" i="2"/>
  <c r="LY28" i="2"/>
  <c r="LU31" i="2"/>
  <c r="LV31" i="2"/>
  <c r="ZQ9" i="2"/>
  <c r="ZO4" i="2"/>
  <c r="ZO7" i="2"/>
  <c r="ZO3" i="2"/>
  <c r="ZO6" i="2"/>
  <c r="ZO2" i="2"/>
  <c r="ZO8" i="2" s="1"/>
  <c r="ZO5" i="2"/>
  <c r="ZS1" i="2"/>
  <c r="LW19" i="2" l="1"/>
  <c r="LZ19" i="2" s="1"/>
  <c r="LW22" i="2"/>
  <c r="LY22" i="2" s="1"/>
  <c r="MA28" i="2"/>
  <c r="MB28" i="2"/>
  <c r="LW24" i="2"/>
  <c r="LX24" i="2"/>
  <c r="LW39" i="2"/>
  <c r="LX39" i="2"/>
  <c r="LW38" i="2"/>
  <c r="LX38" i="2"/>
  <c r="LW25" i="2"/>
  <c r="LX25" i="2"/>
  <c r="LW21" i="2"/>
  <c r="LX21" i="2"/>
  <c r="LW37" i="2"/>
  <c r="LX37" i="2"/>
  <c r="LW13" i="2"/>
  <c r="LX13" i="2"/>
  <c r="LW35" i="2"/>
  <c r="LX35" i="2"/>
  <c r="LW14" i="2"/>
  <c r="LX14" i="2"/>
  <c r="LW31" i="2"/>
  <c r="LX31" i="2"/>
  <c r="LZ27" i="2"/>
  <c r="LY27" i="2"/>
  <c r="LX33" i="2"/>
  <c r="LW33" i="2"/>
  <c r="MA12" i="2"/>
  <c r="MB12" i="2"/>
  <c r="LY15" i="2"/>
  <c r="LZ15" i="2"/>
  <c r="LW26" i="2"/>
  <c r="LX26" i="2"/>
  <c r="LW20" i="2"/>
  <c r="LX20" i="2"/>
  <c r="LW23" i="2"/>
  <c r="LX23" i="2"/>
  <c r="LY19" i="2"/>
  <c r="LW42" i="2"/>
  <c r="LX42" i="2"/>
  <c r="LW36" i="2"/>
  <c r="LX36" i="2"/>
  <c r="LW29" i="2"/>
  <c r="LX29" i="2"/>
  <c r="LW30" i="2"/>
  <c r="LX30" i="2"/>
  <c r="LX40" i="2"/>
  <c r="LW40" i="2"/>
  <c r="LX41" i="2"/>
  <c r="LW41" i="2"/>
  <c r="LZ22" i="2"/>
  <c r="LY16" i="2"/>
  <c r="LZ16" i="2"/>
  <c r="LY34" i="2"/>
  <c r="LZ34" i="2"/>
  <c r="LY32" i="2"/>
  <c r="LZ32" i="2"/>
  <c r="LY18" i="2"/>
  <c r="LZ18" i="2"/>
  <c r="MA11" i="2"/>
  <c r="MB11" i="2"/>
  <c r="LY17" i="2"/>
  <c r="LZ17" i="2"/>
  <c r="ZW1" i="2"/>
  <c r="ZS4" i="2"/>
  <c r="ZU9" i="2"/>
  <c r="ZS3" i="2"/>
  <c r="ZS5" i="2"/>
  <c r="ZS7" i="2"/>
  <c r="ZS6" i="2"/>
  <c r="ZS2" i="2"/>
  <c r="ZS8" i="2" s="1"/>
  <c r="LX9" i="2" l="1"/>
  <c r="LW9" i="2"/>
  <c r="MB22" i="2"/>
  <c r="LY41" i="2"/>
  <c r="LZ41" i="2"/>
  <c r="LY40" i="2"/>
  <c r="LZ40" i="2"/>
  <c r="LY33" i="2"/>
  <c r="LZ33" i="2"/>
  <c r="MA27" i="2"/>
  <c r="MB27" i="2"/>
  <c r="MA17" i="2"/>
  <c r="MB17" i="2"/>
  <c r="MC11" i="2"/>
  <c r="MD11" i="2"/>
  <c r="MA18" i="2"/>
  <c r="MB18" i="2"/>
  <c r="MA32" i="2"/>
  <c r="MB32" i="2"/>
  <c r="MA34" i="2"/>
  <c r="MB34" i="2"/>
  <c r="MA16" i="2"/>
  <c r="MB16" i="2"/>
  <c r="LZ30" i="2"/>
  <c r="LY30" i="2"/>
  <c r="LY29" i="2"/>
  <c r="LZ29" i="2"/>
  <c r="LZ36" i="2"/>
  <c r="LY36" i="2"/>
  <c r="LY42" i="2"/>
  <c r="LZ42" i="2"/>
  <c r="MB19" i="2"/>
  <c r="LZ23" i="2"/>
  <c r="LY23" i="2"/>
  <c r="LY20" i="2"/>
  <c r="LZ20" i="2"/>
  <c r="LY26" i="2"/>
  <c r="LZ26" i="2"/>
  <c r="MA15" i="2"/>
  <c r="MB15" i="2"/>
  <c r="MC12" i="2"/>
  <c r="MD12" i="2"/>
  <c r="LY31" i="2"/>
  <c r="LZ31" i="2"/>
  <c r="LY14" i="2"/>
  <c r="LZ14" i="2"/>
  <c r="LY35" i="2"/>
  <c r="LZ35" i="2"/>
  <c r="LY13" i="2"/>
  <c r="LZ13" i="2"/>
  <c r="LY37" i="2"/>
  <c r="LZ37" i="2"/>
  <c r="LY21" i="2"/>
  <c r="LZ21" i="2"/>
  <c r="LY25" i="2"/>
  <c r="LZ25" i="2"/>
  <c r="LY38" i="2"/>
  <c r="LZ38" i="2"/>
  <c r="LZ39" i="2"/>
  <c r="LY39" i="2"/>
  <c r="LY24" i="2"/>
  <c r="LZ24" i="2"/>
  <c r="MC28" i="2"/>
  <c r="MD28" i="2"/>
  <c r="ZY9" i="2"/>
  <c r="ZW4" i="2"/>
  <c r="ZW7" i="2"/>
  <c r="ZW3" i="2"/>
  <c r="ZW6" i="2"/>
  <c r="ZW2" i="2"/>
  <c r="ZW8" i="2" s="1"/>
  <c r="ZW5" i="2"/>
  <c r="AAA1" i="2"/>
  <c r="MA19" i="2" l="1"/>
  <c r="MD19" i="2" s="1"/>
  <c r="MA22" i="2"/>
  <c r="MC22" i="2" s="1"/>
  <c r="MA39" i="2"/>
  <c r="MB39" i="2"/>
  <c r="MA23" i="2"/>
  <c r="MB23" i="2"/>
  <c r="MA36" i="2"/>
  <c r="MB36" i="2"/>
  <c r="MA30" i="2"/>
  <c r="MB30" i="2"/>
  <c r="ME28" i="2"/>
  <c r="MF28" i="2"/>
  <c r="MA24" i="2"/>
  <c r="MB24" i="2"/>
  <c r="MA38" i="2"/>
  <c r="MB38" i="2"/>
  <c r="MA25" i="2"/>
  <c r="MB25" i="2"/>
  <c r="MA21" i="2"/>
  <c r="MB21" i="2"/>
  <c r="MA37" i="2"/>
  <c r="MB37" i="2"/>
  <c r="MA13" i="2"/>
  <c r="MB13" i="2"/>
  <c r="MA35" i="2"/>
  <c r="MB35" i="2"/>
  <c r="MA14" i="2"/>
  <c r="MB14" i="2"/>
  <c r="MB31" i="2"/>
  <c r="MA31" i="2"/>
  <c r="ME12" i="2"/>
  <c r="MF12" i="2"/>
  <c r="MC15" i="2"/>
  <c r="MD15" i="2"/>
  <c r="MA26" i="2"/>
  <c r="MB26" i="2"/>
  <c r="MA20" i="2"/>
  <c r="MB20" i="2"/>
  <c r="MC19" i="2"/>
  <c r="MA42" i="2"/>
  <c r="MB42" i="2"/>
  <c r="MA29" i="2"/>
  <c r="MB29" i="2"/>
  <c r="MC16" i="2"/>
  <c r="MD16" i="2"/>
  <c r="MC34" i="2"/>
  <c r="MD34" i="2"/>
  <c r="MC32" i="2"/>
  <c r="MD32" i="2"/>
  <c r="MC18" i="2"/>
  <c r="MD18" i="2"/>
  <c r="ME11" i="2"/>
  <c r="MF11" i="2"/>
  <c r="MC17" i="2"/>
  <c r="MD17" i="2"/>
  <c r="MD27" i="2"/>
  <c r="MC27" i="2"/>
  <c r="MA33" i="2"/>
  <c r="MB33" i="2"/>
  <c r="MB40" i="2"/>
  <c r="MA40" i="2"/>
  <c r="MB41" i="2"/>
  <c r="MA41" i="2"/>
  <c r="MD22" i="2"/>
  <c r="AAE1" i="2"/>
  <c r="AAA5" i="2"/>
  <c r="AAC9" i="2"/>
  <c r="AAA4" i="2"/>
  <c r="AAA6" i="2"/>
  <c r="AAA2" i="2"/>
  <c r="AAA8" i="2" s="1"/>
  <c r="AAA7" i="2"/>
  <c r="AAA3" i="2"/>
  <c r="MB9" i="2" l="1"/>
  <c r="MA9" i="2"/>
  <c r="MD41" i="2"/>
  <c r="MC41" i="2"/>
  <c r="MC40" i="2"/>
  <c r="MD40" i="2"/>
  <c r="ME27" i="2"/>
  <c r="MF27" i="2"/>
  <c r="MC31" i="2"/>
  <c r="MD31" i="2"/>
  <c r="MF22" i="2"/>
  <c r="MC33" i="2"/>
  <c r="MD33" i="2"/>
  <c r="ME17" i="2"/>
  <c r="MF17" i="2"/>
  <c r="MG11" i="2"/>
  <c r="MH11" i="2"/>
  <c r="ME18" i="2"/>
  <c r="MF18" i="2"/>
  <c r="ME32" i="2"/>
  <c r="MF32" i="2"/>
  <c r="ME34" i="2"/>
  <c r="MF34" i="2"/>
  <c r="ME16" i="2"/>
  <c r="MF16" i="2"/>
  <c r="MC29" i="2"/>
  <c r="MD29" i="2"/>
  <c r="MC42" i="2"/>
  <c r="MD42" i="2"/>
  <c r="MF19" i="2"/>
  <c r="MC20" i="2"/>
  <c r="MD20" i="2"/>
  <c r="MC26" i="2"/>
  <c r="MD26" i="2"/>
  <c r="ME15" i="2"/>
  <c r="MF15" i="2"/>
  <c r="MG12" i="2"/>
  <c r="MH12" i="2"/>
  <c r="MC14" i="2"/>
  <c r="MD14" i="2"/>
  <c r="MC35" i="2"/>
  <c r="MD35" i="2"/>
  <c r="MC13" i="2"/>
  <c r="MD13" i="2"/>
  <c r="MC37" i="2"/>
  <c r="MD37" i="2"/>
  <c r="MC21" i="2"/>
  <c r="MD21" i="2"/>
  <c r="MC25" i="2"/>
  <c r="MD25" i="2"/>
  <c r="MD38" i="2"/>
  <c r="MC38" i="2"/>
  <c r="MC24" i="2"/>
  <c r="MD24" i="2"/>
  <c r="MH28" i="2"/>
  <c r="MG28" i="2"/>
  <c r="MC30" i="2"/>
  <c r="MD30" i="2"/>
  <c r="MC36" i="2"/>
  <c r="MD36" i="2"/>
  <c r="MC23" i="2"/>
  <c r="MD23" i="2"/>
  <c r="MC39" i="2"/>
  <c r="MD39" i="2"/>
  <c r="AAG9" i="2"/>
  <c r="AAE4" i="2"/>
  <c r="AAE7" i="2"/>
  <c r="AAE3" i="2"/>
  <c r="AAE6" i="2"/>
  <c r="AAE2" i="2"/>
  <c r="AAE8" i="2" s="1"/>
  <c r="AAE5" i="2"/>
  <c r="AAI1" i="2"/>
  <c r="ME22" i="2" l="1"/>
  <c r="MH22" i="2" s="1"/>
  <c r="ME19" i="2"/>
  <c r="MG19" i="2" s="1"/>
  <c r="MI28" i="2"/>
  <c r="MJ28" i="2"/>
  <c r="ME38" i="2"/>
  <c r="MF38" i="2"/>
  <c r="MF41" i="2"/>
  <c r="ME41" i="2"/>
  <c r="ME39" i="2"/>
  <c r="MF39" i="2"/>
  <c r="ME23" i="2"/>
  <c r="MF23" i="2"/>
  <c r="ME36" i="2"/>
  <c r="MF36" i="2"/>
  <c r="ME30" i="2"/>
  <c r="MF30" i="2"/>
  <c r="ME24" i="2"/>
  <c r="MF24" i="2"/>
  <c r="ME25" i="2"/>
  <c r="MF25" i="2"/>
  <c r="ME21" i="2"/>
  <c r="MF21" i="2"/>
  <c r="ME37" i="2"/>
  <c r="MF37" i="2"/>
  <c r="ME13" i="2"/>
  <c r="MF13" i="2"/>
  <c r="ME35" i="2"/>
  <c r="MF35" i="2"/>
  <c r="ME14" i="2"/>
  <c r="MF14" i="2"/>
  <c r="MI12" i="2"/>
  <c r="MJ12" i="2"/>
  <c r="MG15" i="2"/>
  <c r="MH15" i="2"/>
  <c r="ME26" i="2"/>
  <c r="MF26" i="2"/>
  <c r="ME20" i="2"/>
  <c r="MF20" i="2"/>
  <c r="ME42" i="2"/>
  <c r="MF42" i="2"/>
  <c r="ME29" i="2"/>
  <c r="MF29" i="2"/>
  <c r="MG16" i="2"/>
  <c r="MH16" i="2"/>
  <c r="MH34" i="2"/>
  <c r="MG34" i="2"/>
  <c r="MG32" i="2"/>
  <c r="MH32" i="2"/>
  <c r="MG18" i="2"/>
  <c r="MH18" i="2"/>
  <c r="MI11" i="2"/>
  <c r="MJ11" i="2"/>
  <c r="MG17" i="2"/>
  <c r="MH17" i="2"/>
  <c r="ME33" i="2"/>
  <c r="MF33" i="2"/>
  <c r="MG22" i="2"/>
  <c r="ME31" i="2"/>
  <c r="MF31" i="2"/>
  <c r="MG27" i="2"/>
  <c r="MH27" i="2"/>
  <c r="MF40" i="2"/>
  <c r="ME40" i="2"/>
  <c r="AAM1" i="2"/>
  <c r="AAI3" i="2"/>
  <c r="AAI6" i="2"/>
  <c r="AAK9" i="2"/>
  <c r="AAI5" i="2"/>
  <c r="AAI7" i="2"/>
  <c r="AAI4" i="2"/>
  <c r="AAI2" i="2"/>
  <c r="AAI8" i="2" s="1"/>
  <c r="MF9" i="2" l="1"/>
  <c r="ME9" i="2"/>
  <c r="MH19" i="2"/>
  <c r="MG40" i="2"/>
  <c r="MH40" i="2"/>
  <c r="MI34" i="2"/>
  <c r="MJ34" i="2"/>
  <c r="MG41" i="2"/>
  <c r="MH41" i="2"/>
  <c r="MI27" i="2"/>
  <c r="MJ27" i="2"/>
  <c r="MG31" i="2"/>
  <c r="MH31" i="2"/>
  <c r="MJ22" i="2"/>
  <c r="MG33" i="2"/>
  <c r="MH33" i="2"/>
  <c r="MI17" i="2"/>
  <c r="MJ17" i="2"/>
  <c r="MK11" i="2"/>
  <c r="ML11" i="2"/>
  <c r="MI18" i="2"/>
  <c r="MJ18" i="2"/>
  <c r="MI32" i="2"/>
  <c r="MJ32" i="2"/>
  <c r="MI16" i="2"/>
  <c r="MJ16" i="2"/>
  <c r="MG29" i="2"/>
  <c r="MH29" i="2"/>
  <c r="MG42" i="2"/>
  <c r="MH42" i="2"/>
  <c r="MH20" i="2"/>
  <c r="MG20" i="2"/>
  <c r="MH26" i="2"/>
  <c r="MG26" i="2"/>
  <c r="MJ15" i="2"/>
  <c r="MI15" i="2"/>
  <c r="MK12" i="2"/>
  <c r="ML12" i="2"/>
  <c r="MG14" i="2"/>
  <c r="MH14" i="2"/>
  <c r="MH35" i="2"/>
  <c r="MG35" i="2"/>
  <c r="MG13" i="2"/>
  <c r="MH13" i="2"/>
  <c r="MG37" i="2"/>
  <c r="MH37" i="2"/>
  <c r="MG21" i="2"/>
  <c r="MH21" i="2"/>
  <c r="MG25" i="2"/>
  <c r="MH25" i="2"/>
  <c r="MH24" i="2"/>
  <c r="MG24" i="2"/>
  <c r="MH30" i="2"/>
  <c r="MG30" i="2"/>
  <c r="MH36" i="2"/>
  <c r="MG36" i="2"/>
  <c r="MH23" i="2"/>
  <c r="MG23" i="2"/>
  <c r="MG39" i="2"/>
  <c r="MH39" i="2"/>
  <c r="MJ19" i="2"/>
  <c r="MH38" i="2"/>
  <c r="MG38" i="2"/>
  <c r="MK28" i="2"/>
  <c r="ML28" i="2"/>
  <c r="AAO9" i="2"/>
  <c r="AAM4" i="2"/>
  <c r="AAM7" i="2"/>
  <c r="AAM3" i="2"/>
  <c r="AAM5" i="2"/>
  <c r="AAQ1" i="2"/>
  <c r="AAM6" i="2"/>
  <c r="AAM2" i="2"/>
  <c r="AAM8" i="2" s="1"/>
  <c r="MI19" i="2" l="1"/>
  <c r="ML19" i="2" s="1"/>
  <c r="MI22" i="2"/>
  <c r="MK22" i="2" s="1"/>
  <c r="MI38" i="2"/>
  <c r="MJ38" i="2"/>
  <c r="MI23" i="2"/>
  <c r="MJ23" i="2"/>
  <c r="MI36" i="2"/>
  <c r="MJ36" i="2"/>
  <c r="MI30" i="2"/>
  <c r="MJ30" i="2"/>
  <c r="MI24" i="2"/>
  <c r="MJ24" i="2"/>
  <c r="MI35" i="2"/>
  <c r="MJ35" i="2"/>
  <c r="MK15" i="2"/>
  <c r="ML15" i="2"/>
  <c r="MI26" i="2"/>
  <c r="MJ26" i="2"/>
  <c r="MI20" i="2"/>
  <c r="MJ20" i="2"/>
  <c r="MM28" i="2"/>
  <c r="MN28" i="2"/>
  <c r="MK19" i="2"/>
  <c r="MI39" i="2"/>
  <c r="MJ39" i="2"/>
  <c r="MI25" i="2"/>
  <c r="MJ25" i="2"/>
  <c r="MI21" i="2"/>
  <c r="MJ21" i="2"/>
  <c r="MI37" i="2"/>
  <c r="MJ37" i="2"/>
  <c r="MI13" i="2"/>
  <c r="MJ13" i="2"/>
  <c r="MI14" i="2"/>
  <c r="MJ14" i="2"/>
  <c r="MM12" i="2"/>
  <c r="MN12" i="2"/>
  <c r="MI42" i="2"/>
  <c r="MJ42" i="2"/>
  <c r="MI29" i="2"/>
  <c r="MJ29" i="2"/>
  <c r="MK16" i="2"/>
  <c r="ML16" i="2"/>
  <c r="MK32" i="2"/>
  <c r="ML32" i="2"/>
  <c r="MK18" i="2"/>
  <c r="ML18" i="2"/>
  <c r="MM11" i="2"/>
  <c r="MN11" i="2"/>
  <c r="MK17" i="2"/>
  <c r="ML17" i="2"/>
  <c r="MI33" i="2"/>
  <c r="MJ33" i="2"/>
  <c r="ML22" i="2"/>
  <c r="MJ31" i="2"/>
  <c r="MI31" i="2"/>
  <c r="ML27" i="2"/>
  <c r="MK27" i="2"/>
  <c r="MJ41" i="2"/>
  <c r="MI41" i="2"/>
  <c r="MK34" i="2"/>
  <c r="ML34" i="2"/>
  <c r="MJ40" i="2"/>
  <c r="MI40" i="2"/>
  <c r="AAU1" i="2"/>
  <c r="AAY1" i="2" s="1"/>
  <c r="AAQ5" i="2"/>
  <c r="AAS9" i="2"/>
  <c r="AAQ4" i="2"/>
  <c r="AAQ6" i="2"/>
  <c r="AAQ2" i="2"/>
  <c r="AAQ8" i="2" s="1"/>
  <c r="AAQ7" i="2"/>
  <c r="AAQ3" i="2"/>
  <c r="MI9" i="2" l="1"/>
  <c r="MJ9" i="2"/>
  <c r="ML40" i="2"/>
  <c r="MK40" i="2"/>
  <c r="ML41" i="2"/>
  <c r="MK41" i="2"/>
  <c r="MM27" i="2"/>
  <c r="MN27" i="2"/>
  <c r="MK31" i="2"/>
  <c r="ML31" i="2"/>
  <c r="MM34" i="2"/>
  <c r="MN34" i="2"/>
  <c r="MN22" i="2"/>
  <c r="MK33" i="2"/>
  <c r="ML33" i="2"/>
  <c r="MM17" i="2"/>
  <c r="MN17" i="2"/>
  <c r="MO11" i="2"/>
  <c r="MP11" i="2"/>
  <c r="MM18" i="2"/>
  <c r="MN18" i="2"/>
  <c r="MM32" i="2"/>
  <c r="MN32" i="2"/>
  <c r="MM16" i="2"/>
  <c r="MN16" i="2"/>
  <c r="MK29" i="2"/>
  <c r="ML29" i="2"/>
  <c r="MK42" i="2"/>
  <c r="ML42" i="2"/>
  <c r="MO12" i="2"/>
  <c r="MP12" i="2"/>
  <c r="MK14" i="2"/>
  <c r="ML14" i="2"/>
  <c r="MK13" i="2"/>
  <c r="ML13" i="2"/>
  <c r="MK37" i="2"/>
  <c r="ML37" i="2"/>
  <c r="MK21" i="2"/>
  <c r="ML21" i="2"/>
  <c r="MK25" i="2"/>
  <c r="ML25" i="2"/>
  <c r="MK39" i="2"/>
  <c r="ML39" i="2"/>
  <c r="MN19" i="2"/>
  <c r="MO28" i="2"/>
  <c r="MP28" i="2"/>
  <c r="MK20" i="2"/>
  <c r="ML20" i="2"/>
  <c r="MK26" i="2"/>
  <c r="ML26" i="2"/>
  <c r="MM15" i="2"/>
  <c r="MN15" i="2"/>
  <c r="MK35" i="2"/>
  <c r="ML35" i="2"/>
  <c r="MK24" i="2"/>
  <c r="ML24" i="2"/>
  <c r="MK30" i="2"/>
  <c r="ML30" i="2"/>
  <c r="MK36" i="2"/>
  <c r="ML36" i="2"/>
  <c r="MK23" i="2"/>
  <c r="ML23" i="2"/>
  <c r="MK38" i="2"/>
  <c r="ML38" i="2"/>
  <c r="AAY6" i="2"/>
  <c r="AAY7" i="2"/>
  <c r="AAY4" i="2"/>
  <c r="AAY5" i="2"/>
  <c r="ABC1" i="2"/>
  <c r="AAY2" i="2"/>
  <c r="AAY8" i="2" s="1"/>
  <c r="AAY3" i="2"/>
  <c r="ABA9" i="2"/>
  <c r="AAW9" i="2"/>
  <c r="AAU4" i="2"/>
  <c r="AAU7" i="2"/>
  <c r="AAU3" i="2"/>
  <c r="AAU6" i="2"/>
  <c r="AAU2" i="2"/>
  <c r="AAU8" i="2" s="1"/>
  <c r="AAU5" i="2"/>
  <c r="MM19" i="2" l="1"/>
  <c r="MP19" i="2" s="1"/>
  <c r="MM22" i="2"/>
  <c r="MP22" i="2" s="1"/>
  <c r="MN41" i="2"/>
  <c r="MM41" i="2"/>
  <c r="MN40" i="2"/>
  <c r="MM40" i="2"/>
  <c r="MM38" i="2"/>
  <c r="MN38" i="2"/>
  <c r="MM23" i="2"/>
  <c r="MN23" i="2"/>
  <c r="MM36" i="2"/>
  <c r="MN36" i="2"/>
  <c r="MM30" i="2"/>
  <c r="MN30" i="2"/>
  <c r="MM24" i="2"/>
  <c r="MN24" i="2"/>
  <c r="MM35" i="2"/>
  <c r="MN35" i="2"/>
  <c r="MO15" i="2"/>
  <c r="MP15" i="2"/>
  <c r="MM26" i="2"/>
  <c r="MN26" i="2"/>
  <c r="MM20" i="2"/>
  <c r="MN20" i="2"/>
  <c r="MQ28" i="2"/>
  <c r="MR28" i="2"/>
  <c r="MO19" i="2"/>
  <c r="MM39" i="2"/>
  <c r="MN39" i="2"/>
  <c r="MM25" i="2"/>
  <c r="MN25" i="2"/>
  <c r="MM21" i="2"/>
  <c r="MN21" i="2"/>
  <c r="MM37" i="2"/>
  <c r="MN37" i="2"/>
  <c r="MM13" i="2"/>
  <c r="MN13" i="2"/>
  <c r="MM14" i="2"/>
  <c r="MN14" i="2"/>
  <c r="MQ12" i="2"/>
  <c r="MR12" i="2"/>
  <c r="MM42" i="2"/>
  <c r="MN42" i="2"/>
  <c r="MM29" i="2"/>
  <c r="MN29" i="2"/>
  <c r="MO16" i="2"/>
  <c r="MP16" i="2"/>
  <c r="MO32" i="2"/>
  <c r="MP32" i="2"/>
  <c r="MO18" i="2"/>
  <c r="MP18" i="2"/>
  <c r="MQ11" i="2"/>
  <c r="MR11" i="2"/>
  <c r="MO17" i="2"/>
  <c r="MP17" i="2"/>
  <c r="MM33" i="2"/>
  <c r="MN33" i="2"/>
  <c r="MO22" i="2"/>
  <c r="MO34" i="2"/>
  <c r="MP34" i="2"/>
  <c r="MM31" i="2"/>
  <c r="MN31" i="2"/>
  <c r="MO27" i="2"/>
  <c r="MP27" i="2"/>
  <c r="ABC6" i="2"/>
  <c r="ABE9" i="2"/>
  <c r="ABC4" i="2"/>
  <c r="ABC7" i="2"/>
  <c r="ABG1" i="2"/>
  <c r="ABC2" i="2"/>
  <c r="ABC8" i="2" s="1"/>
  <c r="ABC5" i="2"/>
  <c r="ABC3" i="2"/>
  <c r="MM9" i="2" l="1"/>
  <c r="MN9" i="2"/>
  <c r="MP40" i="2"/>
  <c r="MO40" i="2"/>
  <c r="MP41" i="2"/>
  <c r="MO41" i="2"/>
  <c r="MQ27" i="2"/>
  <c r="MR27" i="2"/>
  <c r="MO31" i="2"/>
  <c r="MP31" i="2"/>
  <c r="MQ34" i="2"/>
  <c r="MR34" i="2"/>
  <c r="MR22" i="2"/>
  <c r="MO33" i="2"/>
  <c r="MP33" i="2"/>
  <c r="MQ17" i="2"/>
  <c r="MR17" i="2"/>
  <c r="MS11" i="2"/>
  <c r="MT11" i="2"/>
  <c r="MQ18" i="2"/>
  <c r="MR18" i="2"/>
  <c r="MQ32" i="2"/>
  <c r="MR32" i="2"/>
  <c r="MQ16" i="2"/>
  <c r="MR16" i="2"/>
  <c r="MO29" i="2"/>
  <c r="MP29" i="2"/>
  <c r="MO42" i="2"/>
  <c r="MP42" i="2"/>
  <c r="MS12" i="2"/>
  <c r="MT12" i="2"/>
  <c r="MO14" i="2"/>
  <c r="MP14" i="2"/>
  <c r="MO13" i="2"/>
  <c r="MP13" i="2"/>
  <c r="MO37" i="2"/>
  <c r="MP37" i="2"/>
  <c r="MO21" i="2"/>
  <c r="MP21" i="2"/>
  <c r="MO25" i="2"/>
  <c r="MP25" i="2"/>
  <c r="MO39" i="2"/>
  <c r="MP39" i="2"/>
  <c r="MR19" i="2"/>
  <c r="MS28" i="2"/>
  <c r="MT28" i="2"/>
  <c r="MO20" i="2"/>
  <c r="MP20" i="2"/>
  <c r="MO26" i="2"/>
  <c r="MP26" i="2"/>
  <c r="MQ15" i="2"/>
  <c r="MR15" i="2"/>
  <c r="MO35" i="2"/>
  <c r="MP35" i="2"/>
  <c r="MO24" i="2"/>
  <c r="MP24" i="2"/>
  <c r="MO30" i="2"/>
  <c r="MP30" i="2"/>
  <c r="MO36" i="2"/>
  <c r="MP36" i="2"/>
  <c r="MO23" i="2"/>
  <c r="MP23" i="2"/>
  <c r="MO38" i="2"/>
  <c r="MP38" i="2"/>
  <c r="ABK1" i="2"/>
  <c r="ABG3" i="2"/>
  <c r="ABI9" i="2"/>
  <c r="ABG6" i="2"/>
  <c r="ABG5" i="2"/>
  <c r="ABG7" i="2"/>
  <c r="ABG4" i="2"/>
  <c r="ABG2" i="2"/>
  <c r="ABG8" i="2" s="1"/>
  <c r="MQ22" i="2" l="1"/>
  <c r="MS22" i="2" s="1"/>
  <c r="MQ19" i="2"/>
  <c r="MS19" i="2" s="1"/>
  <c r="MR41" i="2"/>
  <c r="MQ41" i="2"/>
  <c r="MR40" i="2"/>
  <c r="MQ40" i="2"/>
  <c r="MQ38" i="2"/>
  <c r="MR38" i="2"/>
  <c r="MQ23" i="2"/>
  <c r="MR23" i="2"/>
  <c r="MQ36" i="2"/>
  <c r="MR36" i="2"/>
  <c r="MQ30" i="2"/>
  <c r="MR30" i="2"/>
  <c r="MQ24" i="2"/>
  <c r="MR24" i="2"/>
  <c r="MQ35" i="2"/>
  <c r="MR35" i="2"/>
  <c r="MS15" i="2"/>
  <c r="MT15" i="2"/>
  <c r="MQ26" i="2"/>
  <c r="MR26" i="2"/>
  <c r="MQ20" i="2"/>
  <c r="MR20" i="2"/>
  <c r="MU28" i="2"/>
  <c r="MV28" i="2"/>
  <c r="MQ39" i="2"/>
  <c r="MR39" i="2"/>
  <c r="MQ25" i="2"/>
  <c r="MR25" i="2"/>
  <c r="MQ21" i="2"/>
  <c r="MR21" i="2"/>
  <c r="MQ37" i="2"/>
  <c r="MR37" i="2"/>
  <c r="MQ13" i="2"/>
  <c r="MR13" i="2"/>
  <c r="MQ14" i="2"/>
  <c r="MR14" i="2"/>
  <c r="MU12" i="2"/>
  <c r="MV12" i="2"/>
  <c r="MQ42" i="2"/>
  <c r="MR42" i="2"/>
  <c r="MQ29" i="2"/>
  <c r="MR29" i="2"/>
  <c r="MS16" i="2"/>
  <c r="MT16" i="2"/>
  <c r="MS32" i="2"/>
  <c r="MT32" i="2"/>
  <c r="MS18" i="2"/>
  <c r="MT18" i="2"/>
  <c r="MU11" i="2"/>
  <c r="MV11" i="2"/>
  <c r="MS17" i="2"/>
  <c r="MT17" i="2"/>
  <c r="MQ33" i="2"/>
  <c r="MR33" i="2"/>
  <c r="MT22" i="2"/>
  <c r="MS34" i="2"/>
  <c r="MT34" i="2"/>
  <c r="MQ31" i="2"/>
  <c r="MR31" i="2"/>
  <c r="MS27" i="2"/>
  <c r="MT27" i="2"/>
  <c r="ABM9" i="2"/>
  <c r="ABK6" i="2"/>
  <c r="ABK7" i="2"/>
  <c r="ABK4" i="2"/>
  <c r="ABO1" i="2"/>
  <c r="ABK5" i="2"/>
  <c r="ABK2" i="2"/>
  <c r="ABK8" i="2" s="1"/>
  <c r="ABK3" i="2"/>
  <c r="MR9" i="2" l="1"/>
  <c r="MQ9" i="2"/>
  <c r="MT19" i="2"/>
  <c r="MT40" i="2"/>
  <c r="MS40" i="2"/>
  <c r="MT41" i="2"/>
  <c r="MS41" i="2"/>
  <c r="MU27" i="2"/>
  <c r="MV27" i="2"/>
  <c r="MS31" i="2"/>
  <c r="MT31" i="2"/>
  <c r="MU34" i="2"/>
  <c r="MV34" i="2"/>
  <c r="MV22" i="2"/>
  <c r="MS33" i="2"/>
  <c r="MT33" i="2"/>
  <c r="MU17" i="2"/>
  <c r="MV17" i="2"/>
  <c r="MW11" i="2"/>
  <c r="MX11" i="2"/>
  <c r="MU18" i="2"/>
  <c r="MV18" i="2"/>
  <c r="MU32" i="2"/>
  <c r="MV32" i="2"/>
  <c r="MU16" i="2"/>
  <c r="MV16" i="2"/>
  <c r="MS29" i="2"/>
  <c r="MT29" i="2"/>
  <c r="MS42" i="2"/>
  <c r="MT42" i="2"/>
  <c r="MW12" i="2"/>
  <c r="MX12" i="2"/>
  <c r="MS14" i="2"/>
  <c r="MT14" i="2"/>
  <c r="MS13" i="2"/>
  <c r="MT13" i="2"/>
  <c r="MS37" i="2"/>
  <c r="MT37" i="2"/>
  <c r="MS21" i="2"/>
  <c r="MT21" i="2"/>
  <c r="MS25" i="2"/>
  <c r="MT25" i="2"/>
  <c r="MS39" i="2"/>
  <c r="MT39" i="2"/>
  <c r="MV19" i="2"/>
  <c r="MW28" i="2"/>
  <c r="MX28" i="2"/>
  <c r="MS20" i="2"/>
  <c r="MT20" i="2"/>
  <c r="MS26" i="2"/>
  <c r="MT26" i="2"/>
  <c r="MU15" i="2"/>
  <c r="MV15" i="2"/>
  <c r="MS35" i="2"/>
  <c r="MT35" i="2"/>
  <c r="MS24" i="2"/>
  <c r="MT24" i="2"/>
  <c r="MS30" i="2"/>
  <c r="MT30" i="2"/>
  <c r="MS36" i="2"/>
  <c r="MT36" i="2"/>
  <c r="MS23" i="2"/>
  <c r="MT23" i="2"/>
  <c r="MS38" i="2"/>
  <c r="MT38" i="2"/>
  <c r="ABO6" i="2"/>
  <c r="ABO7" i="2"/>
  <c r="ABO4" i="2"/>
  <c r="ABO5" i="2"/>
  <c r="ABS1" i="2"/>
  <c r="ABO2" i="2"/>
  <c r="ABO8" i="2" s="1"/>
  <c r="ABO3" i="2"/>
  <c r="ABQ9" i="2"/>
  <c r="MU22" i="2" l="1"/>
  <c r="MX22" i="2" s="1"/>
  <c r="MU19" i="2"/>
  <c r="MW19" i="2" s="1"/>
  <c r="MV41" i="2"/>
  <c r="MU41" i="2"/>
  <c r="MV40" i="2"/>
  <c r="MU40" i="2"/>
  <c r="MU38" i="2"/>
  <c r="MV38" i="2"/>
  <c r="MU23" i="2"/>
  <c r="MV23" i="2"/>
  <c r="MU36" i="2"/>
  <c r="MV36" i="2"/>
  <c r="MU30" i="2"/>
  <c r="MV30" i="2"/>
  <c r="MU24" i="2"/>
  <c r="MV24" i="2"/>
  <c r="MU35" i="2"/>
  <c r="MV35" i="2"/>
  <c r="MW15" i="2"/>
  <c r="MX15" i="2"/>
  <c r="MU26" i="2"/>
  <c r="MV26" i="2"/>
  <c r="MU20" i="2"/>
  <c r="MV20" i="2"/>
  <c r="MY28" i="2"/>
  <c r="MZ28" i="2"/>
  <c r="MU39" i="2"/>
  <c r="MV39" i="2"/>
  <c r="MU25" i="2"/>
  <c r="MV25" i="2"/>
  <c r="MU21" i="2"/>
  <c r="MV21" i="2"/>
  <c r="MU37" i="2"/>
  <c r="MV37" i="2"/>
  <c r="MU13" i="2"/>
  <c r="MV13" i="2"/>
  <c r="MU14" i="2"/>
  <c r="MV14" i="2"/>
  <c r="MY12" i="2"/>
  <c r="MZ12" i="2"/>
  <c r="MU42" i="2"/>
  <c r="MV42" i="2"/>
  <c r="MU29" i="2"/>
  <c r="MV29" i="2"/>
  <c r="MW16" i="2"/>
  <c r="MX16" i="2"/>
  <c r="MW32" i="2"/>
  <c r="MX32" i="2"/>
  <c r="MW18" i="2"/>
  <c r="MX18" i="2"/>
  <c r="MY11" i="2"/>
  <c r="MZ11" i="2"/>
  <c r="MW17" i="2"/>
  <c r="MX17" i="2"/>
  <c r="MU33" i="2"/>
  <c r="MV33" i="2"/>
  <c r="MW22" i="2"/>
  <c r="MW34" i="2"/>
  <c r="MX34" i="2"/>
  <c r="MU31" i="2"/>
  <c r="MV31" i="2"/>
  <c r="MW27" i="2"/>
  <c r="MX27" i="2"/>
  <c r="ABS6" i="2"/>
  <c r="ABU9" i="2"/>
  <c r="ABS4" i="2"/>
  <c r="ABS7" i="2"/>
  <c r="ABS2" i="2"/>
  <c r="ABS8" i="2" s="1"/>
  <c r="ABS5" i="2"/>
  <c r="ABW1" i="2"/>
  <c r="ABS3" i="2"/>
  <c r="MV9" i="2" l="1"/>
  <c r="MU9" i="2"/>
  <c r="MX19" i="2"/>
  <c r="MX40" i="2"/>
  <c r="MW40" i="2"/>
  <c r="MX41" i="2"/>
  <c r="MW41" i="2"/>
  <c r="MY27" i="2"/>
  <c r="MZ27" i="2"/>
  <c r="MW31" i="2"/>
  <c r="MX31" i="2"/>
  <c r="MY34" i="2"/>
  <c r="MZ34" i="2"/>
  <c r="MZ22" i="2"/>
  <c r="MW33" i="2"/>
  <c r="MX33" i="2"/>
  <c r="MY17" i="2"/>
  <c r="MZ17" i="2"/>
  <c r="NA11" i="2"/>
  <c r="NB11" i="2"/>
  <c r="MY18" i="2"/>
  <c r="MZ18" i="2"/>
  <c r="MY32" i="2"/>
  <c r="MZ32" i="2"/>
  <c r="MY16" i="2"/>
  <c r="MZ16" i="2"/>
  <c r="MW29" i="2"/>
  <c r="MX29" i="2"/>
  <c r="MW42" i="2"/>
  <c r="MX42" i="2"/>
  <c r="NA12" i="2"/>
  <c r="NB12" i="2"/>
  <c r="MW14" i="2"/>
  <c r="MX14" i="2"/>
  <c r="MW13" i="2"/>
  <c r="MX13" i="2"/>
  <c r="MW37" i="2"/>
  <c r="MX37" i="2"/>
  <c r="MW21" i="2"/>
  <c r="MX21" i="2"/>
  <c r="MW25" i="2"/>
  <c r="MX25" i="2"/>
  <c r="MW39" i="2"/>
  <c r="MX39" i="2"/>
  <c r="MZ19" i="2"/>
  <c r="NA28" i="2"/>
  <c r="NB28" i="2"/>
  <c r="MW20" i="2"/>
  <c r="MX20" i="2"/>
  <c r="MW26" i="2"/>
  <c r="MX26" i="2"/>
  <c r="MY15" i="2"/>
  <c r="MZ15" i="2"/>
  <c r="MW35" i="2"/>
  <c r="MX35" i="2"/>
  <c r="MW24" i="2"/>
  <c r="MX24" i="2"/>
  <c r="MW30" i="2"/>
  <c r="MX30" i="2"/>
  <c r="MW36" i="2"/>
  <c r="MX36" i="2"/>
  <c r="MW23" i="2"/>
  <c r="MX23" i="2"/>
  <c r="MW38" i="2"/>
  <c r="MX38" i="2"/>
  <c r="ACA1" i="2"/>
  <c r="ABW3" i="2"/>
  <c r="ABY9" i="2"/>
  <c r="ABW6" i="2"/>
  <c r="ABW7" i="2"/>
  <c r="ABW4" i="2"/>
  <c r="ABW5" i="2"/>
  <c r="ABW2" i="2"/>
  <c r="ABW8" i="2" s="1"/>
  <c r="MY22" i="2" l="1"/>
  <c r="NB22" i="2" s="1"/>
  <c r="MY19" i="2"/>
  <c r="NA19" i="2" s="1"/>
  <c r="MZ41" i="2"/>
  <c r="MY41" i="2"/>
  <c r="MZ40" i="2"/>
  <c r="MY40" i="2"/>
  <c r="MY38" i="2"/>
  <c r="MZ38" i="2"/>
  <c r="MY23" i="2"/>
  <c r="MZ23" i="2"/>
  <c r="MY36" i="2"/>
  <c r="MZ36" i="2"/>
  <c r="MY30" i="2"/>
  <c r="MZ30" i="2"/>
  <c r="MY24" i="2"/>
  <c r="MZ24" i="2"/>
  <c r="MY35" i="2"/>
  <c r="MZ35" i="2"/>
  <c r="NA15" i="2"/>
  <c r="NB15" i="2"/>
  <c r="MY26" i="2"/>
  <c r="MZ26" i="2"/>
  <c r="MY20" i="2"/>
  <c r="MZ20" i="2"/>
  <c r="NC28" i="2"/>
  <c r="ND28" i="2"/>
  <c r="MY39" i="2"/>
  <c r="MZ39" i="2"/>
  <c r="MY25" i="2"/>
  <c r="MZ25" i="2"/>
  <c r="MY21" i="2"/>
  <c r="MZ21" i="2"/>
  <c r="MY37" i="2"/>
  <c r="MZ37" i="2"/>
  <c r="MY13" i="2"/>
  <c r="MZ13" i="2"/>
  <c r="MY14" i="2"/>
  <c r="MZ14" i="2"/>
  <c r="NC12" i="2"/>
  <c r="ND12" i="2"/>
  <c r="MY42" i="2"/>
  <c r="MZ42" i="2"/>
  <c r="MY29" i="2"/>
  <c r="MZ29" i="2"/>
  <c r="NA16" i="2"/>
  <c r="NB16" i="2"/>
  <c r="NA32" i="2"/>
  <c r="NB32" i="2"/>
  <c r="NA18" i="2"/>
  <c r="NB18" i="2"/>
  <c r="NC11" i="2"/>
  <c r="ND11" i="2"/>
  <c r="NA17" i="2"/>
  <c r="NB17" i="2"/>
  <c r="MY33" i="2"/>
  <c r="MZ33" i="2"/>
  <c r="NA22" i="2"/>
  <c r="NA34" i="2"/>
  <c r="NB34" i="2"/>
  <c r="MY31" i="2"/>
  <c r="MZ31" i="2"/>
  <c r="NA27" i="2"/>
  <c r="NB27" i="2"/>
  <c r="ACC9" i="2"/>
  <c r="ACE1" i="2"/>
  <c r="ACA7" i="2"/>
  <c r="ACA6" i="2"/>
  <c r="ACA5" i="2"/>
  <c r="ACA4" i="2"/>
  <c r="ACA3" i="2"/>
  <c r="ACA2" i="2"/>
  <c r="ACA8" i="2" s="1"/>
  <c r="MZ9" i="2" l="1"/>
  <c r="MY9" i="2"/>
  <c r="NB19" i="2"/>
  <c r="NB40" i="2"/>
  <c r="NA40" i="2"/>
  <c r="NB41" i="2"/>
  <c r="NA41" i="2"/>
  <c r="NC27" i="2"/>
  <c r="ND27" i="2"/>
  <c r="NA31" i="2"/>
  <c r="NB31" i="2"/>
  <c r="NC34" i="2"/>
  <c r="ND34" i="2"/>
  <c r="ND22" i="2"/>
  <c r="NA33" i="2"/>
  <c r="NB33" i="2"/>
  <c r="NC17" i="2"/>
  <c r="ND17" i="2"/>
  <c r="NE11" i="2"/>
  <c r="NF11" i="2"/>
  <c r="NC18" i="2"/>
  <c r="ND18" i="2"/>
  <c r="NC32" i="2"/>
  <c r="ND32" i="2"/>
  <c r="NC16" i="2"/>
  <c r="ND16" i="2"/>
  <c r="NA29" i="2"/>
  <c r="NB29" i="2"/>
  <c r="NA42" i="2"/>
  <c r="NB42" i="2"/>
  <c r="NE12" i="2"/>
  <c r="NF12" i="2"/>
  <c r="NA14" i="2"/>
  <c r="NB14" i="2"/>
  <c r="NA13" i="2"/>
  <c r="NB13" i="2"/>
  <c r="NA37" i="2"/>
  <c r="NB37" i="2"/>
  <c r="NA21" i="2"/>
  <c r="NB21" i="2"/>
  <c r="NA25" i="2"/>
  <c r="NB25" i="2"/>
  <c r="NA39" i="2"/>
  <c r="NB39" i="2"/>
  <c r="ND19" i="2"/>
  <c r="NE28" i="2"/>
  <c r="NF28" i="2"/>
  <c r="NA20" i="2"/>
  <c r="NB20" i="2"/>
  <c r="NA26" i="2"/>
  <c r="NB26" i="2"/>
  <c r="NC15" i="2"/>
  <c r="ND15" i="2"/>
  <c r="NA35" i="2"/>
  <c r="NB35" i="2"/>
  <c r="NA24" i="2"/>
  <c r="NB24" i="2"/>
  <c r="NA30" i="2"/>
  <c r="NB30" i="2"/>
  <c r="NA36" i="2"/>
  <c r="NB36" i="2"/>
  <c r="NA23" i="2"/>
  <c r="NB23" i="2"/>
  <c r="NA38" i="2"/>
  <c r="NB38" i="2"/>
  <c r="ACE6" i="2"/>
  <c r="ACE7" i="2"/>
  <c r="ACE4" i="2"/>
  <c r="ACE5" i="2"/>
  <c r="ACE2" i="2"/>
  <c r="ACE8" i="2" s="1"/>
  <c r="ACE3" i="2"/>
  <c r="ACG9" i="2"/>
  <c r="ACI1" i="2"/>
  <c r="NC22" i="2" l="1"/>
  <c r="NF22" i="2" s="1"/>
  <c r="NC19" i="2"/>
  <c r="NE19" i="2" s="1"/>
  <c r="ND41" i="2"/>
  <c r="NC41" i="2"/>
  <c r="ND40" i="2"/>
  <c r="NC40" i="2"/>
  <c r="NC38" i="2"/>
  <c r="ND38" i="2"/>
  <c r="NC23" i="2"/>
  <c r="ND23" i="2"/>
  <c r="NC36" i="2"/>
  <c r="ND36" i="2"/>
  <c r="NC30" i="2"/>
  <c r="ND30" i="2"/>
  <c r="NC24" i="2"/>
  <c r="ND24" i="2"/>
  <c r="NC35" i="2"/>
  <c r="ND35" i="2"/>
  <c r="NE15" i="2"/>
  <c r="NF15" i="2"/>
  <c r="NC26" i="2"/>
  <c r="ND26" i="2"/>
  <c r="NC20" i="2"/>
  <c r="ND20" i="2"/>
  <c r="NG28" i="2"/>
  <c r="NH28" i="2"/>
  <c r="NC39" i="2"/>
  <c r="ND39" i="2"/>
  <c r="NC25" i="2"/>
  <c r="ND25" i="2"/>
  <c r="NC21" i="2"/>
  <c r="ND21" i="2"/>
  <c r="NC37" i="2"/>
  <c r="ND37" i="2"/>
  <c r="NC13" i="2"/>
  <c r="ND13" i="2"/>
  <c r="NC14" i="2"/>
  <c r="ND14" i="2"/>
  <c r="NG12" i="2"/>
  <c r="NH12" i="2"/>
  <c r="NC42" i="2"/>
  <c r="ND42" i="2"/>
  <c r="NC29" i="2"/>
  <c r="ND29" i="2"/>
  <c r="NE16" i="2"/>
  <c r="NF16" i="2"/>
  <c r="NE32" i="2"/>
  <c r="NF32" i="2"/>
  <c r="NE18" i="2"/>
  <c r="NF18" i="2"/>
  <c r="NG11" i="2"/>
  <c r="NH11" i="2"/>
  <c r="NE17" i="2"/>
  <c r="NF17" i="2"/>
  <c r="NC33" i="2"/>
  <c r="ND33" i="2"/>
  <c r="NE22" i="2"/>
  <c r="NE34" i="2"/>
  <c r="NF34" i="2"/>
  <c r="NC31" i="2"/>
  <c r="ND31" i="2"/>
  <c r="NE27" i="2"/>
  <c r="NF27" i="2"/>
  <c r="ACI6" i="2"/>
  <c r="ACK9" i="2"/>
  <c r="ACI3" i="2"/>
  <c r="ACI4" i="2"/>
  <c r="ACI7" i="2"/>
  <c r="ACI2" i="2"/>
  <c r="ACI8" i="2" s="1"/>
  <c r="ACI5" i="2"/>
  <c r="ACM1" i="2"/>
  <c r="ND9" i="2" l="1"/>
  <c r="NC9" i="2"/>
  <c r="NF19" i="2"/>
  <c r="NF40" i="2"/>
  <c r="NE40" i="2"/>
  <c r="NF41" i="2"/>
  <c r="NE41" i="2"/>
  <c r="NG27" i="2"/>
  <c r="NH27" i="2"/>
  <c r="NE31" i="2"/>
  <c r="NF31" i="2"/>
  <c r="NG34" i="2"/>
  <c r="NH34" i="2"/>
  <c r="NH22" i="2"/>
  <c r="NE33" i="2"/>
  <c r="NF33" i="2"/>
  <c r="NG17" i="2"/>
  <c r="NH17" i="2"/>
  <c r="NI11" i="2"/>
  <c r="NJ11" i="2"/>
  <c r="NG18" i="2"/>
  <c r="NH18" i="2"/>
  <c r="NG32" i="2"/>
  <c r="NH32" i="2"/>
  <c r="NG16" i="2"/>
  <c r="NH16" i="2"/>
  <c r="NE29" i="2"/>
  <c r="NF29" i="2"/>
  <c r="NE42" i="2"/>
  <c r="NF42" i="2"/>
  <c r="NI12" i="2"/>
  <c r="NJ12" i="2"/>
  <c r="NE14" i="2"/>
  <c r="NF14" i="2"/>
  <c r="NE13" i="2"/>
  <c r="NF13" i="2"/>
  <c r="NE37" i="2"/>
  <c r="NF37" i="2"/>
  <c r="NE21" i="2"/>
  <c r="NF21" i="2"/>
  <c r="NE25" i="2"/>
  <c r="NF25" i="2"/>
  <c r="NE39" i="2"/>
  <c r="NF39" i="2"/>
  <c r="NH19" i="2"/>
  <c r="NI28" i="2"/>
  <c r="NJ28" i="2"/>
  <c r="NE20" i="2"/>
  <c r="NF20" i="2"/>
  <c r="NE26" i="2"/>
  <c r="NF26" i="2"/>
  <c r="NG15" i="2"/>
  <c r="NH15" i="2"/>
  <c r="NE35" i="2"/>
  <c r="NF35" i="2"/>
  <c r="NE24" i="2"/>
  <c r="NF24" i="2"/>
  <c r="NE30" i="2"/>
  <c r="NF30" i="2"/>
  <c r="NE36" i="2"/>
  <c r="NF36" i="2"/>
  <c r="NE23" i="2"/>
  <c r="NF23" i="2"/>
  <c r="NE38" i="2"/>
  <c r="NF38" i="2"/>
  <c r="ACQ1" i="2"/>
  <c r="ACM3" i="2"/>
  <c r="ACO9" i="2"/>
  <c r="ACM6" i="2"/>
  <c r="ACM7" i="2"/>
  <c r="ACM4" i="2"/>
  <c r="ACM5" i="2"/>
  <c r="ACM2" i="2"/>
  <c r="ACM8" i="2" s="1"/>
  <c r="NG22" i="2" l="1"/>
  <c r="NJ22" i="2" s="1"/>
  <c r="NG19" i="2"/>
  <c r="NI19" i="2" s="1"/>
  <c r="NH41" i="2"/>
  <c r="NG41" i="2"/>
  <c r="NH40" i="2"/>
  <c r="NG40" i="2"/>
  <c r="NG38" i="2"/>
  <c r="NH38" i="2"/>
  <c r="NG23" i="2"/>
  <c r="NH23" i="2"/>
  <c r="NG36" i="2"/>
  <c r="NH36" i="2"/>
  <c r="NG30" i="2"/>
  <c r="NH30" i="2"/>
  <c r="NG24" i="2"/>
  <c r="NH24" i="2"/>
  <c r="NG35" i="2"/>
  <c r="NH35" i="2"/>
  <c r="NI15" i="2"/>
  <c r="NJ15" i="2"/>
  <c r="NG26" i="2"/>
  <c r="NH26" i="2"/>
  <c r="NG20" i="2"/>
  <c r="NH20" i="2"/>
  <c r="NK28" i="2"/>
  <c r="NL28" i="2"/>
  <c r="NG39" i="2"/>
  <c r="NH39" i="2"/>
  <c r="NG25" i="2"/>
  <c r="NH25" i="2"/>
  <c r="NG21" i="2"/>
  <c r="NH21" i="2"/>
  <c r="NG37" i="2"/>
  <c r="NH37" i="2"/>
  <c r="NG13" i="2"/>
  <c r="NH13" i="2"/>
  <c r="NG14" i="2"/>
  <c r="NH14" i="2"/>
  <c r="NK12" i="2"/>
  <c r="NL12" i="2"/>
  <c r="NG42" i="2"/>
  <c r="NH42" i="2"/>
  <c r="NG29" i="2"/>
  <c r="NH29" i="2"/>
  <c r="NI16" i="2"/>
  <c r="NJ16" i="2"/>
  <c r="NI32" i="2"/>
  <c r="NJ32" i="2"/>
  <c r="NI18" i="2"/>
  <c r="NJ18" i="2"/>
  <c r="NK11" i="2"/>
  <c r="NL11" i="2"/>
  <c r="NI17" i="2"/>
  <c r="NJ17" i="2"/>
  <c r="NG33" i="2"/>
  <c r="NH33" i="2"/>
  <c r="NI22" i="2"/>
  <c r="NI34" i="2"/>
  <c r="NJ34" i="2"/>
  <c r="NG31" i="2"/>
  <c r="NH31" i="2"/>
  <c r="NI27" i="2"/>
  <c r="NJ27" i="2"/>
  <c r="ACS9" i="2"/>
  <c r="ACU1" i="2"/>
  <c r="ACQ7" i="2"/>
  <c r="ACQ6" i="2"/>
  <c r="ACQ3" i="2"/>
  <c r="ACQ2" i="2"/>
  <c r="ACQ8" i="2" s="1"/>
  <c r="ACQ5" i="2"/>
  <c r="ACQ4" i="2"/>
  <c r="NH9" i="2" l="1"/>
  <c r="NG9" i="2"/>
  <c r="NJ19" i="2"/>
  <c r="NJ40" i="2"/>
  <c r="NI40" i="2"/>
  <c r="NJ41" i="2"/>
  <c r="NI41" i="2"/>
  <c r="NK27" i="2"/>
  <c r="NL27" i="2"/>
  <c r="NI31" i="2"/>
  <c r="NJ31" i="2"/>
  <c r="NK34" i="2"/>
  <c r="NL34" i="2"/>
  <c r="NL22" i="2"/>
  <c r="NI33" i="2"/>
  <c r="NJ33" i="2"/>
  <c r="NK17" i="2"/>
  <c r="NL17" i="2"/>
  <c r="NM11" i="2"/>
  <c r="NN11" i="2"/>
  <c r="NK18" i="2"/>
  <c r="NL18" i="2"/>
  <c r="NK32" i="2"/>
  <c r="NL32" i="2"/>
  <c r="NK16" i="2"/>
  <c r="NL16" i="2"/>
  <c r="NI29" i="2"/>
  <c r="NJ29" i="2"/>
  <c r="NI42" i="2"/>
  <c r="NJ42" i="2"/>
  <c r="NM12" i="2"/>
  <c r="NN12" i="2"/>
  <c r="NI14" i="2"/>
  <c r="NJ14" i="2"/>
  <c r="NI13" i="2"/>
  <c r="NJ13" i="2"/>
  <c r="NI37" i="2"/>
  <c r="NJ37" i="2"/>
  <c r="NI21" i="2"/>
  <c r="NJ21" i="2"/>
  <c r="NI25" i="2"/>
  <c r="NJ25" i="2"/>
  <c r="NI39" i="2"/>
  <c r="NJ39" i="2"/>
  <c r="NL19" i="2"/>
  <c r="NM28" i="2"/>
  <c r="NN28" i="2"/>
  <c r="NI20" i="2"/>
  <c r="NJ20" i="2"/>
  <c r="NI26" i="2"/>
  <c r="NJ26" i="2"/>
  <c r="NK15" i="2"/>
  <c r="NL15" i="2"/>
  <c r="NI35" i="2"/>
  <c r="NJ35" i="2"/>
  <c r="NI24" i="2"/>
  <c r="NJ24" i="2"/>
  <c r="NI30" i="2"/>
  <c r="NJ30" i="2"/>
  <c r="NI36" i="2"/>
  <c r="NJ36" i="2"/>
  <c r="NI23" i="2"/>
  <c r="NJ23" i="2"/>
  <c r="NI38" i="2"/>
  <c r="NJ38" i="2"/>
  <c r="ACU6" i="2"/>
  <c r="ACU7" i="2"/>
  <c r="ACU4" i="2"/>
  <c r="ACU5" i="2"/>
  <c r="ACU2" i="2"/>
  <c r="ACU8" i="2" s="1"/>
  <c r="ACU3" i="2"/>
  <c r="ACW9" i="2"/>
  <c r="ACY1" i="2"/>
  <c r="NK22" i="2" l="1"/>
  <c r="NN22" i="2" s="1"/>
  <c r="NK19" i="2"/>
  <c r="NM19" i="2" s="1"/>
  <c r="NL41" i="2"/>
  <c r="NK41" i="2"/>
  <c r="NL40" i="2"/>
  <c r="NK40" i="2"/>
  <c r="NK38" i="2"/>
  <c r="NL38" i="2"/>
  <c r="NK23" i="2"/>
  <c r="NL23" i="2"/>
  <c r="NK36" i="2"/>
  <c r="NL36" i="2"/>
  <c r="NK30" i="2"/>
  <c r="NL30" i="2"/>
  <c r="NK24" i="2"/>
  <c r="NL24" i="2"/>
  <c r="NK35" i="2"/>
  <c r="NL35" i="2"/>
  <c r="NM15" i="2"/>
  <c r="NN15" i="2"/>
  <c r="NK26" i="2"/>
  <c r="NL26" i="2"/>
  <c r="NK20" i="2"/>
  <c r="NL20" i="2"/>
  <c r="NO28" i="2"/>
  <c r="NP28" i="2"/>
  <c r="NK39" i="2"/>
  <c r="NL39" i="2"/>
  <c r="NK25" i="2"/>
  <c r="NL25" i="2"/>
  <c r="NK21" i="2"/>
  <c r="NL21" i="2"/>
  <c r="NK37" i="2"/>
  <c r="NL37" i="2"/>
  <c r="NK13" i="2"/>
  <c r="NL13" i="2"/>
  <c r="NK14" i="2"/>
  <c r="NL14" i="2"/>
  <c r="NO12" i="2"/>
  <c r="NP12" i="2"/>
  <c r="NK42" i="2"/>
  <c r="NL42" i="2"/>
  <c r="NK29" i="2"/>
  <c r="NL29" i="2"/>
  <c r="NM16" i="2"/>
  <c r="NN16" i="2"/>
  <c r="NM32" i="2"/>
  <c r="NN32" i="2"/>
  <c r="NM18" i="2"/>
  <c r="NN18" i="2"/>
  <c r="NO11" i="2"/>
  <c r="NP11" i="2"/>
  <c r="NM17" i="2"/>
  <c r="NN17" i="2"/>
  <c r="NK33" i="2"/>
  <c r="NL33" i="2"/>
  <c r="NM22" i="2"/>
  <c r="NM34" i="2"/>
  <c r="NN34" i="2"/>
  <c r="NK31" i="2"/>
  <c r="NL31" i="2"/>
  <c r="NM27" i="2"/>
  <c r="NN27" i="2"/>
  <c r="ACY6" i="2"/>
  <c r="ADA9" i="2"/>
  <c r="ACY3" i="2"/>
  <c r="ACY4" i="2"/>
  <c r="ACY7" i="2"/>
  <c r="ACY2" i="2"/>
  <c r="ACY8" i="2" s="1"/>
  <c r="ACY5" i="2"/>
  <c r="ADC1" i="2"/>
  <c r="NL9" i="2" l="1"/>
  <c r="NK9" i="2"/>
  <c r="NN19" i="2"/>
  <c r="NP19" i="2" s="1"/>
  <c r="NN40" i="2"/>
  <c r="NM40" i="2"/>
  <c r="NN41" i="2"/>
  <c r="NM41" i="2"/>
  <c r="NO27" i="2"/>
  <c r="NP27" i="2"/>
  <c r="NM31" i="2"/>
  <c r="NN31" i="2"/>
  <c r="NO34" i="2"/>
  <c r="NP34" i="2"/>
  <c r="NP22" i="2"/>
  <c r="NM33" i="2"/>
  <c r="NN33" i="2"/>
  <c r="NO17" i="2"/>
  <c r="NP17" i="2"/>
  <c r="NQ11" i="2"/>
  <c r="NR11" i="2"/>
  <c r="NO18" i="2"/>
  <c r="NP18" i="2"/>
  <c r="NO32" i="2"/>
  <c r="NP32" i="2"/>
  <c r="NO16" i="2"/>
  <c r="NP16" i="2"/>
  <c r="NM29" i="2"/>
  <c r="NN29" i="2"/>
  <c r="NM42" i="2"/>
  <c r="NN42" i="2"/>
  <c r="NQ12" i="2"/>
  <c r="NR12" i="2"/>
  <c r="NM14" i="2"/>
  <c r="NN14" i="2"/>
  <c r="NM13" i="2"/>
  <c r="NN13" i="2"/>
  <c r="NM37" i="2"/>
  <c r="NN37" i="2"/>
  <c r="NM21" i="2"/>
  <c r="NN21" i="2"/>
  <c r="NM25" i="2"/>
  <c r="NN25" i="2"/>
  <c r="NM39" i="2"/>
  <c r="NN39" i="2"/>
  <c r="NQ28" i="2"/>
  <c r="NR28" i="2"/>
  <c r="NM20" i="2"/>
  <c r="NN20" i="2"/>
  <c r="NM26" i="2"/>
  <c r="NN26" i="2"/>
  <c r="NO15" i="2"/>
  <c r="NP15" i="2"/>
  <c r="NM35" i="2"/>
  <c r="NN35" i="2"/>
  <c r="NM24" i="2"/>
  <c r="NN24" i="2"/>
  <c r="NM30" i="2"/>
  <c r="NN30" i="2"/>
  <c r="NM36" i="2"/>
  <c r="NN36" i="2"/>
  <c r="NM23" i="2"/>
  <c r="NN23" i="2"/>
  <c r="NM38" i="2"/>
  <c r="NN38" i="2"/>
  <c r="ADG1" i="2"/>
  <c r="ADC3" i="2"/>
  <c r="ADE9" i="2"/>
  <c r="ADC6" i="2"/>
  <c r="ADC7" i="2"/>
  <c r="ADC4" i="2"/>
  <c r="ADC5" i="2"/>
  <c r="ADC2" i="2"/>
  <c r="ADC8" i="2" s="1"/>
  <c r="NO19" i="2" l="1"/>
  <c r="NR19" i="2" s="1"/>
  <c r="NO22" i="2"/>
  <c r="NQ22" i="2" s="1"/>
  <c r="NP41" i="2"/>
  <c r="NO41" i="2"/>
  <c r="NP40" i="2"/>
  <c r="NO40" i="2"/>
  <c r="NO38" i="2"/>
  <c r="NP38" i="2"/>
  <c r="NO23" i="2"/>
  <c r="NP23" i="2"/>
  <c r="NO36" i="2"/>
  <c r="NP36" i="2"/>
  <c r="NO30" i="2"/>
  <c r="NP30" i="2"/>
  <c r="NO24" i="2"/>
  <c r="NP24" i="2"/>
  <c r="NO35" i="2"/>
  <c r="NP35" i="2"/>
  <c r="NQ15" i="2"/>
  <c r="NR15" i="2"/>
  <c r="NO26" i="2"/>
  <c r="NP26" i="2"/>
  <c r="NO20" i="2"/>
  <c r="NP20" i="2"/>
  <c r="NS28" i="2"/>
  <c r="NT28" i="2"/>
  <c r="NQ19" i="2"/>
  <c r="NO39" i="2"/>
  <c r="NP39" i="2"/>
  <c r="NO25" i="2"/>
  <c r="NP25" i="2"/>
  <c r="NO21" i="2"/>
  <c r="NP21" i="2"/>
  <c r="NO37" i="2"/>
  <c r="NP37" i="2"/>
  <c r="NO13" i="2"/>
  <c r="NP13" i="2"/>
  <c r="NO14" i="2"/>
  <c r="NP14" i="2"/>
  <c r="NS12" i="2"/>
  <c r="NT12" i="2"/>
  <c r="NO42" i="2"/>
  <c r="NP42" i="2"/>
  <c r="NO29" i="2"/>
  <c r="NP29" i="2"/>
  <c r="NQ16" i="2"/>
  <c r="NR16" i="2"/>
  <c r="NQ32" i="2"/>
  <c r="NR32" i="2"/>
  <c r="NQ18" i="2"/>
  <c r="NR18" i="2"/>
  <c r="NS11" i="2"/>
  <c r="NS9" i="2" s="1"/>
  <c r="NT11" i="2"/>
  <c r="NT9" i="2" s="1"/>
  <c r="NQ17" i="2"/>
  <c r="NR17" i="2"/>
  <c r="NO33" i="2"/>
  <c r="NP33" i="2"/>
  <c r="NQ34" i="2"/>
  <c r="NR34" i="2"/>
  <c r="NO31" i="2"/>
  <c r="NP31" i="2"/>
  <c r="NQ27" i="2"/>
  <c r="NR27" i="2"/>
  <c r="ADI9" i="2"/>
  <c r="ADK1" i="2"/>
  <c r="ADG2" i="2"/>
  <c r="ADG8" i="2" s="1"/>
  <c r="ADG7" i="2"/>
  <c r="ADG6" i="2"/>
  <c r="ADG5" i="2"/>
  <c r="ADG4" i="2"/>
  <c r="ADG3" i="2"/>
  <c r="NO9" i="2" l="1"/>
  <c r="NP9" i="2"/>
  <c r="NR22" i="2"/>
  <c r="NT22" i="2" s="1"/>
  <c r="NR40" i="2"/>
  <c r="NQ40" i="2"/>
  <c r="NR41" i="2"/>
  <c r="NQ41" i="2"/>
  <c r="NS27" i="2"/>
  <c r="NT27" i="2"/>
  <c r="NQ31" i="2"/>
  <c r="NR31" i="2"/>
  <c r="NS34" i="2"/>
  <c r="NT34" i="2"/>
  <c r="NQ33" i="2"/>
  <c r="NR33" i="2"/>
  <c r="NS17" i="2"/>
  <c r="NT17" i="2"/>
  <c r="NU11" i="2"/>
  <c r="NV11" i="2"/>
  <c r="NS18" i="2"/>
  <c r="NT18" i="2"/>
  <c r="NS32" i="2"/>
  <c r="NT32" i="2"/>
  <c r="NS16" i="2"/>
  <c r="NT16" i="2"/>
  <c r="NQ29" i="2"/>
  <c r="NR29" i="2"/>
  <c r="NQ42" i="2"/>
  <c r="NR42" i="2"/>
  <c r="NU12" i="2"/>
  <c r="NV12" i="2"/>
  <c r="NQ14" i="2"/>
  <c r="NR14" i="2"/>
  <c r="NQ13" i="2"/>
  <c r="NR13" i="2"/>
  <c r="NQ37" i="2"/>
  <c r="NR37" i="2"/>
  <c r="NQ21" i="2"/>
  <c r="NR21" i="2"/>
  <c r="NQ25" i="2"/>
  <c r="NR25" i="2"/>
  <c r="NQ39" i="2"/>
  <c r="NR39" i="2"/>
  <c r="NT19" i="2"/>
  <c r="NU28" i="2"/>
  <c r="NV28" i="2"/>
  <c r="NQ20" i="2"/>
  <c r="NR20" i="2"/>
  <c r="NQ26" i="2"/>
  <c r="NR26" i="2"/>
  <c r="NS15" i="2"/>
  <c r="NT15" i="2"/>
  <c r="NQ35" i="2"/>
  <c r="NR35" i="2"/>
  <c r="NQ24" i="2"/>
  <c r="NR24" i="2"/>
  <c r="NQ30" i="2"/>
  <c r="NR30" i="2"/>
  <c r="NQ36" i="2"/>
  <c r="NR36" i="2"/>
  <c r="NQ23" i="2"/>
  <c r="NR23" i="2"/>
  <c r="NQ38" i="2"/>
  <c r="NR38" i="2"/>
  <c r="ADK6" i="2"/>
  <c r="ADK7" i="2"/>
  <c r="ADM9" i="2"/>
  <c r="ADO1" i="2"/>
  <c r="ADK4" i="2"/>
  <c r="ADK5" i="2"/>
  <c r="ADK2" i="2"/>
  <c r="ADK8" i="2" s="1"/>
  <c r="ADK3" i="2"/>
  <c r="NS19" i="2" l="1"/>
  <c r="NV19" i="2" s="1"/>
  <c r="NS22" i="2"/>
  <c r="NV22" i="2" s="1"/>
  <c r="NT41" i="2"/>
  <c r="NS41" i="2"/>
  <c r="NT40" i="2"/>
  <c r="NS40" i="2"/>
  <c r="NS38" i="2"/>
  <c r="NT38" i="2"/>
  <c r="NS23" i="2"/>
  <c r="NT23" i="2"/>
  <c r="NS36" i="2"/>
  <c r="NT36" i="2"/>
  <c r="NS30" i="2"/>
  <c r="NT30" i="2"/>
  <c r="NS24" i="2"/>
  <c r="NT24" i="2"/>
  <c r="NS35" i="2"/>
  <c r="NT35" i="2"/>
  <c r="NU15" i="2"/>
  <c r="NV15" i="2"/>
  <c r="NS26" i="2"/>
  <c r="NT26" i="2"/>
  <c r="NS20" i="2"/>
  <c r="NT20" i="2"/>
  <c r="NW28" i="2"/>
  <c r="NX28" i="2"/>
  <c r="NU19" i="2"/>
  <c r="NS39" i="2"/>
  <c r="NT39" i="2"/>
  <c r="NS25" i="2"/>
  <c r="NT25" i="2"/>
  <c r="NS21" i="2"/>
  <c r="NT21" i="2"/>
  <c r="NS37" i="2"/>
  <c r="NT37" i="2"/>
  <c r="NS13" i="2"/>
  <c r="NT13" i="2"/>
  <c r="NS14" i="2"/>
  <c r="NT14" i="2"/>
  <c r="NW12" i="2"/>
  <c r="NX12" i="2"/>
  <c r="NS42" i="2"/>
  <c r="NT42" i="2"/>
  <c r="NS29" i="2"/>
  <c r="NT29" i="2"/>
  <c r="NU16" i="2"/>
  <c r="NV16" i="2"/>
  <c r="NU32" i="2"/>
  <c r="NV32" i="2"/>
  <c r="NU18" i="2"/>
  <c r="NV18" i="2"/>
  <c r="NW11" i="2"/>
  <c r="NW9" i="2" s="1"/>
  <c r="NX11" i="2"/>
  <c r="NX9" i="2" s="1"/>
  <c r="NU17" i="2"/>
  <c r="NV17" i="2"/>
  <c r="NS33" i="2"/>
  <c r="NT33" i="2"/>
  <c r="NU22" i="2"/>
  <c r="NU34" i="2"/>
  <c r="NV34" i="2"/>
  <c r="NS31" i="2"/>
  <c r="NT31" i="2"/>
  <c r="NU27" i="2"/>
  <c r="NV27" i="2"/>
  <c r="ADO6" i="2"/>
  <c r="ADQ9" i="2"/>
  <c r="ADO4" i="2"/>
  <c r="ADO7" i="2"/>
  <c r="ADS1" i="2"/>
  <c r="ADO3" i="2"/>
  <c r="ADO2" i="2"/>
  <c r="ADO8" i="2" s="1"/>
  <c r="ADO5" i="2"/>
  <c r="NV40" i="2" l="1"/>
  <c r="NU40" i="2"/>
  <c r="NV41" i="2"/>
  <c r="NU41" i="2"/>
  <c r="NW27" i="2"/>
  <c r="NX27" i="2"/>
  <c r="NU31" i="2"/>
  <c r="NV31" i="2"/>
  <c r="NW34" i="2"/>
  <c r="NX34" i="2"/>
  <c r="NX22" i="2"/>
  <c r="NU33" i="2"/>
  <c r="NV33" i="2"/>
  <c r="NW17" i="2"/>
  <c r="NX17" i="2"/>
  <c r="NY11" i="2"/>
  <c r="NZ11" i="2"/>
  <c r="NW18" i="2"/>
  <c r="NX18" i="2"/>
  <c r="NW32" i="2"/>
  <c r="NX32" i="2"/>
  <c r="NW16" i="2"/>
  <c r="NX16" i="2"/>
  <c r="NU29" i="2"/>
  <c r="NV29" i="2"/>
  <c r="NU42" i="2"/>
  <c r="NV42" i="2"/>
  <c r="NY12" i="2"/>
  <c r="NZ12" i="2"/>
  <c r="NU14" i="2"/>
  <c r="NV14" i="2"/>
  <c r="NU13" i="2"/>
  <c r="NV13" i="2"/>
  <c r="NU37" i="2"/>
  <c r="NV37" i="2"/>
  <c r="NU21" i="2"/>
  <c r="NV21" i="2"/>
  <c r="NU25" i="2"/>
  <c r="NV25" i="2"/>
  <c r="NU39" i="2"/>
  <c r="NV39" i="2"/>
  <c r="NX19" i="2"/>
  <c r="NY28" i="2"/>
  <c r="NZ28" i="2"/>
  <c r="NU20" i="2"/>
  <c r="NV20" i="2"/>
  <c r="NU26" i="2"/>
  <c r="NV26" i="2"/>
  <c r="NW15" i="2"/>
  <c r="NX15" i="2"/>
  <c r="NU35" i="2"/>
  <c r="NV35" i="2"/>
  <c r="NU24" i="2"/>
  <c r="NV24" i="2"/>
  <c r="NU30" i="2"/>
  <c r="NV30" i="2"/>
  <c r="NU36" i="2"/>
  <c r="NV36" i="2"/>
  <c r="NU23" i="2"/>
  <c r="NV23" i="2"/>
  <c r="NU38" i="2"/>
  <c r="NV38" i="2"/>
  <c r="ADW1" i="2"/>
  <c r="ADS3" i="2"/>
  <c r="ADU9" i="2"/>
  <c r="ADS6" i="2"/>
  <c r="ADS7" i="2"/>
  <c r="ADS4" i="2"/>
  <c r="ADS5" i="2"/>
  <c r="ADS2" i="2"/>
  <c r="ADS8" i="2" s="1"/>
  <c r="NW22" i="2" l="1"/>
  <c r="NZ22" i="2" s="1"/>
  <c r="NW19" i="2"/>
  <c r="NY19" i="2" s="1"/>
  <c r="NX41" i="2"/>
  <c r="NW41" i="2"/>
  <c r="NX40" i="2"/>
  <c r="NW40" i="2"/>
  <c r="NW38" i="2"/>
  <c r="NX38" i="2"/>
  <c r="NW23" i="2"/>
  <c r="NX23" i="2"/>
  <c r="NW36" i="2"/>
  <c r="NX36" i="2"/>
  <c r="NW30" i="2"/>
  <c r="NX30" i="2"/>
  <c r="NW24" i="2"/>
  <c r="NX24" i="2"/>
  <c r="NW35" i="2"/>
  <c r="NX35" i="2"/>
  <c r="NY15" i="2"/>
  <c r="NZ15" i="2"/>
  <c r="NW26" i="2"/>
  <c r="NX26" i="2"/>
  <c r="NW20" i="2"/>
  <c r="NX20" i="2"/>
  <c r="OA28" i="2"/>
  <c r="OB28" i="2"/>
  <c r="NW39" i="2"/>
  <c r="NX39" i="2"/>
  <c r="NW25" i="2"/>
  <c r="NX25" i="2"/>
  <c r="NW21" i="2"/>
  <c r="NX21" i="2"/>
  <c r="NW37" i="2"/>
  <c r="NX37" i="2"/>
  <c r="NW13" i="2"/>
  <c r="NX13" i="2"/>
  <c r="NW14" i="2"/>
  <c r="NX14" i="2"/>
  <c r="OA12" i="2"/>
  <c r="OB12" i="2"/>
  <c r="NW42" i="2"/>
  <c r="NX42" i="2"/>
  <c r="NW29" i="2"/>
  <c r="NX29" i="2"/>
  <c r="NY16" i="2"/>
  <c r="NZ16" i="2"/>
  <c r="NY32" i="2"/>
  <c r="NZ32" i="2"/>
  <c r="NY18" i="2"/>
  <c r="NZ18" i="2"/>
  <c r="OA11" i="2"/>
  <c r="OA9" i="2" s="1"/>
  <c r="OB11" i="2"/>
  <c r="OB9" i="2" s="1"/>
  <c r="NY17" i="2"/>
  <c r="NZ17" i="2"/>
  <c r="NW33" i="2"/>
  <c r="NX33" i="2"/>
  <c r="NY22" i="2"/>
  <c r="NY34" i="2"/>
  <c r="NZ34" i="2"/>
  <c r="NW31" i="2"/>
  <c r="NX31" i="2"/>
  <c r="NY27" i="2"/>
  <c r="NZ27" i="2"/>
  <c r="ADY9" i="2"/>
  <c r="AEA1" i="2"/>
  <c r="ADW7" i="2"/>
  <c r="ADW6" i="2"/>
  <c r="ADW3" i="2"/>
  <c r="ADW5" i="2"/>
  <c r="ADW4" i="2"/>
  <c r="ADW2" i="2"/>
  <c r="ADW8" i="2" s="1"/>
  <c r="NZ19" i="2" l="1"/>
  <c r="NZ40" i="2"/>
  <c r="NY40" i="2"/>
  <c r="NZ41" i="2"/>
  <c r="NY41" i="2"/>
  <c r="OA27" i="2"/>
  <c r="OB27" i="2"/>
  <c r="NY31" i="2"/>
  <c r="NZ31" i="2"/>
  <c r="OA34" i="2"/>
  <c r="OB34" i="2"/>
  <c r="OB22" i="2"/>
  <c r="NY33" i="2"/>
  <c r="NZ33" i="2"/>
  <c r="OA17" i="2"/>
  <c r="OB17" i="2"/>
  <c r="OC11" i="2"/>
  <c r="OD11" i="2"/>
  <c r="OA18" i="2"/>
  <c r="OB18" i="2"/>
  <c r="OA32" i="2"/>
  <c r="OB32" i="2"/>
  <c r="OA16" i="2"/>
  <c r="OB16" i="2"/>
  <c r="NY29" i="2"/>
  <c r="NZ29" i="2"/>
  <c r="NY42" i="2"/>
  <c r="NZ42" i="2"/>
  <c r="OC12" i="2"/>
  <c r="OD12" i="2"/>
  <c r="NY14" i="2"/>
  <c r="NZ14" i="2"/>
  <c r="NY13" i="2"/>
  <c r="NZ13" i="2"/>
  <c r="NY37" i="2"/>
  <c r="NZ37" i="2"/>
  <c r="NY21" i="2"/>
  <c r="NZ21" i="2"/>
  <c r="NY25" i="2"/>
  <c r="NZ25" i="2"/>
  <c r="NY39" i="2"/>
  <c r="NZ39" i="2"/>
  <c r="OB19" i="2"/>
  <c r="OC28" i="2"/>
  <c r="OD28" i="2"/>
  <c r="NY20" i="2"/>
  <c r="NZ20" i="2"/>
  <c r="NY26" i="2"/>
  <c r="NZ26" i="2"/>
  <c r="OA15" i="2"/>
  <c r="OB15" i="2"/>
  <c r="NY35" i="2"/>
  <c r="NZ35" i="2"/>
  <c r="NY24" i="2"/>
  <c r="NZ24" i="2"/>
  <c r="NY30" i="2"/>
  <c r="NZ30" i="2"/>
  <c r="NY36" i="2"/>
  <c r="NZ36" i="2"/>
  <c r="NY23" i="2"/>
  <c r="NZ23" i="2"/>
  <c r="NY38" i="2"/>
  <c r="NZ38" i="2"/>
  <c r="AEA6" i="2"/>
  <c r="AEA7" i="2"/>
  <c r="AEA4" i="2"/>
  <c r="AEA5" i="2"/>
  <c r="AEA2" i="2"/>
  <c r="AEA8" i="2" s="1"/>
  <c r="AEA3" i="2"/>
  <c r="AEC9" i="2"/>
  <c r="AEE1" i="2"/>
  <c r="OA22" i="2" l="1"/>
  <c r="OD22" i="2" s="1"/>
  <c r="OA19" i="2"/>
  <c r="OC19" i="2" s="1"/>
  <c r="OB41" i="2"/>
  <c r="OA41" i="2"/>
  <c r="OB40" i="2"/>
  <c r="OA40" i="2"/>
  <c r="OA38" i="2"/>
  <c r="OB38" i="2"/>
  <c r="OA23" i="2"/>
  <c r="OB23" i="2"/>
  <c r="OA36" i="2"/>
  <c r="OB36" i="2"/>
  <c r="OA30" i="2"/>
  <c r="OB30" i="2"/>
  <c r="OA24" i="2"/>
  <c r="OB24" i="2"/>
  <c r="OA35" i="2"/>
  <c r="OB35" i="2"/>
  <c r="OC15" i="2"/>
  <c r="OD15" i="2"/>
  <c r="OA26" i="2"/>
  <c r="OB26" i="2"/>
  <c r="OA20" i="2"/>
  <c r="OB20" i="2"/>
  <c r="OE28" i="2"/>
  <c r="OF28" i="2"/>
  <c r="OA39" i="2"/>
  <c r="OB39" i="2"/>
  <c r="OA25" i="2"/>
  <c r="OB25" i="2"/>
  <c r="OA21" i="2"/>
  <c r="OB21" i="2"/>
  <c r="OA37" i="2"/>
  <c r="OB37" i="2"/>
  <c r="OA13" i="2"/>
  <c r="OB13" i="2"/>
  <c r="OA14" i="2"/>
  <c r="OB14" i="2"/>
  <c r="OE12" i="2"/>
  <c r="OF12" i="2"/>
  <c r="OA42" i="2"/>
  <c r="OB42" i="2"/>
  <c r="OA29" i="2"/>
  <c r="OB29" i="2"/>
  <c r="OC16" i="2"/>
  <c r="OD16" i="2"/>
  <c r="OC32" i="2"/>
  <c r="OD32" i="2"/>
  <c r="OC18" i="2"/>
  <c r="OD18" i="2"/>
  <c r="OE11" i="2"/>
  <c r="OE9" i="2" s="1"/>
  <c r="OF11" i="2"/>
  <c r="OF9" i="2" s="1"/>
  <c r="OC17" i="2"/>
  <c r="OD17" i="2"/>
  <c r="OA33" i="2"/>
  <c r="OB33" i="2"/>
  <c r="OC22" i="2"/>
  <c r="OC34" i="2"/>
  <c r="OD34" i="2"/>
  <c r="OA31" i="2"/>
  <c r="OB31" i="2"/>
  <c r="OC27" i="2"/>
  <c r="OD27" i="2"/>
  <c r="AEE6" i="2"/>
  <c r="AEG9" i="2"/>
  <c r="AEE4" i="2"/>
  <c r="AEE7" i="2"/>
  <c r="AEE2" i="2"/>
  <c r="AEE8" i="2" s="1"/>
  <c r="AEE5" i="2"/>
  <c r="AEI1" i="2"/>
  <c r="AEE3" i="2"/>
  <c r="OD19" i="2" l="1"/>
  <c r="OD40" i="2"/>
  <c r="OC40" i="2"/>
  <c r="OD41" i="2"/>
  <c r="OC41" i="2"/>
  <c r="OE27" i="2"/>
  <c r="OF27" i="2"/>
  <c r="OC31" i="2"/>
  <c r="OD31" i="2"/>
  <c r="OE34" i="2"/>
  <c r="OF34" i="2"/>
  <c r="OF22" i="2"/>
  <c r="OC33" i="2"/>
  <c r="OD33" i="2"/>
  <c r="OE17" i="2"/>
  <c r="OF17" i="2"/>
  <c r="OG11" i="2"/>
  <c r="OH11" i="2"/>
  <c r="OE18" i="2"/>
  <c r="OF18" i="2"/>
  <c r="OE32" i="2"/>
  <c r="OF32" i="2"/>
  <c r="OE16" i="2"/>
  <c r="OF16" i="2"/>
  <c r="OC29" i="2"/>
  <c r="OD29" i="2"/>
  <c r="OC42" i="2"/>
  <c r="OD42" i="2"/>
  <c r="OG12" i="2"/>
  <c r="OH12" i="2"/>
  <c r="OC14" i="2"/>
  <c r="OD14" i="2"/>
  <c r="OC13" i="2"/>
  <c r="OD13" i="2"/>
  <c r="OC37" i="2"/>
  <c r="OD37" i="2"/>
  <c r="OC21" i="2"/>
  <c r="OD21" i="2"/>
  <c r="OC25" i="2"/>
  <c r="OD25" i="2"/>
  <c r="OC39" i="2"/>
  <c r="OD39" i="2"/>
  <c r="OF19" i="2"/>
  <c r="OG28" i="2"/>
  <c r="OH28" i="2"/>
  <c r="OC20" i="2"/>
  <c r="OD20" i="2"/>
  <c r="OC26" i="2"/>
  <c r="OD26" i="2"/>
  <c r="OE15" i="2"/>
  <c r="OF15" i="2"/>
  <c r="OC35" i="2"/>
  <c r="OD35" i="2"/>
  <c r="OC24" i="2"/>
  <c r="OD24" i="2"/>
  <c r="OC30" i="2"/>
  <c r="OD30" i="2"/>
  <c r="OC36" i="2"/>
  <c r="OD36" i="2"/>
  <c r="OC23" i="2"/>
  <c r="OD23" i="2"/>
  <c r="OC38" i="2"/>
  <c r="OD38" i="2"/>
  <c r="AEM1" i="2"/>
  <c r="AEI3" i="2"/>
  <c r="AEK9" i="2"/>
  <c r="AEI6" i="2"/>
  <c r="AEI7" i="2"/>
  <c r="AEI4" i="2"/>
  <c r="AEI5" i="2"/>
  <c r="AEI2" i="2"/>
  <c r="AEI8" i="2" s="1"/>
  <c r="OE19" i="2" l="1"/>
  <c r="OH19" i="2" s="1"/>
  <c r="OE22" i="2"/>
  <c r="OG22" i="2" s="1"/>
  <c r="OF41" i="2"/>
  <c r="OE41" i="2"/>
  <c r="OF40" i="2"/>
  <c r="OE40" i="2"/>
  <c r="OE38" i="2"/>
  <c r="OF38" i="2"/>
  <c r="OE23" i="2"/>
  <c r="OF23" i="2"/>
  <c r="OE36" i="2"/>
  <c r="OF36" i="2"/>
  <c r="OE30" i="2"/>
  <c r="OF30" i="2"/>
  <c r="OE24" i="2"/>
  <c r="OF24" i="2"/>
  <c r="OE35" i="2"/>
  <c r="OF35" i="2"/>
  <c r="OG15" i="2"/>
  <c r="OH15" i="2"/>
  <c r="OE26" i="2"/>
  <c r="OF26" i="2"/>
  <c r="OE20" i="2"/>
  <c r="OF20" i="2"/>
  <c r="OI28" i="2"/>
  <c r="OJ28" i="2"/>
  <c r="OE39" i="2"/>
  <c r="OF39" i="2"/>
  <c r="OE25" i="2"/>
  <c r="OF25" i="2"/>
  <c r="OE21" i="2"/>
  <c r="OF21" i="2"/>
  <c r="OE37" i="2"/>
  <c r="OF37" i="2"/>
  <c r="OE13" i="2"/>
  <c r="OF13" i="2"/>
  <c r="OE14" i="2"/>
  <c r="OF14" i="2"/>
  <c r="OI12" i="2"/>
  <c r="OJ12" i="2"/>
  <c r="OE42" i="2"/>
  <c r="OF42" i="2"/>
  <c r="OE29" i="2"/>
  <c r="OF29" i="2"/>
  <c r="OG16" i="2"/>
  <c r="OH16" i="2"/>
  <c r="OG32" i="2"/>
  <c r="OH32" i="2"/>
  <c r="OG18" i="2"/>
  <c r="OH18" i="2"/>
  <c r="OI11" i="2"/>
  <c r="OI9" i="2" s="1"/>
  <c r="OJ11" i="2"/>
  <c r="OJ9" i="2" s="1"/>
  <c r="OG17" i="2"/>
  <c r="OH17" i="2"/>
  <c r="OE33" i="2"/>
  <c r="OF33" i="2"/>
  <c r="OG34" i="2"/>
  <c r="OH34" i="2"/>
  <c r="OE31" i="2"/>
  <c r="OF31" i="2"/>
  <c r="OG27" i="2"/>
  <c r="OH27" i="2"/>
  <c r="AEO9" i="2"/>
  <c r="AEQ1" i="2"/>
  <c r="AEM3" i="2"/>
  <c r="AEM2" i="2"/>
  <c r="AEM8" i="2" s="1"/>
  <c r="AEM7" i="2"/>
  <c r="AEM6" i="2"/>
  <c r="AEM5" i="2"/>
  <c r="AEM4" i="2"/>
  <c r="OG19" i="2" l="1"/>
  <c r="OH22" i="2"/>
  <c r="OJ22" i="2" s="1"/>
  <c r="OH40" i="2"/>
  <c r="OG40" i="2"/>
  <c r="OH41" i="2"/>
  <c r="OG41" i="2"/>
  <c r="OI27" i="2"/>
  <c r="OJ27" i="2"/>
  <c r="OG31" i="2"/>
  <c r="OH31" i="2"/>
  <c r="OI34" i="2"/>
  <c r="OJ34" i="2"/>
  <c r="OG33" i="2"/>
  <c r="OH33" i="2"/>
  <c r="OI17" i="2"/>
  <c r="OJ17" i="2"/>
  <c r="OK11" i="2"/>
  <c r="OL11" i="2"/>
  <c r="OI18" i="2"/>
  <c r="OJ18" i="2"/>
  <c r="OI32" i="2"/>
  <c r="OJ32" i="2"/>
  <c r="OI16" i="2"/>
  <c r="OJ16" i="2"/>
  <c r="OG29" i="2"/>
  <c r="OH29" i="2"/>
  <c r="OG42" i="2"/>
  <c r="OH42" i="2"/>
  <c r="OK12" i="2"/>
  <c r="OL12" i="2"/>
  <c r="OG14" i="2"/>
  <c r="OH14" i="2"/>
  <c r="OG13" i="2"/>
  <c r="OH13" i="2"/>
  <c r="OG37" i="2"/>
  <c r="OH37" i="2"/>
  <c r="OG21" i="2"/>
  <c r="OH21" i="2"/>
  <c r="OG25" i="2"/>
  <c r="OH25" i="2"/>
  <c r="OG39" i="2"/>
  <c r="OH39" i="2"/>
  <c r="OJ19" i="2"/>
  <c r="OK28" i="2"/>
  <c r="OL28" i="2"/>
  <c r="OG20" i="2"/>
  <c r="OH20" i="2"/>
  <c r="OG26" i="2"/>
  <c r="OH26" i="2"/>
  <c r="OI15" i="2"/>
  <c r="OJ15" i="2"/>
  <c r="OG35" i="2"/>
  <c r="OH35" i="2"/>
  <c r="OG24" i="2"/>
  <c r="OH24" i="2"/>
  <c r="OG30" i="2"/>
  <c r="OH30" i="2"/>
  <c r="OG36" i="2"/>
  <c r="OH36" i="2"/>
  <c r="OG23" i="2"/>
  <c r="OH23" i="2"/>
  <c r="OG38" i="2"/>
  <c r="OH38" i="2"/>
  <c r="AEQ6" i="2"/>
  <c r="AEQ7" i="2"/>
  <c r="AEQ4" i="2"/>
  <c r="AEQ5" i="2"/>
  <c r="AEQ2" i="2"/>
  <c r="AEQ8" i="2" s="1"/>
  <c r="AEQ3" i="2"/>
  <c r="AES9" i="2"/>
  <c r="AEU1" i="2"/>
  <c r="OI19" i="2" l="1"/>
  <c r="OL19" i="2" s="1"/>
  <c r="OI22" i="2"/>
  <c r="OK22" i="2" s="1"/>
  <c r="OJ41" i="2"/>
  <c r="OI41" i="2"/>
  <c r="OJ40" i="2"/>
  <c r="OI40" i="2"/>
  <c r="OI38" i="2"/>
  <c r="OJ38" i="2"/>
  <c r="OI23" i="2"/>
  <c r="OJ23" i="2"/>
  <c r="OI36" i="2"/>
  <c r="OJ36" i="2"/>
  <c r="OI30" i="2"/>
  <c r="OJ30" i="2"/>
  <c r="OI24" i="2"/>
  <c r="OJ24" i="2"/>
  <c r="OI35" i="2"/>
  <c r="OJ35" i="2"/>
  <c r="OK15" i="2"/>
  <c r="OL15" i="2"/>
  <c r="OI26" i="2"/>
  <c r="OJ26" i="2"/>
  <c r="OI20" i="2"/>
  <c r="OJ20" i="2"/>
  <c r="OM28" i="2"/>
  <c r="ON28" i="2"/>
  <c r="OK19" i="2"/>
  <c r="OI39" i="2"/>
  <c r="OJ39" i="2"/>
  <c r="OI25" i="2"/>
  <c r="OJ25" i="2"/>
  <c r="OI21" i="2"/>
  <c r="OJ21" i="2"/>
  <c r="OI37" i="2"/>
  <c r="OJ37" i="2"/>
  <c r="OI13" i="2"/>
  <c r="OJ13" i="2"/>
  <c r="OI14" i="2"/>
  <c r="OJ14" i="2"/>
  <c r="OM12" i="2"/>
  <c r="ON12" i="2"/>
  <c r="OI42" i="2"/>
  <c r="OJ42" i="2"/>
  <c r="OI29" i="2"/>
  <c r="OJ29" i="2"/>
  <c r="OK16" i="2"/>
  <c r="OL16" i="2"/>
  <c r="OK32" i="2"/>
  <c r="OL32" i="2"/>
  <c r="OK18" i="2"/>
  <c r="OL18" i="2"/>
  <c r="OM11" i="2"/>
  <c r="OM9" i="2" s="1"/>
  <c r="ON11" i="2"/>
  <c r="ON9" i="2" s="1"/>
  <c r="OK17" i="2"/>
  <c r="OL17" i="2"/>
  <c r="OI33" i="2"/>
  <c r="OJ33" i="2"/>
  <c r="OK34" i="2"/>
  <c r="OL34" i="2"/>
  <c r="OI31" i="2"/>
  <c r="OJ31" i="2"/>
  <c r="OK27" i="2"/>
  <c r="OL27" i="2"/>
  <c r="AEY1" i="2"/>
  <c r="AEU6" i="2"/>
  <c r="AEU7" i="2"/>
  <c r="AEU4" i="2"/>
  <c r="AEU5" i="2"/>
  <c r="AEU2" i="2"/>
  <c r="AEU8" i="2" s="1"/>
  <c r="AEU3" i="2"/>
  <c r="AEW9" i="2"/>
  <c r="OL22" i="2" l="1"/>
  <c r="ON22" i="2" s="1"/>
  <c r="OL40" i="2"/>
  <c r="OK40" i="2"/>
  <c r="OL41" i="2"/>
  <c r="OK41" i="2"/>
  <c r="OM27" i="2"/>
  <c r="ON27" i="2"/>
  <c r="OK31" i="2"/>
  <c r="OL31" i="2"/>
  <c r="OM34" i="2"/>
  <c r="ON34" i="2"/>
  <c r="OK33" i="2"/>
  <c r="OL33" i="2"/>
  <c r="OM17" i="2"/>
  <c r="ON17" i="2"/>
  <c r="OO11" i="2"/>
  <c r="OP11" i="2"/>
  <c r="OM18" i="2"/>
  <c r="ON18" i="2"/>
  <c r="OM32" i="2"/>
  <c r="ON32" i="2"/>
  <c r="OM16" i="2"/>
  <c r="ON16" i="2"/>
  <c r="OK29" i="2"/>
  <c r="OL29" i="2"/>
  <c r="OK42" i="2"/>
  <c r="OL42" i="2"/>
  <c r="OO12" i="2"/>
  <c r="OP12" i="2"/>
  <c r="OK14" i="2"/>
  <c r="OL14" i="2"/>
  <c r="OK13" i="2"/>
  <c r="OL13" i="2"/>
  <c r="OK37" i="2"/>
  <c r="OL37" i="2"/>
  <c r="OK21" i="2"/>
  <c r="OL21" i="2"/>
  <c r="OK25" i="2"/>
  <c r="OL25" i="2"/>
  <c r="OK39" i="2"/>
  <c r="OL39" i="2"/>
  <c r="ON19" i="2"/>
  <c r="OO28" i="2"/>
  <c r="OP28" i="2"/>
  <c r="OK20" i="2"/>
  <c r="OL20" i="2"/>
  <c r="OK26" i="2"/>
  <c r="OL26" i="2"/>
  <c r="OM15" i="2"/>
  <c r="ON15" i="2"/>
  <c r="OK35" i="2"/>
  <c r="OL35" i="2"/>
  <c r="OK24" i="2"/>
  <c r="OL24" i="2"/>
  <c r="OK30" i="2"/>
  <c r="OL30" i="2"/>
  <c r="OK36" i="2"/>
  <c r="OL36" i="2"/>
  <c r="OK23" i="2"/>
  <c r="OL23" i="2"/>
  <c r="OK38" i="2"/>
  <c r="OL38" i="2"/>
  <c r="AFC1" i="2"/>
  <c r="AFA9" i="2"/>
  <c r="AEY7" i="2"/>
  <c r="AEY5" i="2"/>
  <c r="AEY2" i="2"/>
  <c r="AEY8" i="2" s="1"/>
  <c r="AEY6" i="2"/>
  <c r="AEY4" i="2"/>
  <c r="AEY3" i="2"/>
  <c r="OM19" i="2" l="1"/>
  <c r="OP19" i="2" s="1"/>
  <c r="OM22" i="2"/>
  <c r="OP22" i="2" s="1"/>
  <c r="ON41" i="2"/>
  <c r="OM41" i="2"/>
  <c r="ON40" i="2"/>
  <c r="OM40" i="2"/>
  <c r="OM38" i="2"/>
  <c r="ON38" i="2"/>
  <c r="OM23" i="2"/>
  <c r="ON23" i="2"/>
  <c r="OM36" i="2"/>
  <c r="ON36" i="2"/>
  <c r="OM30" i="2"/>
  <c r="ON30" i="2"/>
  <c r="OM24" i="2"/>
  <c r="ON24" i="2"/>
  <c r="OM35" i="2"/>
  <c r="ON35" i="2"/>
  <c r="OO15" i="2"/>
  <c r="OP15" i="2"/>
  <c r="OM26" i="2"/>
  <c r="ON26" i="2"/>
  <c r="OM20" i="2"/>
  <c r="ON20" i="2"/>
  <c r="OQ28" i="2"/>
  <c r="OR28" i="2"/>
  <c r="OO19" i="2"/>
  <c r="OM39" i="2"/>
  <c r="ON39" i="2"/>
  <c r="OM25" i="2"/>
  <c r="ON25" i="2"/>
  <c r="OM21" i="2"/>
  <c r="ON21" i="2"/>
  <c r="OM37" i="2"/>
  <c r="ON37" i="2"/>
  <c r="OM13" i="2"/>
  <c r="ON13" i="2"/>
  <c r="OM14" i="2"/>
  <c r="ON14" i="2"/>
  <c r="OQ12" i="2"/>
  <c r="OR12" i="2"/>
  <c r="OM42" i="2"/>
  <c r="ON42" i="2"/>
  <c r="OM29" i="2"/>
  <c r="ON29" i="2"/>
  <c r="OO16" i="2"/>
  <c r="OP16" i="2"/>
  <c r="OO32" i="2"/>
  <c r="OP32" i="2"/>
  <c r="OO18" i="2"/>
  <c r="OP18" i="2"/>
  <c r="OQ11" i="2"/>
  <c r="OQ9" i="2" s="1"/>
  <c r="OR11" i="2"/>
  <c r="OR9" i="2" s="1"/>
  <c r="OO17" i="2"/>
  <c r="OP17" i="2"/>
  <c r="OM33" i="2"/>
  <c r="ON33" i="2"/>
  <c r="OO22" i="2"/>
  <c r="OO34" i="2"/>
  <c r="OP34" i="2"/>
  <c r="OM31" i="2"/>
  <c r="ON31" i="2"/>
  <c r="OO27" i="2"/>
  <c r="OP27" i="2"/>
  <c r="AFC3" i="2"/>
  <c r="AFC4" i="2"/>
  <c r="AFC2" i="2"/>
  <c r="AFC8" i="2" s="1"/>
  <c r="AFE9" i="2"/>
  <c r="AFC7" i="2"/>
  <c r="AFG1" i="2"/>
  <c r="AFC5" i="2"/>
  <c r="AFC6" i="2"/>
  <c r="OP40" i="2" l="1"/>
  <c r="OO40" i="2"/>
  <c r="OP41" i="2"/>
  <c r="OO41" i="2"/>
  <c r="OQ27" i="2"/>
  <c r="OR27" i="2"/>
  <c r="OO31" i="2"/>
  <c r="OP31" i="2"/>
  <c r="OQ34" i="2"/>
  <c r="OR34" i="2"/>
  <c r="OR22" i="2"/>
  <c r="OO33" i="2"/>
  <c r="OP33" i="2"/>
  <c r="OQ17" i="2"/>
  <c r="OR17" i="2"/>
  <c r="OS11" i="2"/>
  <c r="OT11" i="2"/>
  <c r="OQ18" i="2"/>
  <c r="OR18" i="2"/>
  <c r="OQ32" i="2"/>
  <c r="OR32" i="2"/>
  <c r="OQ16" i="2"/>
  <c r="OR16" i="2"/>
  <c r="OO29" i="2"/>
  <c r="OP29" i="2"/>
  <c r="OO42" i="2"/>
  <c r="OP42" i="2"/>
  <c r="OS12" i="2"/>
  <c r="OT12" i="2"/>
  <c r="OO14" i="2"/>
  <c r="OP14" i="2"/>
  <c r="OO13" i="2"/>
  <c r="OP13" i="2"/>
  <c r="OO37" i="2"/>
  <c r="OP37" i="2"/>
  <c r="OO21" i="2"/>
  <c r="OP21" i="2"/>
  <c r="OO25" i="2"/>
  <c r="OP25" i="2"/>
  <c r="OO39" i="2"/>
  <c r="OP39" i="2"/>
  <c r="OR19" i="2"/>
  <c r="OS28" i="2"/>
  <c r="OT28" i="2"/>
  <c r="OO20" i="2"/>
  <c r="OP20" i="2"/>
  <c r="OO26" i="2"/>
  <c r="OP26" i="2"/>
  <c r="OQ15" i="2"/>
  <c r="OR15" i="2"/>
  <c r="OO35" i="2"/>
  <c r="OP35" i="2"/>
  <c r="OO24" i="2"/>
  <c r="OP24" i="2"/>
  <c r="OO30" i="2"/>
  <c r="OP30" i="2"/>
  <c r="OO36" i="2"/>
  <c r="OP36" i="2"/>
  <c r="OO23" i="2"/>
  <c r="OP23" i="2"/>
  <c r="OO38" i="2"/>
  <c r="OP38" i="2"/>
  <c r="AFG5" i="2"/>
  <c r="AFK1" i="2"/>
  <c r="AFG2" i="2"/>
  <c r="AFG8" i="2" s="1"/>
  <c r="AFG3" i="2"/>
  <c r="AFG4" i="2"/>
  <c r="AFG7" i="2"/>
  <c r="AFI9" i="2"/>
  <c r="AFG6" i="2"/>
  <c r="OQ22" i="2" l="1"/>
  <c r="OS22" i="2" s="1"/>
  <c r="OQ19" i="2"/>
  <c r="OS19" i="2" s="1"/>
  <c r="OR41" i="2"/>
  <c r="OQ41" i="2"/>
  <c r="OR40" i="2"/>
  <c r="OQ40" i="2"/>
  <c r="OQ38" i="2"/>
  <c r="OR38" i="2"/>
  <c r="OQ23" i="2"/>
  <c r="OR23" i="2"/>
  <c r="OQ36" i="2"/>
  <c r="OR36" i="2"/>
  <c r="OQ30" i="2"/>
  <c r="OR30" i="2"/>
  <c r="OQ24" i="2"/>
  <c r="OR24" i="2"/>
  <c r="OQ35" i="2"/>
  <c r="OR35" i="2"/>
  <c r="OS15" i="2"/>
  <c r="OT15" i="2"/>
  <c r="OQ26" i="2"/>
  <c r="OR26" i="2"/>
  <c r="OQ20" i="2"/>
  <c r="OR20" i="2"/>
  <c r="OU28" i="2"/>
  <c r="OV28" i="2"/>
  <c r="OQ39" i="2"/>
  <c r="OR39" i="2"/>
  <c r="OQ25" i="2"/>
  <c r="OR25" i="2"/>
  <c r="OQ21" i="2"/>
  <c r="OR21" i="2"/>
  <c r="OQ37" i="2"/>
  <c r="OR37" i="2"/>
  <c r="OQ13" i="2"/>
  <c r="OR13" i="2"/>
  <c r="OQ14" i="2"/>
  <c r="OR14" i="2"/>
  <c r="OU12" i="2"/>
  <c r="OV12" i="2"/>
  <c r="OQ42" i="2"/>
  <c r="OR42" i="2"/>
  <c r="OQ29" i="2"/>
  <c r="OR29" i="2"/>
  <c r="OS16" i="2"/>
  <c r="OT16" i="2"/>
  <c r="OS32" i="2"/>
  <c r="OT32" i="2"/>
  <c r="OS18" i="2"/>
  <c r="OT18" i="2"/>
  <c r="OU11" i="2"/>
  <c r="OU9" i="2" s="1"/>
  <c r="OV11" i="2"/>
  <c r="OV9" i="2" s="1"/>
  <c r="OS17" i="2"/>
  <c r="OT17" i="2"/>
  <c r="OQ33" i="2"/>
  <c r="OR33" i="2"/>
  <c r="OT22" i="2"/>
  <c r="OS34" i="2"/>
  <c r="OT34" i="2"/>
  <c r="OQ31" i="2"/>
  <c r="OR31" i="2"/>
  <c r="OS27" i="2"/>
  <c r="OT27" i="2"/>
  <c r="AFK6" i="2"/>
  <c r="AFO1" i="2"/>
  <c r="AFK4" i="2"/>
  <c r="AFM9" i="2"/>
  <c r="AFK3" i="2"/>
  <c r="AFK2" i="2"/>
  <c r="AFK8" i="2" s="1"/>
  <c r="AFK5" i="2"/>
  <c r="AFK7" i="2"/>
  <c r="OT19" i="2" l="1"/>
  <c r="OV19" i="2" s="1"/>
  <c r="OT40" i="2"/>
  <c r="OS40" i="2"/>
  <c r="OT41" i="2"/>
  <c r="OS41" i="2"/>
  <c r="OU27" i="2"/>
  <c r="OV27" i="2"/>
  <c r="OS31" i="2"/>
  <c r="OT31" i="2"/>
  <c r="OU34" i="2"/>
  <c r="OV34" i="2"/>
  <c r="OV22" i="2"/>
  <c r="OS33" i="2"/>
  <c r="OT33" i="2"/>
  <c r="OU17" i="2"/>
  <c r="OV17" i="2"/>
  <c r="OW11" i="2"/>
  <c r="OX11" i="2"/>
  <c r="OU18" i="2"/>
  <c r="OV18" i="2"/>
  <c r="OU32" i="2"/>
  <c r="OV32" i="2"/>
  <c r="OU16" i="2"/>
  <c r="OV16" i="2"/>
  <c r="OS29" i="2"/>
  <c r="OT29" i="2"/>
  <c r="OS42" i="2"/>
  <c r="OT42" i="2"/>
  <c r="OW12" i="2"/>
  <c r="OX12" i="2"/>
  <c r="OS14" i="2"/>
  <c r="OT14" i="2"/>
  <c r="OS13" i="2"/>
  <c r="OT13" i="2"/>
  <c r="OS37" i="2"/>
  <c r="OT37" i="2"/>
  <c r="OS21" i="2"/>
  <c r="OT21" i="2"/>
  <c r="OS25" i="2"/>
  <c r="OT25" i="2"/>
  <c r="OS39" i="2"/>
  <c r="OT39" i="2"/>
  <c r="OW28" i="2"/>
  <c r="OX28" i="2"/>
  <c r="OS20" i="2"/>
  <c r="OT20" i="2"/>
  <c r="OS26" i="2"/>
  <c r="OT26" i="2"/>
  <c r="OU15" i="2"/>
  <c r="OV15" i="2"/>
  <c r="OS35" i="2"/>
  <c r="OT35" i="2"/>
  <c r="OS24" i="2"/>
  <c r="OT24" i="2"/>
  <c r="OS30" i="2"/>
  <c r="OT30" i="2"/>
  <c r="OS36" i="2"/>
  <c r="OT36" i="2"/>
  <c r="OS23" i="2"/>
  <c r="OT23" i="2"/>
  <c r="OS38" i="2"/>
  <c r="OT38" i="2"/>
  <c r="AFS1" i="2"/>
  <c r="AFO3" i="2"/>
  <c r="AFQ9" i="2"/>
  <c r="AFO7" i="2"/>
  <c r="AFO2" i="2"/>
  <c r="AFO8" i="2" s="1"/>
  <c r="AFO4" i="2"/>
  <c r="AFO5" i="2"/>
  <c r="AFO6" i="2"/>
  <c r="OU22" i="2" l="1"/>
  <c r="OX22" i="2" s="1"/>
  <c r="OU19" i="2"/>
  <c r="OW19" i="2" s="1"/>
  <c r="OV41" i="2"/>
  <c r="OU41" i="2"/>
  <c r="OV40" i="2"/>
  <c r="OU40" i="2"/>
  <c r="OU38" i="2"/>
  <c r="OV38" i="2"/>
  <c r="OU23" i="2"/>
  <c r="OV23" i="2"/>
  <c r="OU36" i="2"/>
  <c r="OV36" i="2"/>
  <c r="OU30" i="2"/>
  <c r="OV30" i="2"/>
  <c r="OU24" i="2"/>
  <c r="OV24" i="2"/>
  <c r="OU35" i="2"/>
  <c r="OV35" i="2"/>
  <c r="OW15" i="2"/>
  <c r="OX15" i="2"/>
  <c r="OU26" i="2"/>
  <c r="OV26" i="2"/>
  <c r="OU20" i="2"/>
  <c r="OV20" i="2"/>
  <c r="OY28" i="2"/>
  <c r="OZ28" i="2"/>
  <c r="OU39" i="2"/>
  <c r="OV39" i="2"/>
  <c r="OU25" i="2"/>
  <c r="OV25" i="2"/>
  <c r="OU21" i="2"/>
  <c r="OV21" i="2"/>
  <c r="OU37" i="2"/>
  <c r="OV37" i="2"/>
  <c r="OU13" i="2"/>
  <c r="OV13" i="2"/>
  <c r="OU14" i="2"/>
  <c r="OV14" i="2"/>
  <c r="OY12" i="2"/>
  <c r="OZ12" i="2"/>
  <c r="OU42" i="2"/>
  <c r="OV42" i="2"/>
  <c r="OU29" i="2"/>
  <c r="OV29" i="2"/>
  <c r="OW16" i="2"/>
  <c r="OX16" i="2"/>
  <c r="OW32" i="2"/>
  <c r="OX32" i="2"/>
  <c r="OW18" i="2"/>
  <c r="OX18" i="2"/>
  <c r="OY11" i="2"/>
  <c r="OY9" i="2" s="1"/>
  <c r="OZ11" i="2"/>
  <c r="OZ9" i="2" s="1"/>
  <c r="OW17" i="2"/>
  <c r="OX17" i="2"/>
  <c r="OU33" i="2"/>
  <c r="OV33" i="2"/>
  <c r="OW22" i="2"/>
  <c r="OW34" i="2"/>
  <c r="OX34" i="2"/>
  <c r="OU31" i="2"/>
  <c r="OV31" i="2"/>
  <c r="OW27" i="2"/>
  <c r="OX27" i="2"/>
  <c r="AFU9" i="2"/>
  <c r="AFS6" i="2"/>
  <c r="AFW1" i="2"/>
  <c r="AFS7" i="2"/>
  <c r="AFS2" i="2"/>
  <c r="AFS8" i="2" s="1"/>
  <c r="AFS5" i="2"/>
  <c r="AFS4" i="2"/>
  <c r="AFS3" i="2"/>
  <c r="OX19" i="2" l="1"/>
  <c r="OX40" i="2"/>
  <c r="OW40" i="2"/>
  <c r="OX41" i="2"/>
  <c r="OW41" i="2"/>
  <c r="OY27" i="2"/>
  <c r="OZ27" i="2"/>
  <c r="OW31" i="2"/>
  <c r="OX31" i="2"/>
  <c r="OY34" i="2"/>
  <c r="OZ34" i="2"/>
  <c r="OZ22" i="2"/>
  <c r="OW33" i="2"/>
  <c r="OX33" i="2"/>
  <c r="OY17" i="2"/>
  <c r="OZ17" i="2"/>
  <c r="PA11" i="2"/>
  <c r="PB11" i="2"/>
  <c r="OY18" i="2"/>
  <c r="OZ18" i="2"/>
  <c r="OY32" i="2"/>
  <c r="OZ32" i="2"/>
  <c r="OY16" i="2"/>
  <c r="OZ16" i="2"/>
  <c r="OW29" i="2"/>
  <c r="OX29" i="2"/>
  <c r="OW42" i="2"/>
  <c r="OX42" i="2"/>
  <c r="PA12" i="2"/>
  <c r="PB12" i="2"/>
  <c r="OW14" i="2"/>
  <c r="OX14" i="2"/>
  <c r="OW13" i="2"/>
  <c r="OX13" i="2"/>
  <c r="OW37" i="2"/>
  <c r="OX37" i="2"/>
  <c r="OW21" i="2"/>
  <c r="OX21" i="2"/>
  <c r="OW25" i="2"/>
  <c r="OX25" i="2"/>
  <c r="OW39" i="2"/>
  <c r="OX39" i="2"/>
  <c r="OZ19" i="2"/>
  <c r="PA28" i="2"/>
  <c r="PB28" i="2"/>
  <c r="OW20" i="2"/>
  <c r="OX20" i="2"/>
  <c r="OW26" i="2"/>
  <c r="OX26" i="2"/>
  <c r="OY15" i="2"/>
  <c r="OZ15" i="2"/>
  <c r="OW35" i="2"/>
  <c r="OX35" i="2"/>
  <c r="OW24" i="2"/>
  <c r="OX24" i="2"/>
  <c r="OW30" i="2"/>
  <c r="OX30" i="2"/>
  <c r="OW36" i="2"/>
  <c r="OX36" i="2"/>
  <c r="OW23" i="2"/>
  <c r="OX23" i="2"/>
  <c r="OW38" i="2"/>
  <c r="OX38" i="2"/>
  <c r="AFW3" i="2"/>
  <c r="AFW4" i="2"/>
  <c r="AFW5" i="2"/>
  <c r="AGA1" i="2"/>
  <c r="AFW2" i="2"/>
  <c r="AFW8" i="2" s="1"/>
  <c r="AFY9" i="2"/>
  <c r="AFW7" i="2"/>
  <c r="AFW6" i="2"/>
  <c r="OY22" i="2" l="1"/>
  <c r="PA22" i="2" s="1"/>
  <c r="OY19" i="2"/>
  <c r="PA19" i="2" s="1"/>
  <c r="OZ41" i="2"/>
  <c r="OY41" i="2"/>
  <c r="OZ40" i="2"/>
  <c r="OY40" i="2"/>
  <c r="OY38" i="2"/>
  <c r="OZ38" i="2"/>
  <c r="OY23" i="2"/>
  <c r="OZ23" i="2"/>
  <c r="OY36" i="2"/>
  <c r="OZ36" i="2"/>
  <c r="OY30" i="2"/>
  <c r="OZ30" i="2"/>
  <c r="OY24" i="2"/>
  <c r="OZ24" i="2"/>
  <c r="OY35" i="2"/>
  <c r="OZ35" i="2"/>
  <c r="PA15" i="2"/>
  <c r="PB15" i="2"/>
  <c r="OY26" i="2"/>
  <c r="OZ26" i="2"/>
  <c r="OY20" i="2"/>
  <c r="OZ20" i="2"/>
  <c r="PC28" i="2"/>
  <c r="PD28" i="2"/>
  <c r="OY39" i="2"/>
  <c r="OZ39" i="2"/>
  <c r="OY25" i="2"/>
  <c r="OZ25" i="2"/>
  <c r="OY21" i="2"/>
  <c r="OZ21" i="2"/>
  <c r="OY37" i="2"/>
  <c r="OZ37" i="2"/>
  <c r="OY13" i="2"/>
  <c r="OZ13" i="2"/>
  <c r="OY14" i="2"/>
  <c r="OZ14" i="2"/>
  <c r="PC12" i="2"/>
  <c r="PD12" i="2"/>
  <c r="OY42" i="2"/>
  <c r="OZ42" i="2"/>
  <c r="OY29" i="2"/>
  <c r="OZ29" i="2"/>
  <c r="PA16" i="2"/>
  <c r="PB16" i="2"/>
  <c r="PA32" i="2"/>
  <c r="PB32" i="2"/>
  <c r="PA18" i="2"/>
  <c r="PB18" i="2"/>
  <c r="PC11" i="2"/>
  <c r="PC9" i="2" s="1"/>
  <c r="PD11" i="2"/>
  <c r="PD9" i="2" s="1"/>
  <c r="PA17" i="2"/>
  <c r="PB17" i="2"/>
  <c r="OY33" i="2"/>
  <c r="OZ33" i="2"/>
  <c r="PA34" i="2"/>
  <c r="PB34" i="2"/>
  <c r="OY31" i="2"/>
  <c r="OZ31" i="2"/>
  <c r="PA27" i="2"/>
  <c r="PB27" i="2"/>
  <c r="AGA6" i="2"/>
  <c r="AGA7" i="2"/>
  <c r="AGA4" i="2"/>
  <c r="AGE1" i="2"/>
  <c r="AGA2" i="2"/>
  <c r="AGA8" i="2" s="1"/>
  <c r="AGC9" i="2"/>
  <c r="AGA5" i="2"/>
  <c r="AGA3" i="2"/>
  <c r="PB19" i="2" l="1"/>
  <c r="PD19" i="2" s="1"/>
  <c r="PB22" i="2"/>
  <c r="PD22" i="2" s="1"/>
  <c r="PB40" i="2"/>
  <c r="PA40" i="2"/>
  <c r="PB41" i="2"/>
  <c r="PA41" i="2"/>
  <c r="PC27" i="2"/>
  <c r="PD27" i="2"/>
  <c r="PA31" i="2"/>
  <c r="PB31" i="2"/>
  <c r="PC34" i="2"/>
  <c r="PD34" i="2"/>
  <c r="PA33" i="2"/>
  <c r="PB33" i="2"/>
  <c r="PC17" i="2"/>
  <c r="PD17" i="2"/>
  <c r="PE11" i="2"/>
  <c r="PF11" i="2"/>
  <c r="PC18" i="2"/>
  <c r="PD18" i="2"/>
  <c r="PC32" i="2"/>
  <c r="PD32" i="2"/>
  <c r="PC16" i="2"/>
  <c r="PD16" i="2"/>
  <c r="PA29" i="2"/>
  <c r="PB29" i="2"/>
  <c r="PA42" i="2"/>
  <c r="PB42" i="2"/>
  <c r="PE12" i="2"/>
  <c r="PF12" i="2"/>
  <c r="PA14" i="2"/>
  <c r="PB14" i="2"/>
  <c r="PA13" i="2"/>
  <c r="PB13" i="2"/>
  <c r="PA37" i="2"/>
  <c r="PB37" i="2"/>
  <c r="PA21" i="2"/>
  <c r="PB21" i="2"/>
  <c r="PA25" i="2"/>
  <c r="PB25" i="2"/>
  <c r="PA39" i="2"/>
  <c r="PB39" i="2"/>
  <c r="PE28" i="2"/>
  <c r="PF28" i="2"/>
  <c r="PA20" i="2"/>
  <c r="PB20" i="2"/>
  <c r="PA26" i="2"/>
  <c r="PB26" i="2"/>
  <c r="PC15" i="2"/>
  <c r="PD15" i="2"/>
  <c r="PA35" i="2"/>
  <c r="PB35" i="2"/>
  <c r="PA24" i="2"/>
  <c r="PB24" i="2"/>
  <c r="PA30" i="2"/>
  <c r="PB30" i="2"/>
  <c r="PA36" i="2"/>
  <c r="PB36" i="2"/>
  <c r="PA23" i="2"/>
  <c r="PB23" i="2"/>
  <c r="PA38" i="2"/>
  <c r="PB38" i="2"/>
  <c r="AGI1" i="2"/>
  <c r="AGE4" i="2"/>
  <c r="AGE7" i="2"/>
  <c r="AGE6" i="2"/>
  <c r="AGE2" i="2"/>
  <c r="AGE8" i="2" s="1"/>
  <c r="AGE3" i="2"/>
  <c r="AGG9" i="2"/>
  <c r="AGE5" i="2"/>
  <c r="PC22" i="2" l="1"/>
  <c r="PF22" i="2" s="1"/>
  <c r="PC19" i="2"/>
  <c r="PE19" i="2" s="1"/>
  <c r="PD41" i="2"/>
  <c r="PC41" i="2"/>
  <c r="PD40" i="2"/>
  <c r="PC40" i="2"/>
  <c r="PC38" i="2"/>
  <c r="PD38" i="2"/>
  <c r="PC23" i="2"/>
  <c r="PD23" i="2"/>
  <c r="PC36" i="2"/>
  <c r="PD36" i="2"/>
  <c r="PC30" i="2"/>
  <c r="PD30" i="2"/>
  <c r="PC24" i="2"/>
  <c r="PD24" i="2"/>
  <c r="PC35" i="2"/>
  <c r="PD35" i="2"/>
  <c r="PE15" i="2"/>
  <c r="PF15" i="2"/>
  <c r="PC26" i="2"/>
  <c r="PD26" i="2"/>
  <c r="PC20" i="2"/>
  <c r="PD20" i="2"/>
  <c r="PG28" i="2"/>
  <c r="PH28" i="2"/>
  <c r="PC39" i="2"/>
  <c r="PD39" i="2"/>
  <c r="PC25" i="2"/>
  <c r="PD25" i="2"/>
  <c r="PC21" i="2"/>
  <c r="PD21" i="2"/>
  <c r="PC37" i="2"/>
  <c r="PD37" i="2"/>
  <c r="PC13" i="2"/>
  <c r="PD13" i="2"/>
  <c r="PC14" i="2"/>
  <c r="PD14" i="2"/>
  <c r="PG12" i="2"/>
  <c r="PH12" i="2"/>
  <c r="PC42" i="2"/>
  <c r="PD42" i="2"/>
  <c r="PC29" i="2"/>
  <c r="PD29" i="2"/>
  <c r="PE16" i="2"/>
  <c r="PF16" i="2"/>
  <c r="PE32" i="2"/>
  <c r="PF32" i="2"/>
  <c r="PE18" i="2"/>
  <c r="PF18" i="2"/>
  <c r="PG11" i="2"/>
  <c r="PG9" i="2" s="1"/>
  <c r="PH11" i="2"/>
  <c r="PH9" i="2" s="1"/>
  <c r="PE17" i="2"/>
  <c r="PF17" i="2"/>
  <c r="PC33" i="2"/>
  <c r="PD33" i="2"/>
  <c r="PE22" i="2"/>
  <c r="PE34" i="2"/>
  <c r="PF34" i="2"/>
  <c r="PC31" i="2"/>
  <c r="PD31" i="2"/>
  <c r="PE27" i="2"/>
  <c r="PF27" i="2"/>
  <c r="AGK9" i="2"/>
  <c r="AGI4" i="2"/>
  <c r="AGI7" i="2"/>
  <c r="AGM1" i="2"/>
  <c r="AGI2" i="2"/>
  <c r="AGI8" i="2" s="1"/>
  <c r="AGI5" i="2"/>
  <c r="AGI6" i="2"/>
  <c r="AGI3" i="2"/>
  <c r="PF19" i="2" l="1"/>
  <c r="PF40" i="2"/>
  <c r="PE40" i="2"/>
  <c r="PF41" i="2"/>
  <c r="PE41" i="2"/>
  <c r="PG27" i="2"/>
  <c r="PH27" i="2"/>
  <c r="PE31" i="2"/>
  <c r="PF31" i="2"/>
  <c r="PG34" i="2"/>
  <c r="PH34" i="2"/>
  <c r="PH22" i="2"/>
  <c r="PE33" i="2"/>
  <c r="PF33" i="2"/>
  <c r="PG17" i="2"/>
  <c r="PH17" i="2"/>
  <c r="PI11" i="2"/>
  <c r="PJ11" i="2"/>
  <c r="PG18" i="2"/>
  <c r="PH18" i="2"/>
  <c r="PG32" i="2"/>
  <c r="PH32" i="2"/>
  <c r="PG16" i="2"/>
  <c r="PH16" i="2"/>
  <c r="PE29" i="2"/>
  <c r="PF29" i="2"/>
  <c r="PE42" i="2"/>
  <c r="PF42" i="2"/>
  <c r="PI12" i="2"/>
  <c r="PJ12" i="2"/>
  <c r="PE14" i="2"/>
  <c r="PF14" i="2"/>
  <c r="PE13" i="2"/>
  <c r="PF13" i="2"/>
  <c r="PE37" i="2"/>
  <c r="PF37" i="2"/>
  <c r="PE21" i="2"/>
  <c r="PF21" i="2"/>
  <c r="PE25" i="2"/>
  <c r="PF25" i="2"/>
  <c r="PE39" i="2"/>
  <c r="PF39" i="2"/>
  <c r="PH19" i="2"/>
  <c r="PI28" i="2"/>
  <c r="PJ28" i="2"/>
  <c r="PE20" i="2"/>
  <c r="PF20" i="2"/>
  <c r="PE26" i="2"/>
  <c r="PF26" i="2"/>
  <c r="PG15" i="2"/>
  <c r="PH15" i="2"/>
  <c r="PE35" i="2"/>
  <c r="PF35" i="2"/>
  <c r="PE24" i="2"/>
  <c r="PF24" i="2"/>
  <c r="PE30" i="2"/>
  <c r="PF30" i="2"/>
  <c r="PE36" i="2"/>
  <c r="PF36" i="2"/>
  <c r="PE23" i="2"/>
  <c r="PF23" i="2"/>
  <c r="PE38" i="2"/>
  <c r="PF38" i="2"/>
  <c r="AGO9" i="2"/>
  <c r="AGM5" i="2"/>
  <c r="AGM4" i="2"/>
  <c r="AGQ1" i="2"/>
  <c r="AGM6" i="2"/>
  <c r="AGM2" i="2"/>
  <c r="AGM8" i="2" s="1"/>
  <c r="AGM3" i="2"/>
  <c r="AGM7" i="2"/>
  <c r="PG22" i="2" l="1"/>
  <c r="PJ22" i="2" s="1"/>
  <c r="PG19" i="2"/>
  <c r="PI19" i="2" s="1"/>
  <c r="PH41" i="2"/>
  <c r="PG41" i="2"/>
  <c r="PH40" i="2"/>
  <c r="PG40" i="2"/>
  <c r="PG38" i="2"/>
  <c r="PH38" i="2"/>
  <c r="PG23" i="2"/>
  <c r="PH23" i="2"/>
  <c r="PG36" i="2"/>
  <c r="PH36" i="2"/>
  <c r="PG30" i="2"/>
  <c r="PH30" i="2"/>
  <c r="PG24" i="2"/>
  <c r="PH24" i="2"/>
  <c r="PG35" i="2"/>
  <c r="PH35" i="2"/>
  <c r="PI15" i="2"/>
  <c r="PJ15" i="2"/>
  <c r="PG26" i="2"/>
  <c r="PH26" i="2"/>
  <c r="PG20" i="2"/>
  <c r="PH20" i="2"/>
  <c r="PK28" i="2"/>
  <c r="PL28" i="2"/>
  <c r="PG39" i="2"/>
  <c r="PH39" i="2"/>
  <c r="PG25" i="2"/>
  <c r="PH25" i="2"/>
  <c r="PG21" i="2"/>
  <c r="PH21" i="2"/>
  <c r="PG37" i="2"/>
  <c r="PH37" i="2"/>
  <c r="PG13" i="2"/>
  <c r="PH13" i="2"/>
  <c r="PG14" i="2"/>
  <c r="PH14" i="2"/>
  <c r="PK12" i="2"/>
  <c r="PL12" i="2"/>
  <c r="PG42" i="2"/>
  <c r="PH42" i="2"/>
  <c r="PG29" i="2"/>
  <c r="PH29" i="2"/>
  <c r="PI16" i="2"/>
  <c r="PJ16" i="2"/>
  <c r="PI32" i="2"/>
  <c r="PJ32" i="2"/>
  <c r="PI18" i="2"/>
  <c r="PJ18" i="2"/>
  <c r="PK11" i="2"/>
  <c r="PK9" i="2" s="1"/>
  <c r="PL11" i="2"/>
  <c r="PL9" i="2" s="1"/>
  <c r="PI17" i="2"/>
  <c r="PJ17" i="2"/>
  <c r="PG33" i="2"/>
  <c r="PH33" i="2"/>
  <c r="PI22" i="2"/>
  <c r="PI34" i="2"/>
  <c r="PJ34" i="2"/>
  <c r="PG31" i="2"/>
  <c r="PH31" i="2"/>
  <c r="PI27" i="2"/>
  <c r="PJ27" i="2"/>
  <c r="AGQ6" i="2"/>
  <c r="AGQ5" i="2"/>
  <c r="AGQ4" i="2"/>
  <c r="AGS9" i="2"/>
  <c r="AGU1" i="2"/>
  <c r="AGQ2" i="2"/>
  <c r="AGQ8" i="2" s="1"/>
  <c r="AGQ7" i="2"/>
  <c r="AGQ3" i="2"/>
  <c r="PJ19" i="2" l="1"/>
  <c r="PJ40" i="2"/>
  <c r="PI40" i="2"/>
  <c r="PJ41" i="2"/>
  <c r="PI41" i="2"/>
  <c r="PK27" i="2"/>
  <c r="PL27" i="2"/>
  <c r="PI31" i="2"/>
  <c r="PJ31" i="2"/>
  <c r="PK34" i="2"/>
  <c r="PL34" i="2"/>
  <c r="PL22" i="2"/>
  <c r="PI33" i="2"/>
  <c r="PJ33" i="2"/>
  <c r="PK17" i="2"/>
  <c r="PL17" i="2"/>
  <c r="PM11" i="2"/>
  <c r="PN11" i="2"/>
  <c r="PK18" i="2"/>
  <c r="PL18" i="2"/>
  <c r="PK32" i="2"/>
  <c r="PL32" i="2"/>
  <c r="PK16" i="2"/>
  <c r="PL16" i="2"/>
  <c r="PI29" i="2"/>
  <c r="PJ29" i="2"/>
  <c r="PI42" i="2"/>
  <c r="PJ42" i="2"/>
  <c r="PM12" i="2"/>
  <c r="PN12" i="2"/>
  <c r="PI14" i="2"/>
  <c r="PJ14" i="2"/>
  <c r="PI13" i="2"/>
  <c r="PJ13" i="2"/>
  <c r="PI37" i="2"/>
  <c r="PJ37" i="2"/>
  <c r="PI21" i="2"/>
  <c r="PJ21" i="2"/>
  <c r="PI25" i="2"/>
  <c r="PJ25" i="2"/>
  <c r="PI39" i="2"/>
  <c r="PJ39" i="2"/>
  <c r="PL19" i="2"/>
  <c r="PM28" i="2"/>
  <c r="PN28" i="2"/>
  <c r="PI20" i="2"/>
  <c r="PJ20" i="2"/>
  <c r="PI26" i="2"/>
  <c r="PJ26" i="2"/>
  <c r="PK15" i="2"/>
  <c r="PL15" i="2"/>
  <c r="PI35" i="2"/>
  <c r="PJ35" i="2"/>
  <c r="PI24" i="2"/>
  <c r="PJ24" i="2"/>
  <c r="PI30" i="2"/>
  <c r="PJ30" i="2"/>
  <c r="PI36" i="2"/>
  <c r="PJ36" i="2"/>
  <c r="PI23" i="2"/>
  <c r="PJ23" i="2"/>
  <c r="PI38" i="2"/>
  <c r="PJ38" i="2"/>
  <c r="AGY1" i="2"/>
  <c r="AGU6" i="2"/>
  <c r="AGU5" i="2"/>
  <c r="AGU3" i="2"/>
  <c r="AGU2" i="2"/>
  <c r="AGU8" i="2" s="1"/>
  <c r="AGU4" i="2"/>
  <c r="AGU7" i="2"/>
  <c r="AGW9" i="2"/>
  <c r="PK22" i="2" l="1"/>
  <c r="PM22" i="2" s="1"/>
  <c r="PK19" i="2"/>
  <c r="PM19" i="2" s="1"/>
  <c r="PL41" i="2"/>
  <c r="PK41" i="2"/>
  <c r="PL40" i="2"/>
  <c r="PK40" i="2"/>
  <c r="PK38" i="2"/>
  <c r="PL38" i="2"/>
  <c r="PK23" i="2"/>
  <c r="PL23" i="2"/>
  <c r="PK36" i="2"/>
  <c r="PL36" i="2"/>
  <c r="PK30" i="2"/>
  <c r="PL30" i="2"/>
  <c r="PK24" i="2"/>
  <c r="PL24" i="2"/>
  <c r="PK35" i="2"/>
  <c r="PL35" i="2"/>
  <c r="PM15" i="2"/>
  <c r="PN15" i="2"/>
  <c r="PK26" i="2"/>
  <c r="PL26" i="2"/>
  <c r="PK20" i="2"/>
  <c r="PL20" i="2"/>
  <c r="PO28" i="2"/>
  <c r="PP28" i="2"/>
  <c r="PK39" i="2"/>
  <c r="PL39" i="2"/>
  <c r="PK25" i="2"/>
  <c r="PL25" i="2"/>
  <c r="PK21" i="2"/>
  <c r="PL21" i="2"/>
  <c r="PK37" i="2"/>
  <c r="PL37" i="2"/>
  <c r="PK13" i="2"/>
  <c r="PL13" i="2"/>
  <c r="PK14" i="2"/>
  <c r="PL14" i="2"/>
  <c r="PO12" i="2"/>
  <c r="PP12" i="2"/>
  <c r="PK42" i="2"/>
  <c r="PL42" i="2"/>
  <c r="PK29" i="2"/>
  <c r="PL29" i="2"/>
  <c r="PM16" i="2"/>
  <c r="PN16" i="2"/>
  <c r="PM32" i="2"/>
  <c r="PN32" i="2"/>
  <c r="PM18" i="2"/>
  <c r="PN18" i="2"/>
  <c r="PO11" i="2"/>
  <c r="PO9" i="2" s="1"/>
  <c r="PP11" i="2"/>
  <c r="PP9" i="2" s="1"/>
  <c r="PM17" i="2"/>
  <c r="PN17" i="2"/>
  <c r="PK33" i="2"/>
  <c r="PL33" i="2"/>
  <c r="PM34" i="2"/>
  <c r="PN34" i="2"/>
  <c r="PK31" i="2"/>
  <c r="PL31" i="2"/>
  <c r="PM27" i="2"/>
  <c r="PN27" i="2"/>
  <c r="AHA9" i="2"/>
  <c r="AGY2" i="2"/>
  <c r="AGY8" i="2" s="1"/>
  <c r="AGY7" i="2"/>
  <c r="AGY4" i="2"/>
  <c r="AGY6" i="2"/>
  <c r="AGY5" i="2"/>
  <c r="AHC1" i="2"/>
  <c r="AGY3" i="2"/>
  <c r="PN19" i="2" l="1"/>
  <c r="PN22" i="2"/>
  <c r="PP22" i="2" s="1"/>
  <c r="PN40" i="2"/>
  <c r="PM40" i="2"/>
  <c r="PN41" i="2"/>
  <c r="PM41" i="2"/>
  <c r="PO27" i="2"/>
  <c r="PP27" i="2"/>
  <c r="PM31" i="2"/>
  <c r="PN31" i="2"/>
  <c r="PO34" i="2"/>
  <c r="PP34" i="2"/>
  <c r="PM33" i="2"/>
  <c r="PN33" i="2"/>
  <c r="PO17" i="2"/>
  <c r="PP17" i="2"/>
  <c r="PQ11" i="2"/>
  <c r="PR11" i="2"/>
  <c r="PO18" i="2"/>
  <c r="PP18" i="2"/>
  <c r="PO32" i="2"/>
  <c r="PP32" i="2"/>
  <c r="PO16" i="2"/>
  <c r="PP16" i="2"/>
  <c r="PM29" i="2"/>
  <c r="PN29" i="2"/>
  <c r="PM42" i="2"/>
  <c r="PN42" i="2"/>
  <c r="PQ12" i="2"/>
  <c r="PR12" i="2"/>
  <c r="PM14" i="2"/>
  <c r="PN14" i="2"/>
  <c r="PM13" i="2"/>
  <c r="PN13" i="2"/>
  <c r="PM37" i="2"/>
  <c r="PN37" i="2"/>
  <c r="PM21" i="2"/>
  <c r="PN21" i="2"/>
  <c r="PM25" i="2"/>
  <c r="PN25" i="2"/>
  <c r="PM39" i="2"/>
  <c r="PN39" i="2"/>
  <c r="PP19" i="2"/>
  <c r="PQ28" i="2"/>
  <c r="PR28" i="2"/>
  <c r="PM20" i="2"/>
  <c r="PN20" i="2"/>
  <c r="PM26" i="2"/>
  <c r="PN26" i="2"/>
  <c r="PO15" i="2"/>
  <c r="PP15" i="2"/>
  <c r="PM35" i="2"/>
  <c r="PN35" i="2"/>
  <c r="PM24" i="2"/>
  <c r="PN24" i="2"/>
  <c r="PM30" i="2"/>
  <c r="PN30" i="2"/>
  <c r="PM36" i="2"/>
  <c r="PN36" i="2"/>
  <c r="PM23" i="2"/>
  <c r="PN23" i="2"/>
  <c r="PM38" i="2"/>
  <c r="PN38" i="2"/>
  <c r="AHC7" i="2"/>
  <c r="AHC6" i="2"/>
  <c r="AHE9" i="2"/>
  <c r="AHC3" i="2"/>
  <c r="AHC4" i="2"/>
  <c r="AHC5" i="2"/>
  <c r="AHG1" i="2"/>
  <c r="AHC2" i="2"/>
  <c r="AHC8" i="2" s="1"/>
  <c r="PO19" i="2" l="1"/>
  <c r="PR19" i="2" s="1"/>
  <c r="PO22" i="2"/>
  <c r="PQ22" i="2" s="1"/>
  <c r="PP41" i="2"/>
  <c r="PO41" i="2"/>
  <c r="PP40" i="2"/>
  <c r="PO40" i="2"/>
  <c r="PO38" i="2"/>
  <c r="PP38" i="2"/>
  <c r="PO23" i="2"/>
  <c r="PP23" i="2"/>
  <c r="PO36" i="2"/>
  <c r="PP36" i="2"/>
  <c r="PO30" i="2"/>
  <c r="PP30" i="2"/>
  <c r="PO24" i="2"/>
  <c r="PP24" i="2"/>
  <c r="PO35" i="2"/>
  <c r="PP35" i="2"/>
  <c r="PQ15" i="2"/>
  <c r="PR15" i="2"/>
  <c r="PO26" i="2"/>
  <c r="PP26" i="2"/>
  <c r="PO20" i="2"/>
  <c r="PP20" i="2"/>
  <c r="PS28" i="2"/>
  <c r="PT28" i="2"/>
  <c r="PQ19" i="2"/>
  <c r="PO39" i="2"/>
  <c r="PP39" i="2"/>
  <c r="PO25" i="2"/>
  <c r="PP25" i="2"/>
  <c r="PO21" i="2"/>
  <c r="PP21" i="2"/>
  <c r="PO37" i="2"/>
  <c r="PP37" i="2"/>
  <c r="PO13" i="2"/>
  <c r="PP13" i="2"/>
  <c r="PO14" i="2"/>
  <c r="PP14" i="2"/>
  <c r="PS12" i="2"/>
  <c r="PT12" i="2"/>
  <c r="PO42" i="2"/>
  <c r="PP42" i="2"/>
  <c r="PO29" i="2"/>
  <c r="PP29" i="2"/>
  <c r="PQ16" i="2"/>
  <c r="PR16" i="2"/>
  <c r="PQ32" i="2"/>
  <c r="PR32" i="2"/>
  <c r="PQ18" i="2"/>
  <c r="PR18" i="2"/>
  <c r="PS11" i="2"/>
  <c r="PS9" i="2" s="1"/>
  <c r="PT11" i="2"/>
  <c r="PT9" i="2" s="1"/>
  <c r="PQ17" i="2"/>
  <c r="PR17" i="2"/>
  <c r="PO33" i="2"/>
  <c r="PP33" i="2"/>
  <c r="PQ34" i="2"/>
  <c r="PR34" i="2"/>
  <c r="PO31" i="2"/>
  <c r="PP31" i="2"/>
  <c r="PQ27" i="2"/>
  <c r="PR27" i="2"/>
  <c r="AHG6" i="2"/>
  <c r="AHG3" i="2"/>
  <c r="AHG4" i="2"/>
  <c r="AHG7" i="2"/>
  <c r="AHG2" i="2"/>
  <c r="AHG8" i="2" s="1"/>
  <c r="AHG5" i="2"/>
  <c r="AHI9" i="2"/>
  <c r="AHK1" i="2"/>
  <c r="PR22" i="2" l="1"/>
  <c r="PT22" i="2" s="1"/>
  <c r="PR40" i="2"/>
  <c r="PQ40" i="2"/>
  <c r="PR41" i="2"/>
  <c r="PQ41" i="2"/>
  <c r="PS27" i="2"/>
  <c r="PT27" i="2"/>
  <c r="PQ31" i="2"/>
  <c r="PR31" i="2"/>
  <c r="PS34" i="2"/>
  <c r="PT34" i="2"/>
  <c r="PQ33" i="2"/>
  <c r="PR33" i="2"/>
  <c r="PS17" i="2"/>
  <c r="PT17" i="2"/>
  <c r="PU11" i="2"/>
  <c r="PV11" i="2"/>
  <c r="PS18" i="2"/>
  <c r="PT18" i="2"/>
  <c r="PS32" i="2"/>
  <c r="PT32" i="2"/>
  <c r="PS16" i="2"/>
  <c r="PT16" i="2"/>
  <c r="PQ29" i="2"/>
  <c r="PR29" i="2"/>
  <c r="PQ42" i="2"/>
  <c r="PR42" i="2"/>
  <c r="PU12" i="2"/>
  <c r="PV12" i="2"/>
  <c r="PQ14" i="2"/>
  <c r="PR14" i="2"/>
  <c r="PQ13" i="2"/>
  <c r="PR13" i="2"/>
  <c r="PQ37" i="2"/>
  <c r="PR37" i="2"/>
  <c r="PQ21" i="2"/>
  <c r="PR21" i="2"/>
  <c r="PQ25" i="2"/>
  <c r="PR25" i="2"/>
  <c r="PQ39" i="2"/>
  <c r="PR39" i="2"/>
  <c r="PT19" i="2"/>
  <c r="PU28" i="2"/>
  <c r="PV28" i="2"/>
  <c r="PQ20" i="2"/>
  <c r="PR20" i="2"/>
  <c r="PQ26" i="2"/>
  <c r="PR26" i="2"/>
  <c r="PS15" i="2"/>
  <c r="PT15" i="2"/>
  <c r="PQ35" i="2"/>
  <c r="PR35" i="2"/>
  <c r="PQ24" i="2"/>
  <c r="PR24" i="2"/>
  <c r="PQ30" i="2"/>
  <c r="PR30" i="2"/>
  <c r="PQ36" i="2"/>
  <c r="PR36" i="2"/>
  <c r="PQ23" i="2"/>
  <c r="PR23" i="2"/>
  <c r="PQ38" i="2"/>
  <c r="PR38" i="2"/>
  <c r="AHO1" i="2"/>
  <c r="AHK7" i="2"/>
  <c r="AHK5" i="2"/>
  <c r="AHK4" i="2"/>
  <c r="AHK6" i="2"/>
  <c r="AHK2" i="2"/>
  <c r="AHK8" i="2" s="1"/>
  <c r="AHK3" i="2"/>
  <c r="AHM9" i="2"/>
  <c r="PS19" i="2" l="1"/>
  <c r="PV19" i="2" s="1"/>
  <c r="PS22" i="2"/>
  <c r="PU22" i="2" s="1"/>
  <c r="PT41" i="2"/>
  <c r="PS41" i="2"/>
  <c r="PT40" i="2"/>
  <c r="PS40" i="2"/>
  <c r="PS38" i="2"/>
  <c r="PT38" i="2"/>
  <c r="PS23" i="2"/>
  <c r="PT23" i="2"/>
  <c r="PS36" i="2"/>
  <c r="PT36" i="2"/>
  <c r="PS30" i="2"/>
  <c r="PT30" i="2"/>
  <c r="PS24" i="2"/>
  <c r="PT24" i="2"/>
  <c r="PS35" i="2"/>
  <c r="PT35" i="2"/>
  <c r="PU15" i="2"/>
  <c r="PV15" i="2"/>
  <c r="PS26" i="2"/>
  <c r="PT26" i="2"/>
  <c r="PS20" i="2"/>
  <c r="PT20" i="2"/>
  <c r="PW28" i="2"/>
  <c r="PX28" i="2"/>
  <c r="PU19" i="2"/>
  <c r="PS39" i="2"/>
  <c r="PT39" i="2"/>
  <c r="PS25" i="2"/>
  <c r="PT25" i="2"/>
  <c r="PS21" i="2"/>
  <c r="PT21" i="2"/>
  <c r="PS37" i="2"/>
  <c r="PT37" i="2"/>
  <c r="PS13" i="2"/>
  <c r="PT13" i="2"/>
  <c r="PS14" i="2"/>
  <c r="PT14" i="2"/>
  <c r="PW12" i="2"/>
  <c r="PX12" i="2"/>
  <c r="PS42" i="2"/>
  <c r="PT42" i="2"/>
  <c r="PS29" i="2"/>
  <c r="PT29" i="2"/>
  <c r="PU16" i="2"/>
  <c r="PV16" i="2"/>
  <c r="PU32" i="2"/>
  <c r="PV32" i="2"/>
  <c r="PU18" i="2"/>
  <c r="PV18" i="2"/>
  <c r="PW11" i="2"/>
  <c r="PW9" i="2" s="1"/>
  <c r="PX11" i="2"/>
  <c r="PX9" i="2" s="1"/>
  <c r="PU17" i="2"/>
  <c r="PV17" i="2"/>
  <c r="PS33" i="2"/>
  <c r="PT33" i="2"/>
  <c r="PU34" i="2"/>
  <c r="PV34" i="2"/>
  <c r="PS31" i="2"/>
  <c r="PT31" i="2"/>
  <c r="PU27" i="2"/>
  <c r="PV27" i="2"/>
  <c r="AHQ9" i="2"/>
  <c r="AHO2" i="2"/>
  <c r="AHO8" i="2" s="1"/>
  <c r="AHO7" i="2"/>
  <c r="AHO4" i="2"/>
  <c r="AHO3" i="2"/>
  <c r="AHO5" i="2"/>
  <c r="AHS1" i="2"/>
  <c r="AHO6" i="2"/>
  <c r="PV22" i="2" l="1"/>
  <c r="PX22" i="2" s="1"/>
  <c r="PV40" i="2"/>
  <c r="PU40" i="2"/>
  <c r="PV41" i="2"/>
  <c r="PU41" i="2"/>
  <c r="PW27" i="2"/>
  <c r="PX27" i="2"/>
  <c r="PU31" i="2"/>
  <c r="PV31" i="2"/>
  <c r="PW34" i="2"/>
  <c r="PX34" i="2"/>
  <c r="PU33" i="2"/>
  <c r="PV33" i="2"/>
  <c r="PW17" i="2"/>
  <c r="PX17" i="2"/>
  <c r="PY11" i="2"/>
  <c r="PZ11" i="2"/>
  <c r="PW18" i="2"/>
  <c r="PX18" i="2"/>
  <c r="PW32" i="2"/>
  <c r="PX32" i="2"/>
  <c r="PW16" i="2"/>
  <c r="PX16" i="2"/>
  <c r="PU29" i="2"/>
  <c r="PV29" i="2"/>
  <c r="PU42" i="2"/>
  <c r="PV42" i="2"/>
  <c r="PY12" i="2"/>
  <c r="PZ12" i="2"/>
  <c r="PU14" i="2"/>
  <c r="PV14" i="2"/>
  <c r="PU13" i="2"/>
  <c r="PV13" i="2"/>
  <c r="PU37" i="2"/>
  <c r="PV37" i="2"/>
  <c r="PU21" i="2"/>
  <c r="PV21" i="2"/>
  <c r="PU25" i="2"/>
  <c r="PV25" i="2"/>
  <c r="PU39" i="2"/>
  <c r="PV39" i="2"/>
  <c r="PX19" i="2"/>
  <c r="PY28" i="2"/>
  <c r="PZ28" i="2"/>
  <c r="PU20" i="2"/>
  <c r="PV20" i="2"/>
  <c r="PU26" i="2"/>
  <c r="PV26" i="2"/>
  <c r="PW15" i="2"/>
  <c r="PX15" i="2"/>
  <c r="PU35" i="2"/>
  <c r="PV35" i="2"/>
  <c r="PU24" i="2"/>
  <c r="PV24" i="2"/>
  <c r="PU30" i="2"/>
  <c r="PV30" i="2"/>
  <c r="PU36" i="2"/>
  <c r="PV36" i="2"/>
  <c r="PU23" i="2"/>
  <c r="PV23" i="2"/>
  <c r="PU38" i="2"/>
  <c r="PV38" i="2"/>
  <c r="AHS5" i="2"/>
  <c r="AHW1" i="2"/>
  <c r="AHS2" i="2"/>
  <c r="AHS8" i="2" s="1"/>
  <c r="AHU9" i="2"/>
  <c r="AHS4" i="2"/>
  <c r="AHS3" i="2"/>
  <c r="AHS7" i="2"/>
  <c r="AHS6" i="2"/>
  <c r="PW19" i="2" l="1"/>
  <c r="PZ19" i="2" s="1"/>
  <c r="PW22" i="2"/>
  <c r="PY22" i="2" s="1"/>
  <c r="PX41" i="2"/>
  <c r="PW41" i="2"/>
  <c r="PX40" i="2"/>
  <c r="PW40" i="2"/>
  <c r="PW38" i="2"/>
  <c r="PX38" i="2"/>
  <c r="PW23" i="2"/>
  <c r="PX23" i="2"/>
  <c r="PW36" i="2"/>
  <c r="PX36" i="2"/>
  <c r="PW30" i="2"/>
  <c r="PX30" i="2"/>
  <c r="PW24" i="2"/>
  <c r="PX24" i="2"/>
  <c r="PW35" i="2"/>
  <c r="PX35" i="2"/>
  <c r="PY15" i="2"/>
  <c r="PZ15" i="2"/>
  <c r="PW26" i="2"/>
  <c r="PX26" i="2"/>
  <c r="PW20" i="2"/>
  <c r="PX20" i="2"/>
  <c r="QA28" i="2"/>
  <c r="QB28" i="2"/>
  <c r="PY19" i="2"/>
  <c r="PW39" i="2"/>
  <c r="PX39" i="2"/>
  <c r="PW25" i="2"/>
  <c r="PX25" i="2"/>
  <c r="PW21" i="2"/>
  <c r="PX21" i="2"/>
  <c r="PW37" i="2"/>
  <c r="PX37" i="2"/>
  <c r="PW13" i="2"/>
  <c r="PX13" i="2"/>
  <c r="PW14" i="2"/>
  <c r="PX14" i="2"/>
  <c r="QA12" i="2"/>
  <c r="QB12" i="2"/>
  <c r="PW42" i="2"/>
  <c r="PX42" i="2"/>
  <c r="PW29" i="2"/>
  <c r="PX29" i="2"/>
  <c r="PY16" i="2"/>
  <c r="PZ16" i="2"/>
  <c r="PY32" i="2"/>
  <c r="PZ32" i="2"/>
  <c r="PY18" i="2"/>
  <c r="PZ18" i="2"/>
  <c r="QA11" i="2"/>
  <c r="QA9" i="2" s="1"/>
  <c r="QB11" i="2"/>
  <c r="QB9" i="2" s="1"/>
  <c r="PY17" i="2"/>
  <c r="PZ17" i="2"/>
  <c r="PW33" i="2"/>
  <c r="PX33" i="2"/>
  <c r="PY34" i="2"/>
  <c r="PZ34" i="2"/>
  <c r="PW31" i="2"/>
  <c r="PX31" i="2"/>
  <c r="PY27" i="2"/>
  <c r="PZ27" i="2"/>
  <c r="AHW6" i="2"/>
  <c r="AIA1" i="2"/>
  <c r="AHW4" i="2"/>
  <c r="AHY9" i="2"/>
  <c r="AHW5" i="2"/>
  <c r="AHW2" i="2"/>
  <c r="AHW8" i="2" s="1"/>
  <c r="AHW3" i="2"/>
  <c r="AHW7" i="2"/>
  <c r="PZ22" i="2" l="1"/>
  <c r="QB22" i="2" s="1"/>
  <c r="PZ40" i="2"/>
  <c r="PY40" i="2"/>
  <c r="PZ41" i="2"/>
  <c r="PY41" i="2"/>
  <c r="QA27" i="2"/>
  <c r="QB27" i="2"/>
  <c r="PY31" i="2"/>
  <c r="PZ31" i="2"/>
  <c r="QA34" i="2"/>
  <c r="QB34" i="2"/>
  <c r="PY33" i="2"/>
  <c r="PZ33" i="2"/>
  <c r="QA17" i="2"/>
  <c r="QB17" i="2"/>
  <c r="QC11" i="2"/>
  <c r="QD11" i="2"/>
  <c r="QA18" i="2"/>
  <c r="QB18" i="2"/>
  <c r="QA32" i="2"/>
  <c r="QB32" i="2"/>
  <c r="QA16" i="2"/>
  <c r="QB16" i="2"/>
  <c r="PY29" i="2"/>
  <c r="PZ29" i="2"/>
  <c r="PY42" i="2"/>
  <c r="PZ42" i="2"/>
  <c r="QC12" i="2"/>
  <c r="QD12" i="2"/>
  <c r="PY14" i="2"/>
  <c r="PZ14" i="2"/>
  <c r="PY13" i="2"/>
  <c r="PZ13" i="2"/>
  <c r="PY37" i="2"/>
  <c r="PZ37" i="2"/>
  <c r="PY21" i="2"/>
  <c r="PZ21" i="2"/>
  <c r="PY25" i="2"/>
  <c r="PZ25" i="2"/>
  <c r="PY39" i="2"/>
  <c r="PZ39" i="2"/>
  <c r="QB19" i="2"/>
  <c r="QC28" i="2"/>
  <c r="QD28" i="2"/>
  <c r="PY20" i="2"/>
  <c r="PZ20" i="2"/>
  <c r="PY26" i="2"/>
  <c r="PZ26" i="2"/>
  <c r="QA15" i="2"/>
  <c r="QB15" i="2"/>
  <c r="PY35" i="2"/>
  <c r="PZ35" i="2"/>
  <c r="PY24" i="2"/>
  <c r="PZ24" i="2"/>
  <c r="PY30" i="2"/>
  <c r="PZ30" i="2"/>
  <c r="PY36" i="2"/>
  <c r="PZ36" i="2"/>
  <c r="PY23" i="2"/>
  <c r="PZ23" i="2"/>
  <c r="PY38" i="2"/>
  <c r="PZ38" i="2"/>
  <c r="AIE1" i="2"/>
  <c r="AIA3" i="2"/>
  <c r="AIC9" i="2"/>
  <c r="AIA5" i="2"/>
  <c r="AIA4" i="2"/>
  <c r="AIA7" i="2"/>
  <c r="AIA6" i="2"/>
  <c r="AIA2" i="2"/>
  <c r="AIA8" i="2" s="1"/>
  <c r="QA19" i="2" l="1"/>
  <c r="QD19" i="2" s="1"/>
  <c r="QA22" i="2"/>
  <c r="QC22" i="2" s="1"/>
  <c r="QB41" i="2"/>
  <c r="QA41" i="2"/>
  <c r="QB40" i="2"/>
  <c r="QA40" i="2"/>
  <c r="QA38" i="2"/>
  <c r="QB38" i="2"/>
  <c r="QA23" i="2"/>
  <c r="QB23" i="2"/>
  <c r="QA36" i="2"/>
  <c r="QB36" i="2"/>
  <c r="QA30" i="2"/>
  <c r="QB30" i="2"/>
  <c r="QA24" i="2"/>
  <c r="QB24" i="2"/>
  <c r="QA35" i="2"/>
  <c r="QB35" i="2"/>
  <c r="QC15" i="2"/>
  <c r="QD15" i="2"/>
  <c r="QA26" i="2"/>
  <c r="QB26" i="2"/>
  <c r="QA20" i="2"/>
  <c r="QB20" i="2"/>
  <c r="QE28" i="2"/>
  <c r="QF28" i="2"/>
  <c r="QC19" i="2"/>
  <c r="QA39" i="2"/>
  <c r="QB39" i="2"/>
  <c r="QA25" i="2"/>
  <c r="QB25" i="2"/>
  <c r="QA21" i="2"/>
  <c r="QB21" i="2"/>
  <c r="QA37" i="2"/>
  <c r="QB37" i="2"/>
  <c r="QA13" i="2"/>
  <c r="QB13" i="2"/>
  <c r="QA14" i="2"/>
  <c r="QB14" i="2"/>
  <c r="QE12" i="2"/>
  <c r="QF12" i="2"/>
  <c r="QA42" i="2"/>
  <c r="QB42" i="2"/>
  <c r="QA29" i="2"/>
  <c r="QB29" i="2"/>
  <c r="QC16" i="2"/>
  <c r="QD16" i="2"/>
  <c r="QC32" i="2"/>
  <c r="QD32" i="2"/>
  <c r="QC18" i="2"/>
  <c r="QD18" i="2"/>
  <c r="QE11" i="2"/>
  <c r="QE9" i="2" s="1"/>
  <c r="QF11" i="2"/>
  <c r="QF9" i="2" s="1"/>
  <c r="QC17" i="2"/>
  <c r="QD17" i="2"/>
  <c r="QA33" i="2"/>
  <c r="QB33" i="2"/>
  <c r="QC34" i="2"/>
  <c r="QD34" i="2"/>
  <c r="QA31" i="2"/>
  <c r="QB31" i="2"/>
  <c r="QC27" i="2"/>
  <c r="QD27" i="2"/>
  <c r="AIG9" i="2"/>
  <c r="AIE6" i="2"/>
  <c r="AIE7" i="2"/>
  <c r="AIE4" i="2"/>
  <c r="AIE5" i="2"/>
  <c r="AIE2" i="2"/>
  <c r="AIE8" i="2" s="1"/>
  <c r="AIE3" i="2"/>
  <c r="AII1" i="2"/>
  <c r="QD22" i="2" l="1"/>
  <c r="QF22" i="2" s="1"/>
  <c r="QD40" i="2"/>
  <c r="QC40" i="2"/>
  <c r="QD41" i="2"/>
  <c r="QC41" i="2"/>
  <c r="QE27" i="2"/>
  <c r="QF27" i="2"/>
  <c r="QC31" i="2"/>
  <c r="QD31" i="2"/>
  <c r="QE34" i="2"/>
  <c r="QF34" i="2"/>
  <c r="QC33" i="2"/>
  <c r="QD33" i="2"/>
  <c r="QE17" i="2"/>
  <c r="QF17" i="2"/>
  <c r="QG11" i="2"/>
  <c r="QH11" i="2"/>
  <c r="QE18" i="2"/>
  <c r="QF18" i="2"/>
  <c r="QE32" i="2"/>
  <c r="QF32" i="2"/>
  <c r="QE16" i="2"/>
  <c r="QF16" i="2"/>
  <c r="QC29" i="2"/>
  <c r="QD29" i="2"/>
  <c r="QC42" i="2"/>
  <c r="QD42" i="2"/>
  <c r="QG12" i="2"/>
  <c r="QH12" i="2"/>
  <c r="QC14" i="2"/>
  <c r="QD14" i="2"/>
  <c r="QC13" i="2"/>
  <c r="QD13" i="2"/>
  <c r="QC37" i="2"/>
  <c r="QD37" i="2"/>
  <c r="QC21" i="2"/>
  <c r="QD21" i="2"/>
  <c r="QC25" i="2"/>
  <c r="QD25" i="2"/>
  <c r="QC39" i="2"/>
  <c r="QD39" i="2"/>
  <c r="QF19" i="2"/>
  <c r="QG28" i="2"/>
  <c r="QH28" i="2"/>
  <c r="QC20" i="2"/>
  <c r="QD20" i="2"/>
  <c r="QC26" i="2"/>
  <c r="QD26" i="2"/>
  <c r="QE15" i="2"/>
  <c r="QF15" i="2"/>
  <c r="QC35" i="2"/>
  <c r="QD35" i="2"/>
  <c r="QC24" i="2"/>
  <c r="QD24" i="2"/>
  <c r="QC30" i="2"/>
  <c r="QD30" i="2"/>
  <c r="QC36" i="2"/>
  <c r="QD36" i="2"/>
  <c r="QC23" i="2"/>
  <c r="QD23" i="2"/>
  <c r="QC38" i="2"/>
  <c r="QD38" i="2"/>
  <c r="AII3" i="2"/>
  <c r="AII7" i="2"/>
  <c r="AII5" i="2"/>
  <c r="AII4" i="2"/>
  <c r="AII2" i="2"/>
  <c r="AII8" i="2" s="1"/>
  <c r="AIM1" i="2"/>
  <c r="AII6" i="2"/>
  <c r="AIK9" i="2"/>
  <c r="QE19" i="2" l="1"/>
  <c r="QH19" i="2" s="1"/>
  <c r="QE22" i="2"/>
  <c r="QG22" i="2" s="1"/>
  <c r="QF41" i="2"/>
  <c r="QE41" i="2"/>
  <c r="QF40" i="2"/>
  <c r="QE40" i="2"/>
  <c r="QE38" i="2"/>
  <c r="QF38" i="2"/>
  <c r="QE23" i="2"/>
  <c r="QF23" i="2"/>
  <c r="QE36" i="2"/>
  <c r="QF36" i="2"/>
  <c r="QE30" i="2"/>
  <c r="QF30" i="2"/>
  <c r="QE24" i="2"/>
  <c r="QF24" i="2"/>
  <c r="QE35" i="2"/>
  <c r="QF35" i="2"/>
  <c r="QG15" i="2"/>
  <c r="QH15" i="2"/>
  <c r="QE26" i="2"/>
  <c r="QF26" i="2"/>
  <c r="QE20" i="2"/>
  <c r="QF20" i="2"/>
  <c r="QI28" i="2"/>
  <c r="QJ28" i="2"/>
  <c r="QG19" i="2"/>
  <c r="QE39" i="2"/>
  <c r="QF39" i="2"/>
  <c r="QE25" i="2"/>
  <c r="QF25" i="2"/>
  <c r="QE21" i="2"/>
  <c r="QF21" i="2"/>
  <c r="QE37" i="2"/>
  <c r="QF37" i="2"/>
  <c r="QE13" i="2"/>
  <c r="QF13" i="2"/>
  <c r="QE14" i="2"/>
  <c r="QF14" i="2"/>
  <c r="QI12" i="2"/>
  <c r="QJ12" i="2"/>
  <c r="QE42" i="2"/>
  <c r="QF42" i="2"/>
  <c r="QE29" i="2"/>
  <c r="QF29" i="2"/>
  <c r="QG16" i="2"/>
  <c r="QH16" i="2"/>
  <c r="QG32" i="2"/>
  <c r="QH32" i="2"/>
  <c r="QG18" i="2"/>
  <c r="QH18" i="2"/>
  <c r="QI11" i="2"/>
  <c r="QI9" i="2" s="1"/>
  <c r="QJ11" i="2"/>
  <c r="QJ9" i="2" s="1"/>
  <c r="QG17" i="2"/>
  <c r="QH17" i="2"/>
  <c r="QE33" i="2"/>
  <c r="QF33" i="2"/>
  <c r="QH22" i="2"/>
  <c r="QG34" i="2"/>
  <c r="QH34" i="2"/>
  <c r="QE31" i="2"/>
  <c r="QF31" i="2"/>
  <c r="QG27" i="2"/>
  <c r="QH27" i="2"/>
  <c r="AIM6" i="2"/>
  <c r="AIM7" i="2"/>
  <c r="AIM4" i="2"/>
  <c r="AIQ1" i="2"/>
  <c r="AIM2" i="2"/>
  <c r="AIM8" i="2" s="1"/>
  <c r="AIM3" i="2"/>
  <c r="AIM5" i="2"/>
  <c r="AIO9" i="2"/>
  <c r="QH40" i="2" l="1"/>
  <c r="QG40" i="2"/>
  <c r="QH41" i="2"/>
  <c r="QG41" i="2"/>
  <c r="QI27" i="2"/>
  <c r="QJ27" i="2"/>
  <c r="QG31" i="2"/>
  <c r="QH31" i="2"/>
  <c r="QI34" i="2"/>
  <c r="QJ34" i="2"/>
  <c r="QJ22" i="2"/>
  <c r="QG33" i="2"/>
  <c r="QH33" i="2"/>
  <c r="QI17" i="2"/>
  <c r="QJ17" i="2"/>
  <c r="QK11" i="2"/>
  <c r="QL11" i="2"/>
  <c r="QI18" i="2"/>
  <c r="QJ18" i="2"/>
  <c r="QI32" i="2"/>
  <c r="QJ32" i="2"/>
  <c r="QI16" i="2"/>
  <c r="QJ16" i="2"/>
  <c r="QG29" i="2"/>
  <c r="QH29" i="2"/>
  <c r="QG42" i="2"/>
  <c r="QH42" i="2"/>
  <c r="QK12" i="2"/>
  <c r="QL12" i="2"/>
  <c r="QG14" i="2"/>
  <c r="QH14" i="2"/>
  <c r="QG13" i="2"/>
  <c r="QH13" i="2"/>
  <c r="QG37" i="2"/>
  <c r="QH37" i="2"/>
  <c r="QG21" i="2"/>
  <c r="QH21" i="2"/>
  <c r="QG25" i="2"/>
  <c r="QH25" i="2"/>
  <c r="QG39" i="2"/>
  <c r="QH39" i="2"/>
  <c r="QJ19" i="2"/>
  <c r="QK28" i="2"/>
  <c r="QL28" i="2"/>
  <c r="QG20" i="2"/>
  <c r="QH20" i="2"/>
  <c r="QG26" i="2"/>
  <c r="QH26" i="2"/>
  <c r="QI15" i="2"/>
  <c r="QJ15" i="2"/>
  <c r="QG35" i="2"/>
  <c r="QH35" i="2"/>
  <c r="QG24" i="2"/>
  <c r="QH24" i="2"/>
  <c r="QG30" i="2"/>
  <c r="QH30" i="2"/>
  <c r="QG36" i="2"/>
  <c r="QH36" i="2"/>
  <c r="QG23" i="2"/>
  <c r="QH23" i="2"/>
  <c r="QG38" i="2"/>
  <c r="QH38" i="2"/>
  <c r="AIU1" i="2"/>
  <c r="AIQ4" i="2"/>
  <c r="AIS9" i="2"/>
  <c r="AIQ3" i="2"/>
  <c r="AIQ7" i="2"/>
  <c r="AIQ5" i="2"/>
  <c r="AIQ2" i="2"/>
  <c r="AIQ8" i="2" s="1"/>
  <c r="AIQ6" i="2"/>
  <c r="QI22" i="2" l="1"/>
  <c r="QL22" i="2" s="1"/>
  <c r="QI19" i="2"/>
  <c r="QK19" i="2" s="1"/>
  <c r="QJ41" i="2"/>
  <c r="QI41" i="2"/>
  <c r="QJ40" i="2"/>
  <c r="QI40" i="2"/>
  <c r="QI38" i="2"/>
  <c r="QJ38" i="2"/>
  <c r="QI23" i="2"/>
  <c r="QJ23" i="2"/>
  <c r="QI36" i="2"/>
  <c r="QJ36" i="2"/>
  <c r="QI30" i="2"/>
  <c r="QJ30" i="2"/>
  <c r="QI24" i="2"/>
  <c r="QJ24" i="2"/>
  <c r="QI35" i="2"/>
  <c r="QJ35" i="2"/>
  <c r="QK15" i="2"/>
  <c r="QL15" i="2"/>
  <c r="QI26" i="2"/>
  <c r="QJ26" i="2"/>
  <c r="QI20" i="2"/>
  <c r="QJ20" i="2"/>
  <c r="QM28" i="2"/>
  <c r="QN28" i="2"/>
  <c r="QI39" i="2"/>
  <c r="QJ39" i="2"/>
  <c r="QI25" i="2"/>
  <c r="QJ25" i="2"/>
  <c r="QI21" i="2"/>
  <c r="QJ21" i="2"/>
  <c r="QI37" i="2"/>
  <c r="QJ37" i="2"/>
  <c r="QI13" i="2"/>
  <c r="QJ13" i="2"/>
  <c r="QI14" i="2"/>
  <c r="QJ14" i="2"/>
  <c r="QM12" i="2"/>
  <c r="QN12" i="2"/>
  <c r="QI42" i="2"/>
  <c r="QJ42" i="2"/>
  <c r="QI29" i="2"/>
  <c r="QJ29" i="2"/>
  <c r="QK16" i="2"/>
  <c r="QL16" i="2"/>
  <c r="QK32" i="2"/>
  <c r="QL32" i="2"/>
  <c r="QK18" i="2"/>
  <c r="QL18" i="2"/>
  <c r="QM11" i="2"/>
  <c r="QM9" i="2" s="1"/>
  <c r="QN11" i="2"/>
  <c r="QN9" i="2" s="1"/>
  <c r="QK17" i="2"/>
  <c r="QL17" i="2"/>
  <c r="QI33" i="2"/>
  <c r="QJ33" i="2"/>
  <c r="QK22" i="2"/>
  <c r="QK34" i="2"/>
  <c r="QL34" i="2"/>
  <c r="QI31" i="2"/>
  <c r="QJ31" i="2"/>
  <c r="QK27" i="2"/>
  <c r="QL27" i="2"/>
  <c r="AIW9" i="2"/>
  <c r="AIU4" i="2"/>
  <c r="AIU7" i="2"/>
  <c r="AIY1" i="2"/>
  <c r="AIU5" i="2"/>
  <c r="AIU6" i="2"/>
  <c r="AIU3" i="2"/>
  <c r="AIU2" i="2"/>
  <c r="AIU8" i="2" s="1"/>
  <c r="QL19" i="2" l="1"/>
  <c r="QL40" i="2"/>
  <c r="QK40" i="2"/>
  <c r="QL41" i="2"/>
  <c r="QK41" i="2"/>
  <c r="QM27" i="2"/>
  <c r="QN27" i="2"/>
  <c r="QK31" i="2"/>
  <c r="QL31" i="2"/>
  <c r="QM34" i="2"/>
  <c r="QN34" i="2"/>
  <c r="QN22" i="2"/>
  <c r="QK33" i="2"/>
  <c r="QL33" i="2"/>
  <c r="QM17" i="2"/>
  <c r="QN17" i="2"/>
  <c r="QO11" i="2"/>
  <c r="QP11" i="2"/>
  <c r="QM18" i="2"/>
  <c r="QN18" i="2"/>
  <c r="QM32" i="2"/>
  <c r="QN32" i="2"/>
  <c r="QM16" i="2"/>
  <c r="QN16" i="2"/>
  <c r="QK29" i="2"/>
  <c r="QL29" i="2"/>
  <c r="QK42" i="2"/>
  <c r="QL42" i="2"/>
  <c r="QO12" i="2"/>
  <c r="QP12" i="2"/>
  <c r="QK14" i="2"/>
  <c r="QL14" i="2"/>
  <c r="QK13" i="2"/>
  <c r="QL13" i="2"/>
  <c r="QM22" i="2" s="1"/>
  <c r="QK37" i="2"/>
  <c r="QL37" i="2"/>
  <c r="QK21" i="2"/>
  <c r="QL21" i="2"/>
  <c r="QK25" i="2"/>
  <c r="QL25" i="2"/>
  <c r="QK39" i="2"/>
  <c r="QL39" i="2"/>
  <c r="QN19" i="2"/>
  <c r="QO28" i="2"/>
  <c r="QP28" i="2"/>
  <c r="QK20" i="2"/>
  <c r="QL20" i="2"/>
  <c r="QK26" i="2"/>
  <c r="QL26" i="2"/>
  <c r="QM15" i="2"/>
  <c r="QN15" i="2"/>
  <c r="QK35" i="2"/>
  <c r="QL35" i="2"/>
  <c r="QK24" i="2"/>
  <c r="QL24" i="2"/>
  <c r="QK30" i="2"/>
  <c r="QL30" i="2"/>
  <c r="QK36" i="2"/>
  <c r="QL36" i="2"/>
  <c r="QK23" i="2"/>
  <c r="QL23" i="2"/>
  <c r="QK38" i="2"/>
  <c r="QL38" i="2"/>
  <c r="AJA9" i="2"/>
  <c r="AIY4" i="2"/>
  <c r="AIY6" i="2"/>
  <c r="AIY5" i="2"/>
  <c r="AIY3" i="2"/>
  <c r="AIY2" i="2"/>
  <c r="AIY8" i="2" s="1"/>
  <c r="AIY7" i="2"/>
  <c r="AJC1" i="2"/>
  <c r="QM19" i="2" l="1"/>
  <c r="QO19" i="2" s="1"/>
  <c r="QN41" i="2"/>
  <c r="QM41" i="2"/>
  <c r="QN40" i="2"/>
  <c r="QM40" i="2"/>
  <c r="QM38" i="2"/>
  <c r="QN38" i="2"/>
  <c r="QM23" i="2"/>
  <c r="QN23" i="2"/>
  <c r="QM36" i="2"/>
  <c r="QN36" i="2"/>
  <c r="QM30" i="2"/>
  <c r="QN30" i="2"/>
  <c r="QM24" i="2"/>
  <c r="QN24" i="2"/>
  <c r="QM35" i="2"/>
  <c r="QN35" i="2"/>
  <c r="QO15" i="2"/>
  <c r="QP15" i="2"/>
  <c r="QM26" i="2"/>
  <c r="QN26" i="2"/>
  <c r="QM20" i="2"/>
  <c r="QN20" i="2"/>
  <c r="QQ28" i="2"/>
  <c r="QR28" i="2"/>
  <c r="QM39" i="2"/>
  <c r="QN39" i="2"/>
  <c r="QM25" i="2"/>
  <c r="QN25" i="2"/>
  <c r="QM21" i="2"/>
  <c r="QN21" i="2"/>
  <c r="QM37" i="2"/>
  <c r="QN37" i="2"/>
  <c r="QM13" i="2"/>
  <c r="QN13" i="2"/>
  <c r="QM14" i="2"/>
  <c r="QN14" i="2"/>
  <c r="QQ12" i="2"/>
  <c r="QR12" i="2"/>
  <c r="QM42" i="2"/>
  <c r="QN42" i="2"/>
  <c r="QM29" i="2"/>
  <c r="QN29" i="2"/>
  <c r="QO16" i="2"/>
  <c r="QP16" i="2"/>
  <c r="QO32" i="2"/>
  <c r="QP32" i="2"/>
  <c r="QO18" i="2"/>
  <c r="QP18" i="2"/>
  <c r="QQ11" i="2"/>
  <c r="QQ9" i="2" s="1"/>
  <c r="QR11" i="2"/>
  <c r="QR9" i="2" s="1"/>
  <c r="QO17" i="2"/>
  <c r="QP17" i="2"/>
  <c r="QM33" i="2"/>
  <c r="QN33" i="2"/>
  <c r="QO22" i="2"/>
  <c r="QP22" i="2"/>
  <c r="QO34" i="2"/>
  <c r="QP34" i="2"/>
  <c r="QM31" i="2"/>
  <c r="QN31" i="2"/>
  <c r="QO27" i="2"/>
  <c r="QP27" i="2"/>
  <c r="AJC6" i="2"/>
  <c r="AJC5" i="2"/>
  <c r="AJC4" i="2"/>
  <c r="AJE9" i="2"/>
  <c r="AJC2" i="2"/>
  <c r="AJC8" i="2" s="1"/>
  <c r="AJC7" i="2"/>
  <c r="AJC3" i="2"/>
  <c r="AJG1" i="2"/>
  <c r="QP19" i="2" l="1"/>
  <c r="QR19" i="2" s="1"/>
  <c r="QP40" i="2"/>
  <c r="QO40" i="2"/>
  <c r="QP41" i="2"/>
  <c r="QO41" i="2"/>
  <c r="QQ27" i="2"/>
  <c r="QR27" i="2"/>
  <c r="QO31" i="2"/>
  <c r="QP31" i="2"/>
  <c r="QQ34" i="2"/>
  <c r="QR34" i="2"/>
  <c r="QQ22" i="2"/>
  <c r="QR22" i="2"/>
  <c r="QO33" i="2"/>
  <c r="QP33" i="2"/>
  <c r="QQ17" i="2"/>
  <c r="QR17" i="2"/>
  <c r="QS11" i="2"/>
  <c r="QT11" i="2"/>
  <c r="QQ18" i="2"/>
  <c r="QR18" i="2"/>
  <c r="QQ32" i="2"/>
  <c r="QR32" i="2"/>
  <c r="QQ16" i="2"/>
  <c r="QR16" i="2"/>
  <c r="QO29" i="2"/>
  <c r="QP29" i="2"/>
  <c r="QO42" i="2"/>
  <c r="QP42" i="2"/>
  <c r="QS12" i="2"/>
  <c r="QT12" i="2"/>
  <c r="QO14" i="2"/>
  <c r="QP14" i="2"/>
  <c r="QO13" i="2"/>
  <c r="QP13" i="2"/>
  <c r="QO37" i="2"/>
  <c r="QP37" i="2"/>
  <c r="QO21" i="2"/>
  <c r="QP21" i="2"/>
  <c r="QO25" i="2"/>
  <c r="QP25" i="2"/>
  <c r="QO39" i="2"/>
  <c r="QP39" i="2"/>
  <c r="QS28" i="2"/>
  <c r="QT28" i="2"/>
  <c r="QO20" i="2"/>
  <c r="QQ19" i="2" s="1"/>
  <c r="QP20" i="2"/>
  <c r="QO26" i="2"/>
  <c r="QP26" i="2"/>
  <c r="QQ15" i="2"/>
  <c r="QR15" i="2"/>
  <c r="QO35" i="2"/>
  <c r="QP35" i="2"/>
  <c r="QO24" i="2"/>
  <c r="QP24" i="2"/>
  <c r="QO30" i="2"/>
  <c r="QP30" i="2"/>
  <c r="QO36" i="2"/>
  <c r="QP36" i="2"/>
  <c r="QO23" i="2"/>
  <c r="QP23" i="2"/>
  <c r="QO38" i="2"/>
  <c r="QP38" i="2"/>
  <c r="AJK1" i="2"/>
  <c r="AJI9" i="2"/>
  <c r="AJG2" i="2"/>
  <c r="AJG8" i="2" s="1"/>
  <c r="AJG3" i="2"/>
  <c r="AJG5" i="2"/>
  <c r="AJG4" i="2"/>
  <c r="AJG7" i="2"/>
  <c r="AJG6" i="2"/>
  <c r="QR41" i="2" l="1"/>
  <c r="QQ41" i="2"/>
  <c r="QR40" i="2"/>
  <c r="QQ40" i="2"/>
  <c r="QQ38" i="2"/>
  <c r="QR38" i="2"/>
  <c r="QQ23" i="2"/>
  <c r="QR23" i="2"/>
  <c r="QQ36" i="2"/>
  <c r="QR36" i="2"/>
  <c r="QQ30" i="2"/>
  <c r="QR30" i="2"/>
  <c r="QQ24" i="2"/>
  <c r="QR24" i="2"/>
  <c r="QQ35" i="2"/>
  <c r="QR35" i="2"/>
  <c r="QS15" i="2"/>
  <c r="QT15" i="2"/>
  <c r="QQ26" i="2"/>
  <c r="QR26" i="2"/>
  <c r="QQ20" i="2"/>
  <c r="QR20" i="2"/>
  <c r="QU28" i="2"/>
  <c r="QV28" i="2"/>
  <c r="QS19" i="2"/>
  <c r="QT19" i="2"/>
  <c r="QQ39" i="2"/>
  <c r="QR39" i="2"/>
  <c r="QQ25" i="2"/>
  <c r="QR25" i="2"/>
  <c r="QQ21" i="2"/>
  <c r="QR21" i="2"/>
  <c r="QQ37" i="2"/>
  <c r="QR37" i="2"/>
  <c r="QQ13" i="2"/>
  <c r="QR13" i="2"/>
  <c r="QQ14" i="2"/>
  <c r="QR14" i="2"/>
  <c r="QU12" i="2"/>
  <c r="QV12" i="2"/>
  <c r="QQ42" i="2"/>
  <c r="QR42" i="2"/>
  <c r="QQ29" i="2"/>
  <c r="QR29" i="2"/>
  <c r="QS16" i="2"/>
  <c r="QT16" i="2"/>
  <c r="QS32" i="2"/>
  <c r="QT32" i="2"/>
  <c r="QS18" i="2"/>
  <c r="QT18" i="2"/>
  <c r="QU11" i="2"/>
  <c r="QU9" i="2" s="1"/>
  <c r="QV11" i="2"/>
  <c r="QV9" i="2" s="1"/>
  <c r="QS17" i="2"/>
  <c r="QT17" i="2"/>
  <c r="QQ33" i="2"/>
  <c r="QR33" i="2"/>
  <c r="QS22" i="2"/>
  <c r="QT22" i="2"/>
  <c r="QS34" i="2"/>
  <c r="QT34" i="2"/>
  <c r="QQ31" i="2"/>
  <c r="QR31" i="2"/>
  <c r="QS27" i="2"/>
  <c r="QT27" i="2"/>
  <c r="AJM9" i="2"/>
  <c r="AJK2" i="2"/>
  <c r="AJK8" i="2" s="1"/>
  <c r="AJK7" i="2"/>
  <c r="AJK4" i="2"/>
  <c r="AJK5" i="2"/>
  <c r="AJO1" i="2"/>
  <c r="AJK3" i="2"/>
  <c r="AJK6" i="2"/>
  <c r="QT40" i="2" l="1"/>
  <c r="QS40" i="2"/>
  <c r="QT41" i="2"/>
  <c r="QS41" i="2"/>
  <c r="QU27" i="2"/>
  <c r="QV27" i="2"/>
  <c r="QS31" i="2"/>
  <c r="QT31" i="2"/>
  <c r="QU34" i="2"/>
  <c r="QV34" i="2"/>
  <c r="QU22" i="2"/>
  <c r="QV22" i="2"/>
  <c r="QS33" i="2"/>
  <c r="QT33" i="2"/>
  <c r="QU17" i="2"/>
  <c r="QV17" i="2"/>
  <c r="QW11" i="2"/>
  <c r="QX11" i="2"/>
  <c r="QU18" i="2"/>
  <c r="QV18" i="2"/>
  <c r="QU32" i="2"/>
  <c r="QV32" i="2"/>
  <c r="QU16" i="2"/>
  <c r="QV16" i="2"/>
  <c r="QS29" i="2"/>
  <c r="QT29" i="2"/>
  <c r="QS42" i="2"/>
  <c r="QT42" i="2"/>
  <c r="QW12" i="2"/>
  <c r="QX12" i="2"/>
  <c r="QS14" i="2"/>
  <c r="QT14" i="2"/>
  <c r="QS13" i="2"/>
  <c r="QT13" i="2"/>
  <c r="QS37" i="2"/>
  <c r="QT37" i="2"/>
  <c r="QS21" i="2"/>
  <c r="QT21" i="2"/>
  <c r="QS25" i="2"/>
  <c r="QT25" i="2"/>
  <c r="QS39" i="2"/>
  <c r="QT39" i="2"/>
  <c r="QV19" i="2"/>
  <c r="QW28" i="2"/>
  <c r="QX28" i="2"/>
  <c r="QS20" i="2"/>
  <c r="QT20" i="2"/>
  <c r="QS26" i="2"/>
  <c r="QT26" i="2"/>
  <c r="QU15" i="2"/>
  <c r="QV15" i="2"/>
  <c r="QS35" i="2"/>
  <c r="QT35" i="2"/>
  <c r="QS24" i="2"/>
  <c r="QT24" i="2"/>
  <c r="QS30" i="2"/>
  <c r="QT30" i="2"/>
  <c r="QS36" i="2"/>
  <c r="QT36" i="2"/>
  <c r="QS23" i="2"/>
  <c r="QT23" i="2"/>
  <c r="QS38" i="2"/>
  <c r="QT38" i="2"/>
  <c r="AJO7" i="2"/>
  <c r="AJO6" i="2"/>
  <c r="AJQ9" i="2"/>
  <c r="AJO2" i="2"/>
  <c r="AJO8" i="2" s="1"/>
  <c r="AJO4" i="2"/>
  <c r="AJO3" i="2"/>
  <c r="AJS1" i="2"/>
  <c r="AJO5" i="2"/>
  <c r="QU19" i="2" l="1"/>
  <c r="QW19" i="2" s="1"/>
  <c r="QV41" i="2"/>
  <c r="QU41" i="2"/>
  <c r="QV40" i="2"/>
  <c r="QU40" i="2"/>
  <c r="QU38" i="2"/>
  <c r="QV38" i="2"/>
  <c r="QU23" i="2"/>
  <c r="QV23" i="2"/>
  <c r="QU36" i="2"/>
  <c r="QV36" i="2"/>
  <c r="QU30" i="2"/>
  <c r="QV30" i="2"/>
  <c r="QU24" i="2"/>
  <c r="QV24" i="2"/>
  <c r="QU35" i="2"/>
  <c r="QV35" i="2"/>
  <c r="QW15" i="2"/>
  <c r="QX15" i="2"/>
  <c r="QU26" i="2"/>
  <c r="QV26" i="2"/>
  <c r="QU20" i="2"/>
  <c r="QV20" i="2"/>
  <c r="QY28" i="2"/>
  <c r="QZ28" i="2"/>
  <c r="QU39" i="2"/>
  <c r="QV39" i="2"/>
  <c r="QU25" i="2"/>
  <c r="QV25" i="2"/>
  <c r="QU21" i="2"/>
  <c r="QV21" i="2"/>
  <c r="QU37" i="2"/>
  <c r="QV37" i="2"/>
  <c r="QU13" i="2"/>
  <c r="QV13" i="2"/>
  <c r="QU14" i="2"/>
  <c r="QV14" i="2"/>
  <c r="QY12" i="2"/>
  <c r="QZ12" i="2"/>
  <c r="QU42" i="2"/>
  <c r="QV42" i="2"/>
  <c r="QU29" i="2"/>
  <c r="QV29" i="2"/>
  <c r="QW16" i="2"/>
  <c r="QX16" i="2"/>
  <c r="QW32" i="2"/>
  <c r="QX32" i="2"/>
  <c r="QW18" i="2"/>
  <c r="QX18" i="2"/>
  <c r="QY11" i="2"/>
  <c r="QY9" i="2" s="1"/>
  <c r="QZ11" i="2"/>
  <c r="QZ9" i="2" s="1"/>
  <c r="QW17" i="2"/>
  <c r="QX17" i="2"/>
  <c r="QU33" i="2"/>
  <c r="QV33" i="2"/>
  <c r="QW22" i="2"/>
  <c r="QX22" i="2"/>
  <c r="QW34" i="2"/>
  <c r="QX34" i="2"/>
  <c r="QU31" i="2"/>
  <c r="QV31" i="2"/>
  <c r="QW27" i="2"/>
  <c r="QX27" i="2"/>
  <c r="AJS6" i="2"/>
  <c r="AJS3" i="2"/>
  <c r="AJS4" i="2"/>
  <c r="AJS5" i="2"/>
  <c r="AJS2" i="2"/>
  <c r="AJS8" i="2" s="1"/>
  <c r="AJS7" i="2"/>
  <c r="AJU9" i="2"/>
  <c r="AJW1" i="2"/>
  <c r="QX19" i="2" l="1"/>
  <c r="QX40" i="2"/>
  <c r="QW40" i="2"/>
  <c r="QX41" i="2"/>
  <c r="QW41" i="2"/>
  <c r="QY27" i="2"/>
  <c r="QZ27" i="2"/>
  <c r="QW31" i="2"/>
  <c r="QX31" i="2"/>
  <c r="QY34" i="2"/>
  <c r="QZ34" i="2"/>
  <c r="QZ22" i="2"/>
  <c r="QW33" i="2"/>
  <c r="QX33" i="2"/>
  <c r="QY17" i="2"/>
  <c r="QZ17" i="2"/>
  <c r="RA11" i="2"/>
  <c r="RB11" i="2"/>
  <c r="QY18" i="2"/>
  <c r="QZ18" i="2"/>
  <c r="QY32" i="2"/>
  <c r="QZ32" i="2"/>
  <c r="QY16" i="2"/>
  <c r="QZ16" i="2"/>
  <c r="QW29" i="2"/>
  <c r="QX29" i="2"/>
  <c r="QW42" i="2"/>
  <c r="QX42" i="2"/>
  <c r="RA12" i="2"/>
  <c r="RB12" i="2"/>
  <c r="QW14" i="2"/>
  <c r="QX14" i="2"/>
  <c r="QW13" i="2"/>
  <c r="QX13" i="2"/>
  <c r="QY22" i="2" s="1"/>
  <c r="QW37" i="2"/>
  <c r="QX37" i="2"/>
  <c r="QW21" i="2"/>
  <c r="QX21" i="2"/>
  <c r="QW25" i="2"/>
  <c r="QX25" i="2"/>
  <c r="QW39" i="2"/>
  <c r="QX39" i="2"/>
  <c r="QZ19" i="2"/>
  <c r="RA28" i="2"/>
  <c r="RB28" i="2"/>
  <c r="QW20" i="2"/>
  <c r="QX20" i="2"/>
  <c r="QW26" i="2"/>
  <c r="QX26" i="2"/>
  <c r="QY15" i="2"/>
  <c r="QZ15" i="2"/>
  <c r="QW35" i="2"/>
  <c r="QX35" i="2"/>
  <c r="QW24" i="2"/>
  <c r="QX24" i="2"/>
  <c r="QW30" i="2"/>
  <c r="QX30" i="2"/>
  <c r="QW36" i="2"/>
  <c r="QX36" i="2"/>
  <c r="QW23" i="2"/>
  <c r="QX23" i="2"/>
  <c r="QW38" i="2"/>
  <c r="QX38" i="2"/>
  <c r="AKA1" i="2"/>
  <c r="AJW7" i="2"/>
  <c r="AJW5" i="2"/>
  <c r="AJW4" i="2"/>
  <c r="AJW6" i="2"/>
  <c r="AJW2" i="2"/>
  <c r="AJW8" i="2" s="1"/>
  <c r="AJW3" i="2"/>
  <c r="AJY9" i="2"/>
  <c r="QY19" i="2" l="1"/>
  <c r="RA19" i="2" s="1"/>
  <c r="QZ41" i="2"/>
  <c r="QY41" i="2"/>
  <c r="QZ40" i="2"/>
  <c r="QY40" i="2"/>
  <c r="QY38" i="2"/>
  <c r="QZ38" i="2"/>
  <c r="QY23" i="2"/>
  <c r="QZ23" i="2"/>
  <c r="QY36" i="2"/>
  <c r="QZ36" i="2"/>
  <c r="QY30" i="2"/>
  <c r="QZ30" i="2"/>
  <c r="QY24" i="2"/>
  <c r="QZ24" i="2"/>
  <c r="QY35" i="2"/>
  <c r="QZ35" i="2"/>
  <c r="RA15" i="2"/>
  <c r="RB15" i="2"/>
  <c r="QY26" i="2"/>
  <c r="QZ26" i="2"/>
  <c r="QY20" i="2"/>
  <c r="QZ20" i="2"/>
  <c r="RC28" i="2"/>
  <c r="RD28" i="2"/>
  <c r="QY39" i="2"/>
  <c r="QZ39" i="2"/>
  <c r="QY25" i="2"/>
  <c r="QZ25" i="2"/>
  <c r="QY21" i="2"/>
  <c r="QZ21" i="2"/>
  <c r="QY37" i="2"/>
  <c r="QZ37" i="2"/>
  <c r="QY13" i="2"/>
  <c r="QZ13" i="2"/>
  <c r="QY14" i="2"/>
  <c r="QZ14" i="2"/>
  <c r="RC12" i="2"/>
  <c r="RD12" i="2"/>
  <c r="QY42" i="2"/>
  <c r="QZ42" i="2"/>
  <c r="QY29" i="2"/>
  <c r="QZ29" i="2"/>
  <c r="RA16" i="2"/>
  <c r="RB16" i="2"/>
  <c r="RA32" i="2"/>
  <c r="RB32" i="2"/>
  <c r="RA18" i="2"/>
  <c r="RB18" i="2"/>
  <c r="RC11" i="2"/>
  <c r="RC9" i="2" s="1"/>
  <c r="RD11" i="2"/>
  <c r="RD9" i="2" s="1"/>
  <c r="RA17" i="2"/>
  <c r="RB17" i="2"/>
  <c r="QY33" i="2"/>
  <c r="QZ33" i="2"/>
  <c r="RA22" i="2"/>
  <c r="RB22" i="2"/>
  <c r="RA34" i="2"/>
  <c r="RB34" i="2"/>
  <c r="QY31" i="2"/>
  <c r="QZ31" i="2"/>
  <c r="RA27" i="2"/>
  <c r="RB27" i="2"/>
  <c r="AKC9" i="2"/>
  <c r="AKA2" i="2"/>
  <c r="AKA8" i="2" s="1"/>
  <c r="AKA7" i="2"/>
  <c r="AKA6" i="2"/>
  <c r="AKA5" i="2"/>
  <c r="AKA4" i="2"/>
  <c r="AKA3" i="2"/>
  <c r="AKE1" i="2"/>
  <c r="RB19" i="2" l="1"/>
  <c r="RB40" i="2"/>
  <c r="RA40" i="2"/>
  <c r="RB41" i="2"/>
  <c r="RA41" i="2"/>
  <c r="RC27" i="2"/>
  <c r="RD27" i="2"/>
  <c r="RA31" i="2"/>
  <c r="RB31" i="2"/>
  <c r="RC34" i="2"/>
  <c r="RD34" i="2"/>
  <c r="RD22" i="2"/>
  <c r="RA33" i="2"/>
  <c r="RB33" i="2"/>
  <c r="RC17" i="2"/>
  <c r="RD17" i="2"/>
  <c r="RE11" i="2"/>
  <c r="RF11" i="2"/>
  <c r="RC18" i="2"/>
  <c r="RD18" i="2"/>
  <c r="RC32" i="2"/>
  <c r="RD32" i="2"/>
  <c r="RC16" i="2"/>
  <c r="RD16" i="2"/>
  <c r="RA29" i="2"/>
  <c r="RB29" i="2"/>
  <c r="RA42" i="2"/>
  <c r="RB42" i="2"/>
  <c r="RE12" i="2"/>
  <c r="RF12" i="2"/>
  <c r="RA14" i="2"/>
  <c r="RC22" i="2" s="1"/>
  <c r="RB14" i="2"/>
  <c r="RA13" i="2"/>
  <c r="RB13" i="2"/>
  <c r="RA37" i="2"/>
  <c r="RB37" i="2"/>
  <c r="RA21" i="2"/>
  <c r="RB21" i="2"/>
  <c r="RA25" i="2"/>
  <c r="RB25" i="2"/>
  <c r="RA39" i="2"/>
  <c r="RB39" i="2"/>
  <c r="RD19" i="2"/>
  <c r="RE28" i="2"/>
  <c r="RF28" i="2"/>
  <c r="RA20" i="2"/>
  <c r="RB20" i="2"/>
  <c r="RA26" i="2"/>
  <c r="RB26" i="2"/>
  <c r="RC15" i="2"/>
  <c r="RD15" i="2"/>
  <c r="RA35" i="2"/>
  <c r="RB35" i="2"/>
  <c r="RA24" i="2"/>
  <c r="RB24" i="2"/>
  <c r="RA30" i="2"/>
  <c r="RB30" i="2"/>
  <c r="RA36" i="2"/>
  <c r="RB36" i="2"/>
  <c r="RA23" i="2"/>
  <c r="RB23" i="2"/>
  <c r="RA38" i="2"/>
  <c r="RB38" i="2"/>
  <c r="AKE5" i="2"/>
  <c r="AKI1" i="2"/>
  <c r="AKE4" i="2"/>
  <c r="AKE6" i="2"/>
  <c r="AKE2" i="2"/>
  <c r="AKE8" i="2" s="1"/>
  <c r="AKE3" i="2"/>
  <c r="AKE7" i="2"/>
  <c r="AKG9" i="2"/>
  <c r="RC19" i="2" l="1"/>
  <c r="RE19" i="2" s="1"/>
  <c r="RD41" i="2"/>
  <c r="RC41" i="2"/>
  <c r="RD40" i="2"/>
  <c r="RC40" i="2"/>
  <c r="RC38" i="2"/>
  <c r="RD38" i="2"/>
  <c r="RC23" i="2"/>
  <c r="RD23" i="2"/>
  <c r="RC36" i="2"/>
  <c r="RD36" i="2"/>
  <c r="RC30" i="2"/>
  <c r="RD30" i="2"/>
  <c r="RC24" i="2"/>
  <c r="RD24" i="2"/>
  <c r="RC35" i="2"/>
  <c r="RD35" i="2"/>
  <c r="RE15" i="2"/>
  <c r="RF15" i="2"/>
  <c r="RC26" i="2"/>
  <c r="RD26" i="2"/>
  <c r="RC20" i="2"/>
  <c r="RD20" i="2"/>
  <c r="RG28" i="2"/>
  <c r="RH28" i="2"/>
  <c r="RC39" i="2"/>
  <c r="RD39" i="2"/>
  <c r="RC25" i="2"/>
  <c r="RD25" i="2"/>
  <c r="RC21" i="2"/>
  <c r="RD21" i="2"/>
  <c r="RC37" i="2"/>
  <c r="RD37" i="2"/>
  <c r="RC13" i="2"/>
  <c r="RD13" i="2"/>
  <c r="RC14" i="2"/>
  <c r="RD14" i="2"/>
  <c r="RG12" i="2"/>
  <c r="RH12" i="2"/>
  <c r="RC42" i="2"/>
  <c r="RD42" i="2"/>
  <c r="RC29" i="2"/>
  <c r="RD29" i="2"/>
  <c r="RE16" i="2"/>
  <c r="RF16" i="2"/>
  <c r="RE32" i="2"/>
  <c r="RF32" i="2"/>
  <c r="RE18" i="2"/>
  <c r="RF18" i="2"/>
  <c r="RG11" i="2"/>
  <c r="RG9" i="2" s="1"/>
  <c r="RH11" i="2"/>
  <c r="RH9" i="2" s="1"/>
  <c r="RE17" i="2"/>
  <c r="RF17" i="2"/>
  <c r="RC33" i="2"/>
  <c r="RD33" i="2"/>
  <c r="RE22" i="2"/>
  <c r="RF22" i="2"/>
  <c r="RE34" i="2"/>
  <c r="RF34" i="2"/>
  <c r="RC31" i="2"/>
  <c r="RD31" i="2"/>
  <c r="RE27" i="2"/>
  <c r="RF27" i="2"/>
  <c r="AKI6" i="2"/>
  <c r="AKM1" i="2"/>
  <c r="AKI4" i="2"/>
  <c r="AKK9" i="2"/>
  <c r="AKI7" i="2"/>
  <c r="AKI2" i="2"/>
  <c r="AKI8" i="2" s="1"/>
  <c r="AKI5" i="2"/>
  <c r="AKI3" i="2"/>
  <c r="RF19" i="2" l="1"/>
  <c r="RH19" i="2" s="1"/>
  <c r="RF40" i="2"/>
  <c r="RE40" i="2"/>
  <c r="RF41" i="2"/>
  <c r="RE41" i="2"/>
  <c r="RG27" i="2"/>
  <c r="RH27" i="2"/>
  <c r="RE31" i="2"/>
  <c r="RF31" i="2"/>
  <c r="RG34" i="2"/>
  <c r="RH34" i="2"/>
  <c r="RH22" i="2"/>
  <c r="RE33" i="2"/>
  <c r="RF33" i="2"/>
  <c r="RG17" i="2"/>
  <c r="RH17" i="2"/>
  <c r="RI11" i="2"/>
  <c r="RJ11" i="2"/>
  <c r="RG18" i="2"/>
  <c r="RH18" i="2"/>
  <c r="RG32" i="2"/>
  <c r="RH32" i="2"/>
  <c r="RG16" i="2"/>
  <c r="RH16" i="2"/>
  <c r="RE29" i="2"/>
  <c r="RF29" i="2"/>
  <c r="RE42" i="2"/>
  <c r="RF42" i="2"/>
  <c r="RI12" i="2"/>
  <c r="RJ12" i="2"/>
  <c r="RE14" i="2"/>
  <c r="RF14" i="2"/>
  <c r="RE13" i="2"/>
  <c r="RF13" i="2"/>
  <c r="RG22" i="2" s="1"/>
  <c r="RE37" i="2"/>
  <c r="RF37" i="2"/>
  <c r="RE21" i="2"/>
  <c r="RF21" i="2"/>
  <c r="RE25" i="2"/>
  <c r="RF25" i="2"/>
  <c r="RE39" i="2"/>
  <c r="RF39" i="2"/>
  <c r="RI28" i="2"/>
  <c r="RJ28" i="2"/>
  <c r="RE20" i="2"/>
  <c r="RF20" i="2"/>
  <c r="RE26" i="2"/>
  <c r="RF26" i="2"/>
  <c r="RG15" i="2"/>
  <c r="RH15" i="2"/>
  <c r="RE35" i="2"/>
  <c r="RF35" i="2"/>
  <c r="RE24" i="2"/>
  <c r="RF24" i="2"/>
  <c r="RE30" i="2"/>
  <c r="RF30" i="2"/>
  <c r="RE36" i="2"/>
  <c r="RF36" i="2"/>
  <c r="RE23" i="2"/>
  <c r="RF23" i="2"/>
  <c r="RE38" i="2"/>
  <c r="RF38" i="2"/>
  <c r="AKQ1" i="2"/>
  <c r="AKM3" i="2"/>
  <c r="AKO9" i="2"/>
  <c r="AKM7" i="2"/>
  <c r="AKM4" i="2"/>
  <c r="AKM2" i="2"/>
  <c r="AKM8" i="2" s="1"/>
  <c r="AKM6" i="2"/>
  <c r="AKM5" i="2"/>
  <c r="RG19" i="2" l="1"/>
  <c r="RI19" i="2" s="1"/>
  <c r="RH41" i="2"/>
  <c r="RG41" i="2"/>
  <c r="RH40" i="2"/>
  <c r="RG40" i="2"/>
  <c r="RG38" i="2"/>
  <c r="RH38" i="2"/>
  <c r="RG23" i="2"/>
  <c r="RH23" i="2"/>
  <c r="RG36" i="2"/>
  <c r="RH36" i="2"/>
  <c r="RG30" i="2"/>
  <c r="RH30" i="2"/>
  <c r="RG24" i="2"/>
  <c r="RH24" i="2"/>
  <c r="RG35" i="2"/>
  <c r="RH35" i="2"/>
  <c r="RI15" i="2"/>
  <c r="RJ15" i="2"/>
  <c r="RG26" i="2"/>
  <c r="RH26" i="2"/>
  <c r="RG20" i="2"/>
  <c r="RH20" i="2"/>
  <c r="RK28" i="2"/>
  <c r="RL28" i="2"/>
  <c r="RG39" i="2"/>
  <c r="RH39" i="2"/>
  <c r="RG25" i="2"/>
  <c r="RH25" i="2"/>
  <c r="RG21" i="2"/>
  <c r="RH21" i="2"/>
  <c r="RG37" i="2"/>
  <c r="RH37" i="2"/>
  <c r="RG13" i="2"/>
  <c r="RH13" i="2"/>
  <c r="RG14" i="2"/>
  <c r="RH14" i="2"/>
  <c r="RK12" i="2"/>
  <c r="RL12" i="2"/>
  <c r="RG42" i="2"/>
  <c r="RH42" i="2"/>
  <c r="RG29" i="2"/>
  <c r="RH29" i="2"/>
  <c r="RI16" i="2"/>
  <c r="RJ16" i="2"/>
  <c r="RI32" i="2"/>
  <c r="RJ32" i="2"/>
  <c r="RI18" i="2"/>
  <c r="RJ18" i="2"/>
  <c r="RK11" i="2"/>
  <c r="RK9" i="2" s="1"/>
  <c r="RL11" i="2"/>
  <c r="RL9" i="2" s="1"/>
  <c r="RI17" i="2"/>
  <c r="RJ17" i="2"/>
  <c r="RG33" i="2"/>
  <c r="RH33" i="2"/>
  <c r="RI22" i="2"/>
  <c r="RJ22" i="2"/>
  <c r="RI34" i="2"/>
  <c r="RJ34" i="2"/>
  <c r="RG31" i="2"/>
  <c r="RH31" i="2"/>
  <c r="RI27" i="2"/>
  <c r="RJ27" i="2"/>
  <c r="AKS9" i="2"/>
  <c r="AKQ6" i="2"/>
  <c r="AKQ7" i="2"/>
  <c r="AKQ4" i="2"/>
  <c r="AKU1" i="2"/>
  <c r="AKQ5" i="2"/>
  <c r="AKQ2" i="2"/>
  <c r="AKQ8" i="2" s="1"/>
  <c r="AKQ3" i="2"/>
  <c r="RJ19" i="2" l="1"/>
  <c r="RL19" i="2" s="1"/>
  <c r="RJ40" i="2"/>
  <c r="RI40" i="2"/>
  <c r="RJ41" i="2"/>
  <c r="RI41" i="2"/>
  <c r="RK27" i="2"/>
  <c r="RL27" i="2"/>
  <c r="RI31" i="2"/>
  <c r="RJ31" i="2"/>
  <c r="RK34" i="2"/>
  <c r="RL34" i="2"/>
  <c r="RK22" i="2"/>
  <c r="RL22" i="2"/>
  <c r="RI33" i="2"/>
  <c r="RJ33" i="2"/>
  <c r="RK17" i="2"/>
  <c r="RL17" i="2"/>
  <c r="RM11" i="2"/>
  <c r="RN11" i="2"/>
  <c r="RK18" i="2"/>
  <c r="RL18" i="2"/>
  <c r="RK32" i="2"/>
  <c r="RL32" i="2"/>
  <c r="RK16" i="2"/>
  <c r="RL16" i="2"/>
  <c r="RI29" i="2"/>
  <c r="RJ29" i="2"/>
  <c r="RI42" i="2"/>
  <c r="RJ42" i="2"/>
  <c r="RM12" i="2"/>
  <c r="RN12" i="2"/>
  <c r="RI14" i="2"/>
  <c r="RJ14" i="2"/>
  <c r="RI13" i="2"/>
  <c r="RJ13" i="2"/>
  <c r="RI37" i="2"/>
  <c r="RJ37" i="2"/>
  <c r="RI21" i="2"/>
  <c r="RJ21" i="2"/>
  <c r="RI25" i="2"/>
  <c r="RJ25" i="2"/>
  <c r="RI39" i="2"/>
  <c r="RJ39" i="2"/>
  <c r="RM28" i="2"/>
  <c r="RN28" i="2"/>
  <c r="RI20" i="2"/>
  <c r="RJ20" i="2"/>
  <c r="RI26" i="2"/>
  <c r="RJ26" i="2"/>
  <c r="RK15" i="2"/>
  <c r="RL15" i="2"/>
  <c r="RI35" i="2"/>
  <c r="RJ35" i="2"/>
  <c r="RI24" i="2"/>
  <c r="RJ24" i="2"/>
  <c r="RI30" i="2"/>
  <c r="RJ30" i="2"/>
  <c r="RI36" i="2"/>
  <c r="RJ36" i="2"/>
  <c r="RI23" i="2"/>
  <c r="RJ23" i="2"/>
  <c r="RI38" i="2"/>
  <c r="RJ38" i="2"/>
  <c r="AKU3" i="2"/>
  <c r="AKU7" i="2"/>
  <c r="AKU5" i="2"/>
  <c r="AKU4" i="2"/>
  <c r="AKW9" i="2"/>
  <c r="AKU6" i="2"/>
  <c r="AKU2" i="2"/>
  <c r="AKU8" i="2" s="1"/>
  <c r="AKY1" i="2"/>
  <c r="RK19" i="2" l="1"/>
  <c r="RM19" i="2" s="1"/>
  <c r="RL41" i="2"/>
  <c r="RK41" i="2"/>
  <c r="RL40" i="2"/>
  <c r="RK40" i="2"/>
  <c r="RK38" i="2"/>
  <c r="RL38" i="2"/>
  <c r="RK23" i="2"/>
  <c r="RL23" i="2"/>
  <c r="RK36" i="2"/>
  <c r="RL36" i="2"/>
  <c r="RK30" i="2"/>
  <c r="RL30" i="2"/>
  <c r="RK24" i="2"/>
  <c r="RL24" i="2"/>
  <c r="RK35" i="2"/>
  <c r="RL35" i="2"/>
  <c r="RM15" i="2"/>
  <c r="RN15" i="2"/>
  <c r="RK26" i="2"/>
  <c r="RL26" i="2"/>
  <c r="RK20" i="2"/>
  <c r="RL20" i="2"/>
  <c r="RO28" i="2"/>
  <c r="RP28" i="2"/>
  <c r="RK39" i="2"/>
  <c r="RL39" i="2"/>
  <c r="RK25" i="2"/>
  <c r="RL25" i="2"/>
  <c r="RK21" i="2"/>
  <c r="RL21" i="2"/>
  <c r="RK37" i="2"/>
  <c r="RL37" i="2"/>
  <c r="RK13" i="2"/>
  <c r="RL13" i="2"/>
  <c r="RK14" i="2"/>
  <c r="RL14" i="2"/>
  <c r="RO12" i="2"/>
  <c r="RP12" i="2"/>
  <c r="RK42" i="2"/>
  <c r="RL42" i="2"/>
  <c r="RK29" i="2"/>
  <c r="RL29" i="2"/>
  <c r="RM16" i="2"/>
  <c r="RN16" i="2"/>
  <c r="RM32" i="2"/>
  <c r="RN32" i="2"/>
  <c r="RM18" i="2"/>
  <c r="RN18" i="2"/>
  <c r="RO11" i="2"/>
  <c r="RO9" i="2" s="1"/>
  <c r="RP11" i="2"/>
  <c r="RP9" i="2" s="1"/>
  <c r="RM17" i="2"/>
  <c r="RN17" i="2"/>
  <c r="RK33" i="2"/>
  <c r="RL33" i="2"/>
  <c r="RM22" i="2"/>
  <c r="RN22" i="2"/>
  <c r="RM34" i="2"/>
  <c r="RN34" i="2"/>
  <c r="RK31" i="2"/>
  <c r="RL31" i="2"/>
  <c r="RM27" i="2"/>
  <c r="RN27" i="2"/>
  <c r="AKY6" i="2"/>
  <c r="AKY7" i="2"/>
  <c r="AKY4" i="2"/>
  <c r="ALC1" i="2"/>
  <c r="AKY5" i="2"/>
  <c r="AKY2" i="2"/>
  <c r="AKY8" i="2" s="1"/>
  <c r="ALA9" i="2"/>
  <c r="AKY3" i="2"/>
  <c r="RN19" i="2" l="1"/>
  <c r="RN40" i="2"/>
  <c r="RM40" i="2"/>
  <c r="RN41" i="2"/>
  <c r="RM41" i="2"/>
  <c r="RO27" i="2"/>
  <c r="RP27" i="2"/>
  <c r="RM31" i="2"/>
  <c r="RN31" i="2"/>
  <c r="RO34" i="2"/>
  <c r="RP34" i="2"/>
  <c r="RP22" i="2"/>
  <c r="RM33" i="2"/>
  <c r="RN33" i="2"/>
  <c r="RO17" i="2"/>
  <c r="RP17" i="2"/>
  <c r="RQ11" i="2"/>
  <c r="RR11" i="2"/>
  <c r="RO18" i="2"/>
  <c r="RP18" i="2"/>
  <c r="RO32" i="2"/>
  <c r="RP32" i="2"/>
  <c r="RO16" i="2"/>
  <c r="RP16" i="2"/>
  <c r="RM29" i="2"/>
  <c r="RN29" i="2"/>
  <c r="RM42" i="2"/>
  <c r="RN42" i="2"/>
  <c r="RQ12" i="2"/>
  <c r="RR12" i="2"/>
  <c r="RM14" i="2"/>
  <c r="RN14" i="2"/>
  <c r="RM13" i="2"/>
  <c r="RN13" i="2"/>
  <c r="RM37" i="2"/>
  <c r="RN37" i="2"/>
  <c r="RM21" i="2"/>
  <c r="RN21" i="2"/>
  <c r="RM25" i="2"/>
  <c r="RN25" i="2"/>
  <c r="RM39" i="2"/>
  <c r="RN39" i="2"/>
  <c r="RP19" i="2"/>
  <c r="RQ28" i="2"/>
  <c r="RR28" i="2"/>
  <c r="RM20" i="2"/>
  <c r="RN20" i="2"/>
  <c r="RM26" i="2"/>
  <c r="RN26" i="2"/>
  <c r="RO15" i="2"/>
  <c r="RP15" i="2"/>
  <c r="RM35" i="2"/>
  <c r="RN35" i="2"/>
  <c r="RM24" i="2"/>
  <c r="RN24" i="2"/>
  <c r="RM30" i="2"/>
  <c r="RN30" i="2"/>
  <c r="RM36" i="2"/>
  <c r="RN36" i="2"/>
  <c r="RM23" i="2"/>
  <c r="RN23" i="2"/>
  <c r="RM38" i="2"/>
  <c r="RN38" i="2"/>
  <c r="ALG1" i="2"/>
  <c r="ALC4" i="2"/>
  <c r="ALC7" i="2"/>
  <c r="ALC5" i="2"/>
  <c r="ALE9" i="2"/>
  <c r="ALC2" i="2"/>
  <c r="ALC8" i="2" s="1"/>
  <c r="ALC6" i="2"/>
  <c r="ALC3" i="2"/>
  <c r="RO19" i="2" l="1"/>
  <c r="RR19" i="2" s="1"/>
  <c r="RO22" i="2"/>
  <c r="RQ22" i="2" s="1"/>
  <c r="RP41" i="2"/>
  <c r="RO41" i="2"/>
  <c r="RP40" i="2"/>
  <c r="RO40" i="2"/>
  <c r="RO38" i="2"/>
  <c r="RP38" i="2"/>
  <c r="RO23" i="2"/>
  <c r="RP23" i="2"/>
  <c r="RO36" i="2"/>
  <c r="RP36" i="2"/>
  <c r="RO30" i="2"/>
  <c r="RP30" i="2"/>
  <c r="RO24" i="2"/>
  <c r="RP24" i="2"/>
  <c r="RO35" i="2"/>
  <c r="RP35" i="2"/>
  <c r="RQ15" i="2"/>
  <c r="RR15" i="2"/>
  <c r="RO26" i="2"/>
  <c r="RP26" i="2"/>
  <c r="RO20" i="2"/>
  <c r="RP20" i="2"/>
  <c r="RS28" i="2"/>
  <c r="RT28" i="2"/>
  <c r="RQ19" i="2"/>
  <c r="RO39" i="2"/>
  <c r="RP39" i="2"/>
  <c r="RO25" i="2"/>
  <c r="RP25" i="2"/>
  <c r="RO21" i="2"/>
  <c r="RP21" i="2"/>
  <c r="RO37" i="2"/>
  <c r="RP37" i="2"/>
  <c r="RO13" i="2"/>
  <c r="RP13" i="2"/>
  <c r="RO14" i="2"/>
  <c r="RP14" i="2"/>
  <c r="RS12" i="2"/>
  <c r="RT12" i="2"/>
  <c r="RO42" i="2"/>
  <c r="RP42" i="2"/>
  <c r="RO29" i="2"/>
  <c r="RP29" i="2"/>
  <c r="RQ16" i="2"/>
  <c r="RR16" i="2"/>
  <c r="RQ32" i="2"/>
  <c r="RR32" i="2"/>
  <c r="RQ18" i="2"/>
  <c r="RR18" i="2"/>
  <c r="RS11" i="2"/>
  <c r="RS9" i="2" s="1"/>
  <c r="RT11" i="2"/>
  <c r="RT9" i="2" s="1"/>
  <c r="RQ17" i="2"/>
  <c r="RR17" i="2"/>
  <c r="RO33" i="2"/>
  <c r="RP33" i="2"/>
  <c r="RQ34" i="2"/>
  <c r="RR34" i="2"/>
  <c r="RO31" i="2"/>
  <c r="RP31" i="2"/>
  <c r="RQ27" i="2"/>
  <c r="RR27" i="2"/>
  <c r="ALI9" i="2"/>
  <c r="ALG4" i="2"/>
  <c r="ALG7" i="2"/>
  <c r="ALK1" i="2"/>
  <c r="ALG2" i="2"/>
  <c r="ALG8" i="2" s="1"/>
  <c r="ALG5" i="2"/>
  <c r="ALG6" i="2"/>
  <c r="ALG3" i="2"/>
  <c r="RR22" i="2" l="1"/>
  <c r="RT22" i="2" s="1"/>
  <c r="RR40" i="2"/>
  <c r="RQ40" i="2"/>
  <c r="RR41" i="2"/>
  <c r="RQ41" i="2"/>
  <c r="RS27" i="2"/>
  <c r="RT27" i="2"/>
  <c r="RQ31" i="2"/>
  <c r="RR31" i="2"/>
  <c r="RS34" i="2"/>
  <c r="RT34" i="2"/>
  <c r="RQ33" i="2"/>
  <c r="RR33" i="2"/>
  <c r="RS17" i="2"/>
  <c r="RT17" i="2"/>
  <c r="RU11" i="2"/>
  <c r="RV11" i="2"/>
  <c r="RS18" i="2"/>
  <c r="RT18" i="2"/>
  <c r="RS32" i="2"/>
  <c r="RT32" i="2"/>
  <c r="RS16" i="2"/>
  <c r="RT16" i="2"/>
  <c r="RQ29" i="2"/>
  <c r="RR29" i="2"/>
  <c r="RQ42" i="2"/>
  <c r="RR42" i="2"/>
  <c r="RU12" i="2"/>
  <c r="RV12" i="2"/>
  <c r="RQ14" i="2"/>
  <c r="RS22" i="2" s="1"/>
  <c r="RR14" i="2"/>
  <c r="RQ13" i="2"/>
  <c r="RR13" i="2"/>
  <c r="RQ37" i="2"/>
  <c r="RR37" i="2"/>
  <c r="RQ21" i="2"/>
  <c r="RR21" i="2"/>
  <c r="RQ25" i="2"/>
  <c r="RR25" i="2"/>
  <c r="RQ39" i="2"/>
  <c r="RR39" i="2"/>
  <c r="RT19" i="2"/>
  <c r="RU28" i="2"/>
  <c r="RV28" i="2"/>
  <c r="RQ20" i="2"/>
  <c r="RR20" i="2"/>
  <c r="RQ26" i="2"/>
  <c r="RR26" i="2"/>
  <c r="RS15" i="2"/>
  <c r="RT15" i="2"/>
  <c r="RQ35" i="2"/>
  <c r="RR35" i="2"/>
  <c r="RQ24" i="2"/>
  <c r="RR24" i="2"/>
  <c r="RQ30" i="2"/>
  <c r="RR30" i="2"/>
  <c r="RQ36" i="2"/>
  <c r="RR36" i="2"/>
  <c r="RQ23" i="2"/>
  <c r="RR23" i="2"/>
  <c r="RQ38" i="2"/>
  <c r="RR38" i="2"/>
  <c r="ALM9" i="2"/>
  <c r="ALK2" i="2"/>
  <c r="ALK8" i="2" s="1"/>
  <c r="ALK6" i="2"/>
  <c r="ALK7" i="2"/>
  <c r="ALK3" i="2"/>
  <c r="ALK4" i="2"/>
  <c r="ALK5" i="2"/>
  <c r="ALO1" i="2"/>
  <c r="RS19" i="2" l="1"/>
  <c r="RU19" i="2" s="1"/>
  <c r="RT41" i="2"/>
  <c r="RS41" i="2"/>
  <c r="RT40" i="2"/>
  <c r="RS40" i="2"/>
  <c r="RS38" i="2"/>
  <c r="RT38" i="2"/>
  <c r="RS23" i="2"/>
  <c r="RT23" i="2"/>
  <c r="RS36" i="2"/>
  <c r="RT36" i="2"/>
  <c r="RS30" i="2"/>
  <c r="RT30" i="2"/>
  <c r="RS24" i="2"/>
  <c r="RT24" i="2"/>
  <c r="RS35" i="2"/>
  <c r="RT35" i="2"/>
  <c r="RU15" i="2"/>
  <c r="RV15" i="2"/>
  <c r="RS26" i="2"/>
  <c r="RT26" i="2"/>
  <c r="RS20" i="2"/>
  <c r="RT20" i="2"/>
  <c r="RW28" i="2"/>
  <c r="RX28" i="2"/>
  <c r="RS39" i="2"/>
  <c r="RT39" i="2"/>
  <c r="RS25" i="2"/>
  <c r="RT25" i="2"/>
  <c r="RS21" i="2"/>
  <c r="RT21" i="2"/>
  <c r="RS37" i="2"/>
  <c r="RT37" i="2"/>
  <c r="RS13" i="2"/>
  <c r="RT13" i="2"/>
  <c r="RS14" i="2"/>
  <c r="RT14" i="2"/>
  <c r="RW12" i="2"/>
  <c r="RX12" i="2"/>
  <c r="RS42" i="2"/>
  <c r="RT42" i="2"/>
  <c r="RS29" i="2"/>
  <c r="RT29" i="2"/>
  <c r="RU16" i="2"/>
  <c r="RV16" i="2"/>
  <c r="RU32" i="2"/>
  <c r="RV32" i="2"/>
  <c r="RU18" i="2"/>
  <c r="RV18" i="2"/>
  <c r="RW11" i="2"/>
  <c r="RW9" i="2" s="1"/>
  <c r="RX11" i="2"/>
  <c r="RX9" i="2" s="1"/>
  <c r="RU17" i="2"/>
  <c r="RV17" i="2"/>
  <c r="RS33" i="2"/>
  <c r="RT33" i="2"/>
  <c r="RU22" i="2"/>
  <c r="RV22" i="2"/>
  <c r="RU34" i="2"/>
  <c r="RV34" i="2"/>
  <c r="RS31" i="2"/>
  <c r="RT31" i="2"/>
  <c r="RU27" i="2"/>
  <c r="RV27" i="2"/>
  <c r="ALO6" i="2"/>
  <c r="ALO5" i="2"/>
  <c r="ALQ9" i="2"/>
  <c r="ALO4" i="2"/>
  <c r="ALO7" i="2"/>
  <c r="ALO3" i="2"/>
  <c r="ALO2" i="2"/>
  <c r="ALO8" i="2" s="1"/>
  <c r="ALS1" i="2"/>
  <c r="RV19" i="2" l="1"/>
  <c r="RV40" i="2"/>
  <c r="RU40" i="2"/>
  <c r="RV41" i="2"/>
  <c r="RU41" i="2"/>
  <c r="RW27" i="2"/>
  <c r="RX27" i="2"/>
  <c r="RU31" i="2"/>
  <c r="RV31" i="2"/>
  <c r="RW34" i="2"/>
  <c r="RX34" i="2"/>
  <c r="RX22" i="2"/>
  <c r="RU33" i="2"/>
  <c r="RV33" i="2"/>
  <c r="RW17" i="2"/>
  <c r="RX17" i="2"/>
  <c r="RY11" i="2"/>
  <c r="RZ11" i="2"/>
  <c r="RW18" i="2"/>
  <c r="RX18" i="2"/>
  <c r="RW32" i="2"/>
  <c r="RX32" i="2"/>
  <c r="RW16" i="2"/>
  <c r="RX16" i="2"/>
  <c r="RU29" i="2"/>
  <c r="RV29" i="2"/>
  <c r="RU42" i="2"/>
  <c r="RV42" i="2"/>
  <c r="RY12" i="2"/>
  <c r="RZ12" i="2"/>
  <c r="RU14" i="2"/>
  <c r="RW22" i="2" s="1"/>
  <c r="RV14" i="2"/>
  <c r="RU13" i="2"/>
  <c r="RV13" i="2"/>
  <c r="RU37" i="2"/>
  <c r="RV37" i="2"/>
  <c r="RU21" i="2"/>
  <c r="RV21" i="2"/>
  <c r="RU25" i="2"/>
  <c r="RV25" i="2"/>
  <c r="RU39" i="2"/>
  <c r="RV39" i="2"/>
  <c r="RX19" i="2"/>
  <c r="RY28" i="2"/>
  <c r="RZ28" i="2"/>
  <c r="RU20" i="2"/>
  <c r="RV20" i="2"/>
  <c r="RU26" i="2"/>
  <c r="RV26" i="2"/>
  <c r="RW15" i="2"/>
  <c r="RX15" i="2"/>
  <c r="RU35" i="2"/>
  <c r="RV35" i="2"/>
  <c r="RU24" i="2"/>
  <c r="RV24" i="2"/>
  <c r="RU30" i="2"/>
  <c r="RV30" i="2"/>
  <c r="RU36" i="2"/>
  <c r="RV36" i="2"/>
  <c r="RU23" i="2"/>
  <c r="RV23" i="2"/>
  <c r="RU38" i="2"/>
  <c r="RV38" i="2"/>
  <c r="ALW1" i="2"/>
  <c r="ALS6" i="2"/>
  <c r="ALS5" i="2"/>
  <c r="ALS3" i="2"/>
  <c r="ALS7" i="2"/>
  <c r="ALU9" i="2"/>
  <c r="ALS2" i="2"/>
  <c r="ALS8" i="2" s="1"/>
  <c r="ALS4" i="2"/>
  <c r="RW19" i="2" l="1"/>
  <c r="RY19" i="2" s="1"/>
  <c r="RX41" i="2"/>
  <c r="RW41" i="2"/>
  <c r="RX40" i="2"/>
  <c r="RW40" i="2"/>
  <c r="RW38" i="2"/>
  <c r="RX38" i="2"/>
  <c r="RW23" i="2"/>
  <c r="RX23" i="2"/>
  <c r="RW36" i="2"/>
  <c r="RX36" i="2"/>
  <c r="RW30" i="2"/>
  <c r="RX30" i="2"/>
  <c r="RW24" i="2"/>
  <c r="RX24" i="2"/>
  <c r="RW35" i="2"/>
  <c r="RX35" i="2"/>
  <c r="RY15" i="2"/>
  <c r="RZ15" i="2"/>
  <c r="RW26" i="2"/>
  <c r="RX26" i="2"/>
  <c r="RW20" i="2"/>
  <c r="RX20" i="2"/>
  <c r="SA28" i="2"/>
  <c r="SB28" i="2"/>
  <c r="RW39" i="2"/>
  <c r="RX39" i="2"/>
  <c r="RW25" i="2"/>
  <c r="RX25" i="2"/>
  <c r="RW21" i="2"/>
  <c r="RX21" i="2"/>
  <c r="RW37" i="2"/>
  <c r="RX37" i="2"/>
  <c r="RW13" i="2"/>
  <c r="RX13" i="2"/>
  <c r="RW14" i="2"/>
  <c r="RX14" i="2"/>
  <c r="SA12" i="2"/>
  <c r="SB12" i="2"/>
  <c r="RW42" i="2"/>
  <c r="RX42" i="2"/>
  <c r="RW29" i="2"/>
  <c r="RX29" i="2"/>
  <c r="RY16" i="2"/>
  <c r="RZ16" i="2"/>
  <c r="RY32" i="2"/>
  <c r="RZ32" i="2"/>
  <c r="RY18" i="2"/>
  <c r="RZ18" i="2"/>
  <c r="SA11" i="2"/>
  <c r="SA9" i="2" s="1"/>
  <c r="SB11" i="2"/>
  <c r="SB9" i="2" s="1"/>
  <c r="RY17" i="2"/>
  <c r="RZ17" i="2"/>
  <c r="RW33" i="2"/>
  <c r="RX33" i="2"/>
  <c r="RY22" i="2"/>
  <c r="RZ22" i="2"/>
  <c r="RY34" i="2"/>
  <c r="RZ34" i="2"/>
  <c r="RW31" i="2"/>
  <c r="RX31" i="2"/>
  <c r="RY27" i="2"/>
  <c r="RZ27" i="2"/>
  <c r="ALY9" i="2"/>
  <c r="ALW2" i="2"/>
  <c r="ALW8" i="2" s="1"/>
  <c r="ALW7" i="2"/>
  <c r="ALW4" i="2"/>
  <c r="ALW6" i="2"/>
  <c r="ALW5" i="2"/>
  <c r="AMA1" i="2"/>
  <c r="ALW3" i="2"/>
  <c r="RZ19" i="2" l="1"/>
  <c r="RZ40" i="2"/>
  <c r="RY40" i="2"/>
  <c r="RZ41" i="2"/>
  <c r="RY41" i="2"/>
  <c r="SA27" i="2"/>
  <c r="SB27" i="2"/>
  <c r="RY31" i="2"/>
  <c r="RZ31" i="2"/>
  <c r="SA34" i="2"/>
  <c r="SB34" i="2"/>
  <c r="SB22" i="2"/>
  <c r="RY33" i="2"/>
  <c r="RZ33" i="2"/>
  <c r="SA17" i="2"/>
  <c r="SB17" i="2"/>
  <c r="SC11" i="2"/>
  <c r="SD11" i="2"/>
  <c r="SA18" i="2"/>
  <c r="SB18" i="2"/>
  <c r="SA32" i="2"/>
  <c r="SB32" i="2"/>
  <c r="SA16" i="2"/>
  <c r="SB16" i="2"/>
  <c r="RY29" i="2"/>
  <c r="RZ29" i="2"/>
  <c r="RY42" i="2"/>
  <c r="RZ42" i="2"/>
  <c r="SC12" i="2"/>
  <c r="SD12" i="2"/>
  <c r="RY14" i="2"/>
  <c r="RZ14" i="2"/>
  <c r="RY13" i="2"/>
  <c r="RZ13" i="2"/>
  <c r="RY37" i="2"/>
  <c r="RZ37" i="2"/>
  <c r="RY21" i="2"/>
  <c r="RZ21" i="2"/>
  <c r="RY25" i="2"/>
  <c r="RZ25" i="2"/>
  <c r="RY39" i="2"/>
  <c r="RZ39" i="2"/>
  <c r="SB19" i="2"/>
  <c r="SC28" i="2"/>
  <c r="SD28" i="2"/>
  <c r="RY20" i="2"/>
  <c r="RZ20" i="2"/>
  <c r="RY26" i="2"/>
  <c r="RZ26" i="2"/>
  <c r="SA15" i="2"/>
  <c r="SB15" i="2"/>
  <c r="RY35" i="2"/>
  <c r="RZ35" i="2"/>
  <c r="RY24" i="2"/>
  <c r="RZ24" i="2"/>
  <c r="RY30" i="2"/>
  <c r="RZ30" i="2"/>
  <c r="RY36" i="2"/>
  <c r="RZ36" i="2"/>
  <c r="RY23" i="2"/>
  <c r="RZ23" i="2"/>
  <c r="RY38" i="2"/>
  <c r="RZ38" i="2"/>
  <c r="AMA7" i="2"/>
  <c r="AMA6" i="2"/>
  <c r="AMA4" i="2"/>
  <c r="AMA2" i="2"/>
  <c r="AMA8" i="2" s="1"/>
  <c r="AME1" i="2"/>
  <c r="AMA3" i="2"/>
  <c r="AMC9" i="2"/>
  <c r="AMA5" i="2"/>
  <c r="SA19" i="2" l="1"/>
  <c r="SD19" i="2" s="1"/>
  <c r="SA22" i="2"/>
  <c r="SC22" i="2" s="1"/>
  <c r="SB41" i="2"/>
  <c r="SA41" i="2"/>
  <c r="SB40" i="2"/>
  <c r="SA40" i="2"/>
  <c r="SA38" i="2"/>
  <c r="SB38" i="2"/>
  <c r="SA23" i="2"/>
  <c r="SB23" i="2"/>
  <c r="SA36" i="2"/>
  <c r="SB36" i="2"/>
  <c r="SA30" i="2"/>
  <c r="SB30" i="2"/>
  <c r="SA24" i="2"/>
  <c r="SB24" i="2"/>
  <c r="SA35" i="2"/>
  <c r="SB35" i="2"/>
  <c r="SC15" i="2"/>
  <c r="SD15" i="2"/>
  <c r="SA26" i="2"/>
  <c r="SB26" i="2"/>
  <c r="SA20" i="2"/>
  <c r="SB20" i="2"/>
  <c r="SE28" i="2"/>
  <c r="SF28" i="2"/>
  <c r="SC19" i="2"/>
  <c r="SA39" i="2"/>
  <c r="SB39" i="2"/>
  <c r="SA25" i="2"/>
  <c r="SB25" i="2"/>
  <c r="SA21" i="2"/>
  <c r="SB21" i="2"/>
  <c r="SA37" i="2"/>
  <c r="SB37" i="2"/>
  <c r="SA13" i="2"/>
  <c r="SB13" i="2"/>
  <c r="SA14" i="2"/>
  <c r="SB14" i="2"/>
  <c r="SE12" i="2"/>
  <c r="SF12" i="2"/>
  <c r="SA42" i="2"/>
  <c r="SB42" i="2"/>
  <c r="SA29" i="2"/>
  <c r="SB29" i="2"/>
  <c r="SC16" i="2"/>
  <c r="SD16" i="2"/>
  <c r="SC32" i="2"/>
  <c r="SD32" i="2"/>
  <c r="SC18" i="2"/>
  <c r="SD18" i="2"/>
  <c r="SE11" i="2"/>
  <c r="SE9" i="2" s="1"/>
  <c r="SF11" i="2"/>
  <c r="SF9" i="2" s="1"/>
  <c r="SC17" i="2"/>
  <c r="SD17" i="2"/>
  <c r="SA33" i="2"/>
  <c r="SB33" i="2"/>
  <c r="SD22" i="2"/>
  <c r="SC34" i="2"/>
  <c r="SD34" i="2"/>
  <c r="SA31" i="2"/>
  <c r="SB31" i="2"/>
  <c r="SC27" i="2"/>
  <c r="SD27" i="2"/>
  <c r="AME6" i="2"/>
  <c r="AME3" i="2"/>
  <c r="AME4" i="2"/>
  <c r="AME7" i="2"/>
  <c r="AME2" i="2"/>
  <c r="AME8" i="2" s="1"/>
  <c r="AME5" i="2"/>
  <c r="AMG9" i="2"/>
  <c r="AMI1" i="2"/>
  <c r="SD40" i="2" l="1"/>
  <c r="SC40" i="2"/>
  <c r="SD41" i="2"/>
  <c r="SC41" i="2"/>
  <c r="SE27" i="2"/>
  <c r="SF27" i="2"/>
  <c r="SC31" i="2"/>
  <c r="SD31" i="2"/>
  <c r="SE34" i="2"/>
  <c r="SF34" i="2"/>
  <c r="SE22" i="2"/>
  <c r="SF22" i="2"/>
  <c r="SC33" i="2"/>
  <c r="SD33" i="2"/>
  <c r="SE17" i="2"/>
  <c r="SF17" i="2"/>
  <c r="SG11" i="2"/>
  <c r="SH11" i="2"/>
  <c r="SE18" i="2"/>
  <c r="SF18" i="2"/>
  <c r="SE32" i="2"/>
  <c r="SF32" i="2"/>
  <c r="SE16" i="2"/>
  <c r="SF16" i="2"/>
  <c r="SC29" i="2"/>
  <c r="SD29" i="2"/>
  <c r="SC42" i="2"/>
  <c r="SD42" i="2"/>
  <c r="SG12" i="2"/>
  <c r="SH12" i="2"/>
  <c r="SC14" i="2"/>
  <c r="SD14" i="2"/>
  <c r="SC13" i="2"/>
  <c r="SD13" i="2"/>
  <c r="SC37" i="2"/>
  <c r="SD37" i="2"/>
  <c r="SC21" i="2"/>
  <c r="SD21" i="2"/>
  <c r="SC25" i="2"/>
  <c r="SD25" i="2"/>
  <c r="SC39" i="2"/>
  <c r="SD39" i="2"/>
  <c r="SF19" i="2"/>
  <c r="SG28" i="2"/>
  <c r="SH28" i="2"/>
  <c r="SC20" i="2"/>
  <c r="SD20" i="2"/>
  <c r="SC26" i="2"/>
  <c r="SD26" i="2"/>
  <c r="SE15" i="2"/>
  <c r="SF15" i="2"/>
  <c r="SC35" i="2"/>
  <c r="SD35" i="2"/>
  <c r="SC24" i="2"/>
  <c r="SD24" i="2"/>
  <c r="SC30" i="2"/>
  <c r="SD30" i="2"/>
  <c r="SC36" i="2"/>
  <c r="SD36" i="2"/>
  <c r="SC23" i="2"/>
  <c r="SD23" i="2"/>
  <c r="SC38" i="2"/>
  <c r="SD38" i="2"/>
  <c r="AMM1" i="2"/>
  <c r="AMK9" i="2"/>
  <c r="AMI6" i="2"/>
  <c r="AMI4" i="2"/>
  <c r="AMI3" i="2"/>
  <c r="AMI7" i="2"/>
  <c r="AMI5" i="2"/>
  <c r="AMI2" i="2"/>
  <c r="AMI8" i="2" s="1"/>
  <c r="SE19" i="2" l="1"/>
  <c r="SG19" i="2" s="1"/>
  <c r="SF41" i="2"/>
  <c r="SE41" i="2"/>
  <c r="SF40" i="2"/>
  <c r="SE40" i="2"/>
  <c r="SE38" i="2"/>
  <c r="SF38" i="2"/>
  <c r="SE23" i="2"/>
  <c r="SF23" i="2"/>
  <c r="SE36" i="2"/>
  <c r="SF36" i="2"/>
  <c r="SE30" i="2"/>
  <c r="SF30" i="2"/>
  <c r="SE24" i="2"/>
  <c r="SF24" i="2"/>
  <c r="SE35" i="2"/>
  <c r="SF35" i="2"/>
  <c r="SG15" i="2"/>
  <c r="SH15" i="2"/>
  <c r="SE26" i="2"/>
  <c r="SF26" i="2"/>
  <c r="SE20" i="2"/>
  <c r="SF20" i="2"/>
  <c r="SI28" i="2"/>
  <c r="SJ28" i="2"/>
  <c r="SE39" i="2"/>
  <c r="SF39" i="2"/>
  <c r="SE25" i="2"/>
  <c r="SF25" i="2"/>
  <c r="SE21" i="2"/>
  <c r="SF21" i="2"/>
  <c r="SE37" i="2"/>
  <c r="SF37" i="2"/>
  <c r="SE13" i="2"/>
  <c r="SF13" i="2"/>
  <c r="SE14" i="2"/>
  <c r="SF14" i="2"/>
  <c r="SI12" i="2"/>
  <c r="SJ12" i="2"/>
  <c r="SE42" i="2"/>
  <c r="SF42" i="2"/>
  <c r="SE29" i="2"/>
  <c r="SF29" i="2"/>
  <c r="SG16" i="2"/>
  <c r="SH16" i="2"/>
  <c r="SG32" i="2"/>
  <c r="SH32" i="2"/>
  <c r="SG18" i="2"/>
  <c r="SH18" i="2"/>
  <c r="SI11" i="2"/>
  <c r="SI9" i="2" s="1"/>
  <c r="SJ11" i="2"/>
  <c r="SJ9" i="2" s="1"/>
  <c r="SG17" i="2"/>
  <c r="SH17" i="2"/>
  <c r="SE33" i="2"/>
  <c r="SF33" i="2"/>
  <c r="SG22" i="2"/>
  <c r="SH22" i="2"/>
  <c r="SG34" i="2"/>
  <c r="SH34" i="2"/>
  <c r="SE31" i="2"/>
  <c r="SF31" i="2"/>
  <c r="SG27" i="2"/>
  <c r="SH27" i="2"/>
  <c r="AMO9" i="2"/>
  <c r="AMM2" i="2"/>
  <c r="AMM8" i="2" s="1"/>
  <c r="AMM7" i="2"/>
  <c r="AMM4" i="2"/>
  <c r="AMM5" i="2"/>
  <c r="AMQ1" i="2"/>
  <c r="AMM3" i="2"/>
  <c r="AMM6" i="2"/>
  <c r="SH19" i="2" l="1"/>
  <c r="SJ19" i="2" s="1"/>
  <c r="SH40" i="2"/>
  <c r="SG40" i="2"/>
  <c r="SH41" i="2"/>
  <c r="SG41" i="2"/>
  <c r="SI27" i="2"/>
  <c r="SJ27" i="2"/>
  <c r="SG31" i="2"/>
  <c r="SH31" i="2"/>
  <c r="SI34" i="2"/>
  <c r="SJ34" i="2"/>
  <c r="SI22" i="2"/>
  <c r="SJ22" i="2"/>
  <c r="SG33" i="2"/>
  <c r="SH33" i="2"/>
  <c r="SI17" i="2"/>
  <c r="SJ17" i="2"/>
  <c r="SK11" i="2"/>
  <c r="SL11" i="2"/>
  <c r="SI18" i="2"/>
  <c r="SJ18" i="2"/>
  <c r="SI32" i="2"/>
  <c r="SJ32" i="2"/>
  <c r="SI16" i="2"/>
  <c r="SJ16" i="2"/>
  <c r="SG29" i="2"/>
  <c r="SH29" i="2"/>
  <c r="SG42" i="2"/>
  <c r="SH42" i="2"/>
  <c r="SK12" i="2"/>
  <c r="SL12" i="2"/>
  <c r="SG14" i="2"/>
  <c r="SH14" i="2"/>
  <c r="SG13" i="2"/>
  <c r="SH13" i="2"/>
  <c r="SG37" i="2"/>
  <c r="SH37" i="2"/>
  <c r="SG21" i="2"/>
  <c r="SH21" i="2"/>
  <c r="SG25" i="2"/>
  <c r="SH25" i="2"/>
  <c r="SG39" i="2"/>
  <c r="SH39" i="2"/>
  <c r="SK28" i="2"/>
  <c r="SL28" i="2"/>
  <c r="SG20" i="2"/>
  <c r="SI19" i="2" s="1"/>
  <c r="SH20" i="2"/>
  <c r="SG26" i="2"/>
  <c r="SH26" i="2"/>
  <c r="SI15" i="2"/>
  <c r="SJ15" i="2"/>
  <c r="SG35" i="2"/>
  <c r="SH35" i="2"/>
  <c r="SG24" i="2"/>
  <c r="SH24" i="2"/>
  <c r="SG30" i="2"/>
  <c r="SH30" i="2"/>
  <c r="SG36" i="2"/>
  <c r="SH36" i="2"/>
  <c r="SG23" i="2"/>
  <c r="SH23" i="2"/>
  <c r="SG38" i="2"/>
  <c r="SH38" i="2"/>
  <c r="AMQ5" i="2"/>
  <c r="AMU1" i="2"/>
  <c r="AMQ2" i="2"/>
  <c r="AMQ8" i="2" s="1"/>
  <c r="AMS9" i="2"/>
  <c r="AMQ4" i="2"/>
  <c r="AMQ7" i="2"/>
  <c r="AMQ6" i="2"/>
  <c r="AMQ3" i="2"/>
  <c r="SJ41" i="2" l="1"/>
  <c r="SI41" i="2"/>
  <c r="SJ40" i="2"/>
  <c r="SI40" i="2"/>
  <c r="SI38" i="2"/>
  <c r="SJ38" i="2"/>
  <c r="SI23" i="2"/>
  <c r="SJ23" i="2"/>
  <c r="SI36" i="2"/>
  <c r="SJ36" i="2"/>
  <c r="SI30" i="2"/>
  <c r="SJ30" i="2"/>
  <c r="SI24" i="2"/>
  <c r="SJ24" i="2"/>
  <c r="SI35" i="2"/>
  <c r="SJ35" i="2"/>
  <c r="SK15" i="2"/>
  <c r="SL15" i="2"/>
  <c r="SI26" i="2"/>
  <c r="SJ26" i="2"/>
  <c r="SI20" i="2"/>
  <c r="SJ20" i="2"/>
  <c r="SM28" i="2"/>
  <c r="SN28" i="2"/>
  <c r="SK19" i="2"/>
  <c r="SL19" i="2"/>
  <c r="SI39" i="2"/>
  <c r="SJ39" i="2"/>
  <c r="SI25" i="2"/>
  <c r="SJ25" i="2"/>
  <c r="SI21" i="2"/>
  <c r="SJ21" i="2"/>
  <c r="SI37" i="2"/>
  <c r="SJ37" i="2"/>
  <c r="SI13" i="2"/>
  <c r="SJ13" i="2"/>
  <c r="SI14" i="2"/>
  <c r="SJ14" i="2"/>
  <c r="SM12" i="2"/>
  <c r="SN12" i="2"/>
  <c r="SI42" i="2"/>
  <c r="SJ42" i="2"/>
  <c r="SI29" i="2"/>
  <c r="SJ29" i="2"/>
  <c r="SK16" i="2"/>
  <c r="SL16" i="2"/>
  <c r="SK32" i="2"/>
  <c r="SL32" i="2"/>
  <c r="SK18" i="2"/>
  <c r="SL18" i="2"/>
  <c r="SM11" i="2"/>
  <c r="SM9" i="2" s="1"/>
  <c r="SN11" i="2"/>
  <c r="SN9" i="2" s="1"/>
  <c r="SK17" i="2"/>
  <c r="SL17" i="2"/>
  <c r="SI33" i="2"/>
  <c r="SJ33" i="2"/>
  <c r="SK22" i="2"/>
  <c r="SL22" i="2"/>
  <c r="SK34" i="2"/>
  <c r="SL34" i="2"/>
  <c r="SI31" i="2"/>
  <c r="SJ31" i="2"/>
  <c r="SK27" i="2"/>
  <c r="SL27" i="2"/>
  <c r="AMU6" i="2"/>
  <c r="AMY1" i="2"/>
  <c r="AMU3" i="2"/>
  <c r="AMU4" i="2"/>
  <c r="AMW9" i="2"/>
  <c r="AMU2" i="2"/>
  <c r="AMU8" i="2" s="1"/>
  <c r="AMU5" i="2"/>
  <c r="AMU7" i="2"/>
  <c r="SL40" i="2" l="1"/>
  <c r="SK40" i="2"/>
  <c r="SL41" i="2"/>
  <c r="SK41" i="2"/>
  <c r="SM27" i="2"/>
  <c r="SN27" i="2"/>
  <c r="SK31" i="2"/>
  <c r="SL31" i="2"/>
  <c r="SM34" i="2"/>
  <c r="SN34" i="2"/>
  <c r="SN22" i="2"/>
  <c r="SK33" i="2"/>
  <c r="SL33" i="2"/>
  <c r="SM17" i="2"/>
  <c r="SN17" i="2"/>
  <c r="SO11" i="2"/>
  <c r="SP11" i="2"/>
  <c r="SM18" i="2"/>
  <c r="SN18" i="2"/>
  <c r="SM32" i="2"/>
  <c r="SN32" i="2"/>
  <c r="SM16" i="2"/>
  <c r="SN16" i="2"/>
  <c r="SK29" i="2"/>
  <c r="SL29" i="2"/>
  <c r="SK42" i="2"/>
  <c r="SL42" i="2"/>
  <c r="SO12" i="2"/>
  <c r="SP12" i="2"/>
  <c r="SK14" i="2"/>
  <c r="SL14" i="2"/>
  <c r="SK13" i="2"/>
  <c r="SL13" i="2"/>
  <c r="SM22" i="2" s="1"/>
  <c r="SK37" i="2"/>
  <c r="SL37" i="2"/>
  <c r="SK21" i="2"/>
  <c r="SL21" i="2"/>
  <c r="SK25" i="2"/>
  <c r="SL25" i="2"/>
  <c r="SK39" i="2"/>
  <c r="SL39" i="2"/>
  <c r="SN19" i="2"/>
  <c r="SO28" i="2"/>
  <c r="SP28" i="2"/>
  <c r="SK20" i="2"/>
  <c r="SL20" i="2"/>
  <c r="SK26" i="2"/>
  <c r="SL26" i="2"/>
  <c r="SM15" i="2"/>
  <c r="SN15" i="2"/>
  <c r="SK35" i="2"/>
  <c r="SL35" i="2"/>
  <c r="SK24" i="2"/>
  <c r="SL24" i="2"/>
  <c r="SK30" i="2"/>
  <c r="SL30" i="2"/>
  <c r="SK36" i="2"/>
  <c r="SL36" i="2"/>
  <c r="SK23" i="2"/>
  <c r="SL23" i="2"/>
  <c r="SK38" i="2"/>
  <c r="SL38" i="2"/>
  <c r="ANC1" i="2"/>
  <c r="AMY3" i="2"/>
  <c r="ANA9" i="2"/>
  <c r="AMY5" i="2"/>
  <c r="AMY2" i="2"/>
  <c r="AMY8" i="2" s="1"/>
  <c r="AMY4" i="2"/>
  <c r="AMY7" i="2"/>
  <c r="AMY6" i="2"/>
  <c r="SM19" i="2" l="1"/>
  <c r="SO19" i="2" s="1"/>
  <c r="SN41" i="2"/>
  <c r="SM41" i="2"/>
  <c r="SN40" i="2"/>
  <c r="SM40" i="2"/>
  <c r="SM38" i="2"/>
  <c r="SN38" i="2"/>
  <c r="SM23" i="2"/>
  <c r="SN23" i="2"/>
  <c r="SM36" i="2"/>
  <c r="SN36" i="2"/>
  <c r="SM30" i="2"/>
  <c r="SN30" i="2"/>
  <c r="SM24" i="2"/>
  <c r="SN24" i="2"/>
  <c r="SM35" i="2"/>
  <c r="SN35" i="2"/>
  <c r="SO15" i="2"/>
  <c r="SP15" i="2"/>
  <c r="SM26" i="2"/>
  <c r="SN26" i="2"/>
  <c r="SM20" i="2"/>
  <c r="SN20" i="2"/>
  <c r="SQ28" i="2"/>
  <c r="SR28" i="2"/>
  <c r="SM39" i="2"/>
  <c r="SN39" i="2"/>
  <c r="SM25" i="2"/>
  <c r="SN25" i="2"/>
  <c r="SM21" i="2"/>
  <c r="SN21" i="2"/>
  <c r="SM37" i="2"/>
  <c r="SN37" i="2"/>
  <c r="SM13" i="2"/>
  <c r="SN13" i="2"/>
  <c r="SM14" i="2"/>
  <c r="SN14" i="2"/>
  <c r="SQ12" i="2"/>
  <c r="SR12" i="2"/>
  <c r="SM42" i="2"/>
  <c r="SN42" i="2"/>
  <c r="SM29" i="2"/>
  <c r="SN29" i="2"/>
  <c r="SO16" i="2"/>
  <c r="SP16" i="2"/>
  <c r="SO32" i="2"/>
  <c r="SP32" i="2"/>
  <c r="SO18" i="2"/>
  <c r="SP18" i="2"/>
  <c r="SQ11" i="2"/>
  <c r="SQ9" i="2" s="1"/>
  <c r="SR11" i="2"/>
  <c r="SR9" i="2" s="1"/>
  <c r="SO17" i="2"/>
  <c r="SP17" i="2"/>
  <c r="SM33" i="2"/>
  <c r="SN33" i="2"/>
  <c r="SO22" i="2"/>
  <c r="SP22" i="2"/>
  <c r="SO34" i="2"/>
  <c r="SP34" i="2"/>
  <c r="SM31" i="2"/>
  <c r="SN31" i="2"/>
  <c r="SO27" i="2"/>
  <c r="SP27" i="2"/>
  <c r="ANE9" i="2"/>
  <c r="ANC6" i="2"/>
  <c r="ANC7" i="2"/>
  <c r="ANC2" i="2"/>
  <c r="ANC8" i="2" s="1"/>
  <c r="ANC5" i="2"/>
  <c r="ANC4" i="2"/>
  <c r="ANC3" i="2"/>
  <c r="ANG1" i="2"/>
  <c r="SP19" i="2" l="1"/>
  <c r="SP40" i="2"/>
  <c r="SO40" i="2"/>
  <c r="SP41" i="2"/>
  <c r="SO41" i="2"/>
  <c r="SQ27" i="2"/>
  <c r="SR27" i="2"/>
  <c r="SO31" i="2"/>
  <c r="SP31" i="2"/>
  <c r="SQ34" i="2"/>
  <c r="SR34" i="2"/>
  <c r="SR22" i="2"/>
  <c r="SO33" i="2"/>
  <c r="SP33" i="2"/>
  <c r="SQ17" i="2"/>
  <c r="SR17" i="2"/>
  <c r="SS11" i="2"/>
  <c r="ST11" i="2"/>
  <c r="SQ18" i="2"/>
  <c r="SR18" i="2"/>
  <c r="SQ32" i="2"/>
  <c r="SR32" i="2"/>
  <c r="SQ16" i="2"/>
  <c r="SR16" i="2"/>
  <c r="SO29" i="2"/>
  <c r="SP29" i="2"/>
  <c r="SO42" i="2"/>
  <c r="SP42" i="2"/>
  <c r="SS12" i="2"/>
  <c r="ST12" i="2"/>
  <c r="SO14" i="2"/>
  <c r="SP14" i="2"/>
  <c r="SO13" i="2"/>
  <c r="SP13" i="2"/>
  <c r="SQ22" i="2" s="1"/>
  <c r="SO37" i="2"/>
  <c r="SP37" i="2"/>
  <c r="SO21" i="2"/>
  <c r="SP21" i="2"/>
  <c r="SO25" i="2"/>
  <c r="SP25" i="2"/>
  <c r="SO39" i="2"/>
  <c r="SP39" i="2"/>
  <c r="SR19" i="2"/>
  <c r="SS28" i="2"/>
  <c r="ST28" i="2"/>
  <c r="SO20" i="2"/>
  <c r="SP20" i="2"/>
  <c r="SO26" i="2"/>
  <c r="SP26" i="2"/>
  <c r="SQ15" i="2"/>
  <c r="SR15" i="2"/>
  <c r="SO35" i="2"/>
  <c r="SP35" i="2"/>
  <c r="SO24" i="2"/>
  <c r="SP24" i="2"/>
  <c r="SO30" i="2"/>
  <c r="SP30" i="2"/>
  <c r="SO36" i="2"/>
  <c r="SP36" i="2"/>
  <c r="SO23" i="2"/>
  <c r="SP23" i="2"/>
  <c r="SO38" i="2"/>
  <c r="SP38" i="2"/>
  <c r="ANG3" i="2"/>
  <c r="ANG7" i="2"/>
  <c r="ANG5" i="2"/>
  <c r="ANG4" i="2"/>
  <c r="ANG2" i="2"/>
  <c r="ANG8" i="2" s="1"/>
  <c r="ANK1" i="2"/>
  <c r="ANG6" i="2"/>
  <c r="ANI9" i="2"/>
  <c r="SQ19" i="2" l="1"/>
  <c r="SS19" i="2" s="1"/>
  <c r="SR41" i="2"/>
  <c r="SQ41" i="2"/>
  <c r="SR40" i="2"/>
  <c r="SQ40" i="2"/>
  <c r="SQ38" i="2"/>
  <c r="SR38" i="2"/>
  <c r="SQ23" i="2"/>
  <c r="SR23" i="2"/>
  <c r="SQ36" i="2"/>
  <c r="SR36" i="2"/>
  <c r="SQ30" i="2"/>
  <c r="SR30" i="2"/>
  <c r="SQ24" i="2"/>
  <c r="SR24" i="2"/>
  <c r="SQ35" i="2"/>
  <c r="SR35" i="2"/>
  <c r="SS15" i="2"/>
  <c r="ST15" i="2"/>
  <c r="SQ26" i="2"/>
  <c r="SR26" i="2"/>
  <c r="SQ20" i="2"/>
  <c r="SR20" i="2"/>
  <c r="SU28" i="2"/>
  <c r="SV28" i="2"/>
  <c r="SQ39" i="2"/>
  <c r="SR39" i="2"/>
  <c r="SQ25" i="2"/>
  <c r="SR25" i="2"/>
  <c r="SQ21" i="2"/>
  <c r="SR21" i="2"/>
  <c r="SQ37" i="2"/>
  <c r="SR37" i="2"/>
  <c r="SQ13" i="2"/>
  <c r="SR13" i="2"/>
  <c r="SQ14" i="2"/>
  <c r="SR14" i="2"/>
  <c r="SU12" i="2"/>
  <c r="SV12" i="2"/>
  <c r="SQ42" i="2"/>
  <c r="SR42" i="2"/>
  <c r="SQ29" i="2"/>
  <c r="SR29" i="2"/>
  <c r="SS16" i="2"/>
  <c r="ST16" i="2"/>
  <c r="SS32" i="2"/>
  <c r="ST32" i="2"/>
  <c r="SS18" i="2"/>
  <c r="ST18" i="2"/>
  <c r="SU11" i="2"/>
  <c r="SU9" i="2" s="1"/>
  <c r="SV11" i="2"/>
  <c r="SV9" i="2" s="1"/>
  <c r="SS17" i="2"/>
  <c r="ST17" i="2"/>
  <c r="SQ33" i="2"/>
  <c r="SR33" i="2"/>
  <c r="SS22" i="2"/>
  <c r="ST22" i="2"/>
  <c r="SS34" i="2"/>
  <c r="ST34" i="2"/>
  <c r="SQ31" i="2"/>
  <c r="SR31" i="2"/>
  <c r="SS27" i="2"/>
  <c r="ST27" i="2"/>
  <c r="ANK6" i="2"/>
  <c r="ANK7" i="2"/>
  <c r="ANK4" i="2"/>
  <c r="ANO1" i="2"/>
  <c r="ANK2" i="2"/>
  <c r="ANK8" i="2" s="1"/>
  <c r="ANK3" i="2"/>
  <c r="ANK5" i="2"/>
  <c r="ANM9" i="2"/>
  <c r="ST19" i="2" l="1"/>
  <c r="SV19" i="2" s="1"/>
  <c r="ST40" i="2"/>
  <c r="SS40" i="2"/>
  <c r="ST41" i="2"/>
  <c r="SS41" i="2"/>
  <c r="SU27" i="2"/>
  <c r="SV27" i="2"/>
  <c r="SS31" i="2"/>
  <c r="ST31" i="2"/>
  <c r="SU34" i="2"/>
  <c r="SV34" i="2"/>
  <c r="SV22" i="2"/>
  <c r="SS33" i="2"/>
  <c r="ST33" i="2"/>
  <c r="SU17" i="2"/>
  <c r="SV17" i="2"/>
  <c r="SW11" i="2"/>
  <c r="SX11" i="2"/>
  <c r="SU18" i="2"/>
  <c r="SV18" i="2"/>
  <c r="SU32" i="2"/>
  <c r="SV32" i="2"/>
  <c r="SU16" i="2"/>
  <c r="SV16" i="2"/>
  <c r="SS29" i="2"/>
  <c r="ST29" i="2"/>
  <c r="SS42" i="2"/>
  <c r="ST42" i="2"/>
  <c r="SW12" i="2"/>
  <c r="SX12" i="2"/>
  <c r="SS14" i="2"/>
  <c r="ST14" i="2"/>
  <c r="SS13" i="2"/>
  <c r="ST13" i="2"/>
  <c r="SS37" i="2"/>
  <c r="ST37" i="2"/>
  <c r="SS21" i="2"/>
  <c r="ST21" i="2"/>
  <c r="SS25" i="2"/>
  <c r="ST25" i="2"/>
  <c r="SS39" i="2"/>
  <c r="ST39" i="2"/>
  <c r="SW28" i="2"/>
  <c r="SX28" i="2"/>
  <c r="SS20" i="2"/>
  <c r="ST20" i="2"/>
  <c r="SU22" i="2" s="1"/>
  <c r="SS26" i="2"/>
  <c r="ST26" i="2"/>
  <c r="SU15" i="2"/>
  <c r="SV15" i="2"/>
  <c r="SS35" i="2"/>
  <c r="ST35" i="2"/>
  <c r="SS24" i="2"/>
  <c r="ST24" i="2"/>
  <c r="SS30" i="2"/>
  <c r="ST30" i="2"/>
  <c r="SS36" i="2"/>
  <c r="ST36" i="2"/>
  <c r="SS23" i="2"/>
  <c r="ST23" i="2"/>
  <c r="SS38" i="2"/>
  <c r="ST38" i="2"/>
  <c r="ANS1" i="2"/>
  <c r="ANO4" i="2"/>
  <c r="ANQ9" i="2"/>
  <c r="ANO7" i="2"/>
  <c r="ANO5" i="2"/>
  <c r="ANO3" i="2"/>
  <c r="ANO2" i="2"/>
  <c r="ANO8" i="2" s="1"/>
  <c r="ANO6" i="2"/>
  <c r="SU19" i="2" l="1"/>
  <c r="SW19" i="2" s="1"/>
  <c r="SV41" i="2"/>
  <c r="SU41" i="2"/>
  <c r="SV40" i="2"/>
  <c r="SU40" i="2"/>
  <c r="SU38" i="2"/>
  <c r="SV38" i="2"/>
  <c r="SU23" i="2"/>
  <c r="SV23" i="2"/>
  <c r="SU36" i="2"/>
  <c r="SV36" i="2"/>
  <c r="SU30" i="2"/>
  <c r="SV30" i="2"/>
  <c r="SU24" i="2"/>
  <c r="SV24" i="2"/>
  <c r="SU35" i="2"/>
  <c r="SV35" i="2"/>
  <c r="SW15" i="2"/>
  <c r="SX15" i="2"/>
  <c r="SU26" i="2"/>
  <c r="SV26" i="2"/>
  <c r="SU20" i="2"/>
  <c r="SV20" i="2"/>
  <c r="SY28" i="2"/>
  <c r="SZ28" i="2"/>
  <c r="SU39" i="2"/>
  <c r="SV39" i="2"/>
  <c r="SU25" i="2"/>
  <c r="SV25" i="2"/>
  <c r="SU21" i="2"/>
  <c r="SV21" i="2"/>
  <c r="SU37" i="2"/>
  <c r="SV37" i="2"/>
  <c r="SU13" i="2"/>
  <c r="SV13" i="2"/>
  <c r="SU14" i="2"/>
  <c r="SV14" i="2"/>
  <c r="SY12" i="2"/>
  <c r="SZ12" i="2"/>
  <c r="SU42" i="2"/>
  <c r="SV42" i="2"/>
  <c r="SU29" i="2"/>
  <c r="SV29" i="2"/>
  <c r="SW16" i="2"/>
  <c r="SX16" i="2"/>
  <c r="SW32" i="2"/>
  <c r="SX32" i="2"/>
  <c r="SW18" i="2"/>
  <c r="SX18" i="2"/>
  <c r="SY11" i="2"/>
  <c r="SY9" i="2" s="1"/>
  <c r="SZ11" i="2"/>
  <c r="SZ9" i="2" s="1"/>
  <c r="SW17" i="2"/>
  <c r="SX17" i="2"/>
  <c r="SU33" i="2"/>
  <c r="SV33" i="2"/>
  <c r="SW22" i="2"/>
  <c r="SX22" i="2"/>
  <c r="SW34" i="2"/>
  <c r="SX34" i="2"/>
  <c r="SU31" i="2"/>
  <c r="SV31" i="2"/>
  <c r="SW27" i="2"/>
  <c r="SX27" i="2"/>
  <c r="ANU9" i="2"/>
  <c r="ANS4" i="2"/>
  <c r="ANS7" i="2"/>
  <c r="ANW1" i="2"/>
  <c r="ANS3" i="2"/>
  <c r="ANS5" i="2"/>
  <c r="ANS6" i="2"/>
  <c r="ANS2" i="2"/>
  <c r="ANS8" i="2" s="1"/>
  <c r="SX19" i="2" l="1"/>
  <c r="SZ19" i="2" s="1"/>
  <c r="SX40" i="2"/>
  <c r="SW40" i="2"/>
  <c r="SX41" i="2"/>
  <c r="SW41" i="2"/>
  <c r="SY27" i="2"/>
  <c r="SZ27" i="2"/>
  <c r="SW31" i="2"/>
  <c r="SX31" i="2"/>
  <c r="SY34" i="2"/>
  <c r="SZ34" i="2"/>
  <c r="SY22" i="2"/>
  <c r="SZ22" i="2"/>
  <c r="SW33" i="2"/>
  <c r="SX33" i="2"/>
  <c r="SY17" i="2"/>
  <c r="SZ17" i="2"/>
  <c r="TA11" i="2"/>
  <c r="TB11" i="2"/>
  <c r="SY18" i="2"/>
  <c r="SZ18" i="2"/>
  <c r="SY32" i="2"/>
  <c r="SZ32" i="2"/>
  <c r="SY16" i="2"/>
  <c r="SZ16" i="2"/>
  <c r="SW29" i="2"/>
  <c r="SX29" i="2"/>
  <c r="SW42" i="2"/>
  <c r="SX42" i="2"/>
  <c r="TA12" i="2"/>
  <c r="TB12" i="2"/>
  <c r="SW14" i="2"/>
  <c r="SX14" i="2"/>
  <c r="SW13" i="2"/>
  <c r="SX13" i="2"/>
  <c r="SW37" i="2"/>
  <c r="SX37" i="2"/>
  <c r="SW21" i="2"/>
  <c r="SX21" i="2"/>
  <c r="SW25" i="2"/>
  <c r="SX25" i="2"/>
  <c r="SW39" i="2"/>
  <c r="SX39" i="2"/>
  <c r="TA28" i="2"/>
  <c r="TB28" i="2"/>
  <c r="SW20" i="2"/>
  <c r="SX20" i="2"/>
  <c r="SW26" i="2"/>
  <c r="SX26" i="2"/>
  <c r="SY15" i="2"/>
  <c r="SZ15" i="2"/>
  <c r="SW35" i="2"/>
  <c r="SX35" i="2"/>
  <c r="SW24" i="2"/>
  <c r="SX24" i="2"/>
  <c r="SW30" i="2"/>
  <c r="SX30" i="2"/>
  <c r="SW36" i="2"/>
  <c r="SX36" i="2"/>
  <c r="SW23" i="2"/>
  <c r="SX23" i="2"/>
  <c r="SW38" i="2"/>
  <c r="SX38" i="2"/>
  <c r="ANY9" i="2"/>
  <c r="ANW5" i="2"/>
  <c r="ANW6" i="2"/>
  <c r="ANW2" i="2"/>
  <c r="ANW8" i="2" s="1"/>
  <c r="ANW3" i="2"/>
  <c r="ANW4" i="2"/>
  <c r="ANW7" i="2"/>
  <c r="AOA1" i="2"/>
  <c r="SY19" i="2" l="1"/>
  <c r="TA19" i="2" s="1"/>
  <c r="SZ41" i="2"/>
  <c r="SY41" i="2"/>
  <c r="SZ40" i="2"/>
  <c r="SY40" i="2"/>
  <c r="SY38" i="2"/>
  <c r="SZ38" i="2"/>
  <c r="SY23" i="2"/>
  <c r="SZ23" i="2"/>
  <c r="SY36" i="2"/>
  <c r="SZ36" i="2"/>
  <c r="SY30" i="2"/>
  <c r="SZ30" i="2"/>
  <c r="SY24" i="2"/>
  <c r="SZ24" i="2"/>
  <c r="SY35" i="2"/>
  <c r="SZ35" i="2"/>
  <c r="TA15" i="2"/>
  <c r="TB15" i="2"/>
  <c r="SY26" i="2"/>
  <c r="SZ26" i="2"/>
  <c r="SY20" i="2"/>
  <c r="SZ20" i="2"/>
  <c r="TC28" i="2"/>
  <c r="TD28" i="2"/>
  <c r="SY39" i="2"/>
  <c r="SZ39" i="2"/>
  <c r="SY25" i="2"/>
  <c r="SZ25" i="2"/>
  <c r="SY21" i="2"/>
  <c r="SZ21" i="2"/>
  <c r="SY37" i="2"/>
  <c r="SZ37" i="2"/>
  <c r="SY13" i="2"/>
  <c r="SZ13" i="2"/>
  <c r="SY14" i="2"/>
  <c r="SZ14" i="2"/>
  <c r="TC12" i="2"/>
  <c r="TD12" i="2"/>
  <c r="SY42" i="2"/>
  <c r="SZ42" i="2"/>
  <c r="SY29" i="2"/>
  <c r="SZ29" i="2"/>
  <c r="TA16" i="2"/>
  <c r="TB16" i="2"/>
  <c r="TA32" i="2"/>
  <c r="TB32" i="2"/>
  <c r="TA18" i="2"/>
  <c r="TB18" i="2"/>
  <c r="TC11" i="2"/>
  <c r="TC9" i="2" s="1"/>
  <c r="TD11" i="2"/>
  <c r="TD9" i="2" s="1"/>
  <c r="TA17" i="2"/>
  <c r="TB17" i="2"/>
  <c r="SY33" i="2"/>
  <c r="SZ33" i="2"/>
  <c r="TA22" i="2"/>
  <c r="TB22" i="2"/>
  <c r="TA34" i="2"/>
  <c r="TB34" i="2"/>
  <c r="SY31" i="2"/>
  <c r="SZ31" i="2"/>
  <c r="TA27" i="2"/>
  <c r="TB27" i="2"/>
  <c r="AOA6" i="2"/>
  <c r="AOA5" i="2"/>
  <c r="AOA4" i="2"/>
  <c r="AOC9" i="2"/>
  <c r="AOA2" i="2"/>
  <c r="AOA8" i="2" s="1"/>
  <c r="AOA7" i="2"/>
  <c r="AOA3" i="2"/>
  <c r="AOE1" i="2"/>
  <c r="TB19" i="2" l="1"/>
  <c r="TD19" i="2" s="1"/>
  <c r="TB40" i="2"/>
  <c r="TA40" i="2"/>
  <c r="TB41" i="2"/>
  <c r="TA41" i="2"/>
  <c r="TC27" i="2"/>
  <c r="TD27" i="2"/>
  <c r="TA31" i="2"/>
  <c r="TB31" i="2"/>
  <c r="TC34" i="2"/>
  <c r="TD34" i="2"/>
  <c r="TC22" i="2"/>
  <c r="TD22" i="2"/>
  <c r="TA33" i="2"/>
  <c r="TB33" i="2"/>
  <c r="TC17" i="2"/>
  <c r="TD17" i="2"/>
  <c r="TE11" i="2"/>
  <c r="TF11" i="2"/>
  <c r="TC18" i="2"/>
  <c r="TD18" i="2"/>
  <c r="TC32" i="2"/>
  <c r="TD32" i="2"/>
  <c r="TC16" i="2"/>
  <c r="TD16" i="2"/>
  <c r="TA29" i="2"/>
  <c r="TB29" i="2"/>
  <c r="TA42" i="2"/>
  <c r="TB42" i="2"/>
  <c r="TE12" i="2"/>
  <c r="TF12" i="2"/>
  <c r="TA14" i="2"/>
  <c r="TB14" i="2"/>
  <c r="TA13" i="2"/>
  <c r="TB13" i="2"/>
  <c r="TA37" i="2"/>
  <c r="TB37" i="2"/>
  <c r="TA21" i="2"/>
  <c r="TB21" i="2"/>
  <c r="TA25" i="2"/>
  <c r="TB25" i="2"/>
  <c r="TA39" i="2"/>
  <c r="TB39" i="2"/>
  <c r="TE28" i="2"/>
  <c r="TF28" i="2"/>
  <c r="TA20" i="2"/>
  <c r="TB20" i="2"/>
  <c r="TA26" i="2"/>
  <c r="TB26" i="2"/>
  <c r="TC15" i="2"/>
  <c r="TD15" i="2"/>
  <c r="TA35" i="2"/>
  <c r="TB35" i="2"/>
  <c r="TA24" i="2"/>
  <c r="TB24" i="2"/>
  <c r="TA30" i="2"/>
  <c r="TB30" i="2"/>
  <c r="TA36" i="2"/>
  <c r="TB36" i="2"/>
  <c r="TA23" i="2"/>
  <c r="TB23" i="2"/>
  <c r="TA38" i="2"/>
  <c r="TB38" i="2"/>
  <c r="AOI1" i="2"/>
  <c r="AOE6" i="2"/>
  <c r="AOE5" i="2"/>
  <c r="AOE3" i="2"/>
  <c r="AOE2" i="2"/>
  <c r="AOE8" i="2" s="1"/>
  <c r="AOE7" i="2"/>
  <c r="AOG9" i="2"/>
  <c r="AOE4" i="2"/>
  <c r="TC19" i="2" l="1"/>
  <c r="TE19" i="2" s="1"/>
  <c r="TD41" i="2"/>
  <c r="TC41" i="2"/>
  <c r="TD40" i="2"/>
  <c r="TC40" i="2"/>
  <c r="TC38" i="2"/>
  <c r="TD38" i="2"/>
  <c r="TC23" i="2"/>
  <c r="TD23" i="2"/>
  <c r="TC36" i="2"/>
  <c r="TD36" i="2"/>
  <c r="TC30" i="2"/>
  <c r="TD30" i="2"/>
  <c r="TC24" i="2"/>
  <c r="TD24" i="2"/>
  <c r="TC35" i="2"/>
  <c r="TD35" i="2"/>
  <c r="TE15" i="2"/>
  <c r="TF15" i="2"/>
  <c r="TC26" i="2"/>
  <c r="TD26" i="2"/>
  <c r="TC20" i="2"/>
  <c r="TD20" i="2"/>
  <c r="TG28" i="2"/>
  <c r="TH28" i="2"/>
  <c r="TC39" i="2"/>
  <c r="TD39" i="2"/>
  <c r="TC25" i="2"/>
  <c r="TD25" i="2"/>
  <c r="TC21" i="2"/>
  <c r="TD21" i="2"/>
  <c r="TC37" i="2"/>
  <c r="TD37" i="2"/>
  <c r="TC13" i="2"/>
  <c r="TD13" i="2"/>
  <c r="TC14" i="2"/>
  <c r="TD14" i="2"/>
  <c r="TG12" i="2"/>
  <c r="TH12" i="2"/>
  <c r="TC42" i="2"/>
  <c r="TD42" i="2"/>
  <c r="TC29" i="2"/>
  <c r="TD29" i="2"/>
  <c r="TE16" i="2"/>
  <c r="TF16" i="2"/>
  <c r="TE32" i="2"/>
  <c r="TF32" i="2"/>
  <c r="TE18" i="2"/>
  <c r="TF18" i="2"/>
  <c r="TG11" i="2"/>
  <c r="TG9" i="2" s="1"/>
  <c r="TH11" i="2"/>
  <c r="TH9" i="2" s="1"/>
  <c r="TE17" i="2"/>
  <c r="TF17" i="2"/>
  <c r="TC33" i="2"/>
  <c r="TD33" i="2"/>
  <c r="TE22" i="2"/>
  <c r="TF22" i="2"/>
  <c r="TE34" i="2"/>
  <c r="TF34" i="2"/>
  <c r="TC31" i="2"/>
  <c r="TD31" i="2"/>
  <c r="TE27" i="2"/>
  <c r="TF27" i="2"/>
  <c r="AOK9" i="2"/>
  <c r="AOI2" i="2"/>
  <c r="AOI8" i="2" s="1"/>
  <c r="AOI3" i="2"/>
  <c r="AOI7" i="2"/>
  <c r="AOI4" i="2"/>
  <c r="AOI5" i="2"/>
  <c r="AOM1" i="2"/>
  <c r="AOI6" i="2"/>
  <c r="TF19" i="2" l="1"/>
  <c r="TF40" i="2"/>
  <c r="TE40" i="2"/>
  <c r="TF41" i="2"/>
  <c r="TE41" i="2"/>
  <c r="TG27" i="2"/>
  <c r="TH27" i="2"/>
  <c r="TE31" i="2"/>
  <c r="TF31" i="2"/>
  <c r="TG34" i="2"/>
  <c r="TH34" i="2"/>
  <c r="TH22" i="2"/>
  <c r="TE33" i="2"/>
  <c r="TF33" i="2"/>
  <c r="TG17" i="2"/>
  <c r="TH17" i="2"/>
  <c r="TI11" i="2"/>
  <c r="TJ11" i="2"/>
  <c r="TG18" i="2"/>
  <c r="TH18" i="2"/>
  <c r="TG32" i="2"/>
  <c r="TH32" i="2"/>
  <c r="TG16" i="2"/>
  <c r="TH16" i="2"/>
  <c r="TE29" i="2"/>
  <c r="TF29" i="2"/>
  <c r="TE42" i="2"/>
  <c r="TF42" i="2"/>
  <c r="TI12" i="2"/>
  <c r="TJ12" i="2"/>
  <c r="TE14" i="2"/>
  <c r="TF14" i="2"/>
  <c r="TE13" i="2"/>
  <c r="TF13" i="2"/>
  <c r="TG22" i="2" s="1"/>
  <c r="TE37" i="2"/>
  <c r="TF37" i="2"/>
  <c r="TE21" i="2"/>
  <c r="TF21" i="2"/>
  <c r="TE25" i="2"/>
  <c r="TF25" i="2"/>
  <c r="TE39" i="2"/>
  <c r="TF39" i="2"/>
  <c r="TH19" i="2"/>
  <c r="TI28" i="2"/>
  <c r="TJ28" i="2"/>
  <c r="TE20" i="2"/>
  <c r="TF20" i="2"/>
  <c r="TE26" i="2"/>
  <c r="TF26" i="2"/>
  <c r="TG15" i="2"/>
  <c r="TH15" i="2"/>
  <c r="TE35" i="2"/>
  <c r="TF35" i="2"/>
  <c r="TE24" i="2"/>
  <c r="TF24" i="2"/>
  <c r="TE30" i="2"/>
  <c r="TF30" i="2"/>
  <c r="TE36" i="2"/>
  <c r="TF36" i="2"/>
  <c r="TE23" i="2"/>
  <c r="TF23" i="2"/>
  <c r="TE38" i="2"/>
  <c r="TF38" i="2"/>
  <c r="AOM7" i="2"/>
  <c r="AOM6" i="2"/>
  <c r="AOO9" i="2"/>
  <c r="AOM4" i="2"/>
  <c r="AOM3" i="2"/>
  <c r="AOQ1" i="2"/>
  <c r="AOM5" i="2"/>
  <c r="AOM2" i="2"/>
  <c r="AOM8" i="2" s="1"/>
  <c r="TG19" i="2" l="1"/>
  <c r="TI19" i="2" s="1"/>
  <c r="TH41" i="2"/>
  <c r="TG41" i="2"/>
  <c r="TH40" i="2"/>
  <c r="TG40" i="2"/>
  <c r="TG38" i="2"/>
  <c r="TH38" i="2"/>
  <c r="TG23" i="2"/>
  <c r="TH23" i="2"/>
  <c r="TG36" i="2"/>
  <c r="TH36" i="2"/>
  <c r="TG30" i="2"/>
  <c r="TH30" i="2"/>
  <c r="TG24" i="2"/>
  <c r="TH24" i="2"/>
  <c r="TG35" i="2"/>
  <c r="TH35" i="2"/>
  <c r="TI15" i="2"/>
  <c r="TJ15" i="2"/>
  <c r="TG26" i="2"/>
  <c r="TH26" i="2"/>
  <c r="TG20" i="2"/>
  <c r="TH20" i="2"/>
  <c r="TK28" i="2"/>
  <c r="TL28" i="2"/>
  <c r="TG39" i="2"/>
  <c r="TH39" i="2"/>
  <c r="TG25" i="2"/>
  <c r="TH25" i="2"/>
  <c r="TG21" i="2"/>
  <c r="TH21" i="2"/>
  <c r="TG37" i="2"/>
  <c r="TH37" i="2"/>
  <c r="TG13" i="2"/>
  <c r="TH13" i="2"/>
  <c r="TG14" i="2"/>
  <c r="TH14" i="2"/>
  <c r="TK12" i="2"/>
  <c r="TL12" i="2"/>
  <c r="TG42" i="2"/>
  <c r="TH42" i="2"/>
  <c r="TG29" i="2"/>
  <c r="TH29" i="2"/>
  <c r="TI16" i="2"/>
  <c r="TJ16" i="2"/>
  <c r="TI32" i="2"/>
  <c r="TJ32" i="2"/>
  <c r="TI18" i="2"/>
  <c r="TJ18" i="2"/>
  <c r="TK11" i="2"/>
  <c r="TK9" i="2" s="1"/>
  <c r="TL11" i="2"/>
  <c r="TL9" i="2" s="1"/>
  <c r="TI17" i="2"/>
  <c r="TJ17" i="2"/>
  <c r="TG33" i="2"/>
  <c r="TH33" i="2"/>
  <c r="TI22" i="2"/>
  <c r="TJ22" i="2"/>
  <c r="TI34" i="2"/>
  <c r="TJ34" i="2"/>
  <c r="TG31" i="2"/>
  <c r="TH31" i="2"/>
  <c r="TI27" i="2"/>
  <c r="TJ27" i="2"/>
  <c r="AOQ6" i="2"/>
  <c r="AOQ3" i="2"/>
  <c r="AOQ4" i="2"/>
  <c r="AOQ7" i="2"/>
  <c r="AOQ2" i="2"/>
  <c r="AOQ8" i="2" s="1"/>
  <c r="AOQ5" i="2"/>
  <c r="AOS9" i="2"/>
  <c r="AOU1" i="2"/>
  <c r="TJ19" i="2" l="1"/>
  <c r="TJ40" i="2"/>
  <c r="TI40" i="2"/>
  <c r="TJ41" i="2"/>
  <c r="TI41" i="2"/>
  <c r="TK27" i="2"/>
  <c r="TL27" i="2"/>
  <c r="TI31" i="2"/>
  <c r="TJ31" i="2"/>
  <c r="TK34" i="2"/>
  <c r="TL34" i="2"/>
  <c r="TL22" i="2"/>
  <c r="TI33" i="2"/>
  <c r="TJ33" i="2"/>
  <c r="TK17" i="2"/>
  <c r="TL17" i="2"/>
  <c r="TM11" i="2"/>
  <c r="TN11" i="2"/>
  <c r="TK18" i="2"/>
  <c r="TL18" i="2"/>
  <c r="TK32" i="2"/>
  <c r="TL32" i="2"/>
  <c r="TK16" i="2"/>
  <c r="TL16" i="2"/>
  <c r="TI29" i="2"/>
  <c r="TJ29" i="2"/>
  <c r="TI42" i="2"/>
  <c r="TJ42" i="2"/>
  <c r="TM12" i="2"/>
  <c r="TN12" i="2"/>
  <c r="TI14" i="2"/>
  <c r="TJ14" i="2"/>
  <c r="TI13" i="2"/>
  <c r="TJ13" i="2"/>
  <c r="TK22" i="2" s="1"/>
  <c r="TI37" i="2"/>
  <c r="TJ37" i="2"/>
  <c r="TI21" i="2"/>
  <c r="TJ21" i="2"/>
  <c r="TI25" i="2"/>
  <c r="TJ25" i="2"/>
  <c r="TI39" i="2"/>
  <c r="TJ39" i="2"/>
  <c r="TL19" i="2"/>
  <c r="TM28" i="2"/>
  <c r="TN28" i="2"/>
  <c r="TI20" i="2"/>
  <c r="TJ20" i="2"/>
  <c r="TI26" i="2"/>
  <c r="TJ26" i="2"/>
  <c r="TK15" i="2"/>
  <c r="TL15" i="2"/>
  <c r="TI35" i="2"/>
  <c r="TJ35" i="2"/>
  <c r="TI24" i="2"/>
  <c r="TJ24" i="2"/>
  <c r="TI30" i="2"/>
  <c r="TJ30" i="2"/>
  <c r="TI36" i="2"/>
  <c r="TJ36" i="2"/>
  <c r="TI23" i="2"/>
  <c r="TJ23" i="2"/>
  <c r="TI38" i="2"/>
  <c r="TJ38" i="2"/>
  <c r="AOY1" i="2"/>
  <c r="AOU4" i="2"/>
  <c r="AOU6" i="2"/>
  <c r="AOU7" i="2"/>
  <c r="AOW9" i="2"/>
  <c r="AOU3" i="2"/>
  <c r="AOU2" i="2"/>
  <c r="AOU8" i="2" s="1"/>
  <c r="AOU5" i="2"/>
  <c r="TK19" i="2" l="1"/>
  <c r="TM19" i="2" s="1"/>
  <c r="TL41" i="2"/>
  <c r="TK41" i="2"/>
  <c r="TL40" i="2"/>
  <c r="TK40" i="2"/>
  <c r="TK38" i="2"/>
  <c r="TL38" i="2"/>
  <c r="TK23" i="2"/>
  <c r="TL23" i="2"/>
  <c r="TK36" i="2"/>
  <c r="TL36" i="2"/>
  <c r="TK30" i="2"/>
  <c r="TL30" i="2"/>
  <c r="TK24" i="2"/>
  <c r="TL24" i="2"/>
  <c r="TK35" i="2"/>
  <c r="TL35" i="2"/>
  <c r="TM15" i="2"/>
  <c r="TN15" i="2"/>
  <c r="TK26" i="2"/>
  <c r="TL26" i="2"/>
  <c r="TK20" i="2"/>
  <c r="TL20" i="2"/>
  <c r="TO28" i="2"/>
  <c r="TP28" i="2"/>
  <c r="TK39" i="2"/>
  <c r="TL39" i="2"/>
  <c r="TK25" i="2"/>
  <c r="TL25" i="2"/>
  <c r="TK21" i="2"/>
  <c r="TL21" i="2"/>
  <c r="TK37" i="2"/>
  <c r="TL37" i="2"/>
  <c r="TK13" i="2"/>
  <c r="TL13" i="2"/>
  <c r="TK14" i="2"/>
  <c r="TL14" i="2"/>
  <c r="TO12" i="2"/>
  <c r="TP12" i="2"/>
  <c r="TK42" i="2"/>
  <c r="TL42" i="2"/>
  <c r="TK29" i="2"/>
  <c r="TL29" i="2"/>
  <c r="TM16" i="2"/>
  <c r="TN16" i="2"/>
  <c r="TM32" i="2"/>
  <c r="TN32" i="2"/>
  <c r="TM18" i="2"/>
  <c r="TN18" i="2"/>
  <c r="TO11" i="2"/>
  <c r="TO9" i="2" s="1"/>
  <c r="TP11" i="2"/>
  <c r="TP9" i="2" s="1"/>
  <c r="TM17" i="2"/>
  <c r="TN17" i="2"/>
  <c r="TK33" i="2"/>
  <c r="TL33" i="2"/>
  <c r="TM22" i="2"/>
  <c r="TN22" i="2"/>
  <c r="TM34" i="2"/>
  <c r="TN34" i="2"/>
  <c r="TK31" i="2"/>
  <c r="TL31" i="2"/>
  <c r="TM27" i="2"/>
  <c r="TN27" i="2"/>
  <c r="APA9" i="2"/>
  <c r="AOY2" i="2"/>
  <c r="AOY8" i="2" s="1"/>
  <c r="AOY7" i="2"/>
  <c r="AOY4" i="2"/>
  <c r="AOY5" i="2"/>
  <c r="APC1" i="2"/>
  <c r="AOY3" i="2"/>
  <c r="AOY6" i="2"/>
  <c r="TN19" i="2" l="1"/>
  <c r="TN40" i="2"/>
  <c r="TM40" i="2"/>
  <c r="TN41" i="2"/>
  <c r="TM41" i="2"/>
  <c r="TO27" i="2"/>
  <c r="TP27" i="2"/>
  <c r="TM31" i="2"/>
  <c r="TN31" i="2"/>
  <c r="TO34" i="2"/>
  <c r="TP34" i="2"/>
  <c r="TP22" i="2"/>
  <c r="TM33" i="2"/>
  <c r="TN33" i="2"/>
  <c r="TO17" i="2"/>
  <c r="TP17" i="2"/>
  <c r="TQ11" i="2"/>
  <c r="TR11" i="2"/>
  <c r="TO18" i="2"/>
  <c r="TP18" i="2"/>
  <c r="TO32" i="2"/>
  <c r="TP32" i="2"/>
  <c r="TO16" i="2"/>
  <c r="TP16" i="2"/>
  <c r="TM29" i="2"/>
  <c r="TN29" i="2"/>
  <c r="TM42" i="2"/>
  <c r="TN42" i="2"/>
  <c r="TQ12" i="2"/>
  <c r="TR12" i="2"/>
  <c r="TM14" i="2"/>
  <c r="TN14" i="2"/>
  <c r="TM13" i="2"/>
  <c r="TN13" i="2"/>
  <c r="TO22" i="2" s="1"/>
  <c r="TM37" i="2"/>
  <c r="TN37" i="2"/>
  <c r="TM21" i="2"/>
  <c r="TN21" i="2"/>
  <c r="TM25" i="2"/>
  <c r="TN25" i="2"/>
  <c r="TM39" i="2"/>
  <c r="TN39" i="2"/>
  <c r="TP19" i="2"/>
  <c r="TQ28" i="2"/>
  <c r="TR28" i="2"/>
  <c r="TM20" i="2"/>
  <c r="TN20" i="2"/>
  <c r="TM26" i="2"/>
  <c r="TN26" i="2"/>
  <c r="TO15" i="2"/>
  <c r="TP15" i="2"/>
  <c r="TM35" i="2"/>
  <c r="TN35" i="2"/>
  <c r="TM24" i="2"/>
  <c r="TN24" i="2"/>
  <c r="TM30" i="2"/>
  <c r="TN30" i="2"/>
  <c r="TM36" i="2"/>
  <c r="TN36" i="2"/>
  <c r="TM23" i="2"/>
  <c r="TN23" i="2"/>
  <c r="TM38" i="2"/>
  <c r="TN38" i="2"/>
  <c r="APC5" i="2"/>
  <c r="APG1" i="2"/>
  <c r="APC2" i="2"/>
  <c r="APC8" i="2" s="1"/>
  <c r="APE9" i="2"/>
  <c r="APC4" i="2"/>
  <c r="APC7" i="2"/>
  <c r="APC6" i="2"/>
  <c r="APC3" i="2"/>
  <c r="TO19" i="2" l="1"/>
  <c r="TQ19" i="2" s="1"/>
  <c r="TP41" i="2"/>
  <c r="TO41" i="2"/>
  <c r="TP40" i="2"/>
  <c r="TO40" i="2"/>
  <c r="TO38" i="2"/>
  <c r="TP38" i="2"/>
  <c r="TO23" i="2"/>
  <c r="TP23" i="2"/>
  <c r="TO36" i="2"/>
  <c r="TP36" i="2"/>
  <c r="TO30" i="2"/>
  <c r="TP30" i="2"/>
  <c r="TO24" i="2"/>
  <c r="TP24" i="2"/>
  <c r="TO35" i="2"/>
  <c r="TP35" i="2"/>
  <c r="TQ15" i="2"/>
  <c r="TR15" i="2"/>
  <c r="TO26" i="2"/>
  <c r="TP26" i="2"/>
  <c r="TO20" i="2"/>
  <c r="TP20" i="2"/>
  <c r="TS28" i="2"/>
  <c r="TT28" i="2"/>
  <c r="TO39" i="2"/>
  <c r="TP39" i="2"/>
  <c r="TO25" i="2"/>
  <c r="TP25" i="2"/>
  <c r="TO21" i="2"/>
  <c r="TP21" i="2"/>
  <c r="TO37" i="2"/>
  <c r="TP37" i="2"/>
  <c r="TO13" i="2"/>
  <c r="TP13" i="2"/>
  <c r="TO14" i="2"/>
  <c r="TP14" i="2"/>
  <c r="TS12" i="2"/>
  <c r="TT12" i="2"/>
  <c r="TO42" i="2"/>
  <c r="TP42" i="2"/>
  <c r="TO29" i="2"/>
  <c r="TP29" i="2"/>
  <c r="TQ16" i="2"/>
  <c r="TR16" i="2"/>
  <c r="TQ32" i="2"/>
  <c r="TR32" i="2"/>
  <c r="TQ18" i="2"/>
  <c r="TR18" i="2"/>
  <c r="TS11" i="2"/>
  <c r="TS9" i="2" s="1"/>
  <c r="TT11" i="2"/>
  <c r="TT9" i="2" s="1"/>
  <c r="TQ17" i="2"/>
  <c r="TR17" i="2"/>
  <c r="TO33" i="2"/>
  <c r="TP33" i="2"/>
  <c r="TQ22" i="2"/>
  <c r="TR22" i="2"/>
  <c r="TQ34" i="2"/>
  <c r="TR34" i="2"/>
  <c r="TO31" i="2"/>
  <c r="TP31" i="2"/>
  <c r="TQ27" i="2"/>
  <c r="TR27" i="2"/>
  <c r="APG6" i="2"/>
  <c r="APK1" i="2"/>
  <c r="APG4" i="2"/>
  <c r="API9" i="2"/>
  <c r="APG2" i="2"/>
  <c r="APG8" i="2" s="1"/>
  <c r="APG5" i="2"/>
  <c r="APG7" i="2"/>
  <c r="APG3" i="2"/>
  <c r="TR19" i="2" l="1"/>
  <c r="TT19" i="2" s="1"/>
  <c r="TR40" i="2"/>
  <c r="TQ40" i="2"/>
  <c r="TR41" i="2"/>
  <c r="TQ41" i="2"/>
  <c r="TS27" i="2"/>
  <c r="TT27" i="2"/>
  <c r="TQ31" i="2"/>
  <c r="TR31" i="2"/>
  <c r="TS34" i="2"/>
  <c r="TT34" i="2"/>
  <c r="TS22" i="2"/>
  <c r="TT22" i="2"/>
  <c r="TQ33" i="2"/>
  <c r="TR33" i="2"/>
  <c r="TS17" i="2"/>
  <c r="TT17" i="2"/>
  <c r="TU11" i="2"/>
  <c r="TV11" i="2"/>
  <c r="TS18" i="2"/>
  <c r="TT18" i="2"/>
  <c r="TS32" i="2"/>
  <c r="TT32" i="2"/>
  <c r="TS16" i="2"/>
  <c r="TT16" i="2"/>
  <c r="TQ29" i="2"/>
  <c r="TR29" i="2"/>
  <c r="TQ42" i="2"/>
  <c r="TR42" i="2"/>
  <c r="TU12" i="2"/>
  <c r="TV12" i="2"/>
  <c r="TQ14" i="2"/>
  <c r="TR14" i="2"/>
  <c r="TQ13" i="2"/>
  <c r="TR13" i="2"/>
  <c r="TQ37" i="2"/>
  <c r="TR37" i="2"/>
  <c r="TQ21" i="2"/>
  <c r="TR21" i="2"/>
  <c r="TQ25" i="2"/>
  <c r="TR25" i="2"/>
  <c r="TQ39" i="2"/>
  <c r="TR39" i="2"/>
  <c r="TU28" i="2"/>
  <c r="TV28" i="2"/>
  <c r="TQ20" i="2"/>
  <c r="TR20" i="2"/>
  <c r="TQ26" i="2"/>
  <c r="TR26" i="2"/>
  <c r="TS15" i="2"/>
  <c r="TT15" i="2"/>
  <c r="TQ35" i="2"/>
  <c r="TR35" i="2"/>
  <c r="TQ24" i="2"/>
  <c r="TR24" i="2"/>
  <c r="TQ30" i="2"/>
  <c r="TR30" i="2"/>
  <c r="TQ36" i="2"/>
  <c r="TR36" i="2"/>
  <c r="TQ23" i="2"/>
  <c r="TR23" i="2"/>
  <c r="TQ38" i="2"/>
  <c r="TR38" i="2"/>
  <c r="APO1" i="2"/>
  <c r="APK3" i="2"/>
  <c r="APK6" i="2"/>
  <c r="APM9" i="2"/>
  <c r="APK2" i="2"/>
  <c r="APK8" i="2" s="1"/>
  <c r="APK7" i="2"/>
  <c r="APK4" i="2"/>
  <c r="APK5" i="2"/>
  <c r="TS19" i="2" l="1"/>
  <c r="TU19" i="2" s="1"/>
  <c r="TT41" i="2"/>
  <c r="TS41" i="2"/>
  <c r="TT40" i="2"/>
  <c r="TS40" i="2"/>
  <c r="TS38" i="2"/>
  <c r="TT38" i="2"/>
  <c r="TS23" i="2"/>
  <c r="TT23" i="2"/>
  <c r="TS36" i="2"/>
  <c r="TT36" i="2"/>
  <c r="TS30" i="2"/>
  <c r="TT30" i="2"/>
  <c r="TS24" i="2"/>
  <c r="TT24" i="2"/>
  <c r="TS35" i="2"/>
  <c r="TT35" i="2"/>
  <c r="TU15" i="2"/>
  <c r="TV15" i="2"/>
  <c r="TS26" i="2"/>
  <c r="TT26" i="2"/>
  <c r="TS20" i="2"/>
  <c r="TT20" i="2"/>
  <c r="TW28" i="2"/>
  <c r="TX28" i="2"/>
  <c r="TS39" i="2"/>
  <c r="TT39" i="2"/>
  <c r="TS25" i="2"/>
  <c r="TT25" i="2"/>
  <c r="TS21" i="2"/>
  <c r="TT21" i="2"/>
  <c r="TS37" i="2"/>
  <c r="TT37" i="2"/>
  <c r="TS13" i="2"/>
  <c r="TT13" i="2"/>
  <c r="TS14" i="2"/>
  <c r="TT14" i="2"/>
  <c r="TW12" i="2"/>
  <c r="TX12" i="2"/>
  <c r="TS42" i="2"/>
  <c r="TT42" i="2"/>
  <c r="TS29" i="2"/>
  <c r="TT29" i="2"/>
  <c r="TU16" i="2"/>
  <c r="TV16" i="2"/>
  <c r="TU32" i="2"/>
  <c r="TV32" i="2"/>
  <c r="TU18" i="2"/>
  <c r="TV18" i="2"/>
  <c r="TW11" i="2"/>
  <c r="TW9" i="2" s="1"/>
  <c r="TX11" i="2"/>
  <c r="TX9" i="2" s="1"/>
  <c r="TU17" i="2"/>
  <c r="TV17" i="2"/>
  <c r="TS33" i="2"/>
  <c r="TT33" i="2"/>
  <c r="TU22" i="2"/>
  <c r="TV22" i="2"/>
  <c r="TU34" i="2"/>
  <c r="TV34" i="2"/>
  <c r="TS31" i="2"/>
  <c r="TT31" i="2"/>
  <c r="TU27" i="2"/>
  <c r="TV27" i="2"/>
  <c r="APQ9" i="2"/>
  <c r="APO6" i="2"/>
  <c r="APO7" i="2"/>
  <c r="APO2" i="2"/>
  <c r="APO8" i="2" s="1"/>
  <c r="APS1" i="2"/>
  <c r="APO5" i="2"/>
  <c r="APO4" i="2"/>
  <c r="APO3" i="2"/>
  <c r="TV19" i="2" l="1"/>
  <c r="TX19" i="2" s="1"/>
  <c r="TV40" i="2"/>
  <c r="TU40" i="2"/>
  <c r="TV41" i="2"/>
  <c r="TU41" i="2"/>
  <c r="TW27" i="2"/>
  <c r="TX27" i="2"/>
  <c r="TU31" i="2"/>
  <c r="TV31" i="2"/>
  <c r="TW34" i="2"/>
  <c r="TX34" i="2"/>
  <c r="TW22" i="2"/>
  <c r="TX22" i="2"/>
  <c r="TU33" i="2"/>
  <c r="TV33" i="2"/>
  <c r="TW17" i="2"/>
  <c r="TX17" i="2"/>
  <c r="TY11" i="2"/>
  <c r="TZ11" i="2"/>
  <c r="TW18" i="2"/>
  <c r="TX18" i="2"/>
  <c r="TW32" i="2"/>
  <c r="TX32" i="2"/>
  <c r="TW16" i="2"/>
  <c r="TX16" i="2"/>
  <c r="TU29" i="2"/>
  <c r="TV29" i="2"/>
  <c r="TU42" i="2"/>
  <c r="TV42" i="2"/>
  <c r="TY12" i="2"/>
  <c r="TZ12" i="2"/>
  <c r="TU14" i="2"/>
  <c r="TV14" i="2"/>
  <c r="TU13" i="2"/>
  <c r="TV13" i="2"/>
  <c r="TU37" i="2"/>
  <c r="TV37" i="2"/>
  <c r="TU21" i="2"/>
  <c r="TV21" i="2"/>
  <c r="TU25" i="2"/>
  <c r="TV25" i="2"/>
  <c r="TU39" i="2"/>
  <c r="TV39" i="2"/>
  <c r="TY28" i="2"/>
  <c r="TZ28" i="2"/>
  <c r="TU20" i="2"/>
  <c r="TV20" i="2"/>
  <c r="TU26" i="2"/>
  <c r="TV26" i="2"/>
  <c r="TW15" i="2"/>
  <c r="TX15" i="2"/>
  <c r="TU35" i="2"/>
  <c r="TV35" i="2"/>
  <c r="TU24" i="2"/>
  <c r="TV24" i="2"/>
  <c r="TU30" i="2"/>
  <c r="TV30" i="2"/>
  <c r="TU36" i="2"/>
  <c r="TV36" i="2"/>
  <c r="TU23" i="2"/>
  <c r="TV23" i="2"/>
  <c r="TU38" i="2"/>
  <c r="TV38" i="2"/>
  <c r="APS3" i="2"/>
  <c r="APS6" i="2"/>
  <c r="APW1" i="2"/>
  <c r="APS5" i="2"/>
  <c r="APS7" i="2"/>
  <c r="APU9" i="2"/>
  <c r="APS2" i="2"/>
  <c r="APS8" i="2" s="1"/>
  <c r="APS4" i="2"/>
  <c r="TW19" i="2" l="1"/>
  <c r="TY19" i="2" s="1"/>
  <c r="TX41" i="2"/>
  <c r="TW41" i="2"/>
  <c r="TX40" i="2"/>
  <c r="TW40" i="2"/>
  <c r="TW38" i="2"/>
  <c r="TX38" i="2"/>
  <c r="TW23" i="2"/>
  <c r="TX23" i="2"/>
  <c r="TW36" i="2"/>
  <c r="TX36" i="2"/>
  <c r="TW30" i="2"/>
  <c r="TX30" i="2"/>
  <c r="TW24" i="2"/>
  <c r="TX24" i="2"/>
  <c r="TW35" i="2"/>
  <c r="TX35" i="2"/>
  <c r="TY15" i="2"/>
  <c r="TZ15" i="2"/>
  <c r="TW26" i="2"/>
  <c r="TX26" i="2"/>
  <c r="TW20" i="2"/>
  <c r="TX20" i="2"/>
  <c r="UA28" i="2"/>
  <c r="UB28" i="2"/>
  <c r="TW39" i="2"/>
  <c r="TX39" i="2"/>
  <c r="TW25" i="2"/>
  <c r="TX25" i="2"/>
  <c r="TW21" i="2"/>
  <c r="TX21" i="2"/>
  <c r="TW37" i="2"/>
  <c r="TX37" i="2"/>
  <c r="TW13" i="2"/>
  <c r="TX13" i="2"/>
  <c r="TW14" i="2"/>
  <c r="TX14" i="2"/>
  <c r="UA12" i="2"/>
  <c r="UB12" i="2"/>
  <c r="TW42" i="2"/>
  <c r="TX42" i="2"/>
  <c r="TW29" i="2"/>
  <c r="TX29" i="2"/>
  <c r="TY16" i="2"/>
  <c r="TZ16" i="2"/>
  <c r="TY32" i="2"/>
  <c r="TZ32" i="2"/>
  <c r="TY18" i="2"/>
  <c r="TZ18" i="2"/>
  <c r="UA11" i="2"/>
  <c r="UA9" i="2" s="1"/>
  <c r="UB11" i="2"/>
  <c r="UB9" i="2" s="1"/>
  <c r="TY17" i="2"/>
  <c r="TZ17" i="2"/>
  <c r="TW33" i="2"/>
  <c r="TX33" i="2"/>
  <c r="TY22" i="2"/>
  <c r="TZ22" i="2"/>
  <c r="TY34" i="2"/>
  <c r="TZ34" i="2"/>
  <c r="TW31" i="2"/>
  <c r="TX31" i="2"/>
  <c r="TY27" i="2"/>
  <c r="TZ27" i="2"/>
  <c r="APW6" i="2"/>
  <c r="APW7" i="2"/>
  <c r="APW4" i="2"/>
  <c r="AQA1" i="2"/>
  <c r="APW2" i="2"/>
  <c r="APW8" i="2" s="1"/>
  <c r="APW3" i="2"/>
  <c r="APW5" i="2"/>
  <c r="APY9" i="2"/>
  <c r="TZ19" i="2" l="1"/>
  <c r="UB19" i="2" s="1"/>
  <c r="TZ40" i="2"/>
  <c r="TY40" i="2"/>
  <c r="TZ41" i="2"/>
  <c r="TY41" i="2"/>
  <c r="UA27" i="2"/>
  <c r="UB27" i="2"/>
  <c r="TY31" i="2"/>
  <c r="TZ31" i="2"/>
  <c r="UA34" i="2"/>
  <c r="UB34" i="2"/>
  <c r="UB22" i="2"/>
  <c r="TY33" i="2"/>
  <c r="TZ33" i="2"/>
  <c r="UA17" i="2"/>
  <c r="UB17" i="2"/>
  <c r="UC11" i="2"/>
  <c r="UD11" i="2"/>
  <c r="UA18" i="2"/>
  <c r="UB18" i="2"/>
  <c r="UA32" i="2"/>
  <c r="UB32" i="2"/>
  <c r="UA16" i="2"/>
  <c r="UB16" i="2"/>
  <c r="TY29" i="2"/>
  <c r="TZ29" i="2"/>
  <c r="TY42" i="2"/>
  <c r="TZ42" i="2"/>
  <c r="UC12" i="2"/>
  <c r="UD12" i="2"/>
  <c r="TY14" i="2"/>
  <c r="TZ14" i="2"/>
  <c r="TY13" i="2"/>
  <c r="TZ13" i="2"/>
  <c r="TY37" i="2"/>
  <c r="TZ37" i="2"/>
  <c r="TY21" i="2"/>
  <c r="TZ21" i="2"/>
  <c r="TY25" i="2"/>
  <c r="TZ25" i="2"/>
  <c r="TY39" i="2"/>
  <c r="TZ39" i="2"/>
  <c r="UC28" i="2"/>
  <c r="UD28" i="2"/>
  <c r="TY20" i="2"/>
  <c r="TZ20" i="2"/>
  <c r="TY26" i="2"/>
  <c r="TZ26" i="2"/>
  <c r="UA15" i="2"/>
  <c r="UB15" i="2"/>
  <c r="TY35" i="2"/>
  <c r="TZ35" i="2"/>
  <c r="TY24" i="2"/>
  <c r="TZ24" i="2"/>
  <c r="TY30" i="2"/>
  <c r="TZ30" i="2"/>
  <c r="TY36" i="2"/>
  <c r="TZ36" i="2"/>
  <c r="TY23" i="2"/>
  <c r="TZ23" i="2"/>
  <c r="TY38" i="2"/>
  <c r="TZ38" i="2"/>
  <c r="AQE1" i="2"/>
  <c r="AQA4" i="2"/>
  <c r="AQA7" i="2"/>
  <c r="AQA6" i="2"/>
  <c r="AQA2" i="2"/>
  <c r="AQA8" i="2" s="1"/>
  <c r="AQA3" i="2"/>
  <c r="AQC9" i="2"/>
  <c r="AQA5" i="2"/>
  <c r="UA19" i="2" l="1"/>
  <c r="UD19" i="2" s="1"/>
  <c r="UA22" i="2"/>
  <c r="UC22" i="2" s="1"/>
  <c r="UB41" i="2"/>
  <c r="UA41" i="2"/>
  <c r="UB40" i="2"/>
  <c r="UA40" i="2"/>
  <c r="UA38" i="2"/>
  <c r="UB38" i="2"/>
  <c r="UA23" i="2"/>
  <c r="UB23" i="2"/>
  <c r="UA36" i="2"/>
  <c r="UB36" i="2"/>
  <c r="UA30" i="2"/>
  <c r="UB30" i="2"/>
  <c r="UA24" i="2"/>
  <c r="UB24" i="2"/>
  <c r="UA35" i="2"/>
  <c r="UB35" i="2"/>
  <c r="UC15" i="2"/>
  <c r="UD15" i="2"/>
  <c r="UA26" i="2"/>
  <c r="UB26" i="2"/>
  <c r="UA20" i="2"/>
  <c r="UB20" i="2"/>
  <c r="UE28" i="2"/>
  <c r="UF28" i="2"/>
  <c r="UC19" i="2"/>
  <c r="UA39" i="2"/>
  <c r="UB39" i="2"/>
  <c r="UA25" i="2"/>
  <c r="UB25" i="2"/>
  <c r="UA21" i="2"/>
  <c r="UB21" i="2"/>
  <c r="UA37" i="2"/>
  <c r="UB37" i="2"/>
  <c r="UA13" i="2"/>
  <c r="UB13" i="2"/>
  <c r="UA14" i="2"/>
  <c r="UB14" i="2"/>
  <c r="UE12" i="2"/>
  <c r="UF12" i="2"/>
  <c r="UA42" i="2"/>
  <c r="UB42" i="2"/>
  <c r="UA29" i="2"/>
  <c r="UB29" i="2"/>
  <c r="UC16" i="2"/>
  <c r="UD16" i="2"/>
  <c r="UC32" i="2"/>
  <c r="UD32" i="2"/>
  <c r="UC18" i="2"/>
  <c r="UD18" i="2"/>
  <c r="UE11" i="2"/>
  <c r="UE9" i="2" s="1"/>
  <c r="UF11" i="2"/>
  <c r="UF9" i="2" s="1"/>
  <c r="UC17" i="2"/>
  <c r="UD17" i="2"/>
  <c r="UA33" i="2"/>
  <c r="UB33" i="2"/>
  <c r="UD22" i="2"/>
  <c r="UC34" i="2"/>
  <c r="UD34" i="2"/>
  <c r="UA31" i="2"/>
  <c r="UB31" i="2"/>
  <c r="UC27" i="2"/>
  <c r="UD27" i="2"/>
  <c r="AQG9" i="2"/>
  <c r="AQE4" i="2"/>
  <c r="AQE7" i="2"/>
  <c r="AQI1" i="2"/>
  <c r="AQE5" i="2"/>
  <c r="AQE6" i="2"/>
  <c r="AQE3" i="2"/>
  <c r="AQE2" i="2"/>
  <c r="AQE8" i="2" s="1"/>
  <c r="UD40" i="2" l="1"/>
  <c r="UC40" i="2"/>
  <c r="UD41" i="2"/>
  <c r="UC41" i="2"/>
  <c r="UE27" i="2"/>
  <c r="UF27" i="2"/>
  <c r="UC31" i="2"/>
  <c r="UD31" i="2"/>
  <c r="UE34" i="2"/>
  <c r="UF34" i="2"/>
  <c r="UF22" i="2"/>
  <c r="UC33" i="2"/>
  <c r="UD33" i="2"/>
  <c r="UE17" i="2"/>
  <c r="UF17" i="2"/>
  <c r="UG11" i="2"/>
  <c r="UH11" i="2"/>
  <c r="UE18" i="2"/>
  <c r="UF18" i="2"/>
  <c r="UE32" i="2"/>
  <c r="UF32" i="2"/>
  <c r="UE16" i="2"/>
  <c r="UF16" i="2"/>
  <c r="UC29" i="2"/>
  <c r="UD29" i="2"/>
  <c r="UC42" i="2"/>
  <c r="UD42" i="2"/>
  <c r="UG12" i="2"/>
  <c r="UH12" i="2"/>
  <c r="UC14" i="2"/>
  <c r="UD14" i="2"/>
  <c r="UC13" i="2"/>
  <c r="UD13" i="2"/>
  <c r="UC37" i="2"/>
  <c r="UD37" i="2"/>
  <c r="UC21" i="2"/>
  <c r="UD21" i="2"/>
  <c r="UC25" i="2"/>
  <c r="UD25" i="2"/>
  <c r="UC39" i="2"/>
  <c r="UD39" i="2"/>
  <c r="UF19" i="2"/>
  <c r="UG28" i="2"/>
  <c r="UH28" i="2"/>
  <c r="UC20" i="2"/>
  <c r="UD20" i="2"/>
  <c r="UC26" i="2"/>
  <c r="UD26" i="2"/>
  <c r="UE15" i="2"/>
  <c r="UF15" i="2"/>
  <c r="UC35" i="2"/>
  <c r="UD35" i="2"/>
  <c r="UC24" i="2"/>
  <c r="UD24" i="2"/>
  <c r="UC30" i="2"/>
  <c r="UD30" i="2"/>
  <c r="UC36" i="2"/>
  <c r="UD36" i="2"/>
  <c r="UC23" i="2"/>
  <c r="UD23" i="2"/>
  <c r="UC38" i="2"/>
  <c r="UD38" i="2"/>
  <c r="AQK9" i="2"/>
  <c r="AQI4" i="2"/>
  <c r="AQI7" i="2"/>
  <c r="AQI6" i="2"/>
  <c r="AQI5" i="2"/>
  <c r="AQI3" i="2"/>
  <c r="AQI2" i="2"/>
  <c r="AQI8" i="2" s="1"/>
  <c r="AQM1" i="2"/>
  <c r="UE19" i="2" l="1"/>
  <c r="UH19" i="2" s="1"/>
  <c r="UE22" i="2"/>
  <c r="UG22" i="2" s="1"/>
  <c r="UF41" i="2"/>
  <c r="UE41" i="2"/>
  <c r="UF40" i="2"/>
  <c r="UE40" i="2"/>
  <c r="UE38" i="2"/>
  <c r="UF38" i="2"/>
  <c r="UE23" i="2"/>
  <c r="UF23" i="2"/>
  <c r="UE36" i="2"/>
  <c r="UF36" i="2"/>
  <c r="UE30" i="2"/>
  <c r="UF30" i="2"/>
  <c r="UE24" i="2"/>
  <c r="UF24" i="2"/>
  <c r="UE35" i="2"/>
  <c r="UF35" i="2"/>
  <c r="UG15" i="2"/>
  <c r="UH15" i="2"/>
  <c r="UE26" i="2"/>
  <c r="UF26" i="2"/>
  <c r="UE20" i="2"/>
  <c r="UF20" i="2"/>
  <c r="UI28" i="2"/>
  <c r="UJ28" i="2"/>
  <c r="UE39" i="2"/>
  <c r="UF39" i="2"/>
  <c r="UE25" i="2"/>
  <c r="UF25" i="2"/>
  <c r="UE21" i="2"/>
  <c r="UF21" i="2"/>
  <c r="UE37" i="2"/>
  <c r="UF37" i="2"/>
  <c r="UE13" i="2"/>
  <c r="UF13" i="2"/>
  <c r="UE14" i="2"/>
  <c r="UF14" i="2"/>
  <c r="UI12" i="2"/>
  <c r="UJ12" i="2"/>
  <c r="UE42" i="2"/>
  <c r="UF42" i="2"/>
  <c r="UE29" i="2"/>
  <c r="UF29" i="2"/>
  <c r="UG16" i="2"/>
  <c r="UH16" i="2"/>
  <c r="UG32" i="2"/>
  <c r="UH32" i="2"/>
  <c r="UG18" i="2"/>
  <c r="UH18" i="2"/>
  <c r="UI11" i="2"/>
  <c r="UI9" i="2" s="1"/>
  <c r="UJ11" i="2"/>
  <c r="UJ9" i="2" s="1"/>
  <c r="UG17" i="2"/>
  <c r="UH17" i="2"/>
  <c r="UE33" i="2"/>
  <c r="UF33" i="2"/>
  <c r="UG34" i="2"/>
  <c r="UH34" i="2"/>
  <c r="UE31" i="2"/>
  <c r="UF31" i="2"/>
  <c r="UG27" i="2"/>
  <c r="UH27" i="2"/>
  <c r="AQM6" i="2"/>
  <c r="AQM5" i="2"/>
  <c r="AQM4" i="2"/>
  <c r="AQM7" i="2"/>
  <c r="AQM2" i="2"/>
  <c r="AQM8" i="2" s="1"/>
  <c r="AQQ1" i="2"/>
  <c r="AQM3" i="2"/>
  <c r="AQO9" i="2"/>
  <c r="UG19" i="2" l="1"/>
  <c r="UJ19" i="2" s="1"/>
  <c r="UH22" i="2"/>
  <c r="UJ22" i="2" s="1"/>
  <c r="UH40" i="2"/>
  <c r="UG40" i="2"/>
  <c r="UH41" i="2"/>
  <c r="UG41" i="2"/>
  <c r="UI27" i="2"/>
  <c r="UJ27" i="2"/>
  <c r="UG31" i="2"/>
  <c r="UH31" i="2"/>
  <c r="UI34" i="2"/>
  <c r="UJ34" i="2"/>
  <c r="UG33" i="2"/>
  <c r="UH33" i="2"/>
  <c r="UI17" i="2"/>
  <c r="UJ17" i="2"/>
  <c r="UK11" i="2"/>
  <c r="UL11" i="2"/>
  <c r="UI18" i="2"/>
  <c r="UJ18" i="2"/>
  <c r="UI32" i="2"/>
  <c r="UJ32" i="2"/>
  <c r="UI16" i="2"/>
  <c r="UJ16" i="2"/>
  <c r="UG29" i="2"/>
  <c r="UH29" i="2"/>
  <c r="UG42" i="2"/>
  <c r="UH42" i="2"/>
  <c r="UK12" i="2"/>
  <c r="UL12" i="2"/>
  <c r="UG14" i="2"/>
  <c r="UH14" i="2"/>
  <c r="UG13" i="2"/>
  <c r="UH13" i="2"/>
  <c r="UG37" i="2"/>
  <c r="UH37" i="2"/>
  <c r="UG21" i="2"/>
  <c r="UH21" i="2"/>
  <c r="UG25" i="2"/>
  <c r="UH25" i="2"/>
  <c r="UG39" i="2"/>
  <c r="UH39" i="2"/>
  <c r="UK28" i="2"/>
  <c r="UL28" i="2"/>
  <c r="UG20" i="2"/>
  <c r="UH20" i="2"/>
  <c r="UI22" i="2" s="1"/>
  <c r="UG26" i="2"/>
  <c r="UH26" i="2"/>
  <c r="UI15" i="2"/>
  <c r="UJ15" i="2"/>
  <c r="UG35" i="2"/>
  <c r="UH35" i="2"/>
  <c r="UG24" i="2"/>
  <c r="UH24" i="2"/>
  <c r="UG30" i="2"/>
  <c r="UH30" i="2"/>
  <c r="UG36" i="2"/>
  <c r="UH36" i="2"/>
  <c r="UG23" i="2"/>
  <c r="UH23" i="2"/>
  <c r="UG38" i="2"/>
  <c r="UH38" i="2"/>
  <c r="AQU1" i="2"/>
  <c r="AQQ3" i="2"/>
  <c r="AQQ5" i="2"/>
  <c r="AQS9" i="2"/>
  <c r="AQQ2" i="2"/>
  <c r="AQQ8" i="2" s="1"/>
  <c r="AQQ6" i="2"/>
  <c r="AQQ7" i="2"/>
  <c r="AQQ4" i="2"/>
  <c r="UI19" i="2" l="1"/>
  <c r="UK19" i="2" s="1"/>
  <c r="UJ41" i="2"/>
  <c r="UI41" i="2"/>
  <c r="UJ40" i="2"/>
  <c r="UI40" i="2"/>
  <c r="UI38" i="2"/>
  <c r="UJ38" i="2"/>
  <c r="UI23" i="2"/>
  <c r="UJ23" i="2"/>
  <c r="UI36" i="2"/>
  <c r="UJ36" i="2"/>
  <c r="UI30" i="2"/>
  <c r="UJ30" i="2"/>
  <c r="UI24" i="2"/>
  <c r="UJ24" i="2"/>
  <c r="UI35" i="2"/>
  <c r="UJ35" i="2"/>
  <c r="UK15" i="2"/>
  <c r="UL15" i="2"/>
  <c r="UI26" i="2"/>
  <c r="UJ26" i="2"/>
  <c r="UI20" i="2"/>
  <c r="UJ20" i="2"/>
  <c r="UM28" i="2"/>
  <c r="UN28" i="2"/>
  <c r="UI39" i="2"/>
  <c r="UJ39" i="2"/>
  <c r="UI25" i="2"/>
  <c r="UJ25" i="2"/>
  <c r="UI21" i="2"/>
  <c r="UJ21" i="2"/>
  <c r="UI37" i="2"/>
  <c r="UJ37" i="2"/>
  <c r="UI13" i="2"/>
  <c r="UJ13" i="2"/>
  <c r="UI14" i="2"/>
  <c r="UJ14" i="2"/>
  <c r="UM12" i="2"/>
  <c r="UN12" i="2"/>
  <c r="UI42" i="2"/>
  <c r="UJ42" i="2"/>
  <c r="UI29" i="2"/>
  <c r="UJ29" i="2"/>
  <c r="UK16" i="2"/>
  <c r="UL16" i="2"/>
  <c r="UK32" i="2"/>
  <c r="UL32" i="2"/>
  <c r="UK18" i="2"/>
  <c r="UL18" i="2"/>
  <c r="UM11" i="2"/>
  <c r="UM9" i="2" s="1"/>
  <c r="UN11" i="2"/>
  <c r="UN9" i="2" s="1"/>
  <c r="UK17" i="2"/>
  <c r="UL17" i="2"/>
  <c r="UI33" i="2"/>
  <c r="UJ33" i="2"/>
  <c r="UK22" i="2"/>
  <c r="UL22" i="2"/>
  <c r="UK34" i="2"/>
  <c r="UL34" i="2"/>
  <c r="UI31" i="2"/>
  <c r="UJ31" i="2"/>
  <c r="UK27" i="2"/>
  <c r="UL27" i="2"/>
  <c r="AQW9" i="2"/>
  <c r="AQU2" i="2"/>
  <c r="AQU8" i="2" s="1"/>
  <c r="AQU7" i="2"/>
  <c r="AQU4" i="2"/>
  <c r="AQU5" i="2"/>
  <c r="AQY1" i="2"/>
  <c r="AQU3" i="2"/>
  <c r="AQU6" i="2"/>
  <c r="UL19" i="2" l="1"/>
  <c r="UN19" i="2" s="1"/>
  <c r="UL40" i="2"/>
  <c r="UK40" i="2"/>
  <c r="UL41" i="2"/>
  <c r="UK41" i="2"/>
  <c r="UM27" i="2"/>
  <c r="UN27" i="2"/>
  <c r="UK31" i="2"/>
  <c r="UL31" i="2"/>
  <c r="UM34" i="2"/>
  <c r="UN34" i="2"/>
  <c r="UM22" i="2"/>
  <c r="UN22" i="2"/>
  <c r="UK33" i="2"/>
  <c r="UL33" i="2"/>
  <c r="UM17" i="2"/>
  <c r="UN17" i="2"/>
  <c r="UO11" i="2"/>
  <c r="UP11" i="2"/>
  <c r="UM18" i="2"/>
  <c r="UN18" i="2"/>
  <c r="UM32" i="2"/>
  <c r="UN32" i="2"/>
  <c r="UM16" i="2"/>
  <c r="UN16" i="2"/>
  <c r="UK29" i="2"/>
  <c r="UL29" i="2"/>
  <c r="UK42" i="2"/>
  <c r="UL42" i="2"/>
  <c r="UO12" i="2"/>
  <c r="UP12" i="2"/>
  <c r="UK14" i="2"/>
  <c r="UL14" i="2"/>
  <c r="UK13" i="2"/>
  <c r="UL13" i="2"/>
  <c r="UK37" i="2"/>
  <c r="UL37" i="2"/>
  <c r="UK21" i="2"/>
  <c r="UL21" i="2"/>
  <c r="UK25" i="2"/>
  <c r="UL25" i="2"/>
  <c r="UK39" i="2"/>
  <c r="UL39" i="2"/>
  <c r="UO28" i="2"/>
  <c r="UP28" i="2"/>
  <c r="UK20" i="2"/>
  <c r="UL20" i="2"/>
  <c r="UK26" i="2"/>
  <c r="UL26" i="2"/>
  <c r="UM15" i="2"/>
  <c r="UN15" i="2"/>
  <c r="UK35" i="2"/>
  <c r="UL35" i="2"/>
  <c r="UK24" i="2"/>
  <c r="UL24" i="2"/>
  <c r="UK30" i="2"/>
  <c r="UL30" i="2"/>
  <c r="UK36" i="2"/>
  <c r="UL36" i="2"/>
  <c r="UK23" i="2"/>
  <c r="UL23" i="2"/>
  <c r="UK38" i="2"/>
  <c r="UL38" i="2"/>
  <c r="AQY7" i="2"/>
  <c r="AQY6" i="2"/>
  <c r="AQY4" i="2"/>
  <c r="AQY5" i="2"/>
  <c r="ARC1" i="2"/>
  <c r="AQY2" i="2"/>
  <c r="AQY8" i="2" s="1"/>
  <c r="ARA9" i="2"/>
  <c r="AQY3" i="2"/>
  <c r="UM19" i="2" l="1"/>
  <c r="UO19" i="2" s="1"/>
  <c r="UN41" i="2"/>
  <c r="UM41" i="2"/>
  <c r="UN40" i="2"/>
  <c r="UM40" i="2"/>
  <c r="UM38" i="2"/>
  <c r="UN38" i="2"/>
  <c r="UM23" i="2"/>
  <c r="UN23" i="2"/>
  <c r="UM36" i="2"/>
  <c r="UN36" i="2"/>
  <c r="UM30" i="2"/>
  <c r="UN30" i="2"/>
  <c r="UM24" i="2"/>
  <c r="UN24" i="2"/>
  <c r="UM35" i="2"/>
  <c r="UN35" i="2"/>
  <c r="UO15" i="2"/>
  <c r="UP15" i="2"/>
  <c r="UM26" i="2"/>
  <c r="UN26" i="2"/>
  <c r="UM20" i="2"/>
  <c r="UN20" i="2"/>
  <c r="UQ28" i="2"/>
  <c r="UR28" i="2"/>
  <c r="UM39" i="2"/>
  <c r="UN39" i="2"/>
  <c r="UM25" i="2"/>
  <c r="UN25" i="2"/>
  <c r="UM21" i="2"/>
  <c r="UN21" i="2"/>
  <c r="UM37" i="2"/>
  <c r="UN37" i="2"/>
  <c r="UM13" i="2"/>
  <c r="UN13" i="2"/>
  <c r="UM14" i="2"/>
  <c r="UN14" i="2"/>
  <c r="UQ12" i="2"/>
  <c r="UR12" i="2"/>
  <c r="UM42" i="2"/>
  <c r="UN42" i="2"/>
  <c r="UM29" i="2"/>
  <c r="UN29" i="2"/>
  <c r="UO16" i="2"/>
  <c r="UP16" i="2"/>
  <c r="UO32" i="2"/>
  <c r="UP32" i="2"/>
  <c r="UO18" i="2"/>
  <c r="UP18" i="2"/>
  <c r="UQ11" i="2"/>
  <c r="UQ9" i="2" s="1"/>
  <c r="UR11" i="2"/>
  <c r="UR9" i="2" s="1"/>
  <c r="UO17" i="2"/>
  <c r="UP17" i="2"/>
  <c r="UM33" i="2"/>
  <c r="UN33" i="2"/>
  <c r="UO22" i="2"/>
  <c r="UP22" i="2"/>
  <c r="UO34" i="2"/>
  <c r="UP34" i="2"/>
  <c r="UM31" i="2"/>
  <c r="UN31" i="2"/>
  <c r="UO27" i="2"/>
  <c r="UP27" i="2"/>
  <c r="ARC6" i="2"/>
  <c r="ARC3" i="2"/>
  <c r="ARE9" i="2"/>
  <c r="ARC4" i="2"/>
  <c r="ARC7" i="2"/>
  <c r="ARG1" i="2"/>
  <c r="ARC2" i="2"/>
  <c r="ARC8" i="2" s="1"/>
  <c r="ARC5" i="2"/>
  <c r="UP19" i="2" l="1"/>
  <c r="UR19" i="2" s="1"/>
  <c r="UP40" i="2"/>
  <c r="UO40" i="2"/>
  <c r="UP41" i="2"/>
  <c r="UO41" i="2"/>
  <c r="UQ27" i="2"/>
  <c r="UR27" i="2"/>
  <c r="UO31" i="2"/>
  <c r="UP31" i="2"/>
  <c r="UQ34" i="2"/>
  <c r="UR34" i="2"/>
  <c r="UQ22" i="2"/>
  <c r="UR22" i="2"/>
  <c r="UO33" i="2"/>
  <c r="UP33" i="2"/>
  <c r="UQ17" i="2"/>
  <c r="UR17" i="2"/>
  <c r="US11" i="2"/>
  <c r="UT11" i="2"/>
  <c r="UQ18" i="2"/>
  <c r="UR18" i="2"/>
  <c r="UQ32" i="2"/>
  <c r="UR32" i="2"/>
  <c r="UQ16" i="2"/>
  <c r="UR16" i="2"/>
  <c r="UO29" i="2"/>
  <c r="UP29" i="2"/>
  <c r="UO42" i="2"/>
  <c r="UP42" i="2"/>
  <c r="US12" i="2"/>
  <c r="UT12" i="2"/>
  <c r="UO14" i="2"/>
  <c r="UP14" i="2"/>
  <c r="UO13" i="2"/>
  <c r="UP13" i="2"/>
  <c r="UO37" i="2"/>
  <c r="UP37" i="2"/>
  <c r="UO21" i="2"/>
  <c r="UP21" i="2"/>
  <c r="UO25" i="2"/>
  <c r="UP25" i="2"/>
  <c r="UO39" i="2"/>
  <c r="UP39" i="2"/>
  <c r="US28" i="2"/>
  <c r="UT28" i="2"/>
  <c r="UO20" i="2"/>
  <c r="UP20" i="2"/>
  <c r="UO26" i="2"/>
  <c r="UP26" i="2"/>
  <c r="UQ15" i="2"/>
  <c r="UR15" i="2"/>
  <c r="UO35" i="2"/>
  <c r="UP35" i="2"/>
  <c r="UO24" i="2"/>
  <c r="UP24" i="2"/>
  <c r="UO30" i="2"/>
  <c r="UP30" i="2"/>
  <c r="UO36" i="2"/>
  <c r="UP36" i="2"/>
  <c r="UO23" i="2"/>
  <c r="UP23" i="2"/>
  <c r="UO38" i="2"/>
  <c r="UP38" i="2"/>
  <c r="ARK1" i="2"/>
  <c r="ARI9" i="2"/>
  <c r="ARG6" i="2"/>
  <c r="ARG7" i="2"/>
  <c r="ARG4" i="2"/>
  <c r="ARG3" i="2"/>
  <c r="ARG2" i="2"/>
  <c r="ARG8" i="2" s="1"/>
  <c r="ARG5" i="2"/>
  <c r="UQ19" i="2" l="1"/>
  <c r="US19" i="2" s="1"/>
  <c r="UR41" i="2"/>
  <c r="UQ41" i="2"/>
  <c r="UR40" i="2"/>
  <c r="UQ40" i="2"/>
  <c r="UQ38" i="2"/>
  <c r="UR38" i="2"/>
  <c r="UQ23" i="2"/>
  <c r="UR23" i="2"/>
  <c r="UQ36" i="2"/>
  <c r="UR36" i="2"/>
  <c r="UQ30" i="2"/>
  <c r="UR30" i="2"/>
  <c r="UQ24" i="2"/>
  <c r="UR24" i="2"/>
  <c r="UQ35" i="2"/>
  <c r="UR35" i="2"/>
  <c r="US15" i="2"/>
  <c r="UT15" i="2"/>
  <c r="UQ26" i="2"/>
  <c r="UR26" i="2"/>
  <c r="UQ20" i="2"/>
  <c r="UR20" i="2"/>
  <c r="UU28" i="2"/>
  <c r="UV28" i="2"/>
  <c r="UQ39" i="2"/>
  <c r="UR39" i="2"/>
  <c r="UQ25" i="2"/>
  <c r="UR25" i="2"/>
  <c r="UQ21" i="2"/>
  <c r="UR21" i="2"/>
  <c r="UQ37" i="2"/>
  <c r="UR37" i="2"/>
  <c r="UQ13" i="2"/>
  <c r="UR13" i="2"/>
  <c r="UQ14" i="2"/>
  <c r="UR14" i="2"/>
  <c r="UU12" i="2"/>
  <c r="UV12" i="2"/>
  <c r="UQ42" i="2"/>
  <c r="UR42" i="2"/>
  <c r="UQ29" i="2"/>
  <c r="UR29" i="2"/>
  <c r="US16" i="2"/>
  <c r="UT16" i="2"/>
  <c r="US32" i="2"/>
  <c r="UT32" i="2"/>
  <c r="US18" i="2"/>
  <c r="UT18" i="2"/>
  <c r="UU11" i="2"/>
  <c r="UU9" i="2" s="1"/>
  <c r="UV11" i="2"/>
  <c r="UV9" i="2" s="1"/>
  <c r="US17" i="2"/>
  <c r="UT17" i="2"/>
  <c r="UQ33" i="2"/>
  <c r="UR33" i="2"/>
  <c r="US22" i="2"/>
  <c r="UT22" i="2"/>
  <c r="US34" i="2"/>
  <c r="UT34" i="2"/>
  <c r="UQ31" i="2"/>
  <c r="UR31" i="2"/>
  <c r="US27" i="2"/>
  <c r="UT27" i="2"/>
  <c r="ARM9" i="2"/>
  <c r="ARK2" i="2"/>
  <c r="ARK8" i="2" s="1"/>
  <c r="ARK3" i="2"/>
  <c r="ARK7" i="2"/>
  <c r="ARK4" i="2"/>
  <c r="ARK6" i="2"/>
  <c r="ARK5" i="2"/>
  <c r="ARO1" i="2"/>
  <c r="UT19" i="2" l="1"/>
  <c r="UV19" i="2" s="1"/>
  <c r="UT40" i="2"/>
  <c r="US40" i="2"/>
  <c r="UT41" i="2"/>
  <c r="US41" i="2"/>
  <c r="UU27" i="2"/>
  <c r="UV27" i="2"/>
  <c r="US31" i="2"/>
  <c r="UT31" i="2"/>
  <c r="UU34" i="2"/>
  <c r="UV34" i="2"/>
  <c r="UU22" i="2"/>
  <c r="UV22" i="2"/>
  <c r="US33" i="2"/>
  <c r="UT33" i="2"/>
  <c r="UU17" i="2"/>
  <c r="UV17" i="2"/>
  <c r="UW11" i="2"/>
  <c r="UX11" i="2"/>
  <c r="UU18" i="2"/>
  <c r="UV18" i="2"/>
  <c r="UU32" i="2"/>
  <c r="UV32" i="2"/>
  <c r="UU16" i="2"/>
  <c r="UV16" i="2"/>
  <c r="US29" i="2"/>
  <c r="UT29" i="2"/>
  <c r="US42" i="2"/>
  <c r="UT42" i="2"/>
  <c r="UW12" i="2"/>
  <c r="UX12" i="2"/>
  <c r="US14" i="2"/>
  <c r="UT14" i="2"/>
  <c r="US13" i="2"/>
  <c r="UT13" i="2"/>
  <c r="US37" i="2"/>
  <c r="UT37" i="2"/>
  <c r="US21" i="2"/>
  <c r="UT21" i="2"/>
  <c r="US25" i="2"/>
  <c r="UT25" i="2"/>
  <c r="US39" i="2"/>
  <c r="UT39" i="2"/>
  <c r="UW28" i="2"/>
  <c r="UX28" i="2"/>
  <c r="US20" i="2"/>
  <c r="UT20" i="2"/>
  <c r="US26" i="2"/>
  <c r="UT26" i="2"/>
  <c r="UU15" i="2"/>
  <c r="UV15" i="2"/>
  <c r="US35" i="2"/>
  <c r="UT35" i="2"/>
  <c r="US24" i="2"/>
  <c r="UT24" i="2"/>
  <c r="US30" i="2"/>
  <c r="UT30" i="2"/>
  <c r="US36" i="2"/>
  <c r="UT36" i="2"/>
  <c r="US23" i="2"/>
  <c r="UT23" i="2"/>
  <c r="US38" i="2"/>
  <c r="UT38" i="2"/>
  <c r="ARO5" i="2"/>
  <c r="ARS1" i="2"/>
  <c r="ARO2" i="2"/>
  <c r="ARO8" i="2" s="1"/>
  <c r="ARQ9" i="2"/>
  <c r="ARO4" i="2"/>
  <c r="ARO7" i="2"/>
  <c r="ARO6" i="2"/>
  <c r="ARO3" i="2"/>
  <c r="UU19" i="2" l="1"/>
  <c r="UW19" i="2" s="1"/>
  <c r="UV41" i="2"/>
  <c r="UU41" i="2"/>
  <c r="UV40" i="2"/>
  <c r="UU40" i="2"/>
  <c r="UU38" i="2"/>
  <c r="UV38" i="2"/>
  <c r="UU23" i="2"/>
  <c r="UV23" i="2"/>
  <c r="UU36" i="2"/>
  <c r="UV36" i="2"/>
  <c r="UU30" i="2"/>
  <c r="UV30" i="2"/>
  <c r="UU24" i="2"/>
  <c r="UV24" i="2"/>
  <c r="UU35" i="2"/>
  <c r="UV35" i="2"/>
  <c r="UW15" i="2"/>
  <c r="UX15" i="2"/>
  <c r="UU26" i="2"/>
  <c r="UV26" i="2"/>
  <c r="UU20" i="2"/>
  <c r="UV20" i="2"/>
  <c r="UY28" i="2"/>
  <c r="UZ28" i="2"/>
  <c r="UU39" i="2"/>
  <c r="UV39" i="2"/>
  <c r="UU25" i="2"/>
  <c r="UV25" i="2"/>
  <c r="UU21" i="2"/>
  <c r="UV21" i="2"/>
  <c r="UU37" i="2"/>
  <c r="UV37" i="2"/>
  <c r="UU13" i="2"/>
  <c r="UV13" i="2"/>
  <c r="UU14" i="2"/>
  <c r="UV14" i="2"/>
  <c r="UY12" i="2"/>
  <c r="UZ12" i="2"/>
  <c r="UU42" i="2"/>
  <c r="UV42" i="2"/>
  <c r="UU29" i="2"/>
  <c r="UV29" i="2"/>
  <c r="UW16" i="2"/>
  <c r="UX16" i="2"/>
  <c r="UW32" i="2"/>
  <c r="UX32" i="2"/>
  <c r="UW18" i="2"/>
  <c r="UX18" i="2"/>
  <c r="UY11" i="2"/>
  <c r="UY9" i="2" s="1"/>
  <c r="UZ11" i="2"/>
  <c r="UZ9" i="2" s="1"/>
  <c r="UW17" i="2"/>
  <c r="UX17" i="2"/>
  <c r="UU33" i="2"/>
  <c r="UV33" i="2"/>
  <c r="UW22" i="2"/>
  <c r="UX22" i="2"/>
  <c r="UW34" i="2"/>
  <c r="UX34" i="2"/>
  <c r="UU31" i="2"/>
  <c r="UV31" i="2"/>
  <c r="UW27" i="2"/>
  <c r="UX27" i="2"/>
  <c r="ARS6" i="2"/>
  <c r="ARW1" i="2"/>
  <c r="ARS3" i="2"/>
  <c r="ARS7" i="2"/>
  <c r="ARS4" i="2"/>
  <c r="ARU9" i="2"/>
  <c r="ARS2" i="2"/>
  <c r="ARS8" i="2" s="1"/>
  <c r="ARS5" i="2"/>
  <c r="UX19" i="2" l="1"/>
  <c r="UZ19" i="2" s="1"/>
  <c r="UX40" i="2"/>
  <c r="UW40" i="2"/>
  <c r="UX41" i="2"/>
  <c r="UW41" i="2"/>
  <c r="UY27" i="2"/>
  <c r="UZ27" i="2"/>
  <c r="UW31" i="2"/>
  <c r="UX31" i="2"/>
  <c r="UY34" i="2"/>
  <c r="UZ34" i="2"/>
  <c r="UY22" i="2"/>
  <c r="UZ22" i="2"/>
  <c r="UW33" i="2"/>
  <c r="UX33" i="2"/>
  <c r="UY17" i="2"/>
  <c r="UZ17" i="2"/>
  <c r="VA11" i="2"/>
  <c r="VB11" i="2"/>
  <c r="UY18" i="2"/>
  <c r="UZ18" i="2"/>
  <c r="UY32" i="2"/>
  <c r="UZ32" i="2"/>
  <c r="UY16" i="2"/>
  <c r="UZ16" i="2"/>
  <c r="UW29" i="2"/>
  <c r="UX29" i="2"/>
  <c r="UW42" i="2"/>
  <c r="UX42" i="2"/>
  <c r="VA12" i="2"/>
  <c r="VB12" i="2"/>
  <c r="UW14" i="2"/>
  <c r="UX14" i="2"/>
  <c r="UW13" i="2"/>
  <c r="UX13" i="2"/>
  <c r="UW37" i="2"/>
  <c r="UX37" i="2"/>
  <c r="UW21" i="2"/>
  <c r="UX21" i="2"/>
  <c r="UW25" i="2"/>
  <c r="UX25" i="2"/>
  <c r="UW39" i="2"/>
  <c r="UX39" i="2"/>
  <c r="VA28" i="2"/>
  <c r="VB28" i="2"/>
  <c r="UW20" i="2"/>
  <c r="UX20" i="2"/>
  <c r="UW26" i="2"/>
  <c r="UX26" i="2"/>
  <c r="UY15" i="2"/>
  <c r="UZ15" i="2"/>
  <c r="UW35" i="2"/>
  <c r="UX35" i="2"/>
  <c r="UW24" i="2"/>
  <c r="UX24" i="2"/>
  <c r="UW30" i="2"/>
  <c r="UX30" i="2"/>
  <c r="UW36" i="2"/>
  <c r="UX36" i="2"/>
  <c r="UW23" i="2"/>
  <c r="UX23" i="2"/>
  <c r="UW38" i="2"/>
  <c r="UX38" i="2"/>
  <c r="ASA1" i="2"/>
  <c r="ARW3" i="2"/>
  <c r="ARW6" i="2"/>
  <c r="ARY9" i="2"/>
  <c r="ARW5" i="2"/>
  <c r="ARW4" i="2"/>
  <c r="ARW7" i="2"/>
  <c r="ARW2" i="2"/>
  <c r="ARW8" i="2" s="1"/>
  <c r="UY19" i="2" l="1"/>
  <c r="VA19" i="2" s="1"/>
  <c r="UZ41" i="2"/>
  <c r="UY41" i="2"/>
  <c r="UZ40" i="2"/>
  <c r="UY40" i="2"/>
  <c r="UY38" i="2"/>
  <c r="UZ38" i="2"/>
  <c r="UY23" i="2"/>
  <c r="UZ23" i="2"/>
  <c r="UY36" i="2"/>
  <c r="UZ36" i="2"/>
  <c r="UY30" i="2"/>
  <c r="UZ30" i="2"/>
  <c r="UY24" i="2"/>
  <c r="UZ24" i="2"/>
  <c r="UY35" i="2"/>
  <c r="UZ35" i="2"/>
  <c r="VA15" i="2"/>
  <c r="VB15" i="2"/>
  <c r="UY26" i="2"/>
  <c r="UZ26" i="2"/>
  <c r="UY20" i="2"/>
  <c r="UZ20" i="2"/>
  <c r="VC28" i="2"/>
  <c r="VD28" i="2"/>
  <c r="UY39" i="2"/>
  <c r="UZ39" i="2"/>
  <c r="UY25" i="2"/>
  <c r="UZ25" i="2"/>
  <c r="UY21" i="2"/>
  <c r="UZ21" i="2"/>
  <c r="UY37" i="2"/>
  <c r="UZ37" i="2"/>
  <c r="UY13" i="2"/>
  <c r="UZ13" i="2"/>
  <c r="UY14" i="2"/>
  <c r="UZ14" i="2"/>
  <c r="VC12" i="2"/>
  <c r="VD12" i="2"/>
  <c r="UY42" i="2"/>
  <c r="UZ42" i="2"/>
  <c r="UY29" i="2"/>
  <c r="UZ29" i="2"/>
  <c r="VA16" i="2"/>
  <c r="VB16" i="2"/>
  <c r="VA32" i="2"/>
  <c r="VB32" i="2"/>
  <c r="VA18" i="2"/>
  <c r="VB18" i="2"/>
  <c r="VC11" i="2"/>
  <c r="VC9" i="2" s="1"/>
  <c r="VD11" i="2"/>
  <c r="VD9" i="2" s="1"/>
  <c r="VA17" i="2"/>
  <c r="VB17" i="2"/>
  <c r="UY33" i="2"/>
  <c r="UZ33" i="2"/>
  <c r="VA22" i="2"/>
  <c r="VB22" i="2"/>
  <c r="VA34" i="2"/>
  <c r="VB34" i="2"/>
  <c r="UY31" i="2"/>
  <c r="UZ31" i="2"/>
  <c r="VA27" i="2"/>
  <c r="VB27" i="2"/>
  <c r="ASC9" i="2"/>
  <c r="ASA6" i="2"/>
  <c r="ASA5" i="2"/>
  <c r="ASE1" i="2"/>
  <c r="ASA7" i="2"/>
  <c r="ASA4" i="2"/>
  <c r="ASA2" i="2"/>
  <c r="ASA8" i="2" s="1"/>
  <c r="ASA3" i="2"/>
  <c r="VB19" i="2" l="1"/>
  <c r="VD19" i="2" s="1"/>
  <c r="VB40" i="2"/>
  <c r="VA40" i="2"/>
  <c r="VB41" i="2"/>
  <c r="VA41" i="2"/>
  <c r="VC27" i="2"/>
  <c r="VD27" i="2"/>
  <c r="VA31" i="2"/>
  <c r="VB31" i="2"/>
  <c r="VC34" i="2"/>
  <c r="VD34" i="2"/>
  <c r="VC22" i="2"/>
  <c r="VD22" i="2"/>
  <c r="VA33" i="2"/>
  <c r="VB33" i="2"/>
  <c r="VC17" i="2"/>
  <c r="VD17" i="2"/>
  <c r="VE11" i="2"/>
  <c r="VF11" i="2"/>
  <c r="VC18" i="2"/>
  <c r="VD18" i="2"/>
  <c r="VC32" i="2"/>
  <c r="VD32" i="2"/>
  <c r="VC16" i="2"/>
  <c r="VD16" i="2"/>
  <c r="VA29" i="2"/>
  <c r="VB29" i="2"/>
  <c r="VA42" i="2"/>
  <c r="VB42" i="2"/>
  <c r="VE12" i="2"/>
  <c r="VF12" i="2"/>
  <c r="VA14" i="2"/>
  <c r="VB14" i="2"/>
  <c r="VA13" i="2"/>
  <c r="VB13" i="2"/>
  <c r="VA37" i="2"/>
  <c r="VB37" i="2"/>
  <c r="VA21" i="2"/>
  <c r="VB21" i="2"/>
  <c r="VA25" i="2"/>
  <c r="VB25" i="2"/>
  <c r="VA39" i="2"/>
  <c r="VB39" i="2"/>
  <c r="VE28" i="2"/>
  <c r="VF28" i="2"/>
  <c r="VA20" i="2"/>
  <c r="VB20" i="2"/>
  <c r="VA26" i="2"/>
  <c r="VB26" i="2"/>
  <c r="VC15" i="2"/>
  <c r="VD15" i="2"/>
  <c r="VA35" i="2"/>
  <c r="VB35" i="2"/>
  <c r="VA24" i="2"/>
  <c r="VB24" i="2"/>
  <c r="VA30" i="2"/>
  <c r="VB30" i="2"/>
  <c r="VA36" i="2"/>
  <c r="VB36" i="2"/>
  <c r="VA23" i="2"/>
  <c r="VB23" i="2"/>
  <c r="VA38" i="2"/>
  <c r="VB38" i="2"/>
  <c r="ASE3" i="2"/>
  <c r="ASE7" i="2"/>
  <c r="ASE5" i="2"/>
  <c r="ASE4" i="2"/>
  <c r="ASE2" i="2"/>
  <c r="ASE8" i="2" s="1"/>
  <c r="ASI1" i="2"/>
  <c r="ASE6" i="2"/>
  <c r="ASG9" i="2"/>
  <c r="VC19" i="2" l="1"/>
  <c r="VE19" i="2" s="1"/>
  <c r="VD41" i="2"/>
  <c r="VC41" i="2"/>
  <c r="VD40" i="2"/>
  <c r="VC40" i="2"/>
  <c r="VC38" i="2"/>
  <c r="VD38" i="2"/>
  <c r="VC23" i="2"/>
  <c r="VD23" i="2"/>
  <c r="VC36" i="2"/>
  <c r="VD36" i="2"/>
  <c r="VC30" i="2"/>
  <c r="VD30" i="2"/>
  <c r="VC24" i="2"/>
  <c r="VD24" i="2"/>
  <c r="VC35" i="2"/>
  <c r="VD35" i="2"/>
  <c r="VE15" i="2"/>
  <c r="VF15" i="2"/>
  <c r="VC26" i="2"/>
  <c r="VD26" i="2"/>
  <c r="VC20" i="2"/>
  <c r="VD20" i="2"/>
  <c r="VG28" i="2"/>
  <c r="VH28" i="2"/>
  <c r="VC39" i="2"/>
  <c r="VD39" i="2"/>
  <c r="VC25" i="2"/>
  <c r="VD25" i="2"/>
  <c r="VC21" i="2"/>
  <c r="VD21" i="2"/>
  <c r="VC37" i="2"/>
  <c r="VD37" i="2"/>
  <c r="VC13" i="2"/>
  <c r="VD13" i="2"/>
  <c r="VC14" i="2"/>
  <c r="VD14" i="2"/>
  <c r="VG12" i="2"/>
  <c r="VH12" i="2"/>
  <c r="VC42" i="2"/>
  <c r="VD42" i="2"/>
  <c r="VC29" i="2"/>
  <c r="VD29" i="2"/>
  <c r="VE16" i="2"/>
  <c r="VF16" i="2"/>
  <c r="VE32" i="2"/>
  <c r="VF32" i="2"/>
  <c r="VE18" i="2"/>
  <c r="VF18" i="2"/>
  <c r="VG11" i="2"/>
  <c r="VG9" i="2" s="1"/>
  <c r="VH11" i="2"/>
  <c r="VH9" i="2" s="1"/>
  <c r="VE17" i="2"/>
  <c r="VF17" i="2"/>
  <c r="VC33" i="2"/>
  <c r="VD33" i="2"/>
  <c r="VE22" i="2"/>
  <c r="VF22" i="2"/>
  <c r="VE34" i="2"/>
  <c r="VF34" i="2"/>
  <c r="VC31" i="2"/>
  <c r="VD31" i="2"/>
  <c r="VE27" i="2"/>
  <c r="VF27" i="2"/>
  <c r="ASI6" i="2"/>
  <c r="ASI7" i="2"/>
  <c r="ASI2" i="2"/>
  <c r="ASI8" i="2" s="1"/>
  <c r="ASI5" i="2"/>
  <c r="ASK9" i="2"/>
  <c r="ASI4" i="2"/>
  <c r="ASM1" i="2"/>
  <c r="ASI3" i="2"/>
  <c r="VF19" i="2" l="1"/>
  <c r="VH19" i="2" s="1"/>
  <c r="VF40" i="2"/>
  <c r="VE40" i="2"/>
  <c r="VF41" i="2"/>
  <c r="VE41" i="2"/>
  <c r="VG27" i="2"/>
  <c r="VH27" i="2"/>
  <c r="VE31" i="2"/>
  <c r="VF31" i="2"/>
  <c r="VG34" i="2"/>
  <c r="VH34" i="2"/>
  <c r="VG22" i="2"/>
  <c r="VH22" i="2"/>
  <c r="VE33" i="2"/>
  <c r="VF33" i="2"/>
  <c r="VG17" i="2"/>
  <c r="VH17" i="2"/>
  <c r="VI11" i="2"/>
  <c r="VJ11" i="2"/>
  <c r="VG18" i="2"/>
  <c r="VH18" i="2"/>
  <c r="VG32" i="2"/>
  <c r="VH32" i="2"/>
  <c r="VG16" i="2"/>
  <c r="VH16" i="2"/>
  <c r="VE29" i="2"/>
  <c r="VF29" i="2"/>
  <c r="VE42" i="2"/>
  <c r="VF42" i="2"/>
  <c r="VI12" i="2"/>
  <c r="VJ12" i="2"/>
  <c r="VE14" i="2"/>
  <c r="VF14" i="2"/>
  <c r="VE13" i="2"/>
  <c r="VF13" i="2"/>
  <c r="VE37" i="2"/>
  <c r="VF37" i="2"/>
  <c r="VE21" i="2"/>
  <c r="VF21" i="2"/>
  <c r="VE25" i="2"/>
  <c r="VF25" i="2"/>
  <c r="VE39" i="2"/>
  <c r="VF39" i="2"/>
  <c r="VI28" i="2"/>
  <c r="VJ28" i="2"/>
  <c r="VE20" i="2"/>
  <c r="VF20" i="2"/>
  <c r="VE26" i="2"/>
  <c r="VF26" i="2"/>
  <c r="VG15" i="2"/>
  <c r="VH15" i="2"/>
  <c r="VE35" i="2"/>
  <c r="VF35" i="2"/>
  <c r="VE24" i="2"/>
  <c r="VF24" i="2"/>
  <c r="VE30" i="2"/>
  <c r="VF30" i="2"/>
  <c r="VE36" i="2"/>
  <c r="VF36" i="2"/>
  <c r="VE23" i="2"/>
  <c r="VF23" i="2"/>
  <c r="VE38" i="2"/>
  <c r="VF38" i="2"/>
  <c r="ASQ1" i="2"/>
  <c r="ASM4" i="2"/>
  <c r="ASM7" i="2"/>
  <c r="ASM5" i="2"/>
  <c r="ASM2" i="2"/>
  <c r="ASM8" i="2" s="1"/>
  <c r="ASM6" i="2"/>
  <c r="ASO9" i="2"/>
  <c r="ASM3" i="2"/>
  <c r="VG19" i="2" l="1"/>
  <c r="VI19" i="2" s="1"/>
  <c r="VH41" i="2"/>
  <c r="VG41" i="2"/>
  <c r="VH40" i="2"/>
  <c r="VG40" i="2"/>
  <c r="VG38" i="2"/>
  <c r="VH38" i="2"/>
  <c r="VG23" i="2"/>
  <c r="VH23" i="2"/>
  <c r="VG36" i="2"/>
  <c r="VH36" i="2"/>
  <c r="VG30" i="2"/>
  <c r="VH30" i="2"/>
  <c r="VG24" i="2"/>
  <c r="VH24" i="2"/>
  <c r="VG35" i="2"/>
  <c r="VH35" i="2"/>
  <c r="VI15" i="2"/>
  <c r="VJ15" i="2"/>
  <c r="VG26" i="2"/>
  <c r="VH26" i="2"/>
  <c r="VG20" i="2"/>
  <c r="VH20" i="2"/>
  <c r="VK28" i="2"/>
  <c r="VL28" i="2"/>
  <c r="VG39" i="2"/>
  <c r="VH39" i="2"/>
  <c r="VG25" i="2"/>
  <c r="VH25" i="2"/>
  <c r="VG21" i="2"/>
  <c r="VH21" i="2"/>
  <c r="VG37" i="2"/>
  <c r="VH37" i="2"/>
  <c r="VG13" i="2"/>
  <c r="VH13" i="2"/>
  <c r="VG14" i="2"/>
  <c r="VH14" i="2"/>
  <c r="VK12" i="2"/>
  <c r="VL12" i="2"/>
  <c r="VG42" i="2"/>
  <c r="VH42" i="2"/>
  <c r="VG29" i="2"/>
  <c r="VH29" i="2"/>
  <c r="VI16" i="2"/>
  <c r="VJ16" i="2"/>
  <c r="VI32" i="2"/>
  <c r="VJ32" i="2"/>
  <c r="VI18" i="2"/>
  <c r="VJ18" i="2"/>
  <c r="VK11" i="2"/>
  <c r="VK9" i="2" s="1"/>
  <c r="VL11" i="2"/>
  <c r="VL9" i="2" s="1"/>
  <c r="VI17" i="2"/>
  <c r="VJ17" i="2"/>
  <c r="VG33" i="2"/>
  <c r="VH33" i="2"/>
  <c r="VI22" i="2"/>
  <c r="VJ22" i="2"/>
  <c r="VI34" i="2"/>
  <c r="VJ34" i="2"/>
  <c r="VG31" i="2"/>
  <c r="VH31" i="2"/>
  <c r="VI27" i="2"/>
  <c r="VJ27" i="2"/>
  <c r="ASS9" i="2"/>
  <c r="ASQ4" i="2"/>
  <c r="ASQ5" i="2"/>
  <c r="ASQ6" i="2"/>
  <c r="ASQ3" i="2"/>
  <c r="ASQ2" i="2"/>
  <c r="ASQ8" i="2" s="1"/>
  <c r="ASQ7" i="2"/>
  <c r="ASU1" i="2"/>
  <c r="VJ19" i="2" l="1"/>
  <c r="VL19" i="2" s="1"/>
  <c r="VJ40" i="2"/>
  <c r="VI40" i="2"/>
  <c r="VJ41" i="2"/>
  <c r="VI41" i="2"/>
  <c r="VK27" i="2"/>
  <c r="VL27" i="2"/>
  <c r="VI31" i="2"/>
  <c r="VJ31" i="2"/>
  <c r="VK34" i="2"/>
  <c r="VL34" i="2"/>
  <c r="VK22" i="2"/>
  <c r="VL22" i="2"/>
  <c r="VI33" i="2"/>
  <c r="VJ33" i="2"/>
  <c r="VK17" i="2"/>
  <c r="VL17" i="2"/>
  <c r="VM11" i="2"/>
  <c r="VN11" i="2"/>
  <c r="VK18" i="2"/>
  <c r="VL18" i="2"/>
  <c r="VK32" i="2"/>
  <c r="VL32" i="2"/>
  <c r="VK16" i="2"/>
  <c r="VL16" i="2"/>
  <c r="VI29" i="2"/>
  <c r="VJ29" i="2"/>
  <c r="VI42" i="2"/>
  <c r="VJ42" i="2"/>
  <c r="VM12" i="2"/>
  <c r="VN12" i="2"/>
  <c r="VI14" i="2"/>
  <c r="VJ14" i="2"/>
  <c r="VI13" i="2"/>
  <c r="VJ13" i="2"/>
  <c r="VI37" i="2"/>
  <c r="VJ37" i="2"/>
  <c r="VI21" i="2"/>
  <c r="VJ21" i="2"/>
  <c r="VI25" i="2"/>
  <c r="VJ25" i="2"/>
  <c r="VI39" i="2"/>
  <c r="VJ39" i="2"/>
  <c r="VM28" i="2"/>
  <c r="VN28" i="2"/>
  <c r="VI20" i="2"/>
  <c r="VJ20" i="2"/>
  <c r="VI26" i="2"/>
  <c r="VJ26" i="2"/>
  <c r="VK15" i="2"/>
  <c r="VL15" i="2"/>
  <c r="VI35" i="2"/>
  <c r="VJ35" i="2"/>
  <c r="VI24" i="2"/>
  <c r="VJ24" i="2"/>
  <c r="VI30" i="2"/>
  <c r="VJ30" i="2"/>
  <c r="VI36" i="2"/>
  <c r="VJ36" i="2"/>
  <c r="VI23" i="2"/>
  <c r="VJ23" i="2"/>
  <c r="VI38" i="2"/>
  <c r="VJ38" i="2"/>
  <c r="ASW9" i="2"/>
  <c r="ASU5" i="2"/>
  <c r="ASU6" i="2"/>
  <c r="ASU2" i="2"/>
  <c r="ASU8" i="2" s="1"/>
  <c r="ASU3" i="2"/>
  <c r="ASU4" i="2"/>
  <c r="ASU7" i="2"/>
  <c r="ASY1" i="2"/>
  <c r="VK19" i="2" l="1"/>
  <c r="VM19" i="2" s="1"/>
  <c r="VL41" i="2"/>
  <c r="VK41" i="2"/>
  <c r="VL40" i="2"/>
  <c r="VK40" i="2"/>
  <c r="VK38" i="2"/>
  <c r="VL38" i="2"/>
  <c r="VK23" i="2"/>
  <c r="VL23" i="2"/>
  <c r="VK36" i="2"/>
  <c r="VL36" i="2"/>
  <c r="VK30" i="2"/>
  <c r="VL30" i="2"/>
  <c r="VK24" i="2"/>
  <c r="VL24" i="2"/>
  <c r="VK35" i="2"/>
  <c r="VL35" i="2"/>
  <c r="VM15" i="2"/>
  <c r="VN15" i="2"/>
  <c r="VK26" i="2"/>
  <c r="VL26" i="2"/>
  <c r="VK20" i="2"/>
  <c r="VL20" i="2"/>
  <c r="VO28" i="2"/>
  <c r="VP28" i="2"/>
  <c r="VK39" i="2"/>
  <c r="VL39" i="2"/>
  <c r="VK25" i="2"/>
  <c r="VL25" i="2"/>
  <c r="VK21" i="2"/>
  <c r="VL21" i="2"/>
  <c r="VK37" i="2"/>
  <c r="VL37" i="2"/>
  <c r="VK13" i="2"/>
  <c r="VL13" i="2"/>
  <c r="VK14" i="2"/>
  <c r="VL14" i="2"/>
  <c r="VO12" i="2"/>
  <c r="VP12" i="2"/>
  <c r="VK42" i="2"/>
  <c r="VL42" i="2"/>
  <c r="VK29" i="2"/>
  <c r="VL29" i="2"/>
  <c r="VM16" i="2"/>
  <c r="VN16" i="2"/>
  <c r="VM32" i="2"/>
  <c r="VN32" i="2"/>
  <c r="VM18" i="2"/>
  <c r="VN18" i="2"/>
  <c r="VO11" i="2"/>
  <c r="VO9" i="2" s="1"/>
  <c r="VP11" i="2"/>
  <c r="VP9" i="2" s="1"/>
  <c r="VM17" i="2"/>
  <c r="VN17" i="2"/>
  <c r="VK33" i="2"/>
  <c r="VL33" i="2"/>
  <c r="VM22" i="2"/>
  <c r="VN22" i="2"/>
  <c r="VM34" i="2"/>
  <c r="VN34" i="2"/>
  <c r="VK31" i="2"/>
  <c r="VL31" i="2"/>
  <c r="VM27" i="2"/>
  <c r="VN27" i="2"/>
  <c r="ASY6" i="2"/>
  <c r="ASY5" i="2"/>
  <c r="ASY4" i="2"/>
  <c r="ASY2" i="2"/>
  <c r="ASY8" i="2" s="1"/>
  <c r="ATC1" i="2"/>
  <c r="ASY7" i="2"/>
  <c r="ASY3" i="2"/>
  <c r="ATA9" i="2"/>
  <c r="VN19" i="2" l="1"/>
  <c r="VP19" i="2" s="1"/>
  <c r="VN40" i="2"/>
  <c r="VM40" i="2"/>
  <c r="VN41" i="2"/>
  <c r="VM41" i="2"/>
  <c r="VO27" i="2"/>
  <c r="VP27" i="2"/>
  <c r="VM31" i="2"/>
  <c r="VN31" i="2"/>
  <c r="VO34" i="2"/>
  <c r="VP34" i="2"/>
  <c r="VO22" i="2"/>
  <c r="VP22" i="2"/>
  <c r="VM33" i="2"/>
  <c r="VN33" i="2"/>
  <c r="VO17" i="2"/>
  <c r="VP17" i="2"/>
  <c r="VQ11" i="2"/>
  <c r="VR11" i="2"/>
  <c r="VO18" i="2"/>
  <c r="VP18" i="2"/>
  <c r="VO32" i="2"/>
  <c r="VP32" i="2"/>
  <c r="VO16" i="2"/>
  <c r="VP16" i="2"/>
  <c r="VM29" i="2"/>
  <c r="VN29" i="2"/>
  <c r="VM42" i="2"/>
  <c r="VN42" i="2"/>
  <c r="VQ12" i="2"/>
  <c r="VR12" i="2"/>
  <c r="VM14" i="2"/>
  <c r="VN14" i="2"/>
  <c r="VM13" i="2"/>
  <c r="VN13" i="2"/>
  <c r="VM37" i="2"/>
  <c r="VN37" i="2"/>
  <c r="VM21" i="2"/>
  <c r="VN21" i="2"/>
  <c r="VM25" i="2"/>
  <c r="VN25" i="2"/>
  <c r="VM39" i="2"/>
  <c r="VN39" i="2"/>
  <c r="VQ28" i="2"/>
  <c r="VR28" i="2"/>
  <c r="VM20" i="2"/>
  <c r="VN20" i="2"/>
  <c r="VM26" i="2"/>
  <c r="VN26" i="2"/>
  <c r="VO15" i="2"/>
  <c r="VP15" i="2"/>
  <c r="VM35" i="2"/>
  <c r="VN35" i="2"/>
  <c r="VM24" i="2"/>
  <c r="VN24" i="2"/>
  <c r="VM30" i="2"/>
  <c r="VN30" i="2"/>
  <c r="VM36" i="2"/>
  <c r="VN36" i="2"/>
  <c r="VM23" i="2"/>
  <c r="VN23" i="2"/>
  <c r="VM38" i="2"/>
  <c r="VN38" i="2"/>
  <c r="ATG1" i="2"/>
  <c r="ATE9" i="2"/>
  <c r="ATC5" i="2"/>
  <c r="ATC4" i="2"/>
  <c r="ATC7" i="2"/>
  <c r="ATC6" i="2"/>
  <c r="ATC2" i="2"/>
  <c r="ATC8" i="2" s="1"/>
  <c r="ATC3" i="2"/>
  <c r="VO19" i="2" l="1"/>
  <c r="VQ19" i="2" s="1"/>
  <c r="VP41" i="2"/>
  <c r="VO41" i="2"/>
  <c r="VP40" i="2"/>
  <c r="VO40" i="2"/>
  <c r="VO38" i="2"/>
  <c r="VP38" i="2"/>
  <c r="VO23" i="2"/>
  <c r="VP23" i="2"/>
  <c r="VO36" i="2"/>
  <c r="VP36" i="2"/>
  <c r="VO30" i="2"/>
  <c r="VP30" i="2"/>
  <c r="VO24" i="2"/>
  <c r="VP24" i="2"/>
  <c r="VO35" i="2"/>
  <c r="VP35" i="2"/>
  <c r="VQ15" i="2"/>
  <c r="VR15" i="2"/>
  <c r="VO26" i="2"/>
  <c r="VP26" i="2"/>
  <c r="VO20" i="2"/>
  <c r="VP20" i="2"/>
  <c r="VS28" i="2"/>
  <c r="VT28" i="2"/>
  <c r="VO39" i="2"/>
  <c r="VP39" i="2"/>
  <c r="VO25" i="2"/>
  <c r="VP25" i="2"/>
  <c r="VO21" i="2"/>
  <c r="VP21" i="2"/>
  <c r="VO37" i="2"/>
  <c r="VP37" i="2"/>
  <c r="VO13" i="2"/>
  <c r="VP13" i="2"/>
  <c r="VO14" i="2"/>
  <c r="VP14" i="2"/>
  <c r="VS12" i="2"/>
  <c r="VT12" i="2"/>
  <c r="VO42" i="2"/>
  <c r="VP42" i="2"/>
  <c r="VO29" i="2"/>
  <c r="VP29" i="2"/>
  <c r="VQ16" i="2"/>
  <c r="VR16" i="2"/>
  <c r="VQ32" i="2"/>
  <c r="VR32" i="2"/>
  <c r="VQ18" i="2"/>
  <c r="VR18" i="2"/>
  <c r="VS11" i="2"/>
  <c r="VS9" i="2" s="1"/>
  <c r="VT11" i="2"/>
  <c r="VT9" i="2" s="1"/>
  <c r="VQ17" i="2"/>
  <c r="VR17" i="2"/>
  <c r="VO33" i="2"/>
  <c r="VP33" i="2"/>
  <c r="VQ22" i="2"/>
  <c r="VR22" i="2"/>
  <c r="VQ34" i="2"/>
  <c r="VR34" i="2"/>
  <c r="VO31" i="2"/>
  <c r="VP31" i="2"/>
  <c r="VQ27" i="2"/>
  <c r="VR27" i="2"/>
  <c r="ATI9" i="2"/>
  <c r="ATG2" i="2"/>
  <c r="ATG8" i="2" s="1"/>
  <c r="ATG7" i="2"/>
  <c r="ATG4" i="2"/>
  <c r="ATG5" i="2"/>
  <c r="ATG6" i="2"/>
  <c r="ATG3" i="2"/>
  <c r="VR19" i="2" l="1"/>
  <c r="VT19" i="2" s="1"/>
  <c r="VR40" i="2"/>
  <c r="VQ40" i="2"/>
  <c r="VR41" i="2"/>
  <c r="VQ41" i="2"/>
  <c r="VS27" i="2"/>
  <c r="VT27" i="2"/>
  <c r="VQ31" i="2"/>
  <c r="VR31" i="2"/>
  <c r="VS34" i="2"/>
  <c r="VT34" i="2"/>
  <c r="VS22" i="2"/>
  <c r="VT22" i="2"/>
  <c r="VQ33" i="2"/>
  <c r="VR33" i="2"/>
  <c r="VS17" i="2"/>
  <c r="VT17" i="2"/>
  <c r="VU11" i="2"/>
  <c r="VV11" i="2"/>
  <c r="VS18" i="2"/>
  <c r="VT18" i="2"/>
  <c r="VS32" i="2"/>
  <c r="VT32" i="2"/>
  <c r="VS16" i="2"/>
  <c r="VT16" i="2"/>
  <c r="VQ29" i="2"/>
  <c r="VR29" i="2"/>
  <c r="VQ42" i="2"/>
  <c r="VR42" i="2"/>
  <c r="VU12" i="2"/>
  <c r="VV12" i="2"/>
  <c r="VQ14" i="2"/>
  <c r="VR14" i="2"/>
  <c r="VQ13" i="2"/>
  <c r="VR13" i="2"/>
  <c r="VQ37" i="2"/>
  <c r="VR37" i="2"/>
  <c r="VQ21" i="2"/>
  <c r="VR21" i="2"/>
  <c r="VQ25" i="2"/>
  <c r="VR25" i="2"/>
  <c r="VQ39" i="2"/>
  <c r="VR39" i="2"/>
  <c r="VU28" i="2"/>
  <c r="VV28" i="2"/>
  <c r="VQ20" i="2"/>
  <c r="VR20" i="2"/>
  <c r="VQ26" i="2"/>
  <c r="VR26" i="2"/>
  <c r="VS15" i="2"/>
  <c r="VT15" i="2"/>
  <c r="VQ35" i="2"/>
  <c r="VR35" i="2"/>
  <c r="VQ24" i="2"/>
  <c r="VR24" i="2"/>
  <c r="VQ30" i="2"/>
  <c r="VR30" i="2"/>
  <c r="VQ36" i="2"/>
  <c r="VR36" i="2"/>
  <c r="VQ23" i="2"/>
  <c r="VR23" i="2"/>
  <c r="VQ38" i="2"/>
  <c r="VR38" i="2"/>
  <c r="VS19" i="2" l="1"/>
  <c r="VU19" i="2" s="1"/>
  <c r="VT41" i="2"/>
  <c r="VS41" i="2"/>
  <c r="VT40" i="2"/>
  <c r="VS40" i="2"/>
  <c r="VS38" i="2"/>
  <c r="VT38" i="2"/>
  <c r="VS23" i="2"/>
  <c r="VT23" i="2"/>
  <c r="VS36" i="2"/>
  <c r="VT36" i="2"/>
  <c r="VS30" i="2"/>
  <c r="VT30" i="2"/>
  <c r="VS24" i="2"/>
  <c r="VT24" i="2"/>
  <c r="VS35" i="2"/>
  <c r="VT35" i="2"/>
  <c r="VU15" i="2"/>
  <c r="VV15" i="2"/>
  <c r="VS26" i="2"/>
  <c r="VT26" i="2"/>
  <c r="VS20" i="2"/>
  <c r="VT20" i="2"/>
  <c r="VW28" i="2"/>
  <c r="VX28" i="2"/>
  <c r="VS39" i="2"/>
  <c r="VT39" i="2"/>
  <c r="VS25" i="2"/>
  <c r="VT25" i="2"/>
  <c r="VS21" i="2"/>
  <c r="VT21" i="2"/>
  <c r="VS37" i="2"/>
  <c r="VT37" i="2"/>
  <c r="VS13" i="2"/>
  <c r="VT13" i="2"/>
  <c r="VS14" i="2"/>
  <c r="VT14" i="2"/>
  <c r="VW12" i="2"/>
  <c r="VX12" i="2"/>
  <c r="VS42" i="2"/>
  <c r="VT42" i="2"/>
  <c r="VS29" i="2"/>
  <c r="VT29" i="2"/>
  <c r="VU16" i="2"/>
  <c r="VV16" i="2"/>
  <c r="VU32" i="2"/>
  <c r="VV32" i="2"/>
  <c r="VU18" i="2"/>
  <c r="VV18" i="2"/>
  <c r="VW11" i="2"/>
  <c r="VW9" i="2" s="1"/>
  <c r="VX11" i="2"/>
  <c r="VX9" i="2" s="1"/>
  <c r="VU17" i="2"/>
  <c r="VV17" i="2"/>
  <c r="VS33" i="2"/>
  <c r="VT33" i="2"/>
  <c r="VU22" i="2"/>
  <c r="VV22" i="2"/>
  <c r="VU34" i="2"/>
  <c r="VV34" i="2"/>
  <c r="VS31" i="2"/>
  <c r="VT31" i="2"/>
  <c r="VU27" i="2"/>
  <c r="VV27" i="2"/>
  <c r="VV19" i="2" l="1"/>
  <c r="VX19" i="2" s="1"/>
  <c r="VV40" i="2"/>
  <c r="VU40" i="2"/>
  <c r="VV41" i="2"/>
  <c r="VU41" i="2"/>
  <c r="VW27" i="2"/>
  <c r="VX27" i="2"/>
  <c r="VU31" i="2"/>
  <c r="VV31" i="2"/>
  <c r="VW34" i="2"/>
  <c r="VX34" i="2"/>
  <c r="VW22" i="2"/>
  <c r="VX22" i="2"/>
  <c r="VU33" i="2"/>
  <c r="VV33" i="2"/>
  <c r="VW17" i="2"/>
  <c r="VX17" i="2"/>
  <c r="VY11" i="2"/>
  <c r="VZ11" i="2"/>
  <c r="VW18" i="2"/>
  <c r="VX18" i="2"/>
  <c r="VW32" i="2"/>
  <c r="VX32" i="2"/>
  <c r="VW16" i="2"/>
  <c r="VX16" i="2"/>
  <c r="VU29" i="2"/>
  <c r="VV29" i="2"/>
  <c r="VU42" i="2"/>
  <c r="VV42" i="2"/>
  <c r="VY12" i="2"/>
  <c r="VZ12" i="2"/>
  <c r="VU14" i="2"/>
  <c r="VV14" i="2"/>
  <c r="VU13" i="2"/>
  <c r="VV13" i="2"/>
  <c r="VU37" i="2"/>
  <c r="VV37" i="2"/>
  <c r="VU21" i="2"/>
  <c r="VV21" i="2"/>
  <c r="VU25" i="2"/>
  <c r="VV25" i="2"/>
  <c r="VU39" i="2"/>
  <c r="VV39" i="2"/>
  <c r="VY28" i="2"/>
  <c r="VZ28" i="2"/>
  <c r="VU20" i="2"/>
  <c r="VV20" i="2"/>
  <c r="VU26" i="2"/>
  <c r="VV26" i="2"/>
  <c r="VW15" i="2"/>
  <c r="VX15" i="2"/>
  <c r="VU35" i="2"/>
  <c r="VV35" i="2"/>
  <c r="VU24" i="2"/>
  <c r="VV24" i="2"/>
  <c r="VU30" i="2"/>
  <c r="VV30" i="2"/>
  <c r="VU36" i="2"/>
  <c r="VV36" i="2"/>
  <c r="VU23" i="2"/>
  <c r="VV23" i="2"/>
  <c r="VU38" i="2"/>
  <c r="VV38" i="2"/>
  <c r="VW19" i="2" l="1"/>
  <c r="VY19" i="2" s="1"/>
  <c r="VX41" i="2"/>
  <c r="VW41" i="2"/>
  <c r="VX40" i="2"/>
  <c r="VW40" i="2"/>
  <c r="VW38" i="2"/>
  <c r="VX38" i="2"/>
  <c r="VW23" i="2"/>
  <c r="VX23" i="2"/>
  <c r="VW36" i="2"/>
  <c r="VX36" i="2"/>
  <c r="VW30" i="2"/>
  <c r="VX30" i="2"/>
  <c r="VW24" i="2"/>
  <c r="VX24" i="2"/>
  <c r="VW35" i="2"/>
  <c r="VX35" i="2"/>
  <c r="VY15" i="2"/>
  <c r="VZ15" i="2"/>
  <c r="VW26" i="2"/>
  <c r="VX26" i="2"/>
  <c r="VW20" i="2"/>
  <c r="VX20" i="2"/>
  <c r="WA28" i="2"/>
  <c r="WB28" i="2"/>
  <c r="VW39" i="2"/>
  <c r="VX39" i="2"/>
  <c r="VW25" i="2"/>
  <c r="VX25" i="2"/>
  <c r="VW21" i="2"/>
  <c r="VX21" i="2"/>
  <c r="VW37" i="2"/>
  <c r="VX37" i="2"/>
  <c r="VW13" i="2"/>
  <c r="VX13" i="2"/>
  <c r="VW14" i="2"/>
  <c r="VX14" i="2"/>
  <c r="WA12" i="2"/>
  <c r="WB12" i="2"/>
  <c r="VW42" i="2"/>
  <c r="VX42" i="2"/>
  <c r="VW29" i="2"/>
  <c r="VX29" i="2"/>
  <c r="VY16" i="2"/>
  <c r="VZ16" i="2"/>
  <c r="VY32" i="2"/>
  <c r="VZ32" i="2"/>
  <c r="VY18" i="2"/>
  <c r="VZ18" i="2"/>
  <c r="WA11" i="2"/>
  <c r="WA9" i="2" s="1"/>
  <c r="WB11" i="2"/>
  <c r="WB9" i="2" s="1"/>
  <c r="VY17" i="2"/>
  <c r="VZ17" i="2"/>
  <c r="VW33" i="2"/>
  <c r="VX33" i="2"/>
  <c r="VY22" i="2"/>
  <c r="VZ22" i="2"/>
  <c r="VY34" i="2"/>
  <c r="VZ34" i="2"/>
  <c r="VW31" i="2"/>
  <c r="VX31" i="2"/>
  <c r="VY27" i="2"/>
  <c r="VZ27" i="2"/>
  <c r="VZ19" i="2" l="1"/>
  <c r="WB19" i="2" s="1"/>
  <c r="VZ40" i="2"/>
  <c r="VY40" i="2"/>
  <c r="VZ41" i="2"/>
  <c r="VY41" i="2"/>
  <c r="WA27" i="2"/>
  <c r="WB27" i="2"/>
  <c r="VY31" i="2"/>
  <c r="VZ31" i="2"/>
  <c r="WA34" i="2"/>
  <c r="WB34" i="2"/>
  <c r="WA22" i="2"/>
  <c r="WB22" i="2"/>
  <c r="VY33" i="2"/>
  <c r="VZ33" i="2"/>
  <c r="WA17" i="2"/>
  <c r="WB17" i="2"/>
  <c r="WC11" i="2"/>
  <c r="WD11" i="2"/>
  <c r="WA18" i="2"/>
  <c r="WB18" i="2"/>
  <c r="WA32" i="2"/>
  <c r="WB32" i="2"/>
  <c r="WA16" i="2"/>
  <c r="WB16" i="2"/>
  <c r="VY29" i="2"/>
  <c r="VZ29" i="2"/>
  <c r="VY42" i="2"/>
  <c r="VZ42" i="2"/>
  <c r="WC12" i="2"/>
  <c r="WD12" i="2"/>
  <c r="VY14" i="2"/>
  <c r="VZ14" i="2"/>
  <c r="VY13" i="2"/>
  <c r="VZ13" i="2"/>
  <c r="VY37" i="2"/>
  <c r="VZ37" i="2"/>
  <c r="VY21" i="2"/>
  <c r="VZ21" i="2"/>
  <c r="VY25" i="2"/>
  <c r="VZ25" i="2"/>
  <c r="VY39" i="2"/>
  <c r="VZ39" i="2"/>
  <c r="WC28" i="2"/>
  <c r="WD28" i="2"/>
  <c r="VY20" i="2"/>
  <c r="VZ20" i="2"/>
  <c r="VY26" i="2"/>
  <c r="VZ26" i="2"/>
  <c r="WA15" i="2"/>
  <c r="WB15" i="2"/>
  <c r="VY35" i="2"/>
  <c r="VZ35" i="2"/>
  <c r="VY24" i="2"/>
  <c r="VZ24" i="2"/>
  <c r="VY30" i="2"/>
  <c r="VZ30" i="2"/>
  <c r="VY36" i="2"/>
  <c r="VZ36" i="2"/>
  <c r="VY23" i="2"/>
  <c r="VZ23" i="2"/>
  <c r="VY38" i="2"/>
  <c r="VZ38" i="2"/>
  <c r="WA19" i="2" l="1"/>
  <c r="WC19" i="2" s="1"/>
  <c r="WB41" i="2"/>
  <c r="WA41" i="2"/>
  <c r="WB40" i="2"/>
  <c r="WA40" i="2"/>
  <c r="WA38" i="2"/>
  <c r="WB38" i="2"/>
  <c r="WA23" i="2"/>
  <c r="WB23" i="2"/>
  <c r="WA36" i="2"/>
  <c r="WB36" i="2"/>
  <c r="WA30" i="2"/>
  <c r="WB30" i="2"/>
  <c r="WA24" i="2"/>
  <c r="WB24" i="2"/>
  <c r="WA35" i="2"/>
  <c r="WB35" i="2"/>
  <c r="WC15" i="2"/>
  <c r="WD15" i="2"/>
  <c r="WA26" i="2"/>
  <c r="WB26" i="2"/>
  <c r="WA20" i="2"/>
  <c r="WB20" i="2"/>
  <c r="WE28" i="2"/>
  <c r="WF28" i="2"/>
  <c r="WA39" i="2"/>
  <c r="WB39" i="2"/>
  <c r="WA25" i="2"/>
  <c r="WB25" i="2"/>
  <c r="WA21" i="2"/>
  <c r="WB21" i="2"/>
  <c r="WA37" i="2"/>
  <c r="WB37" i="2"/>
  <c r="WA13" i="2"/>
  <c r="WB13" i="2"/>
  <c r="WA14" i="2"/>
  <c r="WB14" i="2"/>
  <c r="WE12" i="2"/>
  <c r="WF12" i="2"/>
  <c r="WA42" i="2"/>
  <c r="WB42" i="2"/>
  <c r="WA29" i="2"/>
  <c r="WB29" i="2"/>
  <c r="WC16" i="2"/>
  <c r="WD16" i="2"/>
  <c r="WC32" i="2"/>
  <c r="WD32" i="2"/>
  <c r="WC18" i="2"/>
  <c r="WD18" i="2"/>
  <c r="WE11" i="2"/>
  <c r="WE9" i="2" s="1"/>
  <c r="WF11" i="2"/>
  <c r="WF9" i="2" s="1"/>
  <c r="WC17" i="2"/>
  <c r="WD17" i="2"/>
  <c r="WA33" i="2"/>
  <c r="WB33" i="2"/>
  <c r="WC22" i="2"/>
  <c r="WD22" i="2"/>
  <c r="WC34" i="2"/>
  <c r="WD34" i="2"/>
  <c r="WA31" i="2"/>
  <c r="WB31" i="2"/>
  <c r="WC27" i="2"/>
  <c r="WD27" i="2"/>
  <c r="WD19" i="2" l="1"/>
  <c r="WF19" i="2" s="1"/>
  <c r="WD40" i="2"/>
  <c r="WC40" i="2"/>
  <c r="WD41" i="2"/>
  <c r="WC41" i="2"/>
  <c r="WE27" i="2"/>
  <c r="WF27" i="2"/>
  <c r="WC31" i="2"/>
  <c r="WD31" i="2"/>
  <c r="WE34" i="2"/>
  <c r="WF34" i="2"/>
  <c r="WE22" i="2"/>
  <c r="WF22" i="2"/>
  <c r="WC33" i="2"/>
  <c r="WD33" i="2"/>
  <c r="WE17" i="2"/>
  <c r="WF17" i="2"/>
  <c r="WG11" i="2"/>
  <c r="WH11" i="2"/>
  <c r="WE18" i="2"/>
  <c r="WF18" i="2"/>
  <c r="WE32" i="2"/>
  <c r="WF32" i="2"/>
  <c r="WE16" i="2"/>
  <c r="WF16" i="2"/>
  <c r="WC29" i="2"/>
  <c r="WD29" i="2"/>
  <c r="WC42" i="2"/>
  <c r="WD42" i="2"/>
  <c r="WG12" i="2"/>
  <c r="WH12" i="2"/>
  <c r="WC14" i="2"/>
  <c r="WD14" i="2"/>
  <c r="WC13" i="2"/>
  <c r="WD13" i="2"/>
  <c r="WC37" i="2"/>
  <c r="WD37" i="2"/>
  <c r="WC21" i="2"/>
  <c r="WD21" i="2"/>
  <c r="WC25" i="2"/>
  <c r="WD25" i="2"/>
  <c r="WC39" i="2"/>
  <c r="WD39" i="2"/>
  <c r="WG28" i="2"/>
  <c r="WH28" i="2"/>
  <c r="WC20" i="2"/>
  <c r="WD20" i="2"/>
  <c r="WC26" i="2"/>
  <c r="WD26" i="2"/>
  <c r="WE15" i="2"/>
  <c r="WF15" i="2"/>
  <c r="WC35" i="2"/>
  <c r="WD35" i="2"/>
  <c r="WC24" i="2"/>
  <c r="WD24" i="2"/>
  <c r="WC30" i="2"/>
  <c r="WD30" i="2"/>
  <c r="WC36" i="2"/>
  <c r="WD36" i="2"/>
  <c r="WC23" i="2"/>
  <c r="WD23" i="2"/>
  <c r="WC38" i="2"/>
  <c r="WD38" i="2"/>
  <c r="WE19" i="2" l="1"/>
  <c r="WG19" i="2" s="1"/>
  <c r="WF41" i="2"/>
  <c r="WE41" i="2"/>
  <c r="WF40" i="2"/>
  <c r="WE40" i="2"/>
  <c r="WE38" i="2"/>
  <c r="WF38" i="2"/>
  <c r="WE23" i="2"/>
  <c r="WF23" i="2"/>
  <c r="WE36" i="2"/>
  <c r="WF36" i="2"/>
  <c r="WE30" i="2"/>
  <c r="WF30" i="2"/>
  <c r="WE24" i="2"/>
  <c r="WF24" i="2"/>
  <c r="WE35" i="2"/>
  <c r="WF35" i="2"/>
  <c r="WG15" i="2"/>
  <c r="WH15" i="2"/>
  <c r="WE26" i="2"/>
  <c r="WF26" i="2"/>
  <c r="WE20" i="2"/>
  <c r="WF20" i="2"/>
  <c r="WI28" i="2"/>
  <c r="WJ28" i="2"/>
  <c r="WE39" i="2"/>
  <c r="WF39" i="2"/>
  <c r="WE25" i="2"/>
  <c r="WF25" i="2"/>
  <c r="WE21" i="2"/>
  <c r="WF21" i="2"/>
  <c r="WE37" i="2"/>
  <c r="WF37" i="2"/>
  <c r="WE13" i="2"/>
  <c r="WF13" i="2"/>
  <c r="WE14" i="2"/>
  <c r="WF14" i="2"/>
  <c r="WI12" i="2"/>
  <c r="WJ12" i="2"/>
  <c r="WE42" i="2"/>
  <c r="WF42" i="2"/>
  <c r="WE29" i="2"/>
  <c r="WF29" i="2"/>
  <c r="WG16" i="2"/>
  <c r="WH16" i="2"/>
  <c r="WG32" i="2"/>
  <c r="WH32" i="2"/>
  <c r="WG18" i="2"/>
  <c r="WH18" i="2"/>
  <c r="WI11" i="2"/>
  <c r="WI9" i="2" s="1"/>
  <c r="WJ11" i="2"/>
  <c r="WJ9" i="2" s="1"/>
  <c r="WG17" i="2"/>
  <c r="WH17" i="2"/>
  <c r="WE33" i="2"/>
  <c r="WF33" i="2"/>
  <c r="WG22" i="2"/>
  <c r="WH22" i="2"/>
  <c r="WG34" i="2"/>
  <c r="WH34" i="2"/>
  <c r="WE31" i="2"/>
  <c r="WF31" i="2"/>
  <c r="WG27" i="2"/>
  <c r="WH27" i="2"/>
  <c r="WH19" i="2" l="1"/>
  <c r="WH40" i="2"/>
  <c r="WG40" i="2"/>
  <c r="WH41" i="2"/>
  <c r="WG41" i="2"/>
  <c r="WI27" i="2"/>
  <c r="WJ27" i="2"/>
  <c r="WG31" i="2"/>
  <c r="WH31" i="2"/>
  <c r="WI34" i="2"/>
  <c r="WJ34" i="2"/>
  <c r="WI22" i="2"/>
  <c r="WJ22" i="2"/>
  <c r="WG33" i="2"/>
  <c r="WH33" i="2"/>
  <c r="WI17" i="2"/>
  <c r="WJ17" i="2"/>
  <c r="WK11" i="2"/>
  <c r="WL11" i="2"/>
  <c r="WI18" i="2"/>
  <c r="WJ18" i="2"/>
  <c r="WI32" i="2"/>
  <c r="WJ32" i="2"/>
  <c r="WI16" i="2"/>
  <c r="WJ16" i="2"/>
  <c r="WG29" i="2"/>
  <c r="WH29" i="2"/>
  <c r="WG42" i="2"/>
  <c r="WH42" i="2"/>
  <c r="WK12" i="2"/>
  <c r="WL12" i="2"/>
  <c r="WG14" i="2"/>
  <c r="WH14" i="2"/>
  <c r="WG13" i="2"/>
  <c r="WH13" i="2"/>
  <c r="WG37" i="2"/>
  <c r="WH37" i="2"/>
  <c r="WG21" i="2"/>
  <c r="WH21" i="2"/>
  <c r="WG25" i="2"/>
  <c r="WH25" i="2"/>
  <c r="WG39" i="2"/>
  <c r="WH39" i="2"/>
  <c r="WI19" i="2"/>
  <c r="WJ19" i="2"/>
  <c r="WK28" i="2"/>
  <c r="WL28" i="2"/>
  <c r="WG20" i="2"/>
  <c r="WH20" i="2"/>
  <c r="WG26" i="2"/>
  <c r="WH26" i="2"/>
  <c r="WI15" i="2"/>
  <c r="WJ15" i="2"/>
  <c r="WG35" i="2"/>
  <c r="WH35" i="2"/>
  <c r="WG24" i="2"/>
  <c r="WH24" i="2"/>
  <c r="WG30" i="2"/>
  <c r="WH30" i="2"/>
  <c r="WG36" i="2"/>
  <c r="WH36" i="2"/>
  <c r="WG23" i="2"/>
  <c r="WH23" i="2"/>
  <c r="WG38" i="2"/>
  <c r="WH38" i="2"/>
  <c r="WJ41" i="2" l="1"/>
  <c r="WI41" i="2"/>
  <c r="WJ40" i="2"/>
  <c r="WI40" i="2"/>
  <c r="WI38" i="2"/>
  <c r="WJ38" i="2"/>
  <c r="WI23" i="2"/>
  <c r="WJ23" i="2"/>
  <c r="WI36" i="2"/>
  <c r="WJ36" i="2"/>
  <c r="WI30" i="2"/>
  <c r="WJ30" i="2"/>
  <c r="WI24" i="2"/>
  <c r="WJ24" i="2"/>
  <c r="WI35" i="2"/>
  <c r="WJ35" i="2"/>
  <c r="WK15" i="2"/>
  <c r="WL15" i="2"/>
  <c r="WI26" i="2"/>
  <c r="WJ26" i="2"/>
  <c r="WI20" i="2"/>
  <c r="WJ20" i="2"/>
  <c r="WM28" i="2"/>
  <c r="WN28" i="2"/>
  <c r="WK19" i="2"/>
  <c r="WL19" i="2"/>
  <c r="WI39" i="2"/>
  <c r="WJ39" i="2"/>
  <c r="WI25" i="2"/>
  <c r="WJ25" i="2"/>
  <c r="WI21" i="2"/>
  <c r="WJ21" i="2"/>
  <c r="WI37" i="2"/>
  <c r="WJ37" i="2"/>
  <c r="WI13" i="2"/>
  <c r="WJ13" i="2"/>
  <c r="WI14" i="2"/>
  <c r="WJ14" i="2"/>
  <c r="WM12" i="2"/>
  <c r="WN12" i="2"/>
  <c r="WI42" i="2"/>
  <c r="WJ42" i="2"/>
  <c r="WI29" i="2"/>
  <c r="WJ29" i="2"/>
  <c r="WK16" i="2"/>
  <c r="WL16" i="2"/>
  <c r="WK32" i="2"/>
  <c r="WL32" i="2"/>
  <c r="WK18" i="2"/>
  <c r="WL18" i="2"/>
  <c r="WM11" i="2"/>
  <c r="WM9" i="2" s="1"/>
  <c r="WN11" i="2"/>
  <c r="WN9" i="2" s="1"/>
  <c r="WK17" i="2"/>
  <c r="WL17" i="2"/>
  <c r="WI33" i="2"/>
  <c r="WJ33" i="2"/>
  <c r="WK22" i="2"/>
  <c r="WL22" i="2"/>
  <c r="WK34" i="2"/>
  <c r="WL34" i="2"/>
  <c r="WI31" i="2"/>
  <c r="WJ31" i="2"/>
  <c r="WK27" i="2"/>
  <c r="WL27" i="2"/>
  <c r="WL40" i="2" l="1"/>
  <c r="WK40" i="2"/>
  <c r="WL41" i="2"/>
  <c r="WK41" i="2"/>
  <c r="WM27" i="2"/>
  <c r="WN27" i="2"/>
  <c r="WK31" i="2"/>
  <c r="WL31" i="2"/>
  <c r="WM34" i="2"/>
  <c r="WN34" i="2"/>
  <c r="WM22" i="2"/>
  <c r="WN22" i="2"/>
  <c r="WK33" i="2"/>
  <c r="WL33" i="2"/>
  <c r="WM17" i="2"/>
  <c r="WN17" i="2"/>
  <c r="WO11" i="2"/>
  <c r="WP11" i="2"/>
  <c r="WM18" i="2"/>
  <c r="WN18" i="2"/>
  <c r="WM32" i="2"/>
  <c r="WN32" i="2"/>
  <c r="WM16" i="2"/>
  <c r="WN16" i="2"/>
  <c r="WK29" i="2"/>
  <c r="WL29" i="2"/>
  <c r="WK42" i="2"/>
  <c r="WL42" i="2"/>
  <c r="WO12" i="2"/>
  <c r="WP12" i="2"/>
  <c r="WK14" i="2"/>
  <c r="WL14" i="2"/>
  <c r="WK13" i="2"/>
  <c r="WL13" i="2"/>
  <c r="WK37" i="2"/>
  <c r="WL37" i="2"/>
  <c r="WK21" i="2"/>
  <c r="WL21" i="2"/>
  <c r="WK25" i="2"/>
  <c r="WL25" i="2"/>
  <c r="WK39" i="2"/>
  <c r="WL39" i="2"/>
  <c r="WM19" i="2"/>
  <c r="WN19" i="2"/>
  <c r="WO28" i="2"/>
  <c r="WP28" i="2"/>
  <c r="WK20" i="2"/>
  <c r="WL20" i="2"/>
  <c r="WK26" i="2"/>
  <c r="WL26" i="2"/>
  <c r="WM15" i="2"/>
  <c r="WN15" i="2"/>
  <c r="WK35" i="2"/>
  <c r="WL35" i="2"/>
  <c r="WK24" i="2"/>
  <c r="WL24" i="2"/>
  <c r="WK30" i="2"/>
  <c r="WL30" i="2"/>
  <c r="WK36" i="2"/>
  <c r="WL36" i="2"/>
  <c r="WK23" i="2"/>
  <c r="WL23" i="2"/>
  <c r="WK38" i="2"/>
  <c r="WL38" i="2"/>
  <c r="WM38" i="2" l="1"/>
  <c r="WN38" i="2"/>
  <c r="WM23" i="2"/>
  <c r="WN23" i="2"/>
  <c r="WM36" i="2"/>
  <c r="WN36" i="2"/>
  <c r="WM30" i="2"/>
  <c r="WN30" i="2"/>
  <c r="WM24" i="2"/>
  <c r="WN24" i="2"/>
  <c r="WM35" i="2"/>
  <c r="WN35" i="2"/>
  <c r="WO15" i="2"/>
  <c r="WP15" i="2"/>
  <c r="WM26" i="2"/>
  <c r="WN26" i="2"/>
  <c r="WM20" i="2"/>
  <c r="WN20" i="2"/>
  <c r="WQ28" i="2"/>
  <c r="WR28" i="2"/>
  <c r="WO19" i="2"/>
  <c r="WP19" i="2"/>
  <c r="WM39" i="2"/>
  <c r="WN39" i="2"/>
  <c r="WM25" i="2"/>
  <c r="WN25" i="2"/>
  <c r="WM21" i="2"/>
  <c r="WN21" i="2"/>
  <c r="WM37" i="2"/>
  <c r="WN37" i="2"/>
  <c r="WM13" i="2"/>
  <c r="WN13" i="2"/>
  <c r="WM14" i="2"/>
  <c r="WN14" i="2"/>
  <c r="WQ12" i="2"/>
  <c r="WR12" i="2"/>
  <c r="WM42" i="2"/>
  <c r="WN42" i="2"/>
  <c r="WM29" i="2"/>
  <c r="WN29" i="2"/>
  <c r="WO16" i="2"/>
  <c r="WP16" i="2"/>
  <c r="WO32" i="2"/>
  <c r="WP32" i="2"/>
  <c r="WO18" i="2"/>
  <c r="WP18" i="2"/>
  <c r="WN41" i="2"/>
  <c r="WM41" i="2"/>
  <c r="WN40" i="2"/>
  <c r="WM40" i="2"/>
  <c r="WQ11" i="2"/>
  <c r="WQ9" i="2" s="1"/>
  <c r="WR11" i="2"/>
  <c r="WR9" i="2" s="1"/>
  <c r="WO17" i="2"/>
  <c r="WP17" i="2"/>
  <c r="WM33" i="2"/>
  <c r="WN33" i="2"/>
  <c r="WO22" i="2"/>
  <c r="WP22" i="2"/>
  <c r="WO34" i="2"/>
  <c r="WP34" i="2"/>
  <c r="WM31" i="2"/>
  <c r="WN31" i="2"/>
  <c r="WO27" i="2"/>
  <c r="WP27" i="2"/>
  <c r="WP40" i="2" l="1"/>
  <c r="WO40" i="2"/>
  <c r="WP41" i="2"/>
  <c r="WO41" i="2"/>
  <c r="WQ27" i="2"/>
  <c r="WR27" i="2"/>
  <c r="WO31" i="2"/>
  <c r="WP31" i="2"/>
  <c r="WQ34" i="2"/>
  <c r="WR34" i="2"/>
  <c r="WQ22" i="2"/>
  <c r="WR22" i="2"/>
  <c r="WO33" i="2"/>
  <c r="WP33" i="2"/>
  <c r="WQ17" i="2"/>
  <c r="WR17" i="2"/>
  <c r="WS11" i="2"/>
  <c r="WT11" i="2"/>
  <c r="WQ18" i="2"/>
  <c r="WR18" i="2"/>
  <c r="WQ32" i="2"/>
  <c r="WR32" i="2"/>
  <c r="WQ16" i="2"/>
  <c r="WR16" i="2"/>
  <c r="WO29" i="2"/>
  <c r="WP29" i="2"/>
  <c r="WO42" i="2"/>
  <c r="WP42" i="2"/>
  <c r="WS12" i="2"/>
  <c r="WT12" i="2"/>
  <c r="WO14" i="2"/>
  <c r="WP14" i="2"/>
  <c r="WO13" i="2"/>
  <c r="WP13" i="2"/>
  <c r="WO37" i="2"/>
  <c r="WP37" i="2"/>
  <c r="WO21" i="2"/>
  <c r="WP21" i="2"/>
  <c r="WO25" i="2"/>
  <c r="WP25" i="2"/>
  <c r="WO39" i="2"/>
  <c r="WP39" i="2"/>
  <c r="WQ19" i="2"/>
  <c r="WR19" i="2"/>
  <c r="WS28" i="2"/>
  <c r="WT28" i="2"/>
  <c r="WO20" i="2"/>
  <c r="WP20" i="2"/>
  <c r="WO26" i="2"/>
  <c r="WP26" i="2"/>
  <c r="WQ15" i="2"/>
  <c r="WR15" i="2"/>
  <c r="WO35" i="2"/>
  <c r="WP35" i="2"/>
  <c r="WO24" i="2"/>
  <c r="WP24" i="2"/>
  <c r="WO30" i="2"/>
  <c r="WP30" i="2"/>
  <c r="WO36" i="2"/>
  <c r="WP36" i="2"/>
  <c r="WO23" i="2"/>
  <c r="WP23" i="2"/>
  <c r="WO38" i="2"/>
  <c r="WP38" i="2"/>
  <c r="WQ38" i="2" l="1"/>
  <c r="WR38" i="2"/>
  <c r="WQ23" i="2"/>
  <c r="WR23" i="2"/>
  <c r="WQ36" i="2"/>
  <c r="WR36" i="2"/>
  <c r="WQ30" i="2"/>
  <c r="WR30" i="2"/>
  <c r="WQ24" i="2"/>
  <c r="WR24" i="2"/>
  <c r="WQ35" i="2"/>
  <c r="WR35" i="2"/>
  <c r="WS15" i="2"/>
  <c r="WT15" i="2"/>
  <c r="WQ26" i="2"/>
  <c r="WR26" i="2"/>
  <c r="WQ20" i="2"/>
  <c r="WR20" i="2"/>
  <c r="WU28" i="2"/>
  <c r="WV28" i="2"/>
  <c r="WS19" i="2"/>
  <c r="WT19" i="2"/>
  <c r="WQ39" i="2"/>
  <c r="WR39" i="2"/>
  <c r="WQ25" i="2"/>
  <c r="WR25" i="2"/>
  <c r="WQ21" i="2"/>
  <c r="WR21" i="2"/>
  <c r="WQ37" i="2"/>
  <c r="WR37" i="2"/>
  <c r="WQ13" i="2"/>
  <c r="WR13" i="2"/>
  <c r="WQ14" i="2"/>
  <c r="WR14" i="2"/>
  <c r="WU12" i="2"/>
  <c r="WV12" i="2"/>
  <c r="WQ42" i="2"/>
  <c r="WR42" i="2"/>
  <c r="WQ29" i="2"/>
  <c r="WR29" i="2"/>
  <c r="WS16" i="2"/>
  <c r="WT16" i="2"/>
  <c r="WS32" i="2"/>
  <c r="WT32" i="2"/>
  <c r="WS18" i="2"/>
  <c r="WT18" i="2"/>
  <c r="WR41" i="2"/>
  <c r="WQ41" i="2"/>
  <c r="WR40" i="2"/>
  <c r="WQ40" i="2"/>
  <c r="WU11" i="2"/>
  <c r="WU9" i="2" s="1"/>
  <c r="WV11" i="2"/>
  <c r="WV9" i="2" s="1"/>
  <c r="WS17" i="2"/>
  <c r="WT17" i="2"/>
  <c r="WQ33" i="2"/>
  <c r="WR33" i="2"/>
  <c r="WS22" i="2"/>
  <c r="WT22" i="2"/>
  <c r="WS34" i="2"/>
  <c r="WT34" i="2"/>
  <c r="WQ31" i="2"/>
  <c r="WR31" i="2"/>
  <c r="WS27" i="2"/>
  <c r="WT27" i="2"/>
  <c r="WT41" i="2" l="1"/>
  <c r="WS41" i="2"/>
  <c r="WT40" i="2"/>
  <c r="WS40" i="2"/>
  <c r="WU27" i="2"/>
  <c r="WV27" i="2"/>
  <c r="WS31" i="2"/>
  <c r="WT31" i="2"/>
  <c r="WU34" i="2"/>
  <c r="WV34" i="2"/>
  <c r="WU22" i="2"/>
  <c r="WV22" i="2"/>
  <c r="WS33" i="2"/>
  <c r="WT33" i="2"/>
  <c r="WU17" i="2"/>
  <c r="WV17" i="2"/>
  <c r="WW11" i="2"/>
  <c r="WX11" i="2"/>
  <c r="WU18" i="2"/>
  <c r="WV18" i="2"/>
  <c r="WU32" i="2"/>
  <c r="WV32" i="2"/>
  <c r="WU16" i="2"/>
  <c r="WV16" i="2"/>
  <c r="WS29" i="2"/>
  <c r="WT29" i="2"/>
  <c r="WS42" i="2"/>
  <c r="WT42" i="2"/>
  <c r="WW12" i="2"/>
  <c r="WX12" i="2"/>
  <c r="WS14" i="2"/>
  <c r="WT14" i="2"/>
  <c r="WS13" i="2"/>
  <c r="WT13" i="2"/>
  <c r="WS37" i="2"/>
  <c r="WT37" i="2"/>
  <c r="WS21" i="2"/>
  <c r="WT21" i="2"/>
  <c r="WS25" i="2"/>
  <c r="WT25" i="2"/>
  <c r="WS39" i="2"/>
  <c r="WT39" i="2"/>
  <c r="WU19" i="2"/>
  <c r="WV19" i="2"/>
  <c r="WW28" i="2"/>
  <c r="WX28" i="2"/>
  <c r="WS20" i="2"/>
  <c r="WT20" i="2"/>
  <c r="WS26" i="2"/>
  <c r="WT26" i="2"/>
  <c r="WU15" i="2"/>
  <c r="WV15" i="2"/>
  <c r="WS35" i="2"/>
  <c r="WT35" i="2"/>
  <c r="WS24" i="2"/>
  <c r="WT24" i="2"/>
  <c r="WS30" i="2"/>
  <c r="WT30" i="2"/>
  <c r="WS36" i="2"/>
  <c r="WT36" i="2"/>
  <c r="WS23" i="2"/>
  <c r="WT23" i="2"/>
  <c r="WS38" i="2"/>
  <c r="WT38" i="2"/>
  <c r="WU38" i="2" l="1"/>
  <c r="WV38" i="2"/>
  <c r="WU23" i="2"/>
  <c r="WV23" i="2"/>
  <c r="WU36" i="2"/>
  <c r="WV36" i="2"/>
  <c r="WU30" i="2"/>
  <c r="WV30" i="2"/>
  <c r="WU24" i="2"/>
  <c r="WV24" i="2"/>
  <c r="WU35" i="2"/>
  <c r="WV35" i="2"/>
  <c r="WW15" i="2"/>
  <c r="WX15" i="2"/>
  <c r="WU26" i="2"/>
  <c r="WV26" i="2"/>
  <c r="WU20" i="2"/>
  <c r="WV20" i="2"/>
  <c r="WY28" i="2"/>
  <c r="WZ28" i="2"/>
  <c r="WW19" i="2"/>
  <c r="WX19" i="2"/>
  <c r="WU39" i="2"/>
  <c r="WV39" i="2"/>
  <c r="WU25" i="2"/>
  <c r="WV25" i="2"/>
  <c r="WU21" i="2"/>
  <c r="WV21" i="2"/>
  <c r="WU37" i="2"/>
  <c r="WV37" i="2"/>
  <c r="WU13" i="2"/>
  <c r="WV13" i="2"/>
  <c r="WU14" i="2"/>
  <c r="WV14" i="2"/>
  <c r="WY12" i="2"/>
  <c r="WZ12" i="2"/>
  <c r="WU42" i="2"/>
  <c r="WV42" i="2"/>
  <c r="WU29" i="2"/>
  <c r="WV29" i="2"/>
  <c r="WW16" i="2"/>
  <c r="WX16" i="2"/>
  <c r="WW32" i="2"/>
  <c r="WX32" i="2"/>
  <c r="WW18" i="2"/>
  <c r="WX18" i="2"/>
  <c r="WV40" i="2"/>
  <c r="WU40" i="2"/>
  <c r="WV41" i="2"/>
  <c r="WU41" i="2"/>
  <c r="WY11" i="2"/>
  <c r="WY9" i="2" s="1"/>
  <c r="WZ11" i="2"/>
  <c r="WZ9" i="2" s="1"/>
  <c r="WW17" i="2"/>
  <c r="WX17" i="2"/>
  <c r="WU33" i="2"/>
  <c r="WV33" i="2"/>
  <c r="WW22" i="2"/>
  <c r="WX22" i="2"/>
  <c r="WW34" i="2"/>
  <c r="WX34" i="2"/>
  <c r="WU31" i="2"/>
  <c r="WV31" i="2"/>
  <c r="WW27" i="2"/>
  <c r="WX27" i="2"/>
  <c r="WX41" i="2" l="1"/>
  <c r="WW41" i="2"/>
  <c r="WX40" i="2"/>
  <c r="WW40" i="2"/>
  <c r="WY27" i="2"/>
  <c r="WZ27" i="2"/>
  <c r="WW31" i="2"/>
  <c r="WX31" i="2"/>
  <c r="WY34" i="2"/>
  <c r="WZ34" i="2"/>
  <c r="WY22" i="2"/>
  <c r="WZ22" i="2"/>
  <c r="WW33" i="2"/>
  <c r="WX33" i="2"/>
  <c r="WY17" i="2"/>
  <c r="WZ17" i="2"/>
  <c r="XA11" i="2"/>
  <c r="XB11" i="2"/>
  <c r="WY18" i="2"/>
  <c r="WZ18" i="2"/>
  <c r="WY32" i="2"/>
  <c r="WZ32" i="2"/>
  <c r="WY16" i="2"/>
  <c r="WZ16" i="2"/>
  <c r="WW29" i="2"/>
  <c r="WX29" i="2"/>
  <c r="WW42" i="2"/>
  <c r="WX42" i="2"/>
  <c r="XA12" i="2"/>
  <c r="XB12" i="2"/>
  <c r="WW14" i="2"/>
  <c r="WX14" i="2"/>
  <c r="WW13" i="2"/>
  <c r="WX13" i="2"/>
  <c r="WW37" i="2"/>
  <c r="WX37" i="2"/>
  <c r="WW21" i="2"/>
  <c r="WX21" i="2"/>
  <c r="WW25" i="2"/>
  <c r="WX25" i="2"/>
  <c r="WW39" i="2"/>
  <c r="WX39" i="2"/>
  <c r="WY19" i="2"/>
  <c r="WZ19" i="2"/>
  <c r="XA28" i="2"/>
  <c r="XB28" i="2"/>
  <c r="WW20" i="2"/>
  <c r="WX20" i="2"/>
  <c r="WW26" i="2"/>
  <c r="WX26" i="2"/>
  <c r="WY15" i="2"/>
  <c r="WZ15" i="2"/>
  <c r="WW35" i="2"/>
  <c r="WX35" i="2"/>
  <c r="WW24" i="2"/>
  <c r="WX24" i="2"/>
  <c r="WW30" i="2"/>
  <c r="WX30" i="2"/>
  <c r="WW36" i="2"/>
  <c r="WX36" i="2"/>
  <c r="WW23" i="2"/>
  <c r="WX23" i="2"/>
  <c r="WW38" i="2"/>
  <c r="WX38" i="2"/>
  <c r="WY38" i="2" l="1"/>
  <c r="WZ38" i="2"/>
  <c r="WY23" i="2"/>
  <c r="WZ23" i="2"/>
  <c r="WY36" i="2"/>
  <c r="WZ36" i="2"/>
  <c r="WY30" i="2"/>
  <c r="WZ30" i="2"/>
  <c r="WY24" i="2"/>
  <c r="WZ24" i="2"/>
  <c r="WY35" i="2"/>
  <c r="WZ35" i="2"/>
  <c r="XA15" i="2"/>
  <c r="XB15" i="2"/>
  <c r="WY26" i="2"/>
  <c r="WZ26" i="2"/>
  <c r="WY20" i="2"/>
  <c r="WZ20" i="2"/>
  <c r="XD28" i="2"/>
  <c r="XC28" i="2"/>
  <c r="XA19" i="2"/>
  <c r="XB19" i="2"/>
  <c r="WY39" i="2"/>
  <c r="WZ39" i="2"/>
  <c r="WY25" i="2"/>
  <c r="WZ25" i="2"/>
  <c r="WY21" i="2"/>
  <c r="WZ21" i="2"/>
  <c r="WY37" i="2"/>
  <c r="WZ37" i="2"/>
  <c r="WY13" i="2"/>
  <c r="WZ13" i="2"/>
  <c r="WY14" i="2"/>
  <c r="WZ14" i="2"/>
  <c r="XC12" i="2"/>
  <c r="XD12" i="2"/>
  <c r="WY42" i="2"/>
  <c r="WZ42" i="2"/>
  <c r="WY29" i="2"/>
  <c r="WZ29" i="2"/>
  <c r="XA16" i="2"/>
  <c r="XB16" i="2"/>
  <c r="XA32" i="2"/>
  <c r="XB32" i="2"/>
  <c r="XA18" i="2"/>
  <c r="XB18" i="2"/>
  <c r="WZ40" i="2"/>
  <c r="WY40" i="2"/>
  <c r="WZ41" i="2"/>
  <c r="WY41" i="2"/>
  <c r="XC11" i="2"/>
  <c r="XC9" i="2" s="1"/>
  <c r="XD11" i="2"/>
  <c r="XD9" i="2" s="1"/>
  <c r="XA17" i="2"/>
  <c r="XB17" i="2"/>
  <c r="WY33" i="2"/>
  <c r="WZ33" i="2"/>
  <c r="XA22" i="2"/>
  <c r="XB22" i="2"/>
  <c r="XA34" i="2"/>
  <c r="XB34" i="2"/>
  <c r="WY31" i="2"/>
  <c r="WZ31" i="2"/>
  <c r="XA27" i="2"/>
  <c r="XB27" i="2"/>
  <c r="XB41" i="2" l="1"/>
  <c r="XA41" i="2"/>
  <c r="XE28" i="2"/>
  <c r="XF28" i="2"/>
  <c r="XB40" i="2"/>
  <c r="XA40" i="2"/>
  <c r="XC27" i="2"/>
  <c r="XD27" i="2"/>
  <c r="XA31" i="2"/>
  <c r="XB31" i="2"/>
  <c r="XD34" i="2"/>
  <c r="XC34" i="2"/>
  <c r="XD22" i="2"/>
  <c r="XC22" i="2"/>
  <c r="XA33" i="2"/>
  <c r="XB33" i="2"/>
  <c r="XC17" i="2"/>
  <c r="XD17" i="2"/>
  <c r="XF11" i="2"/>
  <c r="XE11" i="2"/>
  <c r="XD18" i="2"/>
  <c r="XC18" i="2"/>
  <c r="XD32" i="2"/>
  <c r="XC32" i="2"/>
  <c r="XD16" i="2"/>
  <c r="XC16" i="2"/>
  <c r="XA29" i="2"/>
  <c r="XB29" i="2"/>
  <c r="XA42" i="2"/>
  <c r="XB42" i="2"/>
  <c r="XF12" i="2"/>
  <c r="XE12" i="2"/>
  <c r="XA14" i="2"/>
  <c r="XB14" i="2"/>
  <c r="XA13" i="2"/>
  <c r="XB13" i="2"/>
  <c r="XA37" i="2"/>
  <c r="XB37" i="2"/>
  <c r="XA21" i="2"/>
  <c r="XB21" i="2"/>
  <c r="XA25" i="2"/>
  <c r="XB25" i="2"/>
  <c r="XA39" i="2"/>
  <c r="XB39" i="2"/>
  <c r="XC19" i="2"/>
  <c r="XD19" i="2"/>
  <c r="XA20" i="2"/>
  <c r="XB20" i="2"/>
  <c r="XA26" i="2"/>
  <c r="XB26" i="2"/>
  <c r="XC15" i="2"/>
  <c r="XD15" i="2"/>
  <c r="XA35" i="2"/>
  <c r="XB35" i="2"/>
  <c r="XA24" i="2"/>
  <c r="XB24" i="2"/>
  <c r="XA30" i="2"/>
  <c r="XB30" i="2"/>
  <c r="XA36" i="2"/>
  <c r="XB36" i="2"/>
  <c r="XA23" i="2"/>
  <c r="XB23" i="2"/>
  <c r="XA38" i="2"/>
  <c r="XB38" i="2"/>
  <c r="XD38" i="2" l="1"/>
  <c r="XC38" i="2"/>
  <c r="XD23" i="2"/>
  <c r="XC23" i="2"/>
  <c r="XC36" i="2"/>
  <c r="XD36" i="2"/>
  <c r="XD30" i="2"/>
  <c r="XC30" i="2"/>
  <c r="XD24" i="2"/>
  <c r="XC24" i="2"/>
  <c r="XD35" i="2"/>
  <c r="XC35" i="2"/>
  <c r="XF15" i="2"/>
  <c r="XE15" i="2"/>
  <c r="XD26" i="2"/>
  <c r="XC26" i="2"/>
  <c r="XD20" i="2"/>
  <c r="XC20" i="2"/>
  <c r="XF19" i="2"/>
  <c r="XE19" i="2"/>
  <c r="XD39" i="2"/>
  <c r="XC39" i="2"/>
  <c r="XD25" i="2"/>
  <c r="XC25" i="2"/>
  <c r="XD21" i="2"/>
  <c r="XC21" i="2"/>
  <c r="XD37" i="2"/>
  <c r="XC37" i="2"/>
  <c r="XD13" i="2"/>
  <c r="XC13" i="2"/>
  <c r="XD14" i="2"/>
  <c r="XC14" i="2"/>
  <c r="XD42" i="2"/>
  <c r="XC42" i="2"/>
  <c r="XD29" i="2"/>
  <c r="XC29" i="2"/>
  <c r="XG11" i="2"/>
  <c r="XG9" i="2" s="1"/>
  <c r="XH11" i="2"/>
  <c r="XH9" i="2" s="1"/>
  <c r="XE22" i="2"/>
  <c r="XF22" i="2"/>
  <c r="XE34" i="2"/>
  <c r="XF34" i="2"/>
  <c r="XD40" i="2"/>
  <c r="XC40" i="2"/>
  <c r="XC41" i="2"/>
  <c r="XD41" i="2"/>
  <c r="XG12" i="2"/>
  <c r="XH12" i="2"/>
  <c r="XE16" i="2"/>
  <c r="XF16" i="2"/>
  <c r="XE32" i="2"/>
  <c r="XF32" i="2"/>
  <c r="XE18" i="2"/>
  <c r="XF18" i="2"/>
  <c r="XE17" i="2"/>
  <c r="XF17" i="2"/>
  <c r="XC33" i="2"/>
  <c r="XD33" i="2"/>
  <c r="XC31" i="2"/>
  <c r="XD31" i="2"/>
  <c r="XE27" i="2"/>
  <c r="XF27" i="2"/>
  <c r="XH28" i="2"/>
  <c r="XG28" i="2"/>
  <c r="XH27" i="2" l="1"/>
  <c r="XG27" i="2"/>
  <c r="XF33" i="2"/>
  <c r="XE33" i="2"/>
  <c r="XG17" i="2"/>
  <c r="XH17" i="2"/>
  <c r="XG32" i="2"/>
  <c r="XH32" i="2"/>
  <c r="XF41" i="2"/>
  <c r="XE41" i="2"/>
  <c r="XI28" i="2"/>
  <c r="XJ28" i="2"/>
  <c r="XF40" i="2"/>
  <c r="XE40" i="2"/>
  <c r="XE29" i="2"/>
  <c r="XF29" i="2"/>
  <c r="XE42" i="2"/>
  <c r="XF42" i="2"/>
  <c r="XE14" i="2"/>
  <c r="XF14" i="2"/>
  <c r="XE13" i="2"/>
  <c r="XF13" i="2"/>
  <c r="XE37" i="2"/>
  <c r="XF37" i="2"/>
  <c r="XE21" i="2"/>
  <c r="XF21" i="2"/>
  <c r="XE25" i="2"/>
  <c r="XF25" i="2"/>
  <c r="XE39" i="2"/>
  <c r="XF39" i="2"/>
  <c r="XG19" i="2"/>
  <c r="XH19" i="2"/>
  <c r="XE20" i="2"/>
  <c r="XF20" i="2"/>
  <c r="XE26" i="2"/>
  <c r="XF26" i="2"/>
  <c r="XG15" i="2"/>
  <c r="XH15" i="2"/>
  <c r="XE35" i="2"/>
  <c r="XF35" i="2"/>
  <c r="XE24" i="2"/>
  <c r="XF24" i="2"/>
  <c r="XE30" i="2"/>
  <c r="XF30" i="2"/>
  <c r="XE23" i="2"/>
  <c r="XF23" i="2"/>
  <c r="XE38" i="2"/>
  <c r="XF38" i="2"/>
  <c r="XF31" i="2"/>
  <c r="XE31" i="2"/>
  <c r="XH18" i="2"/>
  <c r="XG18" i="2"/>
  <c r="XH16" i="2"/>
  <c r="XG16" i="2"/>
  <c r="XJ12" i="2"/>
  <c r="XI12" i="2"/>
  <c r="XH34" i="2"/>
  <c r="XG34" i="2"/>
  <c r="XH22" i="2"/>
  <c r="XG22" i="2"/>
  <c r="XJ11" i="2"/>
  <c r="XI11" i="2"/>
  <c r="XE36" i="2"/>
  <c r="XF36" i="2"/>
  <c r="XH36" i="2" l="1"/>
  <c r="XG36" i="2"/>
  <c r="XK11" i="2"/>
  <c r="XK9" i="2" s="1"/>
  <c r="XL11" i="2"/>
  <c r="XL9" i="2" s="1"/>
  <c r="XI22" i="2"/>
  <c r="XJ22" i="2"/>
  <c r="XI34" i="2"/>
  <c r="XJ34" i="2"/>
  <c r="XK12" i="2"/>
  <c r="XL12" i="2"/>
  <c r="XI16" i="2"/>
  <c r="XJ16" i="2"/>
  <c r="XI18" i="2"/>
  <c r="XJ18" i="2"/>
  <c r="XG31" i="2"/>
  <c r="XH31" i="2"/>
  <c r="XG40" i="2"/>
  <c r="XH40" i="2"/>
  <c r="XH41" i="2"/>
  <c r="XG41" i="2"/>
  <c r="XG33" i="2"/>
  <c r="XH33" i="2"/>
  <c r="XI27" i="2"/>
  <c r="XJ27" i="2"/>
  <c r="XH38" i="2"/>
  <c r="XG38" i="2"/>
  <c r="XH23" i="2"/>
  <c r="XG23" i="2"/>
  <c r="XH30" i="2"/>
  <c r="XG30" i="2"/>
  <c r="XH24" i="2"/>
  <c r="XG24" i="2"/>
  <c r="XH35" i="2"/>
  <c r="XG35" i="2"/>
  <c r="XJ15" i="2"/>
  <c r="XI15" i="2"/>
  <c r="XH26" i="2"/>
  <c r="XG26" i="2"/>
  <c r="XH20" i="2"/>
  <c r="XG20" i="2"/>
  <c r="XJ19" i="2"/>
  <c r="XI19" i="2"/>
  <c r="XH39" i="2"/>
  <c r="XG39" i="2"/>
  <c r="XG25" i="2"/>
  <c r="XH25" i="2"/>
  <c r="XH21" i="2"/>
  <c r="XG21" i="2"/>
  <c r="XG37" i="2"/>
  <c r="XH37" i="2"/>
  <c r="XH13" i="2"/>
  <c r="XG13" i="2"/>
  <c r="XH14" i="2"/>
  <c r="XG14" i="2"/>
  <c r="XH42" i="2"/>
  <c r="XG42" i="2"/>
  <c r="XH29" i="2"/>
  <c r="XG29" i="2"/>
  <c r="XL28" i="2"/>
  <c r="XK28" i="2"/>
  <c r="XI32" i="2"/>
  <c r="XJ32" i="2"/>
  <c r="XJ17" i="2"/>
  <c r="XI17" i="2"/>
  <c r="XK17" i="2" l="1"/>
  <c r="XL17" i="2"/>
  <c r="XM28" i="2"/>
  <c r="XN28" i="2"/>
  <c r="XI29" i="2"/>
  <c r="XJ29" i="2"/>
  <c r="XI42" i="2"/>
  <c r="XJ42" i="2"/>
  <c r="XI14" i="2"/>
  <c r="XJ14" i="2"/>
  <c r="XI13" i="2"/>
  <c r="XJ13" i="2"/>
  <c r="XI21" i="2"/>
  <c r="XJ21" i="2"/>
  <c r="XI39" i="2"/>
  <c r="XJ39" i="2"/>
  <c r="XL19" i="2"/>
  <c r="XI20" i="2"/>
  <c r="XJ20" i="2"/>
  <c r="XI26" i="2"/>
  <c r="XJ26" i="2"/>
  <c r="XK15" i="2"/>
  <c r="XL15" i="2"/>
  <c r="XI35" i="2"/>
  <c r="XJ35" i="2"/>
  <c r="XI24" i="2"/>
  <c r="XJ24" i="2"/>
  <c r="XI30" i="2"/>
  <c r="XJ30" i="2"/>
  <c r="XI23" i="2"/>
  <c r="XJ23" i="2"/>
  <c r="XI38" i="2"/>
  <c r="XJ38" i="2"/>
  <c r="XJ41" i="2"/>
  <c r="XI41" i="2"/>
  <c r="XI36" i="2"/>
  <c r="XJ36" i="2"/>
  <c r="XL32" i="2"/>
  <c r="XK32" i="2"/>
  <c r="XI37" i="2"/>
  <c r="XJ37" i="2"/>
  <c r="XI25" i="2"/>
  <c r="XJ25" i="2"/>
  <c r="XK27" i="2"/>
  <c r="XL27" i="2"/>
  <c r="XJ33" i="2"/>
  <c r="XI33" i="2"/>
  <c r="XJ40" i="2"/>
  <c r="XI40" i="2"/>
  <c r="XJ31" i="2"/>
  <c r="XK19" i="2" s="1"/>
  <c r="XI31" i="2"/>
  <c r="XL18" i="2"/>
  <c r="XK18" i="2"/>
  <c r="XL16" i="2"/>
  <c r="XK16" i="2"/>
  <c r="XN12" i="2"/>
  <c r="XM12" i="2"/>
  <c r="XL34" i="2"/>
  <c r="XK34" i="2"/>
  <c r="XL22" i="2"/>
  <c r="XK22" i="2"/>
  <c r="XN11" i="2"/>
  <c r="XM11" i="2"/>
  <c r="XO11" i="2" l="1"/>
  <c r="XO9" i="2" s="1"/>
  <c r="XP11" i="2"/>
  <c r="XP9" i="2" s="1"/>
  <c r="XM22" i="2"/>
  <c r="XN22" i="2"/>
  <c r="XM34" i="2"/>
  <c r="XN34" i="2"/>
  <c r="XO12" i="2"/>
  <c r="XP12" i="2"/>
  <c r="XM16" i="2"/>
  <c r="XN16" i="2"/>
  <c r="XM18" i="2"/>
  <c r="XN18" i="2"/>
  <c r="XK31" i="2"/>
  <c r="XL31" i="2"/>
  <c r="XL40" i="2"/>
  <c r="XK40" i="2"/>
  <c r="XK33" i="2"/>
  <c r="XL33" i="2"/>
  <c r="XM32" i="2"/>
  <c r="XN32" i="2"/>
  <c r="XL41" i="2"/>
  <c r="XK41" i="2"/>
  <c r="XM27" i="2"/>
  <c r="XN27" i="2"/>
  <c r="XL25" i="2"/>
  <c r="XK25" i="2"/>
  <c r="XL37" i="2"/>
  <c r="XK37" i="2"/>
  <c r="XK36" i="2"/>
  <c r="XL36" i="2"/>
  <c r="XL38" i="2"/>
  <c r="XK38" i="2"/>
  <c r="XL23" i="2"/>
  <c r="XK23" i="2"/>
  <c r="XL30" i="2"/>
  <c r="XK30" i="2"/>
  <c r="XL24" i="2"/>
  <c r="XK24" i="2"/>
  <c r="XL35" i="2"/>
  <c r="XK35" i="2"/>
  <c r="XN15" i="2"/>
  <c r="XM15" i="2"/>
  <c r="XL26" i="2"/>
  <c r="XK26" i="2"/>
  <c r="XL20" i="2"/>
  <c r="XK20" i="2"/>
  <c r="XN19" i="2"/>
  <c r="XM19" i="2"/>
  <c r="XL39" i="2"/>
  <c r="XK39" i="2"/>
  <c r="XL21" i="2"/>
  <c r="XK21" i="2"/>
  <c r="XL13" i="2"/>
  <c r="XK13" i="2"/>
  <c r="XL14" i="2"/>
  <c r="XK14" i="2"/>
  <c r="XL42" i="2"/>
  <c r="XK42" i="2"/>
  <c r="XL29" i="2"/>
  <c r="XK29" i="2"/>
  <c r="XP28" i="2"/>
  <c r="XO28" i="2"/>
  <c r="XN17" i="2"/>
  <c r="XM17" i="2"/>
  <c r="XO17" i="2" l="1"/>
  <c r="XP17" i="2"/>
  <c r="XR28" i="2"/>
  <c r="XQ28" i="2"/>
  <c r="XM29" i="2"/>
  <c r="XN29" i="2"/>
  <c r="XM42" i="2"/>
  <c r="XN42" i="2"/>
  <c r="XM14" i="2"/>
  <c r="XN14" i="2"/>
  <c r="XM13" i="2"/>
  <c r="XN13" i="2"/>
  <c r="XM21" i="2"/>
  <c r="XN21" i="2"/>
  <c r="XM39" i="2"/>
  <c r="XN39" i="2"/>
  <c r="XO19" i="2"/>
  <c r="XP19" i="2"/>
  <c r="XM20" i="2"/>
  <c r="XN20" i="2"/>
  <c r="XM26" i="2"/>
  <c r="XN26" i="2"/>
  <c r="XO15" i="2"/>
  <c r="XP15" i="2"/>
  <c r="XM35" i="2"/>
  <c r="XN35" i="2"/>
  <c r="XM24" i="2"/>
  <c r="XN24" i="2"/>
  <c r="XM30" i="2"/>
  <c r="XN30" i="2"/>
  <c r="XM23" i="2"/>
  <c r="XN23" i="2"/>
  <c r="XM38" i="2"/>
  <c r="XN38" i="2"/>
  <c r="XM37" i="2"/>
  <c r="XN37" i="2"/>
  <c r="XM25" i="2"/>
  <c r="XN25" i="2"/>
  <c r="XN41" i="2"/>
  <c r="XM41" i="2"/>
  <c r="XN40" i="2"/>
  <c r="XM40" i="2"/>
  <c r="XM36" i="2"/>
  <c r="XN36" i="2"/>
  <c r="XP27" i="2"/>
  <c r="XO27" i="2"/>
  <c r="XO32" i="2"/>
  <c r="XP32" i="2"/>
  <c r="XN33" i="2"/>
  <c r="XM33" i="2"/>
  <c r="XN31" i="2"/>
  <c r="XM31" i="2"/>
  <c r="XP18" i="2"/>
  <c r="XO18" i="2"/>
  <c r="XP16" i="2"/>
  <c r="XO16" i="2"/>
  <c r="XR12" i="2"/>
  <c r="XQ12" i="2"/>
  <c r="XP34" i="2"/>
  <c r="XO34" i="2"/>
  <c r="XP22" i="2"/>
  <c r="XO22" i="2"/>
  <c r="XR11" i="2"/>
  <c r="XQ11" i="2"/>
  <c r="XT11" i="2" l="1"/>
  <c r="XT9" i="2" s="1"/>
  <c r="XS11" i="2"/>
  <c r="XS9" i="2" s="1"/>
  <c r="XR22" i="2"/>
  <c r="XQ22" i="2"/>
  <c r="XR34" i="2"/>
  <c r="XQ34" i="2"/>
  <c r="XT12" i="2"/>
  <c r="XS12" i="2"/>
  <c r="XR16" i="2"/>
  <c r="XQ16" i="2"/>
  <c r="XR18" i="2"/>
  <c r="XQ18" i="2"/>
  <c r="XO31" i="2"/>
  <c r="XP31" i="2"/>
  <c r="XO33" i="2"/>
  <c r="XP33" i="2"/>
  <c r="XQ27" i="2"/>
  <c r="XR27" i="2"/>
  <c r="XO40" i="2"/>
  <c r="XP40" i="2"/>
  <c r="XP41" i="2"/>
  <c r="XO41" i="2"/>
  <c r="XT28" i="2"/>
  <c r="XS28" i="2"/>
  <c r="XQ32" i="2"/>
  <c r="XR32" i="2"/>
  <c r="XO36" i="2"/>
  <c r="XP36" i="2"/>
  <c r="XP25" i="2"/>
  <c r="XO25" i="2"/>
  <c r="XP37" i="2"/>
  <c r="XO37" i="2"/>
  <c r="XO38" i="2"/>
  <c r="XP38" i="2"/>
  <c r="XP23" i="2"/>
  <c r="XO23" i="2"/>
  <c r="XP30" i="2"/>
  <c r="XO30" i="2"/>
  <c r="XP24" i="2"/>
  <c r="XO24" i="2"/>
  <c r="XP35" i="2"/>
  <c r="XO35" i="2"/>
  <c r="XR15" i="2"/>
  <c r="XQ15" i="2"/>
  <c r="XP26" i="2"/>
  <c r="XO26" i="2"/>
  <c r="XP20" i="2"/>
  <c r="XO20" i="2"/>
  <c r="XR19" i="2"/>
  <c r="XQ19" i="2"/>
  <c r="XP39" i="2"/>
  <c r="XO39" i="2"/>
  <c r="XP21" i="2"/>
  <c r="XO21" i="2"/>
  <c r="XP13" i="2"/>
  <c r="XO13" i="2"/>
  <c r="XP14" i="2"/>
  <c r="XO14" i="2"/>
  <c r="XP42" i="2"/>
  <c r="XO42" i="2"/>
  <c r="XP29" i="2"/>
  <c r="XO29" i="2"/>
  <c r="XR17" i="2"/>
  <c r="XQ17" i="2"/>
  <c r="XS17" i="2" l="1"/>
  <c r="XT17" i="2"/>
  <c r="XR29" i="2"/>
  <c r="XQ29" i="2"/>
  <c r="XQ42" i="2"/>
  <c r="XR42" i="2"/>
  <c r="XR14" i="2"/>
  <c r="XQ14" i="2"/>
  <c r="XQ13" i="2"/>
  <c r="XR13" i="2"/>
  <c r="XR21" i="2"/>
  <c r="XQ21" i="2"/>
  <c r="XR39" i="2"/>
  <c r="XQ39" i="2"/>
  <c r="XS19" i="2"/>
  <c r="XT19" i="2"/>
  <c r="XR20" i="2"/>
  <c r="XQ20" i="2"/>
  <c r="XR26" i="2"/>
  <c r="XQ26" i="2"/>
  <c r="XT15" i="2"/>
  <c r="XS15" i="2"/>
  <c r="XR35" i="2"/>
  <c r="XQ35" i="2"/>
  <c r="XR24" i="2"/>
  <c r="XQ24" i="2"/>
  <c r="XR30" i="2"/>
  <c r="XQ30" i="2"/>
  <c r="XR23" i="2"/>
  <c r="XQ23" i="2"/>
  <c r="XQ37" i="2"/>
  <c r="XR37" i="2"/>
  <c r="XQ25" i="2"/>
  <c r="XR25" i="2"/>
  <c r="XU28" i="2"/>
  <c r="XV28" i="2"/>
  <c r="XQ41" i="2"/>
  <c r="XR41" i="2"/>
  <c r="XS18" i="2"/>
  <c r="XT18" i="2"/>
  <c r="XT16" i="2"/>
  <c r="XS16" i="2"/>
  <c r="XV12" i="2"/>
  <c r="XU12" i="2"/>
  <c r="XT34" i="2"/>
  <c r="XS34" i="2"/>
  <c r="XS22" i="2"/>
  <c r="XT22" i="2"/>
  <c r="XU11" i="2"/>
  <c r="XV11" i="2"/>
  <c r="XQ38" i="2"/>
  <c r="XR38" i="2"/>
  <c r="XQ36" i="2"/>
  <c r="XR36" i="2"/>
  <c r="XT32" i="2"/>
  <c r="XS32" i="2"/>
  <c r="XQ40" i="2"/>
  <c r="XR40" i="2"/>
  <c r="XT27" i="2"/>
  <c r="XS27" i="2"/>
  <c r="XR33" i="2"/>
  <c r="XQ33" i="2"/>
  <c r="XQ31" i="2"/>
  <c r="XR31" i="2"/>
  <c r="XS31" i="2" l="1"/>
  <c r="XT31" i="2"/>
  <c r="XS40" i="2"/>
  <c r="XT40" i="2"/>
  <c r="XT36" i="2"/>
  <c r="XS36" i="2"/>
  <c r="XT38" i="2"/>
  <c r="XS38" i="2"/>
  <c r="XU34" i="2"/>
  <c r="XV34" i="2"/>
  <c r="XX12" i="2"/>
  <c r="XW12" i="2"/>
  <c r="XV16" i="2"/>
  <c r="XU16" i="2"/>
  <c r="XT23" i="2"/>
  <c r="XS23" i="2"/>
  <c r="XT30" i="2"/>
  <c r="XS30" i="2"/>
  <c r="XT24" i="2"/>
  <c r="XS24" i="2"/>
  <c r="XS35" i="2"/>
  <c r="XT35" i="2"/>
  <c r="XV15" i="2"/>
  <c r="XU15" i="2"/>
  <c r="XS26" i="2"/>
  <c r="XT26" i="2"/>
  <c r="XT20" i="2"/>
  <c r="XS20" i="2"/>
  <c r="XT39" i="2"/>
  <c r="XS39" i="2"/>
  <c r="XS21" i="2"/>
  <c r="XT21" i="2"/>
  <c r="XS14" i="2"/>
  <c r="XT14" i="2"/>
  <c r="XS29" i="2"/>
  <c r="XT29" i="2"/>
  <c r="XT33" i="2"/>
  <c r="XS33" i="2"/>
  <c r="XU27" i="2"/>
  <c r="XV27" i="2"/>
  <c r="XU32" i="2"/>
  <c r="XV32" i="2"/>
  <c r="XW11" i="2"/>
  <c r="XW9" i="2" s="1"/>
  <c r="XX11" i="2"/>
  <c r="XX9" i="2" s="1"/>
  <c r="XU22" i="2"/>
  <c r="XV22" i="2"/>
  <c r="XV18" i="2"/>
  <c r="XU18" i="2"/>
  <c r="XS41" i="2"/>
  <c r="XT41" i="2"/>
  <c r="XX28" i="2"/>
  <c r="XW28" i="2"/>
  <c r="XT25" i="2"/>
  <c r="XS25" i="2"/>
  <c r="XT37" i="2"/>
  <c r="XS37" i="2"/>
  <c r="XV19" i="2"/>
  <c r="XU19" i="2"/>
  <c r="XT13" i="2"/>
  <c r="XS13" i="2"/>
  <c r="XT42" i="2"/>
  <c r="XS42" i="2"/>
  <c r="XV17" i="2"/>
  <c r="XU17" i="2"/>
  <c r="XW17" i="2" l="1"/>
  <c r="XX17" i="2"/>
  <c r="XV42" i="2"/>
  <c r="XU42" i="2"/>
  <c r="XU13" i="2"/>
  <c r="XV13" i="2"/>
  <c r="XW19" i="2"/>
  <c r="XX19" i="2"/>
  <c r="XV37" i="2"/>
  <c r="XU37" i="2"/>
  <c r="XU25" i="2"/>
  <c r="XV25" i="2"/>
  <c r="XY28" i="2"/>
  <c r="XZ28" i="2"/>
  <c r="XX18" i="2"/>
  <c r="XW18" i="2"/>
  <c r="XV33" i="2"/>
  <c r="XU33" i="2"/>
  <c r="XV39" i="2"/>
  <c r="XU39" i="2"/>
  <c r="XU20" i="2"/>
  <c r="XV20" i="2"/>
  <c r="XW15" i="2"/>
  <c r="XX15" i="2"/>
  <c r="XV24" i="2"/>
  <c r="XU24" i="2"/>
  <c r="XU30" i="2"/>
  <c r="XV30" i="2"/>
  <c r="XU23" i="2"/>
  <c r="XV23" i="2"/>
  <c r="XX16" i="2"/>
  <c r="XW16" i="2"/>
  <c r="XZ12" i="2"/>
  <c r="XY12" i="2"/>
  <c r="XU38" i="2"/>
  <c r="XV38" i="2"/>
  <c r="XV36" i="2"/>
  <c r="XU36" i="2"/>
  <c r="XV41" i="2"/>
  <c r="XU41" i="2"/>
  <c r="XX22" i="2"/>
  <c r="XW22" i="2"/>
  <c r="XZ11" i="2"/>
  <c r="XY11" i="2"/>
  <c r="XX32" i="2"/>
  <c r="XW32" i="2"/>
  <c r="XX27" i="2"/>
  <c r="XW27" i="2"/>
  <c r="XV29" i="2"/>
  <c r="XU29" i="2"/>
  <c r="XU14" i="2"/>
  <c r="XV14" i="2"/>
  <c r="XV21" i="2"/>
  <c r="XU21" i="2"/>
  <c r="XU26" i="2"/>
  <c r="XV26" i="2"/>
  <c r="XU35" i="2"/>
  <c r="XV35" i="2"/>
  <c r="XX34" i="2"/>
  <c r="XW34" i="2"/>
  <c r="XV40" i="2"/>
  <c r="XU40" i="2"/>
  <c r="XV31" i="2"/>
  <c r="XU31" i="2"/>
  <c r="XX35" i="2" l="1"/>
  <c r="XW35" i="2"/>
  <c r="XX26" i="2"/>
  <c r="XW26" i="2"/>
  <c r="XX14" i="2"/>
  <c r="XW14" i="2"/>
  <c r="YA11" i="2"/>
  <c r="YA9" i="2" s="1"/>
  <c r="YB11" i="2"/>
  <c r="YB9" i="2" s="1"/>
  <c r="XZ22" i="2"/>
  <c r="XY22" i="2"/>
  <c r="XW41" i="2"/>
  <c r="XX41" i="2"/>
  <c r="XX36" i="2"/>
  <c r="XW36" i="2"/>
  <c r="YB12" i="2"/>
  <c r="YA12" i="2"/>
  <c r="XY16" i="2"/>
  <c r="XZ16" i="2"/>
  <c r="XX24" i="2"/>
  <c r="XW24" i="2"/>
  <c r="XX39" i="2"/>
  <c r="XW39" i="2"/>
  <c r="XX33" i="2"/>
  <c r="XW33" i="2"/>
  <c r="XZ18" i="2"/>
  <c r="XY18" i="2"/>
  <c r="XX37" i="2"/>
  <c r="XW37" i="2"/>
  <c r="XX42" i="2"/>
  <c r="XW42" i="2"/>
  <c r="XW31" i="2"/>
  <c r="XX31" i="2"/>
  <c r="XW40" i="2"/>
  <c r="XX40" i="2"/>
  <c r="XY34" i="2"/>
  <c r="XZ34" i="2"/>
  <c r="XX21" i="2"/>
  <c r="XW21" i="2"/>
  <c r="XX29" i="2"/>
  <c r="XW29" i="2"/>
  <c r="XZ27" i="2"/>
  <c r="XY27" i="2"/>
  <c r="XY32" i="2"/>
  <c r="XZ32" i="2"/>
  <c r="XX38" i="2"/>
  <c r="XW38" i="2"/>
  <c r="XX23" i="2"/>
  <c r="XW23" i="2"/>
  <c r="XX30" i="2"/>
  <c r="XW30" i="2"/>
  <c r="XZ15" i="2"/>
  <c r="XY15" i="2"/>
  <c r="XX20" i="2"/>
  <c r="XW20" i="2"/>
  <c r="YB28" i="2"/>
  <c r="YA28" i="2"/>
  <c r="XX25" i="2"/>
  <c r="XW25" i="2"/>
  <c r="XZ19" i="2"/>
  <c r="XY19" i="2"/>
  <c r="XX13" i="2"/>
  <c r="XW13" i="2"/>
  <c r="XZ17" i="2"/>
  <c r="XY17" i="2"/>
  <c r="YB17" i="2" l="1"/>
  <c r="YA17" i="2"/>
  <c r="XY13" i="2"/>
  <c r="XZ13" i="2"/>
  <c r="YB19" i="2"/>
  <c r="XZ25" i="2"/>
  <c r="XY25" i="2"/>
  <c r="YC28" i="2"/>
  <c r="YD28" i="2"/>
  <c r="XY20" i="2"/>
  <c r="XZ20" i="2"/>
  <c r="YA15" i="2"/>
  <c r="YB15" i="2"/>
  <c r="XY30" i="2"/>
  <c r="XZ30" i="2"/>
  <c r="XZ23" i="2"/>
  <c r="XY23" i="2"/>
  <c r="XZ38" i="2"/>
  <c r="XY38" i="2"/>
  <c r="YB27" i="2"/>
  <c r="YA27" i="2"/>
  <c r="XZ29" i="2"/>
  <c r="XY29" i="2"/>
  <c r="XZ21" i="2"/>
  <c r="XY21" i="2"/>
  <c r="XZ42" i="2"/>
  <c r="XY42" i="2"/>
  <c r="XZ37" i="2"/>
  <c r="XY37" i="2"/>
  <c r="YB18" i="2"/>
  <c r="YA18" i="2"/>
  <c r="XZ33" i="2"/>
  <c r="XY33" i="2"/>
  <c r="XZ39" i="2"/>
  <c r="XY39" i="2"/>
  <c r="XZ24" i="2"/>
  <c r="XY24" i="2"/>
  <c r="YD12" i="2"/>
  <c r="YC12" i="2"/>
  <c r="XZ36" i="2"/>
  <c r="XY36" i="2"/>
  <c r="YB22" i="2"/>
  <c r="YA22" i="2"/>
  <c r="XZ14" i="2"/>
  <c r="YA19" i="2" s="1"/>
  <c r="XY14" i="2"/>
  <c r="XZ26" i="2"/>
  <c r="XY26" i="2"/>
  <c r="XY35" i="2"/>
  <c r="XZ35" i="2"/>
  <c r="YB32" i="2"/>
  <c r="YA32" i="2"/>
  <c r="YB34" i="2"/>
  <c r="YA34" i="2"/>
  <c r="XY40" i="2"/>
  <c r="XZ40" i="2"/>
  <c r="XZ31" i="2"/>
  <c r="XY31" i="2"/>
  <c r="YB16" i="2"/>
  <c r="YA16" i="2"/>
  <c r="XY41" i="2"/>
  <c r="XZ41" i="2"/>
  <c r="YD11" i="2"/>
  <c r="YC11" i="2"/>
  <c r="YB25" i="2" l="1"/>
  <c r="YA25" i="2"/>
  <c r="YD17" i="2"/>
  <c r="YC17" i="2"/>
  <c r="YE11" i="2"/>
  <c r="YE9" i="2" s="1"/>
  <c r="YF11" i="2"/>
  <c r="YF9" i="2" s="1"/>
  <c r="YC16" i="2"/>
  <c r="YD16" i="2"/>
  <c r="YA31" i="2"/>
  <c r="YB31" i="2"/>
  <c r="YC34" i="2"/>
  <c r="YD34" i="2"/>
  <c r="YC32" i="2"/>
  <c r="YD32" i="2"/>
  <c r="YB26" i="2"/>
  <c r="YA26" i="2"/>
  <c r="YB14" i="2"/>
  <c r="YA14" i="2"/>
  <c r="YC22" i="2"/>
  <c r="YD22" i="2"/>
  <c r="YB36" i="2"/>
  <c r="YA36" i="2"/>
  <c r="YF12" i="2"/>
  <c r="YE12" i="2"/>
  <c r="YB24" i="2"/>
  <c r="YA24" i="2"/>
  <c r="YB39" i="2"/>
  <c r="YA39" i="2"/>
  <c r="YB33" i="2"/>
  <c r="YA33" i="2"/>
  <c r="YC18" i="2"/>
  <c r="YD18" i="2"/>
  <c r="YB37" i="2"/>
  <c r="YA37" i="2"/>
  <c r="YB42" i="2"/>
  <c r="YA42" i="2"/>
  <c r="YB21" i="2"/>
  <c r="YA21" i="2"/>
  <c r="YB29" i="2"/>
  <c r="YA29" i="2"/>
  <c r="YD27" i="2"/>
  <c r="YC27" i="2"/>
  <c r="YB38" i="2"/>
  <c r="YA38" i="2"/>
  <c r="YB23" i="2"/>
  <c r="YA23" i="2"/>
  <c r="YA41" i="2"/>
  <c r="YB41" i="2"/>
  <c r="YA40" i="2"/>
  <c r="YB40" i="2"/>
  <c r="YB35" i="2"/>
  <c r="YA35" i="2"/>
  <c r="YB30" i="2"/>
  <c r="YA30" i="2"/>
  <c r="YD15" i="2"/>
  <c r="YC15" i="2"/>
  <c r="YB20" i="2"/>
  <c r="YA20" i="2"/>
  <c r="YF28" i="2"/>
  <c r="YE28" i="2"/>
  <c r="YD19" i="2"/>
  <c r="YC19" i="2"/>
  <c r="YB13" i="2"/>
  <c r="YA13" i="2"/>
  <c r="YD13" i="2" l="1"/>
  <c r="YC13" i="2"/>
  <c r="YF19" i="2"/>
  <c r="YH28" i="2"/>
  <c r="YG28" i="2"/>
  <c r="YD20" i="2"/>
  <c r="YC20" i="2"/>
  <c r="YE15" i="2"/>
  <c r="YF15" i="2"/>
  <c r="YC30" i="2"/>
  <c r="YD30" i="2"/>
  <c r="YC35" i="2"/>
  <c r="YD35" i="2"/>
  <c r="YD23" i="2"/>
  <c r="YC23" i="2"/>
  <c r="YD38" i="2"/>
  <c r="YC38" i="2"/>
  <c r="YF27" i="2"/>
  <c r="YE27" i="2"/>
  <c r="YD29" i="2"/>
  <c r="YC29" i="2"/>
  <c r="YD21" i="2"/>
  <c r="YC21" i="2"/>
  <c r="YD42" i="2"/>
  <c r="YC42" i="2"/>
  <c r="YC37" i="2"/>
  <c r="YD37" i="2"/>
  <c r="YD33" i="2"/>
  <c r="YC33" i="2"/>
  <c r="YC39" i="2"/>
  <c r="YD39" i="2"/>
  <c r="YD24" i="2"/>
  <c r="YC24" i="2"/>
  <c r="YG12" i="2"/>
  <c r="YH12" i="2"/>
  <c r="YC36" i="2"/>
  <c r="YD36" i="2"/>
  <c r="YC14" i="2"/>
  <c r="YD14" i="2"/>
  <c r="YE19" i="2" s="1"/>
  <c r="YC26" i="2"/>
  <c r="YD26" i="2"/>
  <c r="YF17" i="2"/>
  <c r="YE17" i="2"/>
  <c r="YD25" i="2"/>
  <c r="YC25" i="2"/>
  <c r="YD40" i="2"/>
  <c r="YC40" i="2"/>
  <c r="YC41" i="2"/>
  <c r="YD41" i="2"/>
  <c r="YF18" i="2"/>
  <c r="YE18" i="2"/>
  <c r="YF22" i="2"/>
  <c r="YE22" i="2"/>
  <c r="YF32" i="2"/>
  <c r="YE32" i="2"/>
  <c r="YF34" i="2"/>
  <c r="YE34" i="2"/>
  <c r="YD31" i="2"/>
  <c r="YC31" i="2"/>
  <c r="YF16" i="2"/>
  <c r="YE16" i="2"/>
  <c r="YH11" i="2"/>
  <c r="YG11" i="2"/>
  <c r="YI11" i="2" l="1"/>
  <c r="YI9" i="2" s="1"/>
  <c r="YJ11" i="2"/>
  <c r="YJ9" i="2" s="1"/>
  <c r="YG16" i="2"/>
  <c r="YH16" i="2"/>
  <c r="YE31" i="2"/>
  <c r="YF31" i="2"/>
  <c r="YH34" i="2"/>
  <c r="YG34" i="2"/>
  <c r="YG32" i="2"/>
  <c r="YH32" i="2"/>
  <c r="YG22" i="2"/>
  <c r="YH22" i="2"/>
  <c r="YH18" i="2"/>
  <c r="YG18" i="2"/>
  <c r="YF40" i="2"/>
  <c r="YE40" i="2"/>
  <c r="YF25" i="2"/>
  <c r="YE25" i="2"/>
  <c r="YH17" i="2"/>
  <c r="YG17" i="2"/>
  <c r="YF24" i="2"/>
  <c r="YE24" i="2"/>
  <c r="YF33" i="2"/>
  <c r="YE33" i="2"/>
  <c r="YF42" i="2"/>
  <c r="YE42" i="2"/>
  <c r="YF21" i="2"/>
  <c r="YE21" i="2"/>
  <c r="YF29" i="2"/>
  <c r="YE29" i="2"/>
  <c r="YG27" i="2"/>
  <c r="YH27" i="2"/>
  <c r="YF38" i="2"/>
  <c r="YE38" i="2"/>
  <c r="YF23" i="2"/>
  <c r="YE23" i="2"/>
  <c r="YF20" i="2"/>
  <c r="YE20" i="2"/>
  <c r="YJ28" i="2"/>
  <c r="YI28" i="2"/>
  <c r="YF13" i="2"/>
  <c r="YE13" i="2"/>
  <c r="YF41" i="2"/>
  <c r="YE41" i="2"/>
  <c r="YF26" i="2"/>
  <c r="YE26" i="2"/>
  <c r="YF14" i="2"/>
  <c r="YE14" i="2"/>
  <c r="YF36" i="2"/>
  <c r="YE36" i="2"/>
  <c r="YJ12" i="2"/>
  <c r="YI12" i="2"/>
  <c r="YF39" i="2"/>
  <c r="YE39" i="2"/>
  <c r="YF37" i="2"/>
  <c r="YE37" i="2"/>
  <c r="YF35" i="2"/>
  <c r="YE35" i="2"/>
  <c r="YF30" i="2"/>
  <c r="YE30" i="2"/>
  <c r="YG15" i="2"/>
  <c r="YH15" i="2"/>
  <c r="YH19" i="2"/>
  <c r="YG19" i="2"/>
  <c r="YJ19" i="2" l="1"/>
  <c r="YG30" i="2"/>
  <c r="YH30" i="2"/>
  <c r="YG35" i="2"/>
  <c r="YH35" i="2"/>
  <c r="YG37" i="2"/>
  <c r="YH37" i="2"/>
  <c r="YG39" i="2"/>
  <c r="YH39" i="2"/>
  <c r="YL12" i="2"/>
  <c r="YK12" i="2"/>
  <c r="YH36" i="2"/>
  <c r="YG36" i="2"/>
  <c r="YG14" i="2"/>
  <c r="YH14" i="2"/>
  <c r="YG26" i="2"/>
  <c r="YH26" i="2"/>
  <c r="YG41" i="2"/>
  <c r="YH41" i="2"/>
  <c r="YG13" i="2"/>
  <c r="YH13" i="2"/>
  <c r="YI19" i="2" s="1"/>
  <c r="YL28" i="2"/>
  <c r="YK28" i="2"/>
  <c r="YG20" i="2"/>
  <c r="YH20" i="2"/>
  <c r="YH23" i="2"/>
  <c r="YG23" i="2"/>
  <c r="YG38" i="2"/>
  <c r="YH38" i="2"/>
  <c r="YH29" i="2"/>
  <c r="YG29" i="2"/>
  <c r="YG21" i="2"/>
  <c r="YH21" i="2"/>
  <c r="YG42" i="2"/>
  <c r="YH42" i="2"/>
  <c r="YH33" i="2"/>
  <c r="YG33" i="2"/>
  <c r="YH24" i="2"/>
  <c r="YG24" i="2"/>
  <c r="YI17" i="2"/>
  <c r="YJ17" i="2"/>
  <c r="YG25" i="2"/>
  <c r="YH25" i="2"/>
  <c r="YG40" i="2"/>
  <c r="YH40" i="2"/>
  <c r="YJ18" i="2"/>
  <c r="YI18" i="2"/>
  <c r="YJ34" i="2"/>
  <c r="YI34" i="2"/>
  <c r="YI15" i="2"/>
  <c r="YJ15" i="2"/>
  <c r="YJ27" i="2"/>
  <c r="YI27" i="2"/>
  <c r="YJ22" i="2"/>
  <c r="YI22" i="2"/>
  <c r="YJ32" i="2"/>
  <c r="YI32" i="2"/>
  <c r="YH31" i="2"/>
  <c r="YG31" i="2"/>
  <c r="YJ16" i="2"/>
  <c r="YI16" i="2"/>
  <c r="YL11" i="2"/>
  <c r="YK11" i="2"/>
  <c r="YN11" i="2" l="1"/>
  <c r="YN9" i="2" s="1"/>
  <c r="YM11" i="2"/>
  <c r="YM9" i="2" s="1"/>
  <c r="YK16" i="2"/>
  <c r="YL16" i="2"/>
  <c r="YJ31" i="2"/>
  <c r="YI31" i="2"/>
  <c r="YL32" i="2"/>
  <c r="YK32" i="2"/>
  <c r="YL22" i="2"/>
  <c r="YK22" i="2"/>
  <c r="YK27" i="2"/>
  <c r="YL27" i="2"/>
  <c r="YL34" i="2"/>
  <c r="YK34" i="2"/>
  <c r="YL18" i="2"/>
  <c r="YK18" i="2"/>
  <c r="YJ24" i="2"/>
  <c r="YI24" i="2"/>
  <c r="YI33" i="2"/>
  <c r="YJ33" i="2"/>
  <c r="YJ29" i="2"/>
  <c r="YI29" i="2"/>
  <c r="YJ23" i="2"/>
  <c r="YI23" i="2"/>
  <c r="YN28" i="2"/>
  <c r="YM28" i="2"/>
  <c r="YJ36" i="2"/>
  <c r="YI36" i="2"/>
  <c r="YN12" i="2"/>
  <c r="YM12" i="2"/>
  <c r="YL19" i="2"/>
  <c r="YK19" i="2"/>
  <c r="YL15" i="2"/>
  <c r="YK15" i="2"/>
  <c r="YI40" i="2"/>
  <c r="YJ40" i="2"/>
  <c r="YJ25" i="2"/>
  <c r="YI25" i="2"/>
  <c r="YL17" i="2"/>
  <c r="YK17" i="2"/>
  <c r="YJ42" i="2"/>
  <c r="YI42" i="2"/>
  <c r="YJ21" i="2"/>
  <c r="YI21" i="2"/>
  <c r="YJ38" i="2"/>
  <c r="YI38" i="2"/>
  <c r="YJ20" i="2"/>
  <c r="YI20" i="2"/>
  <c r="YJ13" i="2"/>
  <c r="YI13" i="2"/>
  <c r="YI41" i="2"/>
  <c r="YJ41" i="2"/>
  <c r="YJ26" i="2"/>
  <c r="YI26" i="2"/>
  <c r="YJ14" i="2"/>
  <c r="YI14" i="2"/>
  <c r="YJ39" i="2"/>
  <c r="YI39" i="2"/>
  <c r="YJ37" i="2"/>
  <c r="YI37" i="2"/>
  <c r="YJ35" i="2"/>
  <c r="YI35" i="2"/>
  <c r="YJ30" i="2"/>
  <c r="YI30" i="2"/>
  <c r="YL30" i="2" l="1"/>
  <c r="YK30" i="2"/>
  <c r="YL35" i="2"/>
  <c r="YK35" i="2"/>
  <c r="YK37" i="2"/>
  <c r="YL37" i="2"/>
  <c r="YK39" i="2"/>
  <c r="YL39" i="2"/>
  <c r="YL14" i="2"/>
  <c r="YK14" i="2"/>
  <c r="YL26" i="2"/>
  <c r="YK26" i="2"/>
  <c r="YL13" i="2"/>
  <c r="YK13" i="2"/>
  <c r="YL20" i="2"/>
  <c r="YK20" i="2"/>
  <c r="YK38" i="2"/>
  <c r="YL38" i="2"/>
  <c r="YL21" i="2"/>
  <c r="YK21" i="2"/>
  <c r="YL42" i="2"/>
  <c r="YK42" i="2"/>
  <c r="YM17" i="2"/>
  <c r="YN17" i="2"/>
  <c r="YK25" i="2"/>
  <c r="YL25" i="2"/>
  <c r="YN15" i="2"/>
  <c r="YM15" i="2"/>
  <c r="YN19" i="2"/>
  <c r="YP12" i="2"/>
  <c r="YO12" i="2"/>
  <c r="YK36" i="2"/>
  <c r="YL36" i="2"/>
  <c r="YO28" i="2"/>
  <c r="YP28" i="2"/>
  <c r="YK23" i="2"/>
  <c r="YL23" i="2"/>
  <c r="YK29" i="2"/>
  <c r="YL29" i="2"/>
  <c r="YK24" i="2"/>
  <c r="YL24" i="2"/>
  <c r="YN18" i="2"/>
  <c r="YM18" i="2"/>
  <c r="YN34" i="2"/>
  <c r="YM34" i="2"/>
  <c r="YN22" i="2"/>
  <c r="YM22" i="2"/>
  <c r="YN32" i="2"/>
  <c r="YM32" i="2"/>
  <c r="YL31" i="2"/>
  <c r="YM19" i="2" s="1"/>
  <c r="YK31" i="2"/>
  <c r="YP11" i="2"/>
  <c r="YO11" i="2"/>
  <c r="YL41" i="2"/>
  <c r="YK41" i="2"/>
  <c r="YL40" i="2"/>
  <c r="YK40" i="2"/>
  <c r="YL33" i="2"/>
  <c r="YK33" i="2"/>
  <c r="YN27" i="2"/>
  <c r="YM27" i="2"/>
  <c r="YN16" i="2"/>
  <c r="YM16" i="2"/>
  <c r="YR11" i="2" l="1"/>
  <c r="YR9" i="2" s="1"/>
  <c r="YQ11" i="2"/>
  <c r="YQ9" i="2" s="1"/>
  <c r="YN31" i="2"/>
  <c r="YM31" i="2"/>
  <c r="YO32" i="2"/>
  <c r="YP32" i="2"/>
  <c r="YP22" i="2"/>
  <c r="YO22" i="2"/>
  <c r="YO34" i="2"/>
  <c r="YP34" i="2"/>
  <c r="YO18" i="2"/>
  <c r="YP18" i="2"/>
  <c r="YQ12" i="2"/>
  <c r="YR12" i="2"/>
  <c r="YP15" i="2"/>
  <c r="YO15" i="2"/>
  <c r="YN42" i="2"/>
  <c r="YM42" i="2"/>
  <c r="YN21" i="2"/>
  <c r="YM21" i="2"/>
  <c r="YN20" i="2"/>
  <c r="YM20" i="2"/>
  <c r="YN13" i="2"/>
  <c r="YM13" i="2"/>
  <c r="YN26" i="2"/>
  <c r="YM26" i="2"/>
  <c r="YN14" i="2"/>
  <c r="YM14" i="2"/>
  <c r="YN35" i="2"/>
  <c r="YM35" i="2"/>
  <c r="YN30" i="2"/>
  <c r="YM30" i="2"/>
  <c r="YO16" i="2"/>
  <c r="YP16" i="2"/>
  <c r="YP27" i="2"/>
  <c r="YO27" i="2"/>
  <c r="YM33" i="2"/>
  <c r="YN33" i="2"/>
  <c r="YM40" i="2"/>
  <c r="YN40" i="2"/>
  <c r="YM41" i="2"/>
  <c r="YN41" i="2"/>
  <c r="YN24" i="2"/>
  <c r="YM24" i="2"/>
  <c r="YN29" i="2"/>
  <c r="YM29" i="2"/>
  <c r="YN23" i="2"/>
  <c r="YM23" i="2"/>
  <c r="YR28" i="2"/>
  <c r="YQ28" i="2"/>
  <c r="YN36" i="2"/>
  <c r="YM36" i="2"/>
  <c r="YP19" i="2"/>
  <c r="YO19" i="2"/>
  <c r="YN25" i="2"/>
  <c r="YM25" i="2"/>
  <c r="YP17" i="2"/>
  <c r="YO17" i="2"/>
  <c r="YN38" i="2"/>
  <c r="YM38" i="2"/>
  <c r="YN39" i="2"/>
  <c r="YM39" i="2"/>
  <c r="YN37" i="2"/>
  <c r="YM37" i="2"/>
  <c r="YP37" i="2" l="1"/>
  <c r="YO37" i="2"/>
  <c r="YO39" i="2"/>
  <c r="YP39" i="2"/>
  <c r="YO38" i="2"/>
  <c r="YP38" i="2"/>
  <c r="YQ17" i="2"/>
  <c r="YR17" i="2"/>
  <c r="YP25" i="2"/>
  <c r="YO25" i="2"/>
  <c r="YR19" i="2"/>
  <c r="YO36" i="2"/>
  <c r="YP36" i="2"/>
  <c r="YS28" i="2"/>
  <c r="YT28" i="2"/>
  <c r="YP23" i="2"/>
  <c r="YO23" i="2"/>
  <c r="YP29" i="2"/>
  <c r="YO29" i="2"/>
  <c r="YO24" i="2"/>
  <c r="YP24" i="2"/>
  <c r="YR27" i="2"/>
  <c r="YQ27" i="2"/>
  <c r="YO30" i="2"/>
  <c r="YP30" i="2"/>
  <c r="YP35" i="2"/>
  <c r="YO35" i="2"/>
  <c r="YP14" i="2"/>
  <c r="YO14" i="2"/>
  <c r="YP26" i="2"/>
  <c r="YO26" i="2"/>
  <c r="YP13" i="2"/>
  <c r="YQ19" i="2" s="1"/>
  <c r="YO13" i="2"/>
  <c r="YO20" i="2"/>
  <c r="YP20" i="2"/>
  <c r="YO21" i="2"/>
  <c r="YP21" i="2"/>
  <c r="YP42" i="2"/>
  <c r="YO42" i="2"/>
  <c r="YQ15" i="2"/>
  <c r="YR15" i="2"/>
  <c r="YR22" i="2"/>
  <c r="YQ22" i="2"/>
  <c r="YP31" i="2"/>
  <c r="YO31" i="2"/>
  <c r="YT11" i="2"/>
  <c r="YS11" i="2"/>
  <c r="YO41" i="2"/>
  <c r="YP41" i="2"/>
  <c r="YO40" i="2"/>
  <c r="YP40" i="2"/>
  <c r="YP33" i="2"/>
  <c r="YO33" i="2"/>
  <c r="YR16" i="2"/>
  <c r="YQ16" i="2"/>
  <c r="YT12" i="2"/>
  <c r="YS12" i="2"/>
  <c r="YR18" i="2"/>
  <c r="YQ18" i="2"/>
  <c r="YR34" i="2"/>
  <c r="YQ34" i="2"/>
  <c r="YR32" i="2"/>
  <c r="YQ32" i="2"/>
  <c r="YQ40" i="2" l="1"/>
  <c r="YR40" i="2"/>
  <c r="YQ41" i="2"/>
  <c r="YR41" i="2"/>
  <c r="YV11" i="2"/>
  <c r="YV9" i="2" s="1"/>
  <c r="YU11" i="2"/>
  <c r="YU9" i="2" s="1"/>
  <c r="YQ31" i="2"/>
  <c r="YR31" i="2"/>
  <c r="YT22" i="2"/>
  <c r="YS22" i="2"/>
  <c r="YR42" i="2"/>
  <c r="YQ42" i="2"/>
  <c r="YR13" i="2"/>
  <c r="YQ13" i="2"/>
  <c r="YR26" i="2"/>
  <c r="YQ26" i="2"/>
  <c r="YR14" i="2"/>
  <c r="YQ14" i="2"/>
  <c r="YR35" i="2"/>
  <c r="YQ35" i="2"/>
  <c r="YT27" i="2"/>
  <c r="YS27" i="2"/>
  <c r="YR29" i="2"/>
  <c r="YQ29" i="2"/>
  <c r="YR23" i="2"/>
  <c r="YQ23" i="2"/>
  <c r="YR25" i="2"/>
  <c r="YQ25" i="2"/>
  <c r="YR37" i="2"/>
  <c r="YQ37" i="2"/>
  <c r="YS32" i="2"/>
  <c r="YT32" i="2"/>
  <c r="YS34" i="2"/>
  <c r="YT34" i="2"/>
  <c r="YS18" i="2"/>
  <c r="YT18" i="2"/>
  <c r="YV12" i="2"/>
  <c r="YU12" i="2"/>
  <c r="YS16" i="2"/>
  <c r="YT16" i="2"/>
  <c r="YR33" i="2"/>
  <c r="YQ33" i="2"/>
  <c r="YT15" i="2"/>
  <c r="YS15" i="2"/>
  <c r="YR21" i="2"/>
  <c r="YQ21" i="2"/>
  <c r="YR20" i="2"/>
  <c r="YQ20" i="2"/>
  <c r="YR30" i="2"/>
  <c r="YQ30" i="2"/>
  <c r="YR24" i="2"/>
  <c r="YQ24" i="2"/>
  <c r="YV28" i="2"/>
  <c r="YU28" i="2"/>
  <c r="YR36" i="2"/>
  <c r="YQ36" i="2"/>
  <c r="YT19" i="2"/>
  <c r="YS19" i="2"/>
  <c r="YT17" i="2"/>
  <c r="YS17" i="2"/>
  <c r="YR38" i="2"/>
  <c r="YQ38" i="2"/>
  <c r="YR39" i="2"/>
  <c r="YQ39" i="2"/>
  <c r="YS39" i="2" l="1"/>
  <c r="YT39" i="2"/>
  <c r="YT38" i="2"/>
  <c r="YS38" i="2"/>
  <c r="YU17" i="2"/>
  <c r="YV17" i="2"/>
  <c r="YV19" i="2"/>
  <c r="YU19" i="2"/>
  <c r="YS36" i="2"/>
  <c r="YT36" i="2"/>
  <c r="YW28" i="2"/>
  <c r="YX28" i="2"/>
  <c r="YS24" i="2"/>
  <c r="YT24" i="2"/>
  <c r="YT30" i="2"/>
  <c r="YS30" i="2"/>
  <c r="YS20" i="2"/>
  <c r="YT20" i="2"/>
  <c r="YS21" i="2"/>
  <c r="YT21" i="2"/>
  <c r="YU15" i="2"/>
  <c r="YV15" i="2"/>
  <c r="YT33" i="2"/>
  <c r="YS33" i="2"/>
  <c r="YX12" i="2"/>
  <c r="YW12" i="2"/>
  <c r="YS37" i="2"/>
  <c r="YT37" i="2"/>
  <c r="YT25" i="2"/>
  <c r="YS25" i="2"/>
  <c r="YT23" i="2"/>
  <c r="YS23" i="2"/>
  <c r="YT29" i="2"/>
  <c r="YS29" i="2"/>
  <c r="YV27" i="2"/>
  <c r="YU27" i="2"/>
  <c r="YT35" i="2"/>
  <c r="YS35" i="2"/>
  <c r="YT14" i="2"/>
  <c r="YS14" i="2"/>
  <c r="YT26" i="2"/>
  <c r="YS26" i="2"/>
  <c r="YT13" i="2"/>
  <c r="YS13" i="2"/>
  <c r="YS42" i="2"/>
  <c r="YT42" i="2"/>
  <c r="YV22" i="2"/>
  <c r="YU22" i="2"/>
  <c r="YX11" i="2"/>
  <c r="YW11" i="2"/>
  <c r="YV16" i="2"/>
  <c r="YU16" i="2"/>
  <c r="YV18" i="2"/>
  <c r="YU18" i="2"/>
  <c r="YV34" i="2"/>
  <c r="YU34" i="2"/>
  <c r="YV32" i="2"/>
  <c r="YU32" i="2"/>
  <c r="YT31" i="2"/>
  <c r="YS31" i="2"/>
  <c r="YT41" i="2"/>
  <c r="YS41" i="2"/>
  <c r="YT40" i="2"/>
  <c r="YS40" i="2"/>
  <c r="YZ11" i="2" l="1"/>
  <c r="YZ9" i="2" s="1"/>
  <c r="YY11" i="2"/>
  <c r="YY9" i="2" s="1"/>
  <c r="YW22" i="2"/>
  <c r="YX22" i="2"/>
  <c r="YV13" i="2"/>
  <c r="YU13" i="2"/>
  <c r="YV26" i="2"/>
  <c r="YU26" i="2"/>
  <c r="YV14" i="2"/>
  <c r="YU14" i="2"/>
  <c r="YV35" i="2"/>
  <c r="YU35" i="2"/>
  <c r="YW27" i="2"/>
  <c r="YX27" i="2"/>
  <c r="YV29" i="2"/>
  <c r="YU29" i="2"/>
  <c r="YV23" i="2"/>
  <c r="YU23" i="2"/>
  <c r="YV25" i="2"/>
  <c r="YU25" i="2"/>
  <c r="YZ12" i="2"/>
  <c r="YY12" i="2"/>
  <c r="YU33" i="2"/>
  <c r="YV33" i="2"/>
  <c r="YV30" i="2"/>
  <c r="YU30" i="2"/>
  <c r="YX19" i="2"/>
  <c r="YW19" i="2"/>
  <c r="YV38" i="2"/>
  <c r="YU38" i="2"/>
  <c r="YV40" i="2"/>
  <c r="YU40" i="2"/>
  <c r="YV41" i="2"/>
  <c r="YU41" i="2"/>
  <c r="YU31" i="2"/>
  <c r="YV31" i="2"/>
  <c r="YX32" i="2"/>
  <c r="YW32" i="2"/>
  <c r="YW34" i="2"/>
  <c r="YX34" i="2"/>
  <c r="YX18" i="2"/>
  <c r="YW18" i="2"/>
  <c r="YW16" i="2"/>
  <c r="YX16" i="2"/>
  <c r="YV42" i="2"/>
  <c r="YU42" i="2"/>
  <c r="YV37" i="2"/>
  <c r="YU37" i="2"/>
  <c r="YX15" i="2"/>
  <c r="YW15" i="2"/>
  <c r="YV21" i="2"/>
  <c r="YU21" i="2"/>
  <c r="YV20" i="2"/>
  <c r="YU20" i="2"/>
  <c r="YV24" i="2"/>
  <c r="YU24" i="2"/>
  <c r="YY28" i="2"/>
  <c r="YZ28" i="2"/>
  <c r="YV36" i="2"/>
  <c r="YU36" i="2"/>
  <c r="YX17" i="2"/>
  <c r="YW17" i="2"/>
  <c r="YV39" i="2"/>
  <c r="YU39" i="2"/>
  <c r="ZB28" i="2" l="1"/>
  <c r="ZA28" i="2"/>
  <c r="YX39" i="2"/>
  <c r="YW39" i="2"/>
  <c r="YY17" i="2"/>
  <c r="YZ17" i="2"/>
  <c r="YW36" i="2"/>
  <c r="YX36" i="2"/>
  <c r="YX24" i="2"/>
  <c r="YW24" i="2"/>
  <c r="YW20" i="2"/>
  <c r="YX20" i="2"/>
  <c r="YW21" i="2"/>
  <c r="YX21" i="2"/>
  <c r="YZ15" i="2"/>
  <c r="YY15" i="2"/>
  <c r="YW37" i="2"/>
  <c r="YX37" i="2"/>
  <c r="YW42" i="2"/>
  <c r="YX42" i="2"/>
  <c r="YY18" i="2"/>
  <c r="YZ18" i="2"/>
  <c r="YZ32" i="2"/>
  <c r="YY32" i="2"/>
  <c r="YX41" i="2"/>
  <c r="YW41" i="2"/>
  <c r="YX40" i="2"/>
  <c r="YW40" i="2"/>
  <c r="YW38" i="2"/>
  <c r="YX38" i="2"/>
  <c r="YZ19" i="2"/>
  <c r="YW30" i="2"/>
  <c r="YX30" i="2"/>
  <c r="ZB12" i="2"/>
  <c r="ZA12" i="2"/>
  <c r="YW25" i="2"/>
  <c r="YX25" i="2"/>
  <c r="YW23" i="2"/>
  <c r="YX23" i="2"/>
  <c r="YX29" i="2"/>
  <c r="YW29" i="2"/>
  <c r="YW35" i="2"/>
  <c r="YX35" i="2"/>
  <c r="YW14" i="2"/>
  <c r="YX14" i="2"/>
  <c r="YW26" i="2"/>
  <c r="YX26" i="2"/>
  <c r="YX13" i="2"/>
  <c r="YY19" i="2" s="1"/>
  <c r="YW13" i="2"/>
  <c r="ZA11" i="2"/>
  <c r="ZB11" i="2"/>
  <c r="YZ16" i="2"/>
  <c r="YY16" i="2"/>
  <c r="YZ34" i="2"/>
  <c r="YY34" i="2"/>
  <c r="YX31" i="2"/>
  <c r="YW31" i="2"/>
  <c r="YX33" i="2"/>
  <c r="YW33" i="2"/>
  <c r="YZ27" i="2"/>
  <c r="YY27" i="2"/>
  <c r="YY22" i="2"/>
  <c r="YZ22" i="2"/>
  <c r="ZB22" i="2" l="1"/>
  <c r="ZA22" i="2"/>
  <c r="YZ13" i="2"/>
  <c r="YY13" i="2"/>
  <c r="YZ29" i="2"/>
  <c r="YY29" i="2"/>
  <c r="ZC12" i="2"/>
  <c r="ZD12" i="2"/>
  <c r="ZB19" i="2"/>
  <c r="ZA19" i="2"/>
  <c r="YZ40" i="2"/>
  <c r="YY40" i="2"/>
  <c r="YY41" i="2"/>
  <c r="YZ41" i="2"/>
  <c r="ZA32" i="2"/>
  <c r="ZB32" i="2"/>
  <c r="ZA15" i="2"/>
  <c r="ZB15" i="2"/>
  <c r="YY24" i="2"/>
  <c r="YZ24" i="2"/>
  <c r="YY39" i="2"/>
  <c r="YZ39" i="2"/>
  <c r="ZD28" i="2"/>
  <c r="ZC28" i="2"/>
  <c r="ZA27" i="2"/>
  <c r="ZB27" i="2"/>
  <c r="YZ33" i="2"/>
  <c r="YY33" i="2"/>
  <c r="YZ31" i="2"/>
  <c r="YY31" i="2"/>
  <c r="ZB34" i="2"/>
  <c r="ZA34" i="2"/>
  <c r="ZA16" i="2"/>
  <c r="ZB16" i="2"/>
  <c r="ZC11" i="2"/>
  <c r="ZC9" i="2" s="1"/>
  <c r="ZD11" i="2"/>
  <c r="ZD9" i="2" s="1"/>
  <c r="YZ26" i="2"/>
  <c r="YY26" i="2"/>
  <c r="YY14" i="2"/>
  <c r="YZ14" i="2"/>
  <c r="YY35" i="2"/>
  <c r="YZ35" i="2"/>
  <c r="YZ23" i="2"/>
  <c r="YY23" i="2"/>
  <c r="YZ25" i="2"/>
  <c r="YY25" i="2"/>
  <c r="YY30" i="2"/>
  <c r="YZ30" i="2"/>
  <c r="YZ38" i="2"/>
  <c r="YY38" i="2"/>
  <c r="ZA18" i="2"/>
  <c r="ZB18" i="2"/>
  <c r="YZ42" i="2"/>
  <c r="YY42" i="2"/>
  <c r="YZ37" i="2"/>
  <c r="YY37" i="2"/>
  <c r="YZ21" i="2"/>
  <c r="YY21" i="2"/>
  <c r="YZ20" i="2"/>
  <c r="YY20" i="2"/>
  <c r="YZ36" i="2"/>
  <c r="YY36" i="2"/>
  <c r="ZB17" i="2"/>
  <c r="ZA17" i="2"/>
  <c r="ZC17" i="2" l="1"/>
  <c r="ZD17" i="2"/>
  <c r="ZB36" i="2"/>
  <c r="ZA36" i="2"/>
  <c r="ZA20" i="2"/>
  <c r="ZB20" i="2"/>
  <c r="ZA21" i="2"/>
  <c r="ZB21" i="2"/>
  <c r="ZB37" i="2"/>
  <c r="ZA37" i="2"/>
  <c r="ZA42" i="2"/>
  <c r="ZB42" i="2"/>
  <c r="ZA38" i="2"/>
  <c r="ZB38" i="2"/>
  <c r="ZA25" i="2"/>
  <c r="ZB25" i="2"/>
  <c r="ZB23" i="2"/>
  <c r="ZA23" i="2"/>
  <c r="ZA26" i="2"/>
  <c r="ZB26" i="2"/>
  <c r="ZD34" i="2"/>
  <c r="ZC34" i="2"/>
  <c r="ZB31" i="2"/>
  <c r="ZA31" i="2"/>
  <c r="ZB33" i="2"/>
  <c r="ZA33" i="2"/>
  <c r="ZF28" i="2"/>
  <c r="ZE28" i="2"/>
  <c r="ZB40" i="2"/>
  <c r="ZA40" i="2"/>
  <c r="ZC19" i="2"/>
  <c r="ZD19" i="2"/>
  <c r="ZA29" i="2"/>
  <c r="ZB29" i="2"/>
  <c r="ZA13" i="2"/>
  <c r="ZB13" i="2"/>
  <c r="ZD22" i="2"/>
  <c r="ZC22" i="2"/>
  <c r="ZD18" i="2"/>
  <c r="ZC18" i="2"/>
  <c r="ZA30" i="2"/>
  <c r="ZB30" i="2"/>
  <c r="ZB35" i="2"/>
  <c r="ZA35" i="2"/>
  <c r="ZB14" i="2"/>
  <c r="ZA14" i="2"/>
  <c r="ZE11" i="2"/>
  <c r="ZF11" i="2"/>
  <c r="ZD16" i="2"/>
  <c r="ZC16" i="2"/>
  <c r="ZD27" i="2"/>
  <c r="ZC27" i="2"/>
  <c r="ZA39" i="2"/>
  <c r="ZB39" i="2"/>
  <c r="ZA24" i="2"/>
  <c r="ZB24" i="2"/>
  <c r="ZC15" i="2"/>
  <c r="ZD15" i="2"/>
  <c r="ZD32" i="2"/>
  <c r="ZC32" i="2"/>
  <c r="ZB41" i="2"/>
  <c r="ZA41" i="2"/>
  <c r="ZF12" i="2"/>
  <c r="ZE12" i="2"/>
  <c r="ZF15" i="2" l="1"/>
  <c r="ZE15" i="2"/>
  <c r="ZD24" i="2"/>
  <c r="ZC24" i="2"/>
  <c r="ZD39" i="2"/>
  <c r="ZC39" i="2"/>
  <c r="ZC14" i="2"/>
  <c r="ZD14" i="2"/>
  <c r="ZD35" i="2"/>
  <c r="ZC35" i="2"/>
  <c r="ZE18" i="2"/>
  <c r="ZF18" i="2"/>
  <c r="ZE22" i="2"/>
  <c r="ZF22" i="2"/>
  <c r="ZC40" i="2"/>
  <c r="ZD40" i="2"/>
  <c r="ZH28" i="2"/>
  <c r="ZG28" i="2"/>
  <c r="ZC33" i="2"/>
  <c r="ZD33" i="2"/>
  <c r="ZC31" i="2"/>
  <c r="ZD31" i="2"/>
  <c r="ZF34" i="2"/>
  <c r="ZE34" i="2"/>
  <c r="ZD23" i="2"/>
  <c r="ZC23" i="2"/>
  <c r="ZD37" i="2"/>
  <c r="ZC37" i="2"/>
  <c r="ZD36" i="2"/>
  <c r="ZC36" i="2"/>
  <c r="ZG12" i="2"/>
  <c r="ZH12" i="2"/>
  <c r="ZD41" i="2"/>
  <c r="ZC41" i="2"/>
  <c r="ZE32" i="2"/>
  <c r="ZF32" i="2"/>
  <c r="ZF27" i="2"/>
  <c r="ZE27" i="2"/>
  <c r="ZE16" i="2"/>
  <c r="ZF16" i="2"/>
  <c r="ZG11" i="2"/>
  <c r="ZG9" i="2" s="1"/>
  <c r="ZH11" i="2"/>
  <c r="ZH9" i="2" s="1"/>
  <c r="ZD30" i="2"/>
  <c r="ZC30" i="2"/>
  <c r="ZD13" i="2"/>
  <c r="ZC13" i="2"/>
  <c r="ZD29" i="2"/>
  <c r="ZC29" i="2"/>
  <c r="ZF19" i="2"/>
  <c r="ZE19" i="2"/>
  <c r="ZD26" i="2"/>
  <c r="ZC26" i="2"/>
  <c r="ZD25" i="2"/>
  <c r="ZC25" i="2"/>
  <c r="ZD38" i="2"/>
  <c r="ZC38" i="2"/>
  <c r="ZD42" i="2"/>
  <c r="ZC42" i="2"/>
  <c r="ZD21" i="2"/>
  <c r="ZC21" i="2"/>
  <c r="ZD20" i="2"/>
  <c r="ZC20" i="2"/>
  <c r="ZF17" i="2"/>
  <c r="ZE17" i="2"/>
  <c r="ZH17" i="2" l="1"/>
  <c r="ZG17" i="2"/>
  <c r="ZF20" i="2"/>
  <c r="ZE20" i="2"/>
  <c r="ZE21" i="2"/>
  <c r="ZF21" i="2"/>
  <c r="ZF42" i="2"/>
  <c r="ZE42" i="2"/>
  <c r="ZE38" i="2"/>
  <c r="ZF38" i="2"/>
  <c r="ZF25" i="2"/>
  <c r="ZE25" i="2"/>
  <c r="ZE26" i="2"/>
  <c r="ZF26" i="2"/>
  <c r="ZG19" i="2"/>
  <c r="ZH19" i="2"/>
  <c r="ZF29" i="2"/>
  <c r="ZE29" i="2"/>
  <c r="ZF13" i="2"/>
  <c r="ZE13" i="2"/>
  <c r="ZE30" i="2"/>
  <c r="ZF30" i="2"/>
  <c r="ZH27" i="2"/>
  <c r="ZG27" i="2"/>
  <c r="ZE41" i="2"/>
  <c r="ZF41" i="2"/>
  <c r="ZE36" i="2"/>
  <c r="ZF36" i="2"/>
  <c r="ZF37" i="2"/>
  <c r="ZE37" i="2"/>
  <c r="ZF23" i="2"/>
  <c r="ZE23" i="2"/>
  <c r="ZH34" i="2"/>
  <c r="ZG34" i="2"/>
  <c r="ZJ28" i="2"/>
  <c r="ZI28" i="2"/>
  <c r="ZE35" i="2"/>
  <c r="ZF35" i="2"/>
  <c r="ZE39" i="2"/>
  <c r="ZF39" i="2"/>
  <c r="ZE24" i="2"/>
  <c r="ZF24" i="2"/>
  <c r="ZH15" i="2"/>
  <c r="ZG15" i="2"/>
  <c r="ZJ11" i="2"/>
  <c r="ZI11" i="2"/>
  <c r="ZH16" i="2"/>
  <c r="ZG16" i="2"/>
  <c r="ZH32" i="2"/>
  <c r="ZG32" i="2"/>
  <c r="ZJ12" i="2"/>
  <c r="ZI12" i="2"/>
  <c r="ZF31" i="2"/>
  <c r="ZE31" i="2"/>
  <c r="ZF33" i="2"/>
  <c r="ZE33" i="2"/>
  <c r="ZE40" i="2"/>
  <c r="ZF40" i="2"/>
  <c r="ZH22" i="2"/>
  <c r="ZG22" i="2"/>
  <c r="ZH18" i="2"/>
  <c r="ZG18" i="2"/>
  <c r="ZE14" i="2"/>
  <c r="ZF14" i="2"/>
  <c r="ZH14" i="2" l="1"/>
  <c r="ZG14" i="2"/>
  <c r="ZG40" i="2"/>
  <c r="ZH40" i="2"/>
  <c r="ZK11" i="2"/>
  <c r="ZK9" i="2" s="1"/>
  <c r="ZL11" i="2"/>
  <c r="ZL9" i="2" s="1"/>
  <c r="ZJ15" i="2"/>
  <c r="ZI15" i="2"/>
  <c r="ZK28" i="2"/>
  <c r="ZL28" i="2"/>
  <c r="ZI34" i="2"/>
  <c r="ZJ34" i="2"/>
  <c r="ZH23" i="2"/>
  <c r="ZG23" i="2"/>
  <c r="ZH37" i="2"/>
  <c r="ZG37" i="2"/>
  <c r="ZI27" i="2"/>
  <c r="ZJ27" i="2"/>
  <c r="ZH13" i="2"/>
  <c r="ZG13" i="2"/>
  <c r="ZH29" i="2"/>
  <c r="ZG29" i="2"/>
  <c r="ZH25" i="2"/>
  <c r="ZG25" i="2"/>
  <c r="ZH42" i="2"/>
  <c r="ZG42" i="2"/>
  <c r="ZH20" i="2"/>
  <c r="ZG20" i="2"/>
  <c r="ZJ17" i="2"/>
  <c r="ZI17" i="2"/>
  <c r="ZI18" i="2"/>
  <c r="ZJ18" i="2"/>
  <c r="ZJ22" i="2"/>
  <c r="ZI22" i="2"/>
  <c r="ZG33" i="2"/>
  <c r="ZH33" i="2"/>
  <c r="ZG31" i="2"/>
  <c r="ZH31" i="2"/>
  <c r="ZK12" i="2"/>
  <c r="ZL12" i="2"/>
  <c r="ZI32" i="2"/>
  <c r="ZJ32" i="2"/>
  <c r="ZJ16" i="2"/>
  <c r="ZI16" i="2"/>
  <c r="ZH24" i="2"/>
  <c r="ZG24" i="2"/>
  <c r="ZH39" i="2"/>
  <c r="ZG39" i="2"/>
  <c r="ZH35" i="2"/>
  <c r="ZG35" i="2"/>
  <c r="ZH36" i="2"/>
  <c r="ZG36" i="2"/>
  <c r="ZG41" i="2"/>
  <c r="ZH41" i="2"/>
  <c r="ZH30" i="2"/>
  <c r="ZG30" i="2"/>
  <c r="ZJ19" i="2"/>
  <c r="ZI19" i="2"/>
  <c r="ZH26" i="2"/>
  <c r="ZG26" i="2"/>
  <c r="ZH38" i="2"/>
  <c r="ZG38" i="2"/>
  <c r="ZH21" i="2"/>
  <c r="ZG21" i="2"/>
  <c r="ZI21" i="2" l="1"/>
  <c r="ZJ21" i="2"/>
  <c r="ZI38" i="2"/>
  <c r="ZJ38" i="2"/>
  <c r="ZI26" i="2"/>
  <c r="ZJ26" i="2"/>
  <c r="ZK19" i="2"/>
  <c r="ZL19" i="2"/>
  <c r="ZJ30" i="2"/>
  <c r="ZI30" i="2"/>
  <c r="ZI36" i="2"/>
  <c r="ZJ36" i="2"/>
  <c r="ZJ35" i="2"/>
  <c r="ZI35" i="2"/>
  <c r="ZI39" i="2"/>
  <c r="ZJ39" i="2"/>
  <c r="ZI24" i="2"/>
  <c r="ZJ24" i="2"/>
  <c r="ZL16" i="2"/>
  <c r="ZK16" i="2"/>
  <c r="ZL22" i="2"/>
  <c r="ZK22" i="2"/>
  <c r="ZK17" i="2"/>
  <c r="ZL17" i="2"/>
  <c r="ZI20" i="2"/>
  <c r="ZJ20" i="2"/>
  <c r="ZI42" i="2"/>
  <c r="ZJ42" i="2"/>
  <c r="ZI25" i="2"/>
  <c r="ZJ25" i="2"/>
  <c r="ZI29" i="2"/>
  <c r="ZJ29" i="2"/>
  <c r="ZJ13" i="2"/>
  <c r="ZI13" i="2"/>
  <c r="ZI37" i="2"/>
  <c r="ZJ37" i="2"/>
  <c r="ZI23" i="2"/>
  <c r="ZJ23" i="2"/>
  <c r="ZK15" i="2"/>
  <c r="ZL15" i="2"/>
  <c r="ZJ14" i="2"/>
  <c r="ZI14" i="2"/>
  <c r="ZJ41" i="2"/>
  <c r="ZI41" i="2"/>
  <c r="ZL32" i="2"/>
  <c r="ZK32" i="2"/>
  <c r="ZM12" i="2"/>
  <c r="ZN12" i="2"/>
  <c r="ZJ31" i="2"/>
  <c r="ZI31" i="2"/>
  <c r="ZJ33" i="2"/>
  <c r="ZI33" i="2"/>
  <c r="ZK18" i="2"/>
  <c r="ZL18" i="2"/>
  <c r="ZL27" i="2"/>
  <c r="ZK27" i="2"/>
  <c r="ZL34" i="2"/>
  <c r="ZK34" i="2"/>
  <c r="ZM28" i="2"/>
  <c r="ZN28" i="2"/>
  <c r="ZM11" i="2"/>
  <c r="ZN11" i="2"/>
  <c r="ZJ40" i="2"/>
  <c r="ZI40" i="2"/>
  <c r="ZM34" i="2" l="1"/>
  <c r="ZN34" i="2"/>
  <c r="ZN27" i="2"/>
  <c r="ZM27" i="2"/>
  <c r="ZK33" i="2"/>
  <c r="ZL33" i="2"/>
  <c r="ZK31" i="2"/>
  <c r="ZL31" i="2"/>
  <c r="ZM32" i="2"/>
  <c r="ZN32" i="2"/>
  <c r="ZL41" i="2"/>
  <c r="ZK41" i="2"/>
  <c r="ZL14" i="2"/>
  <c r="ZK14" i="2"/>
  <c r="ZL13" i="2"/>
  <c r="ZK13" i="2"/>
  <c r="ZN22" i="2"/>
  <c r="ZM22" i="2"/>
  <c r="ZN16" i="2"/>
  <c r="ZM16" i="2"/>
  <c r="ZL35" i="2"/>
  <c r="ZK35" i="2"/>
  <c r="ZL30" i="2"/>
  <c r="ZK30" i="2"/>
  <c r="ZK40" i="2"/>
  <c r="ZL40" i="2"/>
  <c r="ZP11" i="2"/>
  <c r="ZP9" i="2" s="1"/>
  <c r="ZO11" i="2"/>
  <c r="ZO9" i="2" s="1"/>
  <c r="ZP28" i="2"/>
  <c r="ZO28" i="2"/>
  <c r="ZN18" i="2"/>
  <c r="ZM18" i="2"/>
  <c r="ZP12" i="2"/>
  <c r="ZO12" i="2"/>
  <c r="ZM15" i="2"/>
  <c r="ZN15" i="2"/>
  <c r="ZL23" i="2"/>
  <c r="ZK23" i="2"/>
  <c r="ZL37" i="2"/>
  <c r="ZK37" i="2"/>
  <c r="ZL29" i="2"/>
  <c r="ZK29" i="2"/>
  <c r="ZL25" i="2"/>
  <c r="ZK25" i="2"/>
  <c r="ZL42" i="2"/>
  <c r="ZK42" i="2"/>
  <c r="ZK20" i="2"/>
  <c r="ZL20" i="2"/>
  <c r="ZN17" i="2"/>
  <c r="ZM17" i="2"/>
  <c r="ZK24" i="2"/>
  <c r="ZL24" i="2"/>
  <c r="ZL39" i="2"/>
  <c r="ZK39" i="2"/>
  <c r="ZL36" i="2"/>
  <c r="ZK36" i="2"/>
  <c r="ZN19" i="2"/>
  <c r="ZM19" i="2"/>
  <c r="ZL26" i="2"/>
  <c r="ZK26" i="2"/>
  <c r="ZL38" i="2"/>
  <c r="ZK38" i="2"/>
  <c r="ZK21" i="2"/>
  <c r="ZL21" i="2"/>
  <c r="ZM38" i="2" l="1"/>
  <c r="ZN38" i="2"/>
  <c r="ZN26" i="2"/>
  <c r="ZM26" i="2"/>
  <c r="ZO19" i="2"/>
  <c r="ZP19" i="2"/>
  <c r="ZM36" i="2"/>
  <c r="ZN36" i="2"/>
  <c r="ZN39" i="2"/>
  <c r="ZM39" i="2"/>
  <c r="ZO17" i="2"/>
  <c r="ZP17" i="2"/>
  <c r="ZN42" i="2"/>
  <c r="ZM42" i="2"/>
  <c r="ZN25" i="2"/>
  <c r="ZM25" i="2"/>
  <c r="ZM29" i="2"/>
  <c r="ZN29" i="2"/>
  <c r="ZN37" i="2"/>
  <c r="ZM37" i="2"/>
  <c r="ZM23" i="2"/>
  <c r="ZN23" i="2"/>
  <c r="ZR12" i="2"/>
  <c r="ZQ12" i="2"/>
  <c r="ZP18" i="2"/>
  <c r="ZO18" i="2"/>
  <c r="ZQ28" i="2"/>
  <c r="ZR28" i="2"/>
  <c r="ZR11" i="2"/>
  <c r="ZQ11" i="2"/>
  <c r="ZN30" i="2"/>
  <c r="ZM30" i="2"/>
  <c r="ZM35" i="2"/>
  <c r="ZN35" i="2"/>
  <c r="ZP16" i="2"/>
  <c r="ZO16" i="2"/>
  <c r="ZP22" i="2"/>
  <c r="ZO22" i="2"/>
  <c r="ZN13" i="2"/>
  <c r="ZM13" i="2"/>
  <c r="ZN14" i="2"/>
  <c r="ZM14" i="2"/>
  <c r="ZN41" i="2"/>
  <c r="ZM41" i="2"/>
  <c r="ZP27" i="2"/>
  <c r="ZO27" i="2"/>
  <c r="ZN21" i="2"/>
  <c r="ZM21" i="2"/>
  <c r="ZM24" i="2"/>
  <c r="ZN24" i="2"/>
  <c r="ZM20" i="2"/>
  <c r="ZN20" i="2"/>
  <c r="ZO15" i="2"/>
  <c r="ZP15" i="2"/>
  <c r="ZN40" i="2"/>
  <c r="ZM40" i="2"/>
  <c r="ZP32" i="2"/>
  <c r="ZO32" i="2"/>
  <c r="ZN31" i="2"/>
  <c r="ZM31" i="2"/>
  <c r="ZN33" i="2"/>
  <c r="ZM33" i="2"/>
  <c r="ZP34" i="2"/>
  <c r="ZO34" i="2"/>
  <c r="ZR15" i="2" l="1"/>
  <c r="ZQ15" i="2"/>
  <c r="ZP20" i="2"/>
  <c r="ZO20" i="2"/>
  <c r="ZP24" i="2"/>
  <c r="ZO24" i="2"/>
  <c r="ZP35" i="2"/>
  <c r="ZO35" i="2"/>
  <c r="ZT11" i="2"/>
  <c r="ZT9" i="2" s="1"/>
  <c r="ZS11" i="2"/>
  <c r="ZS9" i="2" s="1"/>
  <c r="ZR18" i="2"/>
  <c r="ZQ18" i="2"/>
  <c r="ZT12" i="2"/>
  <c r="ZS12" i="2"/>
  <c r="ZP37" i="2"/>
  <c r="ZO37" i="2"/>
  <c r="ZP25" i="2"/>
  <c r="ZO25" i="2"/>
  <c r="ZP42" i="2"/>
  <c r="ZO42" i="2"/>
  <c r="ZP39" i="2"/>
  <c r="ZO39" i="2"/>
  <c r="ZP26" i="2"/>
  <c r="ZO26" i="2"/>
  <c r="ZQ34" i="2"/>
  <c r="ZR34" i="2"/>
  <c r="ZO33" i="2"/>
  <c r="ZP33" i="2"/>
  <c r="ZO31" i="2"/>
  <c r="ZP31" i="2"/>
  <c r="ZR32" i="2"/>
  <c r="ZQ32" i="2"/>
  <c r="ZO40" i="2"/>
  <c r="ZP40" i="2"/>
  <c r="ZP21" i="2"/>
  <c r="ZO21" i="2"/>
  <c r="ZR27" i="2"/>
  <c r="ZQ27" i="2"/>
  <c r="ZO41" i="2"/>
  <c r="ZP41" i="2"/>
  <c r="ZP14" i="2"/>
  <c r="ZO14" i="2"/>
  <c r="ZP13" i="2"/>
  <c r="ZO13" i="2"/>
  <c r="ZR22" i="2"/>
  <c r="ZQ22" i="2"/>
  <c r="ZR16" i="2"/>
  <c r="ZQ16" i="2"/>
  <c r="ZP30" i="2"/>
  <c r="ZO30" i="2"/>
  <c r="ZT28" i="2"/>
  <c r="ZS28" i="2"/>
  <c r="ZP23" i="2"/>
  <c r="ZO23" i="2"/>
  <c r="ZP29" i="2"/>
  <c r="ZO29" i="2"/>
  <c r="ZR17" i="2"/>
  <c r="ZQ17" i="2"/>
  <c r="ZP36" i="2"/>
  <c r="ZO36" i="2"/>
  <c r="ZR19" i="2"/>
  <c r="ZQ19" i="2"/>
  <c r="ZP38" i="2"/>
  <c r="ZO38" i="2"/>
  <c r="ZQ38" i="2" l="1"/>
  <c r="ZR38" i="2"/>
  <c r="ZS19" i="2"/>
  <c r="ZT19" i="2"/>
  <c r="ZQ36" i="2"/>
  <c r="ZR36" i="2"/>
  <c r="ZS17" i="2"/>
  <c r="ZT17" i="2"/>
  <c r="ZQ29" i="2"/>
  <c r="ZR29" i="2"/>
  <c r="ZQ23" i="2"/>
  <c r="ZR23" i="2"/>
  <c r="ZV28" i="2"/>
  <c r="ZU28" i="2"/>
  <c r="ZQ30" i="2"/>
  <c r="ZR30" i="2"/>
  <c r="ZT16" i="2"/>
  <c r="ZS16" i="2"/>
  <c r="ZT22" i="2"/>
  <c r="ZS22" i="2"/>
  <c r="ZR13" i="2"/>
  <c r="ZQ13" i="2"/>
  <c r="ZR14" i="2"/>
  <c r="ZQ14" i="2"/>
  <c r="ZT27" i="2"/>
  <c r="ZS27" i="2"/>
  <c r="ZR21" i="2"/>
  <c r="ZQ21" i="2"/>
  <c r="ZT32" i="2"/>
  <c r="ZS32" i="2"/>
  <c r="ZR26" i="2"/>
  <c r="ZQ26" i="2"/>
  <c r="ZR39" i="2"/>
  <c r="ZQ39" i="2"/>
  <c r="ZR42" i="2"/>
  <c r="ZQ42" i="2"/>
  <c r="ZR25" i="2"/>
  <c r="ZQ25" i="2"/>
  <c r="ZR37" i="2"/>
  <c r="ZQ37" i="2"/>
  <c r="ZV12" i="2"/>
  <c r="ZU12" i="2"/>
  <c r="ZT18" i="2"/>
  <c r="ZS18" i="2"/>
  <c r="ZV11" i="2"/>
  <c r="ZU11" i="2"/>
  <c r="ZQ35" i="2"/>
  <c r="ZR35" i="2"/>
  <c r="ZQ24" i="2"/>
  <c r="ZR24" i="2"/>
  <c r="ZR20" i="2"/>
  <c r="ZQ20" i="2"/>
  <c r="ZT15" i="2"/>
  <c r="ZS15" i="2"/>
  <c r="ZR41" i="2"/>
  <c r="ZQ41" i="2"/>
  <c r="ZR40" i="2"/>
  <c r="ZQ40" i="2"/>
  <c r="ZR31" i="2"/>
  <c r="ZQ31" i="2"/>
  <c r="ZR33" i="2"/>
  <c r="ZQ33" i="2"/>
  <c r="ZT34" i="2"/>
  <c r="ZS34" i="2"/>
  <c r="ZT24" i="2" l="1"/>
  <c r="ZS24" i="2"/>
  <c r="ZT35" i="2"/>
  <c r="ZS35" i="2"/>
  <c r="ZW11" i="2"/>
  <c r="ZW9" i="2" s="1"/>
  <c r="ZX11" i="2"/>
  <c r="ZX9" i="2" s="1"/>
  <c r="ZU18" i="2"/>
  <c r="ZV18" i="2"/>
  <c r="ZX12" i="2"/>
  <c r="ZW12" i="2"/>
  <c r="ZT37" i="2"/>
  <c r="ZS37" i="2"/>
  <c r="ZT25" i="2"/>
  <c r="ZS25" i="2"/>
  <c r="ZT42" i="2"/>
  <c r="ZS42" i="2"/>
  <c r="ZT39" i="2"/>
  <c r="ZS39" i="2"/>
  <c r="ZT26" i="2"/>
  <c r="ZS26" i="2"/>
  <c r="ZV32" i="2"/>
  <c r="ZU32" i="2"/>
  <c r="ZT21" i="2"/>
  <c r="ZS21" i="2"/>
  <c r="ZV27" i="2"/>
  <c r="ZU27" i="2"/>
  <c r="ZT14" i="2"/>
  <c r="ZS14" i="2"/>
  <c r="ZT13" i="2"/>
  <c r="ZS13" i="2"/>
  <c r="ZV22" i="2"/>
  <c r="ZU22" i="2"/>
  <c r="ZU16" i="2"/>
  <c r="ZV16" i="2"/>
  <c r="ZX28" i="2"/>
  <c r="ZW28" i="2"/>
  <c r="ZV34" i="2"/>
  <c r="ZU34" i="2"/>
  <c r="ZT33" i="2"/>
  <c r="ZS33" i="2"/>
  <c r="ZS31" i="2"/>
  <c r="ZT31" i="2"/>
  <c r="ZS40" i="2"/>
  <c r="ZT40" i="2"/>
  <c r="ZS41" i="2"/>
  <c r="ZT41" i="2"/>
  <c r="ZV15" i="2"/>
  <c r="ZU15" i="2"/>
  <c r="ZT20" i="2"/>
  <c r="ZS20" i="2"/>
  <c r="ZT30" i="2"/>
  <c r="ZS30" i="2"/>
  <c r="ZT23" i="2"/>
  <c r="ZS23" i="2"/>
  <c r="ZT29" i="2"/>
  <c r="ZS29" i="2"/>
  <c r="ZV17" i="2"/>
  <c r="ZU17" i="2"/>
  <c r="ZT36" i="2"/>
  <c r="ZS36" i="2"/>
  <c r="ZV19" i="2"/>
  <c r="ZU19" i="2"/>
  <c r="ZT38" i="2"/>
  <c r="ZS38" i="2"/>
  <c r="ZU38" i="2" l="1"/>
  <c r="ZV38" i="2"/>
  <c r="ZW19" i="2"/>
  <c r="ZX19" i="2"/>
  <c r="ZU36" i="2"/>
  <c r="ZV36" i="2"/>
  <c r="ZW17" i="2"/>
  <c r="ZX17" i="2"/>
  <c r="ZV29" i="2"/>
  <c r="ZU29" i="2"/>
  <c r="ZU23" i="2"/>
  <c r="ZV23" i="2"/>
  <c r="ZU30" i="2"/>
  <c r="ZV30" i="2"/>
  <c r="ZU20" i="2"/>
  <c r="ZV20" i="2"/>
  <c r="ZW15" i="2"/>
  <c r="ZX15" i="2"/>
  <c r="ZV33" i="2"/>
  <c r="ZU33" i="2"/>
  <c r="ZX34" i="2"/>
  <c r="ZW34" i="2"/>
  <c r="ZY28" i="2"/>
  <c r="ZZ28" i="2"/>
  <c r="ZX22" i="2"/>
  <c r="ZW22" i="2"/>
  <c r="ZU13" i="2"/>
  <c r="ZV13" i="2"/>
  <c r="ZU14" i="2"/>
  <c r="ZV14" i="2"/>
  <c r="ZX27" i="2"/>
  <c r="ZW27" i="2"/>
  <c r="ZU21" i="2"/>
  <c r="ZV21" i="2"/>
  <c r="ZX32" i="2"/>
  <c r="ZW32" i="2"/>
  <c r="ZU26" i="2"/>
  <c r="ZV26" i="2"/>
  <c r="ZU39" i="2"/>
  <c r="ZV39" i="2"/>
  <c r="ZV42" i="2"/>
  <c r="ZU42" i="2"/>
  <c r="ZU25" i="2"/>
  <c r="ZV25" i="2"/>
  <c r="ZU37" i="2"/>
  <c r="ZV37" i="2"/>
  <c r="ZZ12" i="2"/>
  <c r="ZY12" i="2"/>
  <c r="ZV35" i="2"/>
  <c r="ZU35" i="2"/>
  <c r="ZU24" i="2"/>
  <c r="ZV24" i="2"/>
  <c r="ZU41" i="2"/>
  <c r="ZV41" i="2"/>
  <c r="ZU40" i="2"/>
  <c r="ZV40" i="2"/>
  <c r="ZV31" i="2"/>
  <c r="ZU31" i="2"/>
  <c r="ZX16" i="2"/>
  <c r="ZW16" i="2"/>
  <c r="ZX18" i="2"/>
  <c r="ZW18" i="2"/>
  <c r="ZZ11" i="2"/>
  <c r="ZY11" i="2"/>
  <c r="AAA11" i="2" l="1"/>
  <c r="AAA9" i="2" s="1"/>
  <c r="AAB11" i="2"/>
  <c r="AAB9" i="2" s="1"/>
  <c r="ZZ18" i="2"/>
  <c r="ZY18" i="2"/>
  <c r="ZY16" i="2"/>
  <c r="ZZ16" i="2"/>
  <c r="ZX31" i="2"/>
  <c r="ZW31" i="2"/>
  <c r="ZX35" i="2"/>
  <c r="ZW35" i="2"/>
  <c r="AAB12" i="2"/>
  <c r="AAA12" i="2"/>
  <c r="ZX42" i="2"/>
  <c r="ZW42" i="2"/>
  <c r="ZZ32" i="2"/>
  <c r="ZY32" i="2"/>
  <c r="ZZ27" i="2"/>
  <c r="ZY27" i="2"/>
  <c r="ZY22" i="2"/>
  <c r="ZZ22" i="2"/>
  <c r="ZZ34" i="2"/>
  <c r="ZY34" i="2"/>
  <c r="ZW33" i="2"/>
  <c r="ZX33" i="2"/>
  <c r="ZX29" i="2"/>
  <c r="ZW29" i="2"/>
  <c r="ZW40" i="2"/>
  <c r="ZX40" i="2"/>
  <c r="ZW41" i="2"/>
  <c r="ZX41" i="2"/>
  <c r="ZX24" i="2"/>
  <c r="ZW24" i="2"/>
  <c r="ZX37" i="2"/>
  <c r="ZW37" i="2"/>
  <c r="ZX25" i="2"/>
  <c r="ZW25" i="2"/>
  <c r="ZX39" i="2"/>
  <c r="ZW39" i="2"/>
  <c r="ZX26" i="2"/>
  <c r="ZW26" i="2"/>
  <c r="ZX21" i="2"/>
  <c r="ZW21" i="2"/>
  <c r="ZX14" i="2"/>
  <c r="ZW14" i="2"/>
  <c r="ZX13" i="2"/>
  <c r="ZW13" i="2"/>
  <c r="AAB28" i="2"/>
  <c r="AAA28" i="2"/>
  <c r="ZZ15" i="2"/>
  <c r="ZY15" i="2"/>
  <c r="ZX20" i="2"/>
  <c r="ZW20" i="2"/>
  <c r="ZX30" i="2"/>
  <c r="ZW30" i="2"/>
  <c r="ZX23" i="2"/>
  <c r="ZW23" i="2"/>
  <c r="ZZ17" i="2"/>
  <c r="ZY17" i="2"/>
  <c r="ZX36" i="2"/>
  <c r="ZW36" i="2"/>
  <c r="ZZ19" i="2"/>
  <c r="ZY19" i="2"/>
  <c r="ZX38" i="2"/>
  <c r="ZW38" i="2"/>
  <c r="ZY38" i="2" l="1"/>
  <c r="ZZ38" i="2"/>
  <c r="AAA19" i="2"/>
  <c r="AAB19" i="2"/>
  <c r="ZY36" i="2"/>
  <c r="ZZ36" i="2"/>
  <c r="AAB17" i="2"/>
  <c r="AAA17" i="2"/>
  <c r="ZY23" i="2"/>
  <c r="ZZ23" i="2"/>
  <c r="ZY30" i="2"/>
  <c r="ZZ30" i="2"/>
  <c r="ZY20" i="2"/>
  <c r="ZZ20" i="2"/>
  <c r="AAA15" i="2"/>
  <c r="AAB15" i="2"/>
  <c r="AAD28" i="2"/>
  <c r="AAC28" i="2"/>
  <c r="ZY13" i="2"/>
  <c r="ZZ13" i="2"/>
  <c r="ZY14" i="2"/>
  <c r="ZZ14" i="2"/>
  <c r="ZY21" i="2"/>
  <c r="ZZ21" i="2"/>
  <c r="ZY26" i="2"/>
  <c r="ZZ26" i="2"/>
  <c r="ZY39" i="2"/>
  <c r="ZZ39" i="2"/>
  <c r="ZY25" i="2"/>
  <c r="ZZ25" i="2"/>
  <c r="ZY37" i="2"/>
  <c r="ZZ37" i="2"/>
  <c r="ZZ24" i="2"/>
  <c r="ZY24" i="2"/>
  <c r="ZY29" i="2"/>
  <c r="ZZ29" i="2"/>
  <c r="AAB34" i="2"/>
  <c r="AAA34" i="2"/>
  <c r="AAB27" i="2"/>
  <c r="AAA27" i="2"/>
  <c r="AAB32" i="2"/>
  <c r="AAA32" i="2"/>
  <c r="ZY42" i="2"/>
  <c r="ZZ42" i="2"/>
  <c r="AAC12" i="2"/>
  <c r="AAD12" i="2"/>
  <c r="ZY35" i="2"/>
  <c r="ZZ35" i="2"/>
  <c r="ZZ31" i="2"/>
  <c r="ZY31" i="2"/>
  <c r="AAB18" i="2"/>
  <c r="AAA18" i="2"/>
  <c r="ZY41" i="2"/>
  <c r="ZZ41" i="2"/>
  <c r="ZY40" i="2"/>
  <c r="ZZ40" i="2"/>
  <c r="ZZ33" i="2"/>
  <c r="ZY33" i="2"/>
  <c r="AAB22" i="2"/>
  <c r="AAA22" i="2"/>
  <c r="AAB16" i="2"/>
  <c r="AAA16" i="2"/>
  <c r="AAC11" i="2"/>
  <c r="AAD11" i="2"/>
  <c r="AAD16" i="2" l="1"/>
  <c r="AAC16" i="2"/>
  <c r="AAC22" i="2"/>
  <c r="AAD22" i="2"/>
  <c r="AAB33" i="2"/>
  <c r="AAA33" i="2"/>
  <c r="AAD18" i="2"/>
  <c r="AAC18" i="2"/>
  <c r="AAB31" i="2"/>
  <c r="AAA31" i="2"/>
  <c r="AAD32" i="2"/>
  <c r="AAC32" i="2"/>
  <c r="AAD27" i="2"/>
  <c r="AAC27" i="2"/>
  <c r="AAC34" i="2"/>
  <c r="AAD34" i="2"/>
  <c r="AAB24" i="2"/>
  <c r="AAA24" i="2"/>
  <c r="AAF28" i="2"/>
  <c r="AAE28" i="2"/>
  <c r="AAD17" i="2"/>
  <c r="AAC17" i="2"/>
  <c r="AAE11" i="2"/>
  <c r="AAE9" i="2" s="1"/>
  <c r="AAF11" i="2"/>
  <c r="AAF9" i="2" s="1"/>
  <c r="AAA40" i="2"/>
  <c r="AAB40" i="2"/>
  <c r="AAB41" i="2"/>
  <c r="AAA41" i="2"/>
  <c r="AAA35" i="2"/>
  <c r="AAB35" i="2"/>
  <c r="AAF12" i="2"/>
  <c r="AAE12" i="2"/>
  <c r="AAB42" i="2"/>
  <c r="AAA42" i="2"/>
  <c r="AAB29" i="2"/>
  <c r="AAA29" i="2"/>
  <c r="AAB37" i="2"/>
  <c r="AAA37" i="2"/>
  <c r="AAB25" i="2"/>
  <c r="AAA25" i="2"/>
  <c r="AAB39" i="2"/>
  <c r="AAA39" i="2"/>
  <c r="AAB26" i="2"/>
  <c r="AAA26" i="2"/>
  <c r="AAB21" i="2"/>
  <c r="AAA21" i="2"/>
  <c r="AAB14" i="2"/>
  <c r="AAA14" i="2"/>
  <c r="AAB13" i="2"/>
  <c r="AAA13" i="2"/>
  <c r="AAC15" i="2"/>
  <c r="AAD15" i="2"/>
  <c r="AAB20" i="2"/>
  <c r="AAA20" i="2"/>
  <c r="AAB30" i="2"/>
  <c r="AAA30" i="2"/>
  <c r="AAB23" i="2"/>
  <c r="AAA23" i="2"/>
  <c r="AAB36" i="2"/>
  <c r="AAA36" i="2"/>
  <c r="AAD19" i="2"/>
  <c r="AAC19" i="2"/>
  <c r="AAB38" i="2"/>
  <c r="AAA38" i="2"/>
  <c r="AAC38" i="2" l="1"/>
  <c r="AAD38" i="2"/>
  <c r="AAE19" i="2"/>
  <c r="AAF19" i="2"/>
  <c r="AAC36" i="2"/>
  <c r="AAD36" i="2"/>
  <c r="AAC23" i="2"/>
  <c r="AAD23" i="2"/>
  <c r="AAD30" i="2"/>
  <c r="AAC30" i="2"/>
  <c r="AAC20" i="2"/>
  <c r="AAD20" i="2"/>
  <c r="AAC13" i="2"/>
  <c r="AAD13" i="2"/>
  <c r="AAC14" i="2"/>
  <c r="AAD14" i="2"/>
  <c r="AAD21" i="2"/>
  <c r="AAC21" i="2"/>
  <c r="AAC26" i="2"/>
  <c r="AAD26" i="2"/>
  <c r="AAC39" i="2"/>
  <c r="AAD39" i="2"/>
  <c r="AAD25" i="2"/>
  <c r="AAC25" i="2"/>
  <c r="AAD37" i="2"/>
  <c r="AAC37" i="2"/>
  <c r="AAC29" i="2"/>
  <c r="AAD29" i="2"/>
  <c r="AAD42" i="2"/>
  <c r="AAC42" i="2"/>
  <c r="AAH12" i="2"/>
  <c r="AAG12" i="2"/>
  <c r="AAD41" i="2"/>
  <c r="AAC41" i="2"/>
  <c r="AAF17" i="2"/>
  <c r="AAE17" i="2"/>
  <c r="AAG28" i="2"/>
  <c r="AAH28" i="2"/>
  <c r="AAD24" i="2"/>
  <c r="AAC24" i="2"/>
  <c r="AAF27" i="2"/>
  <c r="AAE27" i="2"/>
  <c r="AAF32" i="2"/>
  <c r="AAE32" i="2"/>
  <c r="AAD31" i="2"/>
  <c r="AAC31" i="2"/>
  <c r="AAF18" i="2"/>
  <c r="AAE18" i="2"/>
  <c r="AAD33" i="2"/>
  <c r="AAC33" i="2"/>
  <c r="AAF16" i="2"/>
  <c r="AAE16" i="2"/>
  <c r="AAE15" i="2"/>
  <c r="AAF15" i="2"/>
  <c r="AAC35" i="2"/>
  <c r="AAD35" i="2"/>
  <c r="AAD40" i="2"/>
  <c r="AAC40" i="2"/>
  <c r="AAH11" i="2"/>
  <c r="AAG11" i="2"/>
  <c r="AAF34" i="2"/>
  <c r="AAE34" i="2"/>
  <c r="AAF22" i="2"/>
  <c r="AAE22" i="2"/>
  <c r="AAI11" i="2" l="1"/>
  <c r="AAI9" i="2" s="1"/>
  <c r="AAJ11" i="2"/>
  <c r="AAJ9" i="2" s="1"/>
  <c r="AAF40" i="2"/>
  <c r="AAE40" i="2"/>
  <c r="AAG16" i="2"/>
  <c r="AAH16" i="2"/>
  <c r="AAE33" i="2"/>
  <c r="AAF33" i="2"/>
  <c r="AAG18" i="2"/>
  <c r="AAH18" i="2"/>
  <c r="AAE31" i="2"/>
  <c r="AAF31" i="2"/>
  <c r="AAH32" i="2"/>
  <c r="AAG32" i="2"/>
  <c r="AAG27" i="2"/>
  <c r="AAH27" i="2"/>
  <c r="AAF24" i="2"/>
  <c r="AAE24" i="2"/>
  <c r="AAH17" i="2"/>
  <c r="AAG17" i="2"/>
  <c r="AAF41" i="2"/>
  <c r="AAE41" i="2"/>
  <c r="AAJ12" i="2"/>
  <c r="AAI12" i="2"/>
  <c r="AAF42" i="2"/>
  <c r="AAE42" i="2"/>
  <c r="AAF37" i="2"/>
  <c r="AAE37" i="2"/>
  <c r="AAF25" i="2"/>
  <c r="AAE25" i="2"/>
  <c r="AAF21" i="2"/>
  <c r="AAE21" i="2"/>
  <c r="AAF30" i="2"/>
  <c r="AAE30" i="2"/>
  <c r="AAH22" i="2"/>
  <c r="AAG22" i="2"/>
  <c r="AAG34" i="2"/>
  <c r="AAH34" i="2"/>
  <c r="AAF35" i="2"/>
  <c r="AAE35" i="2"/>
  <c r="AAH15" i="2"/>
  <c r="AAG15" i="2"/>
  <c r="AAJ28" i="2"/>
  <c r="AAI28" i="2"/>
  <c r="AAF29" i="2"/>
  <c r="AAE29" i="2"/>
  <c r="AAF39" i="2"/>
  <c r="AAE39" i="2"/>
  <c r="AAF26" i="2"/>
  <c r="AAE26" i="2"/>
  <c r="AAF14" i="2"/>
  <c r="AAE14" i="2"/>
  <c r="AAF13" i="2"/>
  <c r="AAE13" i="2"/>
  <c r="AAF20" i="2"/>
  <c r="AAE20" i="2"/>
  <c r="AAF23" i="2"/>
  <c r="AAE23" i="2"/>
  <c r="AAF36" i="2"/>
  <c r="AAE36" i="2"/>
  <c r="AAH19" i="2"/>
  <c r="AAG19" i="2"/>
  <c r="AAF38" i="2"/>
  <c r="AAE38" i="2"/>
  <c r="AAH38" i="2" l="1"/>
  <c r="AAG38" i="2"/>
  <c r="AAJ19" i="2"/>
  <c r="AAI19" i="2"/>
  <c r="AAG36" i="2"/>
  <c r="AAH36" i="2"/>
  <c r="AAG23" i="2"/>
  <c r="AAH23" i="2"/>
  <c r="AAG20" i="2"/>
  <c r="AAH20" i="2"/>
  <c r="AAH13" i="2"/>
  <c r="AAG13" i="2"/>
  <c r="AAG14" i="2"/>
  <c r="AAH14" i="2"/>
  <c r="AAH26" i="2"/>
  <c r="AAG26" i="2"/>
  <c r="AAH39" i="2"/>
  <c r="AAG39" i="2"/>
  <c r="AAH29" i="2"/>
  <c r="AAG29" i="2"/>
  <c r="AAL28" i="2"/>
  <c r="AAK28" i="2"/>
  <c r="AAI15" i="2"/>
  <c r="AAJ15" i="2"/>
  <c r="AAH35" i="2"/>
  <c r="AAG35" i="2"/>
  <c r="AAJ22" i="2"/>
  <c r="AAI22" i="2"/>
  <c r="AAH30" i="2"/>
  <c r="AAG30" i="2"/>
  <c r="AAG21" i="2"/>
  <c r="AAH21" i="2"/>
  <c r="AAH25" i="2"/>
  <c r="AAG25" i="2"/>
  <c r="AAG37" i="2"/>
  <c r="AAH37" i="2"/>
  <c r="AAG42" i="2"/>
  <c r="AAH42" i="2"/>
  <c r="AAL12" i="2"/>
  <c r="AAK12" i="2"/>
  <c r="AAG41" i="2"/>
  <c r="AAH41" i="2"/>
  <c r="AAJ17" i="2"/>
  <c r="AAI17" i="2"/>
  <c r="AAG24" i="2"/>
  <c r="AAH24" i="2"/>
  <c r="AAJ32" i="2"/>
  <c r="AAI32" i="2"/>
  <c r="AAG40" i="2"/>
  <c r="AAH40" i="2"/>
  <c r="AAJ34" i="2"/>
  <c r="AAI34" i="2"/>
  <c r="AAJ27" i="2"/>
  <c r="AAI27" i="2"/>
  <c r="AAH31" i="2"/>
  <c r="AAG31" i="2"/>
  <c r="AAJ18" i="2"/>
  <c r="AAI18" i="2"/>
  <c r="AAH33" i="2"/>
  <c r="AAG33" i="2"/>
  <c r="AAJ16" i="2"/>
  <c r="AAI16" i="2"/>
  <c r="AAL11" i="2"/>
  <c r="AAK11" i="2"/>
  <c r="AAM11" i="2" l="1"/>
  <c r="AAM9" i="2" s="1"/>
  <c r="AAN11" i="2"/>
  <c r="AAN9" i="2" s="1"/>
  <c r="AAL16" i="2"/>
  <c r="AAK16" i="2"/>
  <c r="AAI33" i="2"/>
  <c r="AAJ33" i="2"/>
  <c r="AAK18" i="2"/>
  <c r="AAL18" i="2"/>
  <c r="AAI31" i="2"/>
  <c r="AAJ31" i="2"/>
  <c r="AAK27" i="2"/>
  <c r="AAL27" i="2"/>
  <c r="AAK34" i="2"/>
  <c r="AAL34" i="2"/>
  <c r="AAL32" i="2"/>
  <c r="AAK32" i="2"/>
  <c r="AAL17" i="2"/>
  <c r="AAK17" i="2"/>
  <c r="AAN12" i="2"/>
  <c r="AAM12" i="2"/>
  <c r="AAJ25" i="2"/>
  <c r="AAI25" i="2"/>
  <c r="AAJ30" i="2"/>
  <c r="AAI30" i="2"/>
  <c r="AAK22" i="2"/>
  <c r="AAL22" i="2"/>
  <c r="AAJ35" i="2"/>
  <c r="AAI35" i="2"/>
  <c r="AAN28" i="2"/>
  <c r="AAM28" i="2"/>
  <c r="AAJ29" i="2"/>
  <c r="AAI29" i="2"/>
  <c r="AAJ39" i="2"/>
  <c r="AAI39" i="2"/>
  <c r="AAJ26" i="2"/>
  <c r="AAI26" i="2"/>
  <c r="AAJ13" i="2"/>
  <c r="AAI13" i="2"/>
  <c r="AAL19" i="2"/>
  <c r="AAK19" i="2"/>
  <c r="AAJ38" i="2"/>
  <c r="AAI38" i="2"/>
  <c r="AAJ40" i="2"/>
  <c r="AAI40" i="2"/>
  <c r="AAJ24" i="2"/>
  <c r="AAI24" i="2"/>
  <c r="AAI41" i="2"/>
  <c r="AAJ41" i="2"/>
  <c r="AAJ42" i="2"/>
  <c r="AAI42" i="2"/>
  <c r="AAJ37" i="2"/>
  <c r="AAI37" i="2"/>
  <c r="AAJ21" i="2"/>
  <c r="AAI21" i="2"/>
  <c r="AAL15" i="2"/>
  <c r="AAK15" i="2"/>
  <c r="AAJ14" i="2"/>
  <c r="AAI14" i="2"/>
  <c r="AAJ20" i="2"/>
  <c r="AAI20" i="2"/>
  <c r="AAJ23" i="2"/>
  <c r="AAI23" i="2"/>
  <c r="AAJ36" i="2"/>
  <c r="AAI36" i="2"/>
  <c r="AAK36" i="2" l="1"/>
  <c r="AAL36" i="2"/>
  <c r="AAK23" i="2"/>
  <c r="AAL23" i="2"/>
  <c r="AAL20" i="2"/>
  <c r="AAK20" i="2"/>
  <c r="AAK14" i="2"/>
  <c r="AAL14" i="2"/>
  <c r="AAM15" i="2"/>
  <c r="AAN15" i="2"/>
  <c r="AAL21" i="2"/>
  <c r="AAK21" i="2"/>
  <c r="AAL37" i="2"/>
  <c r="AAK37" i="2"/>
  <c r="AAK42" i="2"/>
  <c r="AAL42" i="2"/>
  <c r="AAK24" i="2"/>
  <c r="AAL24" i="2"/>
  <c r="AAL40" i="2"/>
  <c r="AAK40" i="2"/>
  <c r="AAK38" i="2"/>
  <c r="AAL38" i="2"/>
  <c r="AAN19" i="2"/>
  <c r="AAM19" i="2"/>
  <c r="AAL13" i="2"/>
  <c r="AAK13" i="2"/>
  <c r="AAK26" i="2"/>
  <c r="AAL26" i="2"/>
  <c r="AAK39" i="2"/>
  <c r="AAL39" i="2"/>
  <c r="AAK29" i="2"/>
  <c r="AAL29" i="2"/>
  <c r="AAO28" i="2"/>
  <c r="AAP28" i="2"/>
  <c r="AAK35" i="2"/>
  <c r="AAL35" i="2"/>
  <c r="AAL30" i="2"/>
  <c r="AAK30" i="2"/>
  <c r="AAL25" i="2"/>
  <c r="AAK25" i="2"/>
  <c r="AAP12" i="2"/>
  <c r="AAO12" i="2"/>
  <c r="AAM17" i="2"/>
  <c r="AAN17" i="2"/>
  <c r="AAN32" i="2"/>
  <c r="AAM32" i="2"/>
  <c r="AAN16" i="2"/>
  <c r="AAM16" i="2"/>
  <c r="AAL41" i="2"/>
  <c r="AAK41" i="2"/>
  <c r="AAM22" i="2"/>
  <c r="AAN22" i="2"/>
  <c r="AAN34" i="2"/>
  <c r="AAM34" i="2"/>
  <c r="AAN27" i="2"/>
  <c r="AAM27" i="2"/>
  <c r="AAL31" i="2"/>
  <c r="AAK31" i="2"/>
  <c r="AAM18" i="2"/>
  <c r="AAN18" i="2"/>
  <c r="AAL33" i="2"/>
  <c r="AAK33" i="2"/>
  <c r="AAO11" i="2"/>
  <c r="AAP11" i="2"/>
  <c r="AAM33" i="2" l="1"/>
  <c r="AAN33" i="2"/>
  <c r="AAM31" i="2"/>
  <c r="AAN31" i="2"/>
  <c r="AAO27" i="2"/>
  <c r="AAP27" i="2"/>
  <c r="AAO34" i="2"/>
  <c r="AAP34" i="2"/>
  <c r="AAM41" i="2"/>
  <c r="AAN41" i="2"/>
  <c r="AAO16" i="2"/>
  <c r="AAP16" i="2"/>
  <c r="AAP32" i="2"/>
  <c r="AAO32" i="2"/>
  <c r="AAR12" i="2"/>
  <c r="AAQ12" i="2"/>
  <c r="AAN25" i="2"/>
  <c r="AAM25" i="2"/>
  <c r="AAN30" i="2"/>
  <c r="AAM30" i="2"/>
  <c r="AAN13" i="2"/>
  <c r="AAM13" i="2"/>
  <c r="AAP19" i="2"/>
  <c r="AAO19" i="2"/>
  <c r="AAN40" i="2"/>
  <c r="AAM40" i="2"/>
  <c r="AAN37" i="2"/>
  <c r="AAM37" i="2"/>
  <c r="AAN21" i="2"/>
  <c r="AAM21" i="2"/>
  <c r="AAN20" i="2"/>
  <c r="AAM20" i="2"/>
  <c r="AAR11" i="2"/>
  <c r="AAR9" i="2" s="1"/>
  <c r="AAQ11" i="2"/>
  <c r="AAQ9" i="2" s="1"/>
  <c r="AAO18" i="2"/>
  <c r="AAP18" i="2"/>
  <c r="AAO22" i="2"/>
  <c r="AAP22" i="2"/>
  <c r="AAP17" i="2"/>
  <c r="AAO17" i="2"/>
  <c r="AAM35" i="2"/>
  <c r="AAN35" i="2"/>
  <c r="AAQ28" i="2"/>
  <c r="AAR28" i="2"/>
  <c r="AAN29" i="2"/>
  <c r="AAM29" i="2"/>
  <c r="AAN39" i="2"/>
  <c r="AAM39" i="2"/>
  <c r="AAN26" i="2"/>
  <c r="AAM26" i="2"/>
  <c r="AAN38" i="2"/>
  <c r="AAM38" i="2"/>
  <c r="AAN24" i="2"/>
  <c r="AAM24" i="2"/>
  <c r="AAN42" i="2"/>
  <c r="AAM42" i="2"/>
  <c r="AAO15" i="2"/>
  <c r="AAP15" i="2"/>
  <c r="AAM14" i="2"/>
  <c r="AAN14" i="2"/>
  <c r="AAN23" i="2"/>
  <c r="AAM23" i="2"/>
  <c r="AAN36" i="2"/>
  <c r="AAM36" i="2"/>
  <c r="AAQ15" i="2" l="1"/>
  <c r="AAR15" i="2"/>
  <c r="AAO36" i="2"/>
  <c r="AAP36" i="2"/>
  <c r="AAO23" i="2"/>
  <c r="AAP23" i="2"/>
  <c r="AAP42" i="2"/>
  <c r="AAO42" i="2"/>
  <c r="AAO24" i="2"/>
  <c r="AAP24" i="2"/>
  <c r="AAO38" i="2"/>
  <c r="AAP38" i="2"/>
  <c r="AAP26" i="2"/>
  <c r="AAO26" i="2"/>
  <c r="AAP39" i="2"/>
  <c r="AAO39" i="2"/>
  <c r="AAO29" i="2"/>
  <c r="AAP29" i="2"/>
  <c r="AAQ17" i="2"/>
  <c r="AAR17" i="2"/>
  <c r="AAS11" i="2"/>
  <c r="AAT11" i="2"/>
  <c r="AAP20" i="2"/>
  <c r="AAO20" i="2"/>
  <c r="AAP21" i="2"/>
  <c r="AAO21" i="2"/>
  <c r="AAP37" i="2"/>
  <c r="AAO37" i="2"/>
  <c r="AAP40" i="2"/>
  <c r="AAO40" i="2"/>
  <c r="AAQ19" i="2"/>
  <c r="AAR19" i="2"/>
  <c r="AAP13" i="2"/>
  <c r="AAO13" i="2"/>
  <c r="AAO30" i="2"/>
  <c r="AAP30" i="2"/>
  <c r="AAO25" i="2"/>
  <c r="AAP25" i="2"/>
  <c r="AAS12" i="2"/>
  <c r="AAT12" i="2"/>
  <c r="AAR32" i="2"/>
  <c r="AAQ32" i="2"/>
  <c r="AAP14" i="2"/>
  <c r="AAO14" i="2"/>
  <c r="AAS28" i="2"/>
  <c r="AAT28" i="2"/>
  <c r="AAO35" i="2"/>
  <c r="AAP35" i="2"/>
  <c r="AAQ22" i="2"/>
  <c r="AAR22" i="2"/>
  <c r="AAQ18" i="2"/>
  <c r="AAR18" i="2"/>
  <c r="AAR16" i="2"/>
  <c r="AAQ16" i="2"/>
  <c r="AAP41" i="2"/>
  <c r="AAO41" i="2"/>
  <c r="AAQ34" i="2"/>
  <c r="AAR34" i="2"/>
  <c r="AAR27" i="2"/>
  <c r="AAQ27" i="2"/>
  <c r="AAP31" i="2"/>
  <c r="AAO31" i="2"/>
  <c r="AAP33" i="2"/>
  <c r="AAO33" i="2"/>
  <c r="AAS34" i="2" l="1"/>
  <c r="AAT34" i="2"/>
  <c r="AAS18" i="2"/>
  <c r="AAT18" i="2"/>
  <c r="AAS22" i="2"/>
  <c r="AAT22" i="2"/>
  <c r="AAR35" i="2"/>
  <c r="AAQ35" i="2"/>
  <c r="AAV28" i="2"/>
  <c r="AAU28" i="2"/>
  <c r="AAU12" i="2"/>
  <c r="AAV12" i="2"/>
  <c r="AAR25" i="2"/>
  <c r="AAQ25" i="2"/>
  <c r="AAR30" i="2"/>
  <c r="AAQ30" i="2"/>
  <c r="AAT19" i="2"/>
  <c r="AAS19" i="2"/>
  <c r="AAR39" i="2"/>
  <c r="AAQ39" i="2"/>
  <c r="AAQ26" i="2"/>
  <c r="AAR26" i="2"/>
  <c r="AAR42" i="2"/>
  <c r="AAQ42" i="2"/>
  <c r="AAR33" i="2"/>
  <c r="AAQ33" i="2"/>
  <c r="AAQ31" i="2"/>
  <c r="AAR31" i="2"/>
  <c r="AAT27" i="2"/>
  <c r="AAS27" i="2"/>
  <c r="AAR41" i="2"/>
  <c r="AAQ41" i="2"/>
  <c r="AAT16" i="2"/>
  <c r="AAS16" i="2"/>
  <c r="AAR14" i="2"/>
  <c r="AAQ14" i="2"/>
  <c r="AAT32" i="2"/>
  <c r="AAS32" i="2"/>
  <c r="AAR13" i="2"/>
  <c r="AAQ13" i="2"/>
  <c r="AAQ40" i="2"/>
  <c r="AAR40" i="2"/>
  <c r="AAR37" i="2"/>
  <c r="AAQ37" i="2"/>
  <c r="AAQ21" i="2"/>
  <c r="AAR21" i="2"/>
  <c r="AAQ20" i="2"/>
  <c r="AAR20" i="2"/>
  <c r="AAU11" i="2"/>
  <c r="AAU9" i="2" s="1"/>
  <c r="AAV11" i="2"/>
  <c r="AAV9" i="2" s="1"/>
  <c r="AAT17" i="2"/>
  <c r="AAS17" i="2"/>
  <c r="AAR29" i="2"/>
  <c r="AAQ29" i="2"/>
  <c r="AAR38" i="2"/>
  <c r="AAQ38" i="2"/>
  <c r="AAR24" i="2"/>
  <c r="AAQ24" i="2"/>
  <c r="AAQ23" i="2"/>
  <c r="AAR23" i="2"/>
  <c r="AAR36" i="2"/>
  <c r="AAQ36" i="2"/>
  <c r="AAS15" i="2"/>
  <c r="AAT15" i="2"/>
  <c r="AAS36" i="2" l="1"/>
  <c r="AAT36" i="2"/>
  <c r="AAS24" i="2"/>
  <c r="AAT24" i="2"/>
  <c r="AAS38" i="2"/>
  <c r="AAT38" i="2"/>
  <c r="AAS29" i="2"/>
  <c r="AAT29" i="2"/>
  <c r="AAU17" i="2"/>
  <c r="AAV17" i="2"/>
  <c r="AAS37" i="2"/>
  <c r="AAT37" i="2"/>
  <c r="AAT13" i="2"/>
  <c r="AAS13" i="2"/>
  <c r="AAV32" i="2"/>
  <c r="AAU32" i="2"/>
  <c r="AAS14" i="2"/>
  <c r="AAT14" i="2"/>
  <c r="AAV16" i="2"/>
  <c r="AAU16" i="2"/>
  <c r="AAS41" i="2"/>
  <c r="AAT41" i="2"/>
  <c r="AAV27" i="2"/>
  <c r="AAU27" i="2"/>
  <c r="AAS33" i="2"/>
  <c r="AAT33" i="2"/>
  <c r="AAS42" i="2"/>
  <c r="AAT42" i="2"/>
  <c r="AAT39" i="2"/>
  <c r="AAS39" i="2"/>
  <c r="AAV19" i="2"/>
  <c r="AAU19" i="2"/>
  <c r="AAT30" i="2"/>
  <c r="AAS30" i="2"/>
  <c r="AAS25" i="2"/>
  <c r="AAT25" i="2"/>
  <c r="AAW28" i="2"/>
  <c r="AAX28" i="2"/>
  <c r="AAS35" i="2"/>
  <c r="AAT35" i="2"/>
  <c r="AAV15" i="2"/>
  <c r="AAU15" i="2"/>
  <c r="AAS23" i="2"/>
  <c r="AAT23" i="2"/>
  <c r="AAX11" i="2"/>
  <c r="AAW11" i="2"/>
  <c r="AAT20" i="2"/>
  <c r="AAS20" i="2"/>
  <c r="AAS21" i="2"/>
  <c r="AAT21" i="2"/>
  <c r="AAS40" i="2"/>
  <c r="AAT40" i="2"/>
  <c r="AAT31" i="2"/>
  <c r="AAS31" i="2"/>
  <c r="AAT26" i="2"/>
  <c r="AAS26" i="2"/>
  <c r="AAX12" i="2"/>
  <c r="AAW12" i="2"/>
  <c r="AAV22" i="2"/>
  <c r="AAU22" i="2"/>
  <c r="AAV18" i="2"/>
  <c r="AAU18" i="2"/>
  <c r="AAV34" i="2"/>
  <c r="AAU34" i="2"/>
  <c r="AAU40" i="2" l="1"/>
  <c r="AAV40" i="2"/>
  <c r="AAV21" i="2"/>
  <c r="AAU21" i="2"/>
  <c r="AAY11" i="2"/>
  <c r="AAY9" i="2" s="1"/>
  <c r="AAZ11" i="2"/>
  <c r="AAZ9" i="2" s="1"/>
  <c r="AAX15" i="2"/>
  <c r="AAW15" i="2"/>
  <c r="AAV30" i="2"/>
  <c r="AAU30" i="2"/>
  <c r="AAX19" i="2"/>
  <c r="AAW19" i="2"/>
  <c r="AAV39" i="2"/>
  <c r="AAU39" i="2"/>
  <c r="AAW27" i="2"/>
  <c r="AAX27" i="2"/>
  <c r="AAX16" i="2"/>
  <c r="AAW16" i="2"/>
  <c r="AAW32" i="2"/>
  <c r="AAX32" i="2"/>
  <c r="AAV13" i="2"/>
  <c r="AAU13" i="2"/>
  <c r="AAW34" i="2"/>
  <c r="AAX34" i="2"/>
  <c r="AAX18" i="2"/>
  <c r="AAW18" i="2"/>
  <c r="AAX22" i="2"/>
  <c r="AAW22" i="2"/>
  <c r="AAZ12" i="2"/>
  <c r="AAY12" i="2"/>
  <c r="AAV26" i="2"/>
  <c r="AAU26" i="2"/>
  <c r="AAV31" i="2"/>
  <c r="AAU31" i="2"/>
  <c r="AAV20" i="2"/>
  <c r="AAU20" i="2"/>
  <c r="AAV23" i="2"/>
  <c r="AAU23" i="2"/>
  <c r="AAV35" i="2"/>
  <c r="AAU35" i="2"/>
  <c r="AAZ28" i="2"/>
  <c r="AAY28" i="2"/>
  <c r="AAV25" i="2"/>
  <c r="AAU25" i="2"/>
  <c r="AAV42" i="2"/>
  <c r="AAU42" i="2"/>
  <c r="AAU33" i="2"/>
  <c r="AAV33" i="2"/>
  <c r="AAU41" i="2"/>
  <c r="AAV41" i="2"/>
  <c r="AAV14" i="2"/>
  <c r="AAU14" i="2"/>
  <c r="AAV37" i="2"/>
  <c r="AAU37" i="2"/>
  <c r="AAX17" i="2"/>
  <c r="AAW17" i="2"/>
  <c r="AAV29" i="2"/>
  <c r="AAU29" i="2"/>
  <c r="AAV38" i="2"/>
  <c r="AAU38" i="2"/>
  <c r="AAV24" i="2"/>
  <c r="AAU24" i="2"/>
  <c r="AAV36" i="2"/>
  <c r="AAU36" i="2"/>
  <c r="AAX36" i="2" l="1"/>
  <c r="AAW36" i="2"/>
  <c r="AAW24" i="2"/>
  <c r="AAX24" i="2"/>
  <c r="AAW38" i="2"/>
  <c r="AAX38" i="2"/>
  <c r="AAW29" i="2"/>
  <c r="AAX29" i="2"/>
  <c r="AAY17" i="2"/>
  <c r="AAZ17" i="2"/>
  <c r="AAX37" i="2"/>
  <c r="AAW37" i="2"/>
  <c r="AAW14" i="2"/>
  <c r="AAX14" i="2"/>
  <c r="AAW42" i="2"/>
  <c r="AAX42" i="2"/>
  <c r="AAW25" i="2"/>
  <c r="AAX25" i="2"/>
  <c r="ABA28" i="2"/>
  <c r="ABB28" i="2"/>
  <c r="AAW35" i="2"/>
  <c r="AAX35" i="2"/>
  <c r="AAW23" i="2"/>
  <c r="AAX23" i="2"/>
  <c r="AAW20" i="2"/>
  <c r="AAX20" i="2"/>
  <c r="AAX31" i="2"/>
  <c r="AAW31" i="2"/>
  <c r="AAW26" i="2"/>
  <c r="AAX26" i="2"/>
  <c r="ABB12" i="2"/>
  <c r="ABA12" i="2"/>
  <c r="AAZ22" i="2"/>
  <c r="AAY22" i="2"/>
  <c r="AAY18" i="2"/>
  <c r="AAZ18" i="2"/>
  <c r="AAW13" i="2"/>
  <c r="AAX13" i="2"/>
  <c r="AAZ16" i="2"/>
  <c r="AAY16" i="2"/>
  <c r="AAX39" i="2"/>
  <c r="AAW39" i="2"/>
  <c r="AAY19" i="2"/>
  <c r="AAZ19" i="2"/>
  <c r="AAW30" i="2"/>
  <c r="AAX30" i="2"/>
  <c r="AAY15" i="2"/>
  <c r="AAZ15" i="2"/>
  <c r="AAX21" i="2"/>
  <c r="AAW21" i="2"/>
  <c r="AAX41" i="2"/>
  <c r="AAW41" i="2"/>
  <c r="AAX33" i="2"/>
  <c r="AAW33" i="2"/>
  <c r="AAZ34" i="2"/>
  <c r="AAY34" i="2"/>
  <c r="AAY32" i="2"/>
  <c r="AAZ32" i="2"/>
  <c r="AAZ27" i="2"/>
  <c r="AAY27" i="2"/>
  <c r="ABA11" i="2"/>
  <c r="ABB11" i="2"/>
  <c r="AAX40" i="2"/>
  <c r="AAW40" i="2"/>
  <c r="ABB27" i="2" l="1"/>
  <c r="ABA27" i="2"/>
  <c r="ABA34" i="2"/>
  <c r="ABB34" i="2"/>
  <c r="AAZ33" i="2"/>
  <c r="AAY33" i="2"/>
  <c r="AAY41" i="2"/>
  <c r="AAZ41" i="2"/>
  <c r="AAY21" i="2"/>
  <c r="AAZ21" i="2"/>
  <c r="AAY39" i="2"/>
  <c r="AAZ39" i="2"/>
  <c r="ABA16" i="2"/>
  <c r="ABB16" i="2"/>
  <c r="ABA22" i="2"/>
  <c r="ABB22" i="2"/>
  <c r="ABD12" i="2"/>
  <c r="ABC12" i="2"/>
  <c r="AAY31" i="2"/>
  <c r="AAZ31" i="2"/>
  <c r="AAZ37" i="2"/>
  <c r="AAY37" i="2"/>
  <c r="AAZ36" i="2"/>
  <c r="AAY36" i="2"/>
  <c r="AAZ40" i="2"/>
  <c r="AAY40" i="2"/>
  <c r="ABC11" i="2"/>
  <c r="ABC9" i="2" s="1"/>
  <c r="ABD11" i="2"/>
  <c r="ABD9" i="2" s="1"/>
  <c r="ABB32" i="2"/>
  <c r="ABA32" i="2"/>
  <c r="ABA15" i="2"/>
  <c r="ABB15" i="2"/>
  <c r="AAY30" i="2"/>
  <c r="AAZ30" i="2"/>
  <c r="ABB19" i="2"/>
  <c r="ABA19" i="2"/>
  <c r="AAZ13" i="2"/>
  <c r="AAY13" i="2"/>
  <c r="ABA18" i="2"/>
  <c r="ABB18" i="2"/>
  <c r="AAY26" i="2"/>
  <c r="AAZ26" i="2"/>
  <c r="AAY20" i="2"/>
  <c r="AAZ20" i="2"/>
  <c r="AAZ23" i="2"/>
  <c r="AAY23" i="2"/>
  <c r="AAZ35" i="2"/>
  <c r="AAY35" i="2"/>
  <c r="ABD28" i="2"/>
  <c r="ABC28" i="2"/>
  <c r="AAZ25" i="2"/>
  <c r="AAY25" i="2"/>
  <c r="AAZ42" i="2"/>
  <c r="AAY42" i="2"/>
  <c r="AAY14" i="2"/>
  <c r="AAZ14" i="2"/>
  <c r="ABB17" i="2"/>
  <c r="ABA17" i="2"/>
  <c r="AAZ29" i="2"/>
  <c r="AAY29" i="2"/>
  <c r="AAZ38" i="2"/>
  <c r="AAY38" i="2"/>
  <c r="AAY24" i="2"/>
  <c r="AAZ24" i="2"/>
  <c r="ABA38" i="2" l="1"/>
  <c r="ABB38" i="2"/>
  <c r="ABA29" i="2"/>
  <c r="ABB29" i="2"/>
  <c r="ABD17" i="2"/>
  <c r="ABC17" i="2"/>
  <c r="ABA42" i="2"/>
  <c r="ABB42" i="2"/>
  <c r="ABA25" i="2"/>
  <c r="ABB25" i="2"/>
  <c r="ABE28" i="2"/>
  <c r="ABF28" i="2"/>
  <c r="ABA35" i="2"/>
  <c r="ABB35" i="2"/>
  <c r="ABA23" i="2"/>
  <c r="ABB23" i="2"/>
  <c r="ABA13" i="2"/>
  <c r="ABB13" i="2"/>
  <c r="ABC19" i="2"/>
  <c r="ABD19" i="2"/>
  <c r="ABD32" i="2"/>
  <c r="ABC32" i="2"/>
  <c r="ABB40" i="2"/>
  <c r="ABA40" i="2"/>
  <c r="ABA36" i="2"/>
  <c r="ABB36" i="2"/>
  <c r="ABA37" i="2"/>
  <c r="ABB37" i="2"/>
  <c r="ABE12" i="2"/>
  <c r="ABF12" i="2"/>
  <c r="ABA33" i="2"/>
  <c r="ABB33" i="2"/>
  <c r="ABD27" i="2"/>
  <c r="ABC27" i="2"/>
  <c r="ABA24" i="2"/>
  <c r="ABB24" i="2"/>
  <c r="ABA14" i="2"/>
  <c r="ABB14" i="2"/>
  <c r="ABB20" i="2"/>
  <c r="ABA20" i="2"/>
  <c r="ABB26" i="2"/>
  <c r="ABA26" i="2"/>
  <c r="ABC18" i="2"/>
  <c r="ABD18" i="2"/>
  <c r="ABB30" i="2"/>
  <c r="ABA30" i="2"/>
  <c r="ABD15" i="2"/>
  <c r="ABC15" i="2"/>
  <c r="ABF11" i="2"/>
  <c r="ABE11" i="2"/>
  <c r="ABB31" i="2"/>
  <c r="ABA31" i="2"/>
  <c r="ABD22" i="2"/>
  <c r="ABC22" i="2"/>
  <c r="ABD16" i="2"/>
  <c r="ABC16" i="2"/>
  <c r="ABA39" i="2"/>
  <c r="ABB39" i="2"/>
  <c r="ABA21" i="2"/>
  <c r="ABB21" i="2"/>
  <c r="ABB41" i="2"/>
  <c r="ABA41" i="2"/>
  <c r="ABD34" i="2"/>
  <c r="ABC34" i="2"/>
  <c r="ABC21" i="2" l="1"/>
  <c r="ABD21" i="2"/>
  <c r="ABD39" i="2"/>
  <c r="ABC39" i="2"/>
  <c r="ABG11" i="2"/>
  <c r="ABG9" i="2" s="1"/>
  <c r="ABH11" i="2"/>
  <c r="ABH9" i="2" s="1"/>
  <c r="ABE15" i="2"/>
  <c r="ABF15" i="2"/>
  <c r="ABD30" i="2"/>
  <c r="ABC30" i="2"/>
  <c r="ABD26" i="2"/>
  <c r="ABC26" i="2"/>
  <c r="ABC20" i="2"/>
  <c r="ABD20" i="2"/>
  <c r="ABF27" i="2"/>
  <c r="ABE27" i="2"/>
  <c r="ABD40" i="2"/>
  <c r="ABC40" i="2"/>
  <c r="ABE32" i="2"/>
  <c r="ABF32" i="2"/>
  <c r="ABF17" i="2"/>
  <c r="ABE17" i="2"/>
  <c r="ABE34" i="2"/>
  <c r="ABF34" i="2"/>
  <c r="ABD41" i="2"/>
  <c r="ABC41" i="2"/>
  <c r="ABF16" i="2"/>
  <c r="ABE16" i="2"/>
  <c r="ABE22" i="2"/>
  <c r="ABF22" i="2"/>
  <c r="ABD31" i="2"/>
  <c r="ABC31" i="2"/>
  <c r="ABE18" i="2"/>
  <c r="ABF18" i="2"/>
  <c r="ABD14" i="2"/>
  <c r="ABC14" i="2"/>
  <c r="ABC24" i="2"/>
  <c r="ABD24" i="2"/>
  <c r="ABC33" i="2"/>
  <c r="ABD33" i="2"/>
  <c r="ABH12" i="2"/>
  <c r="ABG12" i="2"/>
  <c r="ABD37" i="2"/>
  <c r="ABC37" i="2"/>
  <c r="ABD36" i="2"/>
  <c r="ABC36" i="2"/>
  <c r="ABF19" i="2"/>
  <c r="ABE19" i="2"/>
  <c r="ABD13" i="2"/>
  <c r="ABC13" i="2"/>
  <c r="ABD23" i="2"/>
  <c r="ABC23" i="2"/>
  <c r="ABD35" i="2"/>
  <c r="ABC35" i="2"/>
  <c r="ABG28" i="2"/>
  <c r="ABH28" i="2"/>
  <c r="ABD25" i="2"/>
  <c r="ABC25" i="2"/>
  <c r="ABD42" i="2"/>
  <c r="ABC42" i="2"/>
  <c r="ABD29" i="2"/>
  <c r="ABC29" i="2"/>
  <c r="ABD38" i="2"/>
  <c r="ABC38" i="2"/>
  <c r="ABF38" i="2" l="1"/>
  <c r="ABE38" i="2"/>
  <c r="ABE29" i="2"/>
  <c r="ABF29" i="2"/>
  <c r="ABE42" i="2"/>
  <c r="ABF42" i="2"/>
  <c r="ABF25" i="2"/>
  <c r="ABE25" i="2"/>
  <c r="ABE35" i="2"/>
  <c r="ABF35" i="2"/>
  <c r="ABF23" i="2"/>
  <c r="ABE23" i="2"/>
  <c r="ABF13" i="2"/>
  <c r="ABE13" i="2"/>
  <c r="ABH19" i="2"/>
  <c r="ABG19" i="2"/>
  <c r="ABE36" i="2"/>
  <c r="ABF36" i="2"/>
  <c r="ABE37" i="2"/>
  <c r="ABF37" i="2"/>
  <c r="ABJ12" i="2"/>
  <c r="ABI12" i="2"/>
  <c r="ABE14" i="2"/>
  <c r="ABF14" i="2"/>
  <c r="ABF31" i="2"/>
  <c r="ABE31" i="2"/>
  <c r="ABH16" i="2"/>
  <c r="ABG16" i="2"/>
  <c r="ABE41" i="2"/>
  <c r="ABF41" i="2"/>
  <c r="ABH17" i="2"/>
  <c r="ABG17" i="2"/>
  <c r="ABE40" i="2"/>
  <c r="ABF40" i="2"/>
  <c r="ABH27" i="2"/>
  <c r="ABG27" i="2"/>
  <c r="ABE26" i="2"/>
  <c r="ABF26" i="2"/>
  <c r="ABE30" i="2"/>
  <c r="ABF30" i="2"/>
  <c r="ABE39" i="2"/>
  <c r="ABF39" i="2"/>
  <c r="ABI28" i="2"/>
  <c r="ABJ28" i="2"/>
  <c r="ABF33" i="2"/>
  <c r="ABE33" i="2"/>
  <c r="ABF24" i="2"/>
  <c r="ABE24" i="2"/>
  <c r="ABG18" i="2"/>
  <c r="ABH18" i="2"/>
  <c r="ABG22" i="2"/>
  <c r="ABH22" i="2"/>
  <c r="ABH34" i="2"/>
  <c r="ABG34" i="2"/>
  <c r="ABH32" i="2"/>
  <c r="ABG32" i="2"/>
  <c r="ABF20" i="2"/>
  <c r="ABE20" i="2"/>
  <c r="ABG15" i="2"/>
  <c r="ABH15" i="2"/>
  <c r="ABI11" i="2"/>
  <c r="ABJ11" i="2"/>
  <c r="ABF21" i="2"/>
  <c r="ABE21" i="2"/>
  <c r="ABH20" i="2" l="1"/>
  <c r="ABG20" i="2"/>
  <c r="ABI32" i="2"/>
  <c r="ABJ32" i="2"/>
  <c r="ABI34" i="2"/>
  <c r="ABJ34" i="2"/>
  <c r="ABG24" i="2"/>
  <c r="ABH24" i="2"/>
  <c r="ABH33" i="2"/>
  <c r="ABG33" i="2"/>
  <c r="ABI27" i="2"/>
  <c r="ABJ27" i="2"/>
  <c r="ABJ17" i="2"/>
  <c r="ABI17" i="2"/>
  <c r="ABI16" i="2"/>
  <c r="ABJ16" i="2"/>
  <c r="ABG31" i="2"/>
  <c r="ABH31" i="2"/>
  <c r="ABL12" i="2"/>
  <c r="ABK12" i="2"/>
  <c r="ABJ19" i="2"/>
  <c r="ABI19" i="2"/>
  <c r="ABH13" i="2"/>
  <c r="ABG13" i="2"/>
  <c r="ABH23" i="2"/>
  <c r="ABG23" i="2"/>
  <c r="ABH25" i="2"/>
  <c r="ABG25" i="2"/>
  <c r="ABH38" i="2"/>
  <c r="ABG38" i="2"/>
  <c r="ABH21" i="2"/>
  <c r="ABG21" i="2"/>
  <c r="ABL11" i="2"/>
  <c r="ABL9" i="2" s="1"/>
  <c r="ABK11" i="2"/>
  <c r="ABK9" i="2" s="1"/>
  <c r="ABI15" i="2"/>
  <c r="ABJ15" i="2"/>
  <c r="ABI22" i="2"/>
  <c r="ABJ22" i="2"/>
  <c r="ABJ18" i="2"/>
  <c r="ABI18" i="2"/>
  <c r="ABL28" i="2"/>
  <c r="ABK28" i="2"/>
  <c r="ABH39" i="2"/>
  <c r="ABG39" i="2"/>
  <c r="ABG30" i="2"/>
  <c r="ABH30" i="2"/>
  <c r="ABH26" i="2"/>
  <c r="ABG26" i="2"/>
  <c r="ABH40" i="2"/>
  <c r="ABG40" i="2"/>
  <c r="ABH41" i="2"/>
  <c r="ABG41" i="2"/>
  <c r="ABG14" i="2"/>
  <c r="ABH14" i="2"/>
  <c r="ABH37" i="2"/>
  <c r="ABG37" i="2"/>
  <c r="ABH36" i="2"/>
  <c r="ABG36" i="2"/>
  <c r="ABG35" i="2"/>
  <c r="ABH35" i="2"/>
  <c r="ABH42" i="2"/>
  <c r="ABG42" i="2"/>
  <c r="ABH29" i="2"/>
  <c r="ABG29" i="2"/>
  <c r="ABI35" i="2" l="1"/>
  <c r="ABJ35" i="2"/>
  <c r="ABI14" i="2"/>
  <c r="ABJ14" i="2"/>
  <c r="ABJ29" i="2"/>
  <c r="ABI29" i="2"/>
  <c r="ABI42" i="2"/>
  <c r="ABJ42" i="2"/>
  <c r="ABJ36" i="2"/>
  <c r="ABI36" i="2"/>
  <c r="ABJ37" i="2"/>
  <c r="ABI37" i="2"/>
  <c r="ABJ41" i="2"/>
  <c r="ABI41" i="2"/>
  <c r="ABJ40" i="2"/>
  <c r="ABI40" i="2"/>
  <c r="ABJ26" i="2"/>
  <c r="ABI26" i="2"/>
  <c r="ABI39" i="2"/>
  <c r="ABJ39" i="2"/>
  <c r="ABM28" i="2"/>
  <c r="ABN28" i="2"/>
  <c r="ABL18" i="2"/>
  <c r="ABK18" i="2"/>
  <c r="ABM11" i="2"/>
  <c r="ABN11" i="2"/>
  <c r="ABI21" i="2"/>
  <c r="ABJ21" i="2"/>
  <c r="ABI38" i="2"/>
  <c r="ABJ38" i="2"/>
  <c r="ABI25" i="2"/>
  <c r="ABJ25" i="2"/>
  <c r="ABJ23" i="2"/>
  <c r="ABI23" i="2"/>
  <c r="ABJ13" i="2"/>
  <c r="ABI13" i="2"/>
  <c r="ABL19" i="2"/>
  <c r="ABK19" i="2"/>
  <c r="ABN12" i="2"/>
  <c r="ABM12" i="2"/>
  <c r="ABK17" i="2"/>
  <c r="ABL17" i="2"/>
  <c r="ABJ33" i="2"/>
  <c r="ABI33" i="2"/>
  <c r="ABI20" i="2"/>
  <c r="ABJ20" i="2"/>
  <c r="ABJ30" i="2"/>
  <c r="ABI30" i="2"/>
  <c r="ABL22" i="2"/>
  <c r="ABK22" i="2"/>
  <c r="ABL15" i="2"/>
  <c r="ABK15" i="2"/>
  <c r="ABJ31" i="2"/>
  <c r="ABI31" i="2"/>
  <c r="ABL16" i="2"/>
  <c r="ABK16" i="2"/>
  <c r="ABL27" i="2"/>
  <c r="ABK27" i="2"/>
  <c r="ABI24" i="2"/>
  <c r="ABJ24" i="2"/>
  <c r="ABL34" i="2"/>
  <c r="ABK34" i="2"/>
  <c r="ABL32" i="2"/>
  <c r="ABK32" i="2"/>
  <c r="ABL24" i="2" l="1"/>
  <c r="ABK24" i="2"/>
  <c r="ABL20" i="2"/>
  <c r="ABK20" i="2"/>
  <c r="ABN17" i="2"/>
  <c r="ABM17" i="2"/>
  <c r="ABL25" i="2"/>
  <c r="ABK25" i="2"/>
  <c r="ABL38" i="2"/>
  <c r="ABK38" i="2"/>
  <c r="ABL21" i="2"/>
  <c r="ABK21" i="2"/>
  <c r="ABM18" i="2"/>
  <c r="ABN18" i="2"/>
  <c r="ABL26" i="2"/>
  <c r="ABK26" i="2"/>
  <c r="ABK40" i="2"/>
  <c r="ABL40" i="2"/>
  <c r="ABL41" i="2"/>
  <c r="ABK41" i="2"/>
  <c r="ABL37" i="2"/>
  <c r="ABK37" i="2"/>
  <c r="ABL36" i="2"/>
  <c r="ABK36" i="2"/>
  <c r="ABL29" i="2"/>
  <c r="ABK29" i="2"/>
  <c r="ABN32" i="2"/>
  <c r="ABM32" i="2"/>
  <c r="ABM34" i="2"/>
  <c r="ABN34" i="2"/>
  <c r="ABM27" i="2"/>
  <c r="ABN27" i="2"/>
  <c r="ABN16" i="2"/>
  <c r="ABM16" i="2"/>
  <c r="ABK31" i="2"/>
  <c r="ABL31" i="2"/>
  <c r="ABN15" i="2"/>
  <c r="ABM15" i="2"/>
  <c r="ABN22" i="2"/>
  <c r="ABM22" i="2"/>
  <c r="ABL30" i="2"/>
  <c r="ABK30" i="2"/>
  <c r="ABK33" i="2"/>
  <c r="ABL33" i="2"/>
  <c r="ABO12" i="2"/>
  <c r="ABP12" i="2"/>
  <c r="ABN19" i="2"/>
  <c r="ABM19" i="2"/>
  <c r="ABL13" i="2"/>
  <c r="ABK13" i="2"/>
  <c r="ABL23" i="2"/>
  <c r="ABK23" i="2"/>
  <c r="ABP11" i="2"/>
  <c r="ABP9" i="2" s="1"/>
  <c r="ABO11" i="2"/>
  <c r="ABO9" i="2" s="1"/>
  <c r="ABP28" i="2"/>
  <c r="ABO28" i="2"/>
  <c r="ABL39" i="2"/>
  <c r="ABK39" i="2"/>
  <c r="ABL42" i="2"/>
  <c r="ABK42" i="2"/>
  <c r="ABK14" i="2"/>
  <c r="ABL14" i="2"/>
  <c r="ABL35" i="2"/>
  <c r="ABK35" i="2"/>
  <c r="ABN14" i="2" l="1"/>
  <c r="ABM14" i="2"/>
  <c r="ABN35" i="2"/>
  <c r="ABM35" i="2"/>
  <c r="ABM42" i="2"/>
  <c r="ABN42" i="2"/>
  <c r="ABN39" i="2"/>
  <c r="ABM39" i="2"/>
  <c r="ABR28" i="2"/>
  <c r="ABQ28" i="2"/>
  <c r="ABQ11" i="2"/>
  <c r="ABR11" i="2"/>
  <c r="ABN23" i="2"/>
  <c r="ABM23" i="2"/>
  <c r="ABN13" i="2"/>
  <c r="ABM13" i="2"/>
  <c r="ABP19" i="2"/>
  <c r="ABO19" i="2"/>
  <c r="ABM30" i="2"/>
  <c r="ABN30" i="2"/>
  <c r="ABP22" i="2"/>
  <c r="ABO22" i="2"/>
  <c r="ABO15" i="2"/>
  <c r="ABP15" i="2"/>
  <c r="ABP16" i="2"/>
  <c r="ABO16" i="2"/>
  <c r="ABP32" i="2"/>
  <c r="ABO32" i="2"/>
  <c r="ABM29" i="2"/>
  <c r="ABN29" i="2"/>
  <c r="ABN36" i="2"/>
  <c r="ABM36" i="2"/>
  <c r="ABN37" i="2"/>
  <c r="ABM37" i="2"/>
  <c r="ABN41" i="2"/>
  <c r="ABM41" i="2"/>
  <c r="ABN26" i="2"/>
  <c r="ABM26" i="2"/>
  <c r="ABM21" i="2"/>
  <c r="ABN21" i="2"/>
  <c r="ABM38" i="2"/>
  <c r="ABN38" i="2"/>
  <c r="ABN25" i="2"/>
  <c r="ABM25" i="2"/>
  <c r="ABO17" i="2"/>
  <c r="ABP17" i="2"/>
  <c r="ABM20" i="2"/>
  <c r="ABN20" i="2"/>
  <c r="ABM24" i="2"/>
  <c r="ABN24" i="2"/>
  <c r="ABR12" i="2"/>
  <c r="ABQ12" i="2"/>
  <c r="ABN33" i="2"/>
  <c r="ABM33" i="2"/>
  <c r="ABN31" i="2"/>
  <c r="ABM31" i="2"/>
  <c r="ABP27" i="2"/>
  <c r="ABO27" i="2"/>
  <c r="ABP34" i="2"/>
  <c r="ABO34" i="2"/>
  <c r="ABN40" i="2"/>
  <c r="ABM40" i="2"/>
  <c r="ABP18" i="2"/>
  <c r="ABO18" i="2"/>
  <c r="ABP24" i="2" l="1"/>
  <c r="ABO24" i="2"/>
  <c r="ABP20" i="2"/>
  <c r="ABO20" i="2"/>
  <c r="ABR17" i="2"/>
  <c r="ABQ17" i="2"/>
  <c r="ABP38" i="2"/>
  <c r="ABO38" i="2"/>
  <c r="ABP21" i="2"/>
  <c r="ABO21" i="2"/>
  <c r="ABP29" i="2"/>
  <c r="ABO29" i="2"/>
  <c r="ABR15" i="2"/>
  <c r="ABQ15" i="2"/>
  <c r="ABP30" i="2"/>
  <c r="ABO30" i="2"/>
  <c r="ABT28" i="2"/>
  <c r="ABS28" i="2"/>
  <c r="ABP39" i="2"/>
  <c r="ABO39" i="2"/>
  <c r="ABP35" i="2"/>
  <c r="ABO35" i="2"/>
  <c r="ABP14" i="2"/>
  <c r="ABO14" i="2"/>
  <c r="ABR18" i="2"/>
  <c r="ABQ18" i="2"/>
  <c r="ABO40" i="2"/>
  <c r="ABP40" i="2"/>
  <c r="ABR34" i="2"/>
  <c r="ABQ34" i="2"/>
  <c r="ABQ27" i="2"/>
  <c r="ABR27" i="2"/>
  <c r="ABP31" i="2"/>
  <c r="ABO31" i="2"/>
  <c r="ABP33" i="2"/>
  <c r="ABO33" i="2"/>
  <c r="ABT12" i="2"/>
  <c r="ABS12" i="2"/>
  <c r="ABP25" i="2"/>
  <c r="ABO25" i="2"/>
  <c r="ABP26" i="2"/>
  <c r="ABO26" i="2"/>
  <c r="ABP41" i="2"/>
  <c r="ABO41" i="2"/>
  <c r="ABP37" i="2"/>
  <c r="ABO37" i="2"/>
  <c r="ABP36" i="2"/>
  <c r="ABO36" i="2"/>
  <c r="ABR32" i="2"/>
  <c r="ABQ32" i="2"/>
  <c r="ABR16" i="2"/>
  <c r="ABQ16" i="2"/>
  <c r="ABR22" i="2"/>
  <c r="ABQ22" i="2"/>
  <c r="ABR19" i="2"/>
  <c r="ABQ19" i="2"/>
  <c r="ABP13" i="2"/>
  <c r="ABO13" i="2"/>
  <c r="ABP23" i="2"/>
  <c r="ABO23" i="2"/>
  <c r="ABT11" i="2"/>
  <c r="ABT9" i="2" s="1"/>
  <c r="ABS11" i="2"/>
  <c r="ABS9" i="2" s="1"/>
  <c r="ABP42" i="2"/>
  <c r="ABO42" i="2"/>
  <c r="ABR42" i="2" l="1"/>
  <c r="ABQ42" i="2"/>
  <c r="ABV11" i="2"/>
  <c r="ABU11" i="2"/>
  <c r="ABR23" i="2"/>
  <c r="ABQ23" i="2"/>
  <c r="ABR13" i="2"/>
  <c r="ABQ13" i="2"/>
  <c r="ABS19" i="2"/>
  <c r="ABT19" i="2"/>
  <c r="ABT22" i="2"/>
  <c r="ABS22" i="2"/>
  <c r="ABT16" i="2"/>
  <c r="ABS16" i="2"/>
  <c r="ABT32" i="2"/>
  <c r="ABS32" i="2"/>
  <c r="ABR36" i="2"/>
  <c r="ABQ36" i="2"/>
  <c r="ABQ37" i="2"/>
  <c r="ABR37" i="2"/>
  <c r="ABR41" i="2"/>
  <c r="ABQ41" i="2"/>
  <c r="ABR26" i="2"/>
  <c r="ABQ26" i="2"/>
  <c r="ABQ25" i="2"/>
  <c r="ABR25" i="2"/>
  <c r="ABV12" i="2"/>
  <c r="ABU12" i="2"/>
  <c r="ABR33" i="2"/>
  <c r="ABQ33" i="2"/>
  <c r="ABR31" i="2"/>
  <c r="ABQ31" i="2"/>
  <c r="ABT34" i="2"/>
  <c r="ABS34" i="2"/>
  <c r="ABT18" i="2"/>
  <c r="ABS18" i="2"/>
  <c r="ABR14" i="2"/>
  <c r="ABQ14" i="2"/>
  <c r="ABR35" i="2"/>
  <c r="ABQ35" i="2"/>
  <c r="ABR39" i="2"/>
  <c r="ABQ39" i="2"/>
  <c r="ABU28" i="2"/>
  <c r="ABV28" i="2"/>
  <c r="ABR30" i="2"/>
  <c r="ABQ30" i="2"/>
  <c r="ABT15" i="2"/>
  <c r="ABS15" i="2"/>
  <c r="ABQ29" i="2"/>
  <c r="ABR29" i="2"/>
  <c r="ABR21" i="2"/>
  <c r="ABQ21" i="2"/>
  <c r="ABQ38" i="2"/>
  <c r="ABR38" i="2"/>
  <c r="ABS17" i="2"/>
  <c r="ABT17" i="2"/>
  <c r="ABR20" i="2"/>
  <c r="ABQ20" i="2"/>
  <c r="ABR24" i="2"/>
  <c r="ABQ24" i="2"/>
  <c r="ABT27" i="2"/>
  <c r="ABS27" i="2"/>
  <c r="ABR40" i="2"/>
  <c r="ABQ40" i="2"/>
  <c r="ABV17" i="2" l="1"/>
  <c r="ABU17" i="2"/>
  <c r="ABT38" i="2"/>
  <c r="ABS38" i="2"/>
  <c r="ABT29" i="2"/>
  <c r="ABS29" i="2"/>
  <c r="ABX28" i="2"/>
  <c r="ABW28" i="2"/>
  <c r="ABT25" i="2"/>
  <c r="ABS25" i="2"/>
  <c r="ABT37" i="2"/>
  <c r="ABS37" i="2"/>
  <c r="ABV19" i="2"/>
  <c r="ABU19" i="2"/>
  <c r="ABX11" i="2"/>
  <c r="ABX9" i="2" s="1"/>
  <c r="ABW11" i="2"/>
  <c r="ABW9" i="2" s="1"/>
  <c r="ABT42" i="2"/>
  <c r="ABS42" i="2"/>
  <c r="ABT40" i="2"/>
  <c r="ABS40" i="2"/>
  <c r="ABV27" i="2"/>
  <c r="ABU27" i="2"/>
  <c r="ABT24" i="2"/>
  <c r="ABS24" i="2"/>
  <c r="ABT20" i="2"/>
  <c r="ABS20" i="2"/>
  <c r="ABT21" i="2"/>
  <c r="ABS21" i="2"/>
  <c r="ABV15" i="2"/>
  <c r="ABU15" i="2"/>
  <c r="ABT30" i="2"/>
  <c r="ABS30" i="2"/>
  <c r="ABT39" i="2"/>
  <c r="ABS39" i="2"/>
  <c r="ABT35" i="2"/>
  <c r="ABS35" i="2"/>
  <c r="ABT14" i="2"/>
  <c r="ABS14" i="2"/>
  <c r="ABU18" i="2"/>
  <c r="ABV18" i="2"/>
  <c r="ABU34" i="2"/>
  <c r="ABV34" i="2"/>
  <c r="ABT31" i="2"/>
  <c r="ABS31" i="2"/>
  <c r="ABT33" i="2"/>
  <c r="ABS33" i="2"/>
  <c r="ABW12" i="2"/>
  <c r="ABX12" i="2"/>
  <c r="ABT26" i="2"/>
  <c r="ABS26" i="2"/>
  <c r="ABT41" i="2"/>
  <c r="ABS41" i="2"/>
  <c r="ABT36" i="2"/>
  <c r="ABS36" i="2"/>
  <c r="ABU32" i="2"/>
  <c r="ABV32" i="2"/>
  <c r="ABV16" i="2"/>
  <c r="ABU16" i="2"/>
  <c r="ABU22" i="2"/>
  <c r="ABV22" i="2"/>
  <c r="ABT13" i="2"/>
  <c r="ABS13" i="2"/>
  <c r="ABT23" i="2"/>
  <c r="ABS23" i="2"/>
  <c r="ABX22" i="2" l="1"/>
  <c r="ABW22" i="2"/>
  <c r="ABX32" i="2"/>
  <c r="ABW32" i="2"/>
  <c r="ABY12" i="2"/>
  <c r="ABZ12" i="2"/>
  <c r="ABU23" i="2"/>
  <c r="ABV23" i="2"/>
  <c r="ABV13" i="2"/>
  <c r="ABU13" i="2"/>
  <c r="ABX16" i="2"/>
  <c r="ABW16" i="2"/>
  <c r="ABV36" i="2"/>
  <c r="ABU36" i="2"/>
  <c r="ABV41" i="2"/>
  <c r="ABU41" i="2"/>
  <c r="ABU26" i="2"/>
  <c r="ABV26" i="2"/>
  <c r="ABV33" i="2"/>
  <c r="ABU33" i="2"/>
  <c r="ABV31" i="2"/>
  <c r="ABU31" i="2"/>
  <c r="ABV14" i="2"/>
  <c r="ABU14" i="2"/>
  <c r="ABU35" i="2"/>
  <c r="ABV35" i="2"/>
  <c r="ABV39" i="2"/>
  <c r="ABU39" i="2"/>
  <c r="ABU30" i="2"/>
  <c r="ABV30" i="2"/>
  <c r="ABW15" i="2"/>
  <c r="ABX15" i="2"/>
  <c r="ABV21" i="2"/>
  <c r="ABU21" i="2"/>
  <c r="ABV20" i="2"/>
  <c r="ABU20" i="2"/>
  <c r="ABV24" i="2"/>
  <c r="ABU24" i="2"/>
  <c r="ABX27" i="2"/>
  <c r="ABW27" i="2"/>
  <c r="ABV40" i="2"/>
  <c r="ABU40" i="2"/>
  <c r="ABU42" i="2"/>
  <c r="ABV42" i="2"/>
  <c r="ABY11" i="2"/>
  <c r="ABZ11" i="2"/>
  <c r="ABX19" i="2"/>
  <c r="ABW19" i="2"/>
  <c r="ABU37" i="2"/>
  <c r="ABV37" i="2"/>
  <c r="ABU25" i="2"/>
  <c r="ABV25" i="2"/>
  <c r="ABY28" i="2"/>
  <c r="ABZ28" i="2"/>
  <c r="ABU29" i="2"/>
  <c r="ABV29" i="2"/>
  <c r="ABU38" i="2"/>
  <c r="ABV38" i="2"/>
  <c r="ABW17" i="2"/>
  <c r="ABX17" i="2"/>
  <c r="ABX34" i="2"/>
  <c r="ABW34" i="2"/>
  <c r="ABW18" i="2"/>
  <c r="ABX18" i="2"/>
  <c r="ABY18" i="2" l="1"/>
  <c r="ABZ18" i="2"/>
  <c r="ABZ17" i="2"/>
  <c r="ABY17" i="2"/>
  <c r="ABX38" i="2"/>
  <c r="ABW38" i="2"/>
  <c r="ABX29" i="2"/>
  <c r="ABW29" i="2"/>
  <c r="ACB28" i="2"/>
  <c r="ACA28" i="2"/>
  <c r="ABX25" i="2"/>
  <c r="ABW25" i="2"/>
  <c r="ABX37" i="2"/>
  <c r="ABW37" i="2"/>
  <c r="ABX40" i="2"/>
  <c r="ABW40" i="2"/>
  <c r="ABY27" i="2"/>
  <c r="ABZ27" i="2"/>
  <c r="ABX24" i="2"/>
  <c r="ABW24" i="2"/>
  <c r="ABW20" i="2"/>
  <c r="ABX20" i="2"/>
  <c r="ABW21" i="2"/>
  <c r="ABX21" i="2"/>
  <c r="ABX39" i="2"/>
  <c r="ABW39" i="2"/>
  <c r="ABX14" i="2"/>
  <c r="ABW14" i="2"/>
  <c r="ABX31" i="2"/>
  <c r="ABW31" i="2"/>
  <c r="ABX33" i="2"/>
  <c r="ABW33" i="2"/>
  <c r="ABX41" i="2"/>
  <c r="ABW41" i="2"/>
  <c r="ABX36" i="2"/>
  <c r="ABW36" i="2"/>
  <c r="ABY16" i="2"/>
  <c r="ABZ16" i="2"/>
  <c r="ABX13" i="2"/>
  <c r="ABW13" i="2"/>
  <c r="ABZ32" i="2"/>
  <c r="ABY32" i="2"/>
  <c r="ABY22" i="2"/>
  <c r="ABZ22" i="2"/>
  <c r="ABY34" i="2"/>
  <c r="ABZ34" i="2"/>
  <c r="ABZ19" i="2"/>
  <c r="ABY19" i="2"/>
  <c r="ACA11" i="2"/>
  <c r="ACA9" i="2" s="1"/>
  <c r="ACB11" i="2"/>
  <c r="ACB9" i="2" s="1"/>
  <c r="ABX42" i="2"/>
  <c r="ABW42" i="2"/>
  <c r="ABY15" i="2"/>
  <c r="ABZ15" i="2"/>
  <c r="ABX30" i="2"/>
  <c r="ABW30" i="2"/>
  <c r="ABX35" i="2"/>
  <c r="ABW35" i="2"/>
  <c r="ABX26" i="2"/>
  <c r="ABW26" i="2"/>
  <c r="ABX23" i="2"/>
  <c r="ABW23" i="2"/>
  <c r="ACA12" i="2"/>
  <c r="ACB12" i="2"/>
  <c r="ACA15" i="2" l="1"/>
  <c r="ACB15" i="2"/>
  <c r="ABY23" i="2"/>
  <c r="ABZ23" i="2"/>
  <c r="ABZ26" i="2"/>
  <c r="ABY26" i="2"/>
  <c r="ABZ35" i="2"/>
  <c r="ABY35" i="2"/>
  <c r="ABZ30" i="2"/>
  <c r="ABY30" i="2"/>
  <c r="ABZ42" i="2"/>
  <c r="ABY42" i="2"/>
  <c r="ACA19" i="2"/>
  <c r="ACB19" i="2"/>
  <c r="ACB32" i="2"/>
  <c r="ACA32" i="2"/>
  <c r="ABZ13" i="2"/>
  <c r="ABY13" i="2"/>
  <c r="ABY36" i="2"/>
  <c r="ABZ36" i="2"/>
  <c r="ABZ41" i="2"/>
  <c r="ABY41" i="2"/>
  <c r="ABZ33" i="2"/>
  <c r="ABY33" i="2"/>
  <c r="ABZ31" i="2"/>
  <c r="ABY31" i="2"/>
  <c r="ABZ14" i="2"/>
  <c r="ABY14" i="2"/>
  <c r="ABZ39" i="2"/>
  <c r="ABY39" i="2"/>
  <c r="ABY24" i="2"/>
  <c r="ABZ24" i="2"/>
  <c r="ABZ40" i="2"/>
  <c r="ABY40" i="2"/>
  <c r="ABY37" i="2"/>
  <c r="ABZ37" i="2"/>
  <c r="ABY25" i="2"/>
  <c r="ABZ25" i="2"/>
  <c r="ACC28" i="2"/>
  <c r="ACD28" i="2"/>
  <c r="ABZ29" i="2"/>
  <c r="ABY29" i="2"/>
  <c r="ABY38" i="2"/>
  <c r="ABZ38" i="2"/>
  <c r="ACA17" i="2"/>
  <c r="ACB17" i="2"/>
  <c r="ACD12" i="2"/>
  <c r="ACC12" i="2"/>
  <c r="ACC11" i="2"/>
  <c r="ACD11" i="2"/>
  <c r="ACB34" i="2"/>
  <c r="ACA34" i="2"/>
  <c r="ACB22" i="2"/>
  <c r="ACA22" i="2"/>
  <c r="ACB16" i="2"/>
  <c r="ACA16" i="2"/>
  <c r="ABY21" i="2"/>
  <c r="ABZ21" i="2"/>
  <c r="ABZ20" i="2"/>
  <c r="ABY20" i="2"/>
  <c r="ACB27" i="2"/>
  <c r="ACA27" i="2"/>
  <c r="ACB18" i="2"/>
  <c r="ACA18" i="2"/>
  <c r="ACB21" i="2" l="1"/>
  <c r="ACA21" i="2"/>
  <c r="ACE12" i="2"/>
  <c r="ACF12" i="2"/>
  <c r="ACB29" i="2"/>
  <c r="ACA29" i="2"/>
  <c r="ACB40" i="2"/>
  <c r="ACA40" i="2"/>
  <c r="ACB39" i="2"/>
  <c r="ACA39" i="2"/>
  <c r="ACB14" i="2"/>
  <c r="ACA14" i="2"/>
  <c r="ACB31" i="2"/>
  <c r="ACA31" i="2"/>
  <c r="ACA33" i="2"/>
  <c r="ACB33" i="2"/>
  <c r="ACA41" i="2"/>
  <c r="ACB41" i="2"/>
  <c r="ACB13" i="2"/>
  <c r="ACA13" i="2"/>
  <c r="H10" i="3"/>
  <c r="I6" i="3"/>
  <c r="G7" i="3"/>
  <c r="I11" i="3"/>
  <c r="E9" i="3"/>
  <c r="G13" i="3"/>
  <c r="I7" i="3"/>
  <c r="E12" i="3"/>
  <c r="C8" i="3"/>
  <c r="H7" i="3"/>
  <c r="G10" i="3"/>
  <c r="H12" i="3"/>
  <c r="G12" i="3"/>
  <c r="J10" i="3"/>
  <c r="H11" i="3"/>
  <c r="F10" i="3"/>
  <c r="D10" i="3"/>
  <c r="D11" i="3"/>
  <c r="D13" i="3"/>
  <c r="J9" i="3"/>
  <c r="I9" i="3"/>
  <c r="C7" i="3"/>
  <c r="I8" i="3"/>
  <c r="F9" i="3"/>
  <c r="E11" i="3"/>
  <c r="C9" i="3"/>
  <c r="C6" i="3"/>
  <c r="E6" i="3"/>
  <c r="D8" i="3"/>
  <c r="J8" i="3"/>
  <c r="H9" i="3"/>
  <c r="J12" i="3"/>
  <c r="I13" i="3"/>
  <c r="C10" i="3"/>
  <c r="I12" i="3"/>
  <c r="E8" i="3"/>
  <c r="C13" i="3"/>
  <c r="E7" i="3"/>
  <c r="F8" i="3"/>
  <c r="G11" i="3"/>
  <c r="F7" i="3"/>
  <c r="D9" i="3"/>
  <c r="G6" i="3"/>
  <c r="C12" i="3"/>
  <c r="G9" i="3"/>
  <c r="J13" i="3"/>
  <c r="I10" i="3"/>
  <c r="H6" i="3"/>
  <c r="D7" i="3"/>
  <c r="E13" i="3"/>
  <c r="D6" i="3"/>
  <c r="H13" i="3"/>
  <c r="D12" i="3"/>
  <c r="J7" i="3"/>
  <c r="J6" i="3"/>
  <c r="H8" i="3"/>
  <c r="C11" i="3"/>
  <c r="F11" i="3"/>
  <c r="E10" i="3"/>
  <c r="J11" i="3"/>
  <c r="F13" i="3"/>
  <c r="F6" i="3"/>
  <c r="F12" i="3"/>
  <c r="G8" i="3"/>
  <c r="ACD32" i="2"/>
  <c r="ACC32" i="2"/>
  <c r="ACB42" i="2"/>
  <c r="ACA42" i="2"/>
  <c r="ACB30" i="2"/>
  <c r="ACA30" i="2"/>
  <c r="ACB35" i="2"/>
  <c r="ACA35" i="2"/>
  <c r="ACB26" i="2"/>
  <c r="ACA26" i="2"/>
  <c r="ACD18" i="2"/>
  <c r="ACC18" i="2"/>
  <c r="ACD27" i="2"/>
  <c r="ACC27" i="2"/>
  <c r="ACB20" i="2"/>
  <c r="ACA20" i="2"/>
  <c r="ACC16" i="2"/>
  <c r="ACD16" i="2"/>
  <c r="ACC22" i="2"/>
  <c r="ACD22" i="2"/>
  <c r="ACC34" i="2"/>
  <c r="ACD34" i="2"/>
  <c r="ACE11" i="2"/>
  <c r="ACE9" i="2" s="1"/>
  <c r="ACF11" i="2"/>
  <c r="ACF9" i="2" s="1"/>
  <c r="ACD17" i="2"/>
  <c r="ACC17" i="2"/>
  <c r="ACB38" i="2"/>
  <c r="ACA38" i="2"/>
  <c r="ACF28" i="2"/>
  <c r="ACE28" i="2"/>
  <c r="ACB25" i="2"/>
  <c r="ACA25" i="2"/>
  <c r="ACB37" i="2"/>
  <c r="ACA37" i="2"/>
  <c r="ACB24" i="2"/>
  <c r="ACA24" i="2"/>
  <c r="ACB36" i="2"/>
  <c r="ACA36" i="2"/>
  <c r="ACD19" i="2"/>
  <c r="ACC19" i="2"/>
  <c r="ACB23" i="2"/>
  <c r="ACA23" i="2"/>
  <c r="ACD15" i="2"/>
  <c r="ACC15" i="2"/>
  <c r="ACF15" i="2" l="1"/>
  <c r="ACE15" i="2"/>
  <c r="ACC23" i="2"/>
  <c r="ACD23" i="2"/>
  <c r="ACF19" i="2"/>
  <c r="ACE19" i="2"/>
  <c r="ACC36" i="2"/>
  <c r="ACD36" i="2"/>
  <c r="ACD24" i="2"/>
  <c r="ACC24" i="2"/>
  <c r="ACD37" i="2"/>
  <c r="ACC37" i="2"/>
  <c r="ACD25" i="2"/>
  <c r="ACC25" i="2"/>
  <c r="ACH28" i="2"/>
  <c r="ACG28" i="2"/>
  <c r="ACD38" i="2"/>
  <c r="ACC38" i="2"/>
  <c r="ACE17" i="2"/>
  <c r="ACF17" i="2"/>
  <c r="ACD20" i="2"/>
  <c r="ACC20" i="2"/>
  <c r="ACF27" i="2"/>
  <c r="ACE27" i="2"/>
  <c r="ACF18" i="2"/>
  <c r="ACE18" i="2"/>
  <c r="ACD26" i="2"/>
  <c r="ACC26" i="2"/>
  <c r="ACC35" i="2"/>
  <c r="ACD35" i="2"/>
  <c r="ACD30" i="2"/>
  <c r="ACC30" i="2"/>
  <c r="ACD42" i="2"/>
  <c r="ACC42" i="2"/>
  <c r="ACF32" i="2"/>
  <c r="ACE32" i="2"/>
  <c r="ACD13" i="2"/>
  <c r="ACC13" i="2"/>
  <c r="ACD31" i="2"/>
  <c r="ACC31" i="2"/>
  <c r="ACC14" i="2"/>
  <c r="ACD14" i="2"/>
  <c r="ACD39" i="2"/>
  <c r="ACC39" i="2"/>
  <c r="ACD40" i="2"/>
  <c r="ACC40" i="2"/>
  <c r="ACD29" i="2"/>
  <c r="ACC29" i="2"/>
  <c r="ACD21" i="2"/>
  <c r="ACC21" i="2"/>
  <c r="ACH11" i="2"/>
  <c r="ACG11" i="2"/>
  <c r="ACF34" i="2"/>
  <c r="ACE34" i="2"/>
  <c r="ACF22" i="2"/>
  <c r="ACE22" i="2"/>
  <c r="ACF16" i="2"/>
  <c r="ACE16" i="2"/>
  <c r="ACD41" i="2"/>
  <c r="ACC41" i="2"/>
  <c r="ACD33" i="2"/>
  <c r="ACC33" i="2"/>
  <c r="ACH12" i="2"/>
  <c r="ACG12" i="2"/>
  <c r="ACJ11" i="2" l="1"/>
  <c r="ACJ9" i="2" s="1"/>
  <c r="ACI11" i="2"/>
  <c r="ACI9" i="2" s="1"/>
  <c r="ACF21" i="2"/>
  <c r="ACE21" i="2"/>
  <c r="ACF29" i="2"/>
  <c r="ACE29" i="2"/>
  <c r="ACF40" i="2"/>
  <c r="ACE40" i="2"/>
  <c r="ACF39" i="2"/>
  <c r="ACE39" i="2"/>
  <c r="ACE31" i="2"/>
  <c r="ACF31" i="2"/>
  <c r="ACF13" i="2"/>
  <c r="ACE13" i="2"/>
  <c r="ACH32" i="2"/>
  <c r="ACG32" i="2"/>
  <c r="ACF42" i="2"/>
  <c r="ACE42" i="2"/>
  <c r="ACF30" i="2"/>
  <c r="ACE30" i="2"/>
  <c r="ACF26" i="2"/>
  <c r="ACE26" i="2"/>
  <c r="ACH18" i="2"/>
  <c r="ACG18" i="2"/>
  <c r="ACG27" i="2"/>
  <c r="ACH27" i="2"/>
  <c r="ACF20" i="2"/>
  <c r="ACE20" i="2"/>
  <c r="ACF38" i="2"/>
  <c r="ACE38" i="2"/>
  <c r="ACJ28" i="2"/>
  <c r="ACI28" i="2"/>
  <c r="ACF25" i="2"/>
  <c r="ACE25" i="2"/>
  <c r="ACF37" i="2"/>
  <c r="ACE37" i="2"/>
  <c r="ACF24" i="2"/>
  <c r="ACE24" i="2"/>
  <c r="ACH19" i="2"/>
  <c r="ACG19" i="2"/>
  <c r="ACH15" i="2"/>
  <c r="ACG15" i="2"/>
  <c r="ACJ12" i="2"/>
  <c r="ACI12" i="2"/>
  <c r="ACF33" i="2"/>
  <c r="ACE33" i="2"/>
  <c r="ACF41" i="2"/>
  <c r="ACE41" i="2"/>
  <c r="ACH16" i="2"/>
  <c r="ACG16" i="2"/>
  <c r="ACH22" i="2"/>
  <c r="ACG22" i="2"/>
  <c r="ACG34" i="2"/>
  <c r="ACH34" i="2"/>
  <c r="ACF14" i="2"/>
  <c r="ACE14" i="2"/>
  <c r="ACF35" i="2"/>
  <c r="ACE35" i="2"/>
  <c r="ACH17" i="2"/>
  <c r="ACG17" i="2"/>
  <c r="ACF36" i="2"/>
  <c r="ACE36" i="2"/>
  <c r="ACF23" i="2"/>
  <c r="ACE23" i="2"/>
  <c r="ACG23" i="2" l="1"/>
  <c r="ACH23" i="2"/>
  <c r="ACG36" i="2"/>
  <c r="ACH36" i="2"/>
  <c r="ACI17" i="2"/>
  <c r="ACJ17" i="2"/>
  <c r="ACH35" i="2"/>
  <c r="ACG35" i="2"/>
  <c r="ACH14" i="2"/>
  <c r="ACG14" i="2"/>
  <c r="ACJ22" i="2"/>
  <c r="ACI22" i="2"/>
  <c r="ACJ16" i="2"/>
  <c r="ACI16" i="2"/>
  <c r="ACG41" i="2"/>
  <c r="ACH41" i="2"/>
  <c r="ACH33" i="2"/>
  <c r="ACG33" i="2"/>
  <c r="ACL12" i="2"/>
  <c r="ACK12" i="2"/>
  <c r="ACI15" i="2"/>
  <c r="ACJ15" i="2"/>
  <c r="ACJ19" i="2"/>
  <c r="ACI19" i="2"/>
  <c r="ACH24" i="2"/>
  <c r="ACG24" i="2"/>
  <c r="ACG37" i="2"/>
  <c r="ACH37" i="2"/>
  <c r="ACH25" i="2"/>
  <c r="ACG25" i="2"/>
  <c r="ACK28" i="2"/>
  <c r="ACL28" i="2"/>
  <c r="ACH38" i="2"/>
  <c r="ACG38" i="2"/>
  <c r="ACG20" i="2"/>
  <c r="ACH20" i="2"/>
  <c r="ACJ18" i="2"/>
  <c r="ACI18" i="2"/>
  <c r="ACG26" i="2"/>
  <c r="ACH26" i="2"/>
  <c r="ACH30" i="2"/>
  <c r="ACG30" i="2"/>
  <c r="ACG42" i="2"/>
  <c r="ACH42" i="2"/>
  <c r="ACJ32" i="2"/>
  <c r="ACI32" i="2"/>
  <c r="ACH13" i="2"/>
  <c r="ACG13" i="2"/>
  <c r="ACH39" i="2"/>
  <c r="ACG39" i="2"/>
  <c r="ACG40" i="2"/>
  <c r="ACH40" i="2"/>
  <c r="ACG29" i="2"/>
  <c r="ACH29" i="2"/>
  <c r="ACH21" i="2"/>
  <c r="ACG21" i="2"/>
  <c r="ACL11" i="2"/>
  <c r="ACK11" i="2"/>
  <c r="ACJ34" i="2"/>
  <c r="ACI34" i="2"/>
  <c r="ACJ27" i="2"/>
  <c r="ACI27" i="2"/>
  <c r="ACH31" i="2"/>
  <c r="ACG31" i="2"/>
  <c r="ACN11" i="2" l="1"/>
  <c r="ACN9" i="2" s="1"/>
  <c r="ACM11" i="2"/>
  <c r="ACM9" i="2" s="1"/>
  <c r="ACJ21" i="2"/>
  <c r="ACI21" i="2"/>
  <c r="ACJ39" i="2"/>
  <c r="ACI39" i="2"/>
  <c r="ACJ13" i="2"/>
  <c r="ACI13" i="2"/>
  <c r="ACK32" i="2"/>
  <c r="ACL32" i="2"/>
  <c r="ACJ30" i="2"/>
  <c r="ACI30" i="2"/>
  <c r="ACL18" i="2"/>
  <c r="ACK18" i="2"/>
  <c r="ACJ38" i="2"/>
  <c r="ACI38" i="2"/>
  <c r="ACJ25" i="2"/>
  <c r="ACI25" i="2"/>
  <c r="ACJ24" i="2"/>
  <c r="ACI24" i="2"/>
  <c r="ACL19" i="2"/>
  <c r="ACK19" i="2"/>
  <c r="ACN12" i="2"/>
  <c r="ACM12" i="2"/>
  <c r="ACI33" i="2"/>
  <c r="ACJ33" i="2"/>
  <c r="ACK16" i="2"/>
  <c r="ACL16" i="2"/>
  <c r="ACL22" i="2"/>
  <c r="ACK22" i="2"/>
  <c r="ACJ14" i="2"/>
  <c r="ACI14" i="2"/>
  <c r="ACJ35" i="2"/>
  <c r="ACI35" i="2"/>
  <c r="ACJ31" i="2"/>
  <c r="ACI31" i="2"/>
  <c r="ACK27" i="2"/>
  <c r="ACL27" i="2"/>
  <c r="ACL34" i="2"/>
  <c r="ACK34" i="2"/>
  <c r="ACJ29" i="2"/>
  <c r="ACI29" i="2"/>
  <c r="ACJ40" i="2"/>
  <c r="ACI40" i="2"/>
  <c r="ACJ42" i="2"/>
  <c r="ACI42" i="2"/>
  <c r="ACJ26" i="2"/>
  <c r="ACI26" i="2"/>
  <c r="ACJ20" i="2"/>
  <c r="ACI20" i="2"/>
  <c r="ACN28" i="2"/>
  <c r="ACM28" i="2"/>
  <c r="ACJ37" i="2"/>
  <c r="ACI37" i="2"/>
  <c r="ACL15" i="2"/>
  <c r="ACK15" i="2"/>
  <c r="ACJ41" i="2"/>
  <c r="ACI41" i="2"/>
  <c r="ACL17" i="2"/>
  <c r="ACK17" i="2"/>
  <c r="ACJ36" i="2"/>
  <c r="ACI36" i="2"/>
  <c r="ACJ23" i="2"/>
  <c r="ACI23" i="2"/>
  <c r="ACL23" i="2" l="1"/>
  <c r="ACK23" i="2"/>
  <c r="ACL36" i="2"/>
  <c r="ACK36" i="2"/>
  <c r="ACM17" i="2"/>
  <c r="ACN17" i="2"/>
  <c r="ACK41" i="2"/>
  <c r="ACL41" i="2"/>
  <c r="ACN15" i="2"/>
  <c r="ACM15" i="2"/>
  <c r="ACL37" i="2"/>
  <c r="ACK37" i="2"/>
  <c r="ACO28" i="2"/>
  <c r="ACP28" i="2"/>
  <c r="ACK20" i="2"/>
  <c r="ACL20" i="2"/>
  <c r="ACL26" i="2"/>
  <c r="ACK26" i="2"/>
  <c r="ACK42" i="2"/>
  <c r="ACL42" i="2"/>
  <c r="ACK40" i="2"/>
  <c r="ACL40" i="2"/>
  <c r="ACL29" i="2"/>
  <c r="ACK29" i="2"/>
  <c r="ACN34" i="2"/>
  <c r="ACM34" i="2"/>
  <c r="ACL31" i="2"/>
  <c r="ACK31" i="2"/>
  <c r="ACL35" i="2"/>
  <c r="ACK35" i="2"/>
  <c r="ACL14" i="2"/>
  <c r="ACK14" i="2"/>
  <c r="ACN22" i="2"/>
  <c r="ACM22" i="2"/>
  <c r="ACP12" i="2"/>
  <c r="ACO12" i="2"/>
  <c r="ACN19" i="2"/>
  <c r="ACM19" i="2"/>
  <c r="ACL24" i="2"/>
  <c r="ACK24" i="2"/>
  <c r="ACL25" i="2"/>
  <c r="ACK25" i="2"/>
  <c r="ACL38" i="2"/>
  <c r="ACK38" i="2"/>
  <c r="ACN18" i="2"/>
  <c r="ACM18" i="2"/>
  <c r="ACK30" i="2"/>
  <c r="ACL30" i="2"/>
  <c r="ACK13" i="2"/>
  <c r="ACL13" i="2"/>
  <c r="ACL39" i="2"/>
  <c r="ACK39" i="2"/>
  <c r="ACK21" i="2"/>
  <c r="ACL21" i="2"/>
  <c r="ACP11" i="2"/>
  <c r="ACO11" i="2"/>
  <c r="ACN27" i="2"/>
  <c r="ACM27" i="2"/>
  <c r="ACN16" i="2"/>
  <c r="ACM16" i="2"/>
  <c r="ACL33" i="2"/>
  <c r="ACK33" i="2"/>
  <c r="ACN32" i="2"/>
  <c r="ACM32" i="2"/>
  <c r="ACQ11" i="2" l="1"/>
  <c r="ACQ9" i="2" s="1"/>
  <c r="ACR11" i="2"/>
  <c r="ACR9" i="2" s="1"/>
  <c r="ACN39" i="2"/>
  <c r="ACM39" i="2"/>
  <c r="ACP18" i="2"/>
  <c r="ACO18" i="2"/>
  <c r="ACN38" i="2"/>
  <c r="ACM38" i="2"/>
  <c r="ACN25" i="2"/>
  <c r="ACM25" i="2"/>
  <c r="ACN24" i="2"/>
  <c r="ACM24" i="2"/>
  <c r="ACP19" i="2"/>
  <c r="ACO19" i="2"/>
  <c r="ACQ12" i="2"/>
  <c r="ACR12" i="2"/>
  <c r="ACP22" i="2"/>
  <c r="ACO22" i="2"/>
  <c r="ACN14" i="2"/>
  <c r="ACM14" i="2"/>
  <c r="ACN35" i="2"/>
  <c r="ACM35" i="2"/>
  <c r="ACM31" i="2"/>
  <c r="ACN31" i="2"/>
  <c r="ACP34" i="2"/>
  <c r="ACO34" i="2"/>
  <c r="ACN29" i="2"/>
  <c r="ACM29" i="2"/>
  <c r="ACN26" i="2"/>
  <c r="ACM26" i="2"/>
  <c r="ACN37" i="2"/>
  <c r="ACM37" i="2"/>
  <c r="ACP15" i="2"/>
  <c r="ACO15" i="2"/>
  <c r="ACN36" i="2"/>
  <c r="ACM36" i="2"/>
  <c r="ACN23" i="2"/>
  <c r="ACM23" i="2"/>
  <c r="ACO32" i="2"/>
  <c r="ACP32" i="2"/>
  <c r="ACN33" i="2"/>
  <c r="ACM33" i="2"/>
  <c r="ACP16" i="2"/>
  <c r="ACO16" i="2"/>
  <c r="ACP27" i="2"/>
  <c r="ACO27" i="2"/>
  <c r="ACN21" i="2"/>
  <c r="ACM21" i="2"/>
  <c r="ACN13" i="2"/>
  <c r="ACM13" i="2"/>
  <c r="ACN30" i="2"/>
  <c r="ACM30" i="2"/>
  <c r="ACM40" i="2"/>
  <c r="ACN40" i="2"/>
  <c r="ACN42" i="2"/>
  <c r="ACM42" i="2"/>
  <c r="ACN20" i="2"/>
  <c r="ACM20" i="2"/>
  <c r="ACR28" i="2"/>
  <c r="ACQ28" i="2"/>
  <c r="ACN41" i="2"/>
  <c r="ACM41" i="2"/>
  <c r="ACP17" i="2"/>
  <c r="ACO17" i="2"/>
  <c r="ACP40" i="2" l="1"/>
  <c r="ACO40" i="2"/>
  <c r="ACR17" i="2"/>
  <c r="ACQ17" i="2"/>
  <c r="ACP41" i="2"/>
  <c r="ACO41" i="2"/>
  <c r="ACS28" i="2"/>
  <c r="ACT28" i="2"/>
  <c r="ACP20" i="2"/>
  <c r="ACO20" i="2"/>
  <c r="ACP42" i="2"/>
  <c r="ACO42" i="2"/>
  <c r="ACO30" i="2"/>
  <c r="ACP30" i="2"/>
  <c r="ACP13" i="2"/>
  <c r="ACO13" i="2"/>
  <c r="ACP21" i="2"/>
  <c r="ACO21" i="2"/>
  <c r="ACR27" i="2"/>
  <c r="ACQ27" i="2"/>
  <c r="ACR16" i="2"/>
  <c r="ACQ16" i="2"/>
  <c r="ACP33" i="2"/>
  <c r="ACO33" i="2"/>
  <c r="ACP23" i="2"/>
  <c r="ACO23" i="2"/>
  <c r="ACP36" i="2"/>
  <c r="ACO36" i="2"/>
  <c r="ACQ15" i="2"/>
  <c r="ACR15" i="2"/>
  <c r="ACO37" i="2"/>
  <c r="ACP37" i="2"/>
  <c r="ACP26" i="2"/>
  <c r="ACO26" i="2"/>
  <c r="ACP29" i="2"/>
  <c r="ACO29" i="2"/>
  <c r="ACR34" i="2"/>
  <c r="ACQ34" i="2"/>
  <c r="ACO35" i="2"/>
  <c r="ACP35" i="2"/>
  <c r="ACP14" i="2"/>
  <c r="ACO14" i="2"/>
  <c r="ACR22" i="2"/>
  <c r="ACQ22" i="2"/>
  <c r="ACR19" i="2"/>
  <c r="ACQ19" i="2"/>
  <c r="ACO24" i="2"/>
  <c r="ACP24" i="2"/>
  <c r="ACO25" i="2"/>
  <c r="ACP25" i="2"/>
  <c r="ACP38" i="2"/>
  <c r="ACO38" i="2"/>
  <c r="ACR18" i="2"/>
  <c r="ACQ18" i="2"/>
  <c r="ACP39" i="2"/>
  <c r="ACO39" i="2"/>
  <c r="ACR32" i="2"/>
  <c r="ACQ32" i="2"/>
  <c r="ACP31" i="2"/>
  <c r="ACO31" i="2"/>
  <c r="ACT12" i="2"/>
  <c r="ACS12" i="2"/>
  <c r="ACT11" i="2"/>
  <c r="ACS11" i="2"/>
  <c r="ACV11" i="2" l="1"/>
  <c r="ACV9" i="2" s="1"/>
  <c r="ACU11" i="2"/>
  <c r="ACU9" i="2" s="1"/>
  <c r="ACU12" i="2"/>
  <c r="ACV12" i="2"/>
  <c r="ACR31" i="2"/>
  <c r="ACQ31" i="2"/>
  <c r="ACT32" i="2"/>
  <c r="ACS32" i="2"/>
  <c r="ACR39" i="2"/>
  <c r="ACQ39" i="2"/>
  <c r="ACT18" i="2"/>
  <c r="ACS18" i="2"/>
  <c r="ACR38" i="2"/>
  <c r="ACQ38" i="2"/>
  <c r="ACT19" i="2"/>
  <c r="ACS19" i="2"/>
  <c r="ACT22" i="2"/>
  <c r="ACS22" i="2"/>
  <c r="ACR14" i="2"/>
  <c r="ACQ14" i="2"/>
  <c r="ACT34" i="2"/>
  <c r="ACS34" i="2"/>
  <c r="ACR29" i="2"/>
  <c r="ACQ29" i="2"/>
  <c r="ACR26" i="2"/>
  <c r="ACQ26" i="2"/>
  <c r="ACR36" i="2"/>
  <c r="ACQ36" i="2"/>
  <c r="ACR23" i="2"/>
  <c r="ACQ23" i="2"/>
  <c r="ACR33" i="2"/>
  <c r="ACQ33" i="2"/>
  <c r="ACT16" i="2"/>
  <c r="ACS16" i="2"/>
  <c r="ACT27" i="2"/>
  <c r="ACS27" i="2"/>
  <c r="ACR21" i="2"/>
  <c r="ACQ21" i="2"/>
  <c r="ACR13" i="2"/>
  <c r="ACQ13" i="2"/>
  <c r="ACR42" i="2"/>
  <c r="ACQ42" i="2"/>
  <c r="ACR20" i="2"/>
  <c r="ACQ20" i="2"/>
  <c r="ACR41" i="2"/>
  <c r="ACQ41" i="2"/>
  <c r="ACT17" i="2"/>
  <c r="ACS17" i="2"/>
  <c r="ACR40" i="2"/>
  <c r="ACQ40" i="2"/>
  <c r="ACR25" i="2"/>
  <c r="ACQ25" i="2"/>
  <c r="ACR24" i="2"/>
  <c r="ACQ24" i="2"/>
  <c r="ACR35" i="2"/>
  <c r="ACQ35" i="2"/>
  <c r="ACR37" i="2"/>
  <c r="ACQ37" i="2"/>
  <c r="ACT15" i="2"/>
  <c r="ACS15" i="2"/>
  <c r="ACR30" i="2"/>
  <c r="ACQ30" i="2"/>
  <c r="ACV28" i="2"/>
  <c r="ACU28" i="2"/>
  <c r="ACX28" i="2" l="1"/>
  <c r="ACW28" i="2"/>
  <c r="ACS30" i="2"/>
  <c r="ACT30" i="2"/>
  <c r="ACU15" i="2"/>
  <c r="ACV15" i="2"/>
  <c r="ACS37" i="2"/>
  <c r="ACT37" i="2"/>
  <c r="ACS35" i="2"/>
  <c r="ACT35" i="2"/>
  <c r="ACT24" i="2"/>
  <c r="ACS24" i="2"/>
  <c r="ACT25" i="2"/>
  <c r="ACS25" i="2"/>
  <c r="ACT40" i="2"/>
  <c r="ACS40" i="2"/>
  <c r="ACV17" i="2"/>
  <c r="ACU17" i="2"/>
  <c r="ACT41" i="2"/>
  <c r="ACS41" i="2"/>
  <c r="ACS20" i="2"/>
  <c r="ACT20" i="2"/>
  <c r="ACS42" i="2"/>
  <c r="ACT42" i="2"/>
  <c r="ACT13" i="2"/>
  <c r="ACS13" i="2"/>
  <c r="ACT21" i="2"/>
  <c r="ACS21" i="2"/>
  <c r="ACV27" i="2"/>
  <c r="ACU27" i="2"/>
  <c r="ACV16" i="2"/>
  <c r="ACU16" i="2"/>
  <c r="ACT33" i="2"/>
  <c r="ACS33" i="2"/>
  <c r="ACS23" i="2"/>
  <c r="ACT23" i="2"/>
  <c r="ACS36" i="2"/>
  <c r="ACT36" i="2"/>
  <c r="ACT26" i="2"/>
  <c r="ACS26" i="2"/>
  <c r="ACS29" i="2"/>
  <c r="ACT29" i="2"/>
  <c r="ACV34" i="2"/>
  <c r="ACU34" i="2"/>
  <c r="ACT14" i="2"/>
  <c r="ACS14" i="2"/>
  <c r="ACV22" i="2"/>
  <c r="ACU22" i="2"/>
  <c r="ACV19" i="2"/>
  <c r="ACU19" i="2"/>
  <c r="ACT38" i="2"/>
  <c r="ACS38" i="2"/>
  <c r="ACU18" i="2"/>
  <c r="ACV18" i="2"/>
  <c r="ACT39" i="2"/>
  <c r="ACS39" i="2"/>
  <c r="ACV32" i="2"/>
  <c r="ACU32" i="2"/>
  <c r="ACT31" i="2"/>
  <c r="ACS31" i="2"/>
  <c r="ACW11" i="2"/>
  <c r="ACX11" i="2"/>
  <c r="ACX12" i="2"/>
  <c r="ACW12" i="2"/>
  <c r="ACV31" i="2" l="1"/>
  <c r="ACU31" i="2"/>
  <c r="ACW32" i="2"/>
  <c r="ACX32" i="2"/>
  <c r="ACV39" i="2"/>
  <c r="ACU39" i="2"/>
  <c r="ACV38" i="2"/>
  <c r="ACU38" i="2"/>
  <c r="ACX19" i="2"/>
  <c r="ACW19" i="2"/>
  <c r="ACX22" i="2"/>
  <c r="ACW22" i="2"/>
  <c r="ACU14" i="2"/>
  <c r="ACV14" i="2"/>
  <c r="ACX34" i="2"/>
  <c r="ACW34" i="2"/>
  <c r="ACV26" i="2"/>
  <c r="ACU26" i="2"/>
  <c r="ACV33" i="2"/>
  <c r="ACU33" i="2"/>
  <c r="ACW16" i="2"/>
  <c r="ACX16" i="2"/>
  <c r="ACW27" i="2"/>
  <c r="ACX27" i="2"/>
  <c r="ACU21" i="2"/>
  <c r="ACV21" i="2"/>
  <c r="ACV13" i="2"/>
  <c r="ACU13" i="2"/>
  <c r="ACU41" i="2"/>
  <c r="ACV41" i="2"/>
  <c r="ACX17" i="2"/>
  <c r="ACW17" i="2"/>
  <c r="ACV40" i="2"/>
  <c r="ACU40" i="2"/>
  <c r="ACV25" i="2"/>
  <c r="ACU25" i="2"/>
  <c r="ACV24" i="2"/>
  <c r="ACU24" i="2"/>
  <c r="ACZ28" i="2"/>
  <c r="ACY28" i="2"/>
  <c r="ACZ12" i="2"/>
  <c r="ACY12" i="2"/>
  <c r="ACZ11" i="2"/>
  <c r="ACZ9" i="2" s="1"/>
  <c r="ACY11" i="2"/>
  <c r="ACY9" i="2" s="1"/>
  <c r="ACW18" i="2"/>
  <c r="ACX18" i="2"/>
  <c r="ACV29" i="2"/>
  <c r="ACU29" i="2"/>
  <c r="ACV36" i="2"/>
  <c r="ACU36" i="2"/>
  <c r="ACV23" i="2"/>
  <c r="ACU23" i="2"/>
  <c r="ACV42" i="2"/>
  <c r="ACU42" i="2"/>
  <c r="ACV20" i="2"/>
  <c r="ACU20" i="2"/>
  <c r="ACV35" i="2"/>
  <c r="ACU35" i="2"/>
  <c r="ACV37" i="2"/>
  <c r="ACU37" i="2"/>
  <c r="ACX15" i="2"/>
  <c r="ACW15" i="2"/>
  <c r="ACV30" i="2"/>
  <c r="ACU30" i="2"/>
  <c r="ACX30" i="2" l="1"/>
  <c r="ACW30" i="2"/>
  <c r="ACY15" i="2"/>
  <c r="ACZ15" i="2"/>
  <c r="ACX37" i="2"/>
  <c r="ACW37" i="2"/>
  <c r="ACX35" i="2"/>
  <c r="ACW35" i="2"/>
  <c r="ACX20" i="2"/>
  <c r="ACW20" i="2"/>
  <c r="ACX42" i="2"/>
  <c r="ACW42" i="2"/>
  <c r="ACX23" i="2"/>
  <c r="ACW23" i="2"/>
  <c r="ACX36" i="2"/>
  <c r="ACW36" i="2"/>
  <c r="ACX29" i="2"/>
  <c r="ACW29" i="2"/>
  <c r="ADA11" i="2"/>
  <c r="ADB11" i="2"/>
  <c r="ADA12" i="2"/>
  <c r="ADB12" i="2"/>
  <c r="ADB28" i="2"/>
  <c r="ADA28" i="2"/>
  <c r="ACW24" i="2"/>
  <c r="ACX24" i="2"/>
  <c r="ACX25" i="2"/>
  <c r="ACW25" i="2"/>
  <c r="ACW40" i="2"/>
  <c r="ACX40" i="2"/>
  <c r="ACY17" i="2"/>
  <c r="ACZ17" i="2"/>
  <c r="ACW13" i="2"/>
  <c r="ACX13" i="2"/>
  <c r="ACX33" i="2"/>
  <c r="ACW33" i="2"/>
  <c r="ACX26" i="2"/>
  <c r="ACW26" i="2"/>
  <c r="ACZ34" i="2"/>
  <c r="ACY34" i="2"/>
  <c r="ACZ22" i="2"/>
  <c r="ACY22" i="2"/>
  <c r="ACY19" i="2"/>
  <c r="ACZ19" i="2"/>
  <c r="ACX38" i="2"/>
  <c r="ACW38" i="2"/>
  <c r="ACW39" i="2"/>
  <c r="ACX39" i="2"/>
  <c r="ACX31" i="2"/>
  <c r="ACW31" i="2"/>
  <c r="ACZ18" i="2"/>
  <c r="ACY18" i="2"/>
  <c r="ACW41" i="2"/>
  <c r="ACX41" i="2"/>
  <c r="ACX21" i="2"/>
  <c r="ACW21" i="2"/>
  <c r="ACZ27" i="2"/>
  <c r="ACY27" i="2"/>
  <c r="ACZ16" i="2"/>
  <c r="ACY16" i="2"/>
  <c r="ACX14" i="2"/>
  <c r="ACW14" i="2"/>
  <c r="ACZ32" i="2"/>
  <c r="ACY32" i="2"/>
  <c r="ACY41" i="2" l="1"/>
  <c r="ACZ41" i="2"/>
  <c r="ACZ39" i="2"/>
  <c r="ACY39" i="2"/>
  <c r="ADB19" i="2"/>
  <c r="ADA19" i="2"/>
  <c r="ACZ13" i="2"/>
  <c r="ACY13" i="2"/>
  <c r="ADB17" i="2"/>
  <c r="ADA17" i="2"/>
  <c r="ACZ40" i="2"/>
  <c r="ACY40" i="2"/>
  <c r="ACY24" i="2"/>
  <c r="ACZ24" i="2"/>
  <c r="ADD12" i="2"/>
  <c r="ADC12" i="2"/>
  <c r="ACZ29" i="2"/>
  <c r="ACY29" i="2"/>
  <c r="ACZ36" i="2"/>
  <c r="ACY36" i="2"/>
  <c r="ACZ23" i="2"/>
  <c r="ACY23" i="2"/>
  <c r="ACZ42" i="2"/>
  <c r="ACY42" i="2"/>
  <c r="ACY20" i="2"/>
  <c r="ACZ20" i="2"/>
  <c r="ACY35" i="2"/>
  <c r="ACZ35" i="2"/>
  <c r="ACZ37" i="2"/>
  <c r="ACY37" i="2"/>
  <c r="ACZ30" i="2"/>
  <c r="ACY30" i="2"/>
  <c r="ADA32" i="2"/>
  <c r="ADB32" i="2"/>
  <c r="ACY14" i="2"/>
  <c r="ACZ14" i="2"/>
  <c r="ADA16" i="2"/>
  <c r="ADB16" i="2"/>
  <c r="ADB27" i="2"/>
  <c r="ADA27" i="2"/>
  <c r="ACY21" i="2"/>
  <c r="ACZ21" i="2"/>
  <c r="ADB18" i="2"/>
  <c r="ADA18" i="2"/>
  <c r="ACY31" i="2"/>
  <c r="ACZ31" i="2"/>
  <c r="ACZ38" i="2"/>
  <c r="ACY38" i="2"/>
  <c r="ADB22" i="2"/>
  <c r="ADA22" i="2"/>
  <c r="ADA34" i="2"/>
  <c r="ADB34" i="2"/>
  <c r="ACZ26" i="2"/>
  <c r="ACY26" i="2"/>
  <c r="ACY33" i="2"/>
  <c r="ACZ33" i="2"/>
  <c r="ACZ25" i="2"/>
  <c r="ACY25" i="2"/>
  <c r="ADC28" i="2"/>
  <c r="ADD28" i="2"/>
  <c r="ADD11" i="2"/>
  <c r="ADD9" i="2" s="1"/>
  <c r="ADC11" i="2"/>
  <c r="ADC9" i="2" s="1"/>
  <c r="ADB15" i="2"/>
  <c r="ADA15" i="2"/>
  <c r="ADD15" i="2" l="1"/>
  <c r="ADC15" i="2"/>
  <c r="ADE11" i="2"/>
  <c r="ADF11" i="2"/>
  <c r="ADA25" i="2"/>
  <c r="ADB25" i="2"/>
  <c r="ADB26" i="2"/>
  <c r="ADA26" i="2"/>
  <c r="ADD22" i="2"/>
  <c r="ADC22" i="2"/>
  <c r="ADB38" i="2"/>
  <c r="ADA38" i="2"/>
  <c r="ADC18" i="2"/>
  <c r="ADD18" i="2"/>
  <c r="ADD27" i="2"/>
  <c r="ADC27" i="2"/>
  <c r="ADB30" i="2"/>
  <c r="ADA30" i="2"/>
  <c r="ADA37" i="2"/>
  <c r="ADB37" i="2"/>
  <c r="ADA42" i="2"/>
  <c r="ADB42" i="2"/>
  <c r="ADB23" i="2"/>
  <c r="ADA23" i="2"/>
  <c r="ADB36" i="2"/>
  <c r="ADA36" i="2"/>
  <c r="ADB29" i="2"/>
  <c r="ADA29" i="2"/>
  <c r="ADF12" i="2"/>
  <c r="ADE12" i="2"/>
  <c r="ADA40" i="2"/>
  <c r="ADB40" i="2"/>
  <c r="ADD17" i="2"/>
  <c r="ADC17" i="2"/>
  <c r="ADA13" i="2"/>
  <c r="ADB13" i="2"/>
  <c r="ADD19" i="2"/>
  <c r="ADC19" i="2"/>
  <c r="ADA39" i="2"/>
  <c r="ADB39" i="2"/>
  <c r="ADF28" i="2"/>
  <c r="ADE28" i="2"/>
  <c r="ADB33" i="2"/>
  <c r="ADA33" i="2"/>
  <c r="ADD34" i="2"/>
  <c r="ADC34" i="2"/>
  <c r="ADB31" i="2"/>
  <c r="ADA31" i="2"/>
  <c r="ADB21" i="2"/>
  <c r="ADA21" i="2"/>
  <c r="ADD16" i="2"/>
  <c r="ADC16" i="2"/>
  <c r="ADA14" i="2"/>
  <c r="ADB14" i="2"/>
  <c r="ADD32" i="2"/>
  <c r="ADC32" i="2"/>
  <c r="ADA35" i="2"/>
  <c r="ADB35" i="2"/>
  <c r="ADB20" i="2"/>
  <c r="ADA20" i="2"/>
  <c r="ADA24" i="2"/>
  <c r="ADB24" i="2"/>
  <c r="ADA41" i="2"/>
  <c r="ADB41" i="2"/>
  <c r="ADC41" i="2" l="1"/>
  <c r="ADD41" i="2"/>
  <c r="ADC24" i="2"/>
  <c r="ADD24" i="2"/>
  <c r="ADD35" i="2"/>
  <c r="ADC35" i="2"/>
  <c r="ADC14" i="2"/>
  <c r="ADD14" i="2"/>
  <c r="ADC39" i="2"/>
  <c r="ADD39" i="2"/>
  <c r="ADD13" i="2"/>
  <c r="ADC13" i="2"/>
  <c r="ADD40" i="2"/>
  <c r="ADC40" i="2"/>
  <c r="ADD42" i="2"/>
  <c r="ADC42" i="2"/>
  <c r="ADD37" i="2"/>
  <c r="ADC37" i="2"/>
  <c r="ADE18" i="2"/>
  <c r="ADF18" i="2"/>
  <c r="ADD25" i="2"/>
  <c r="ADC25" i="2"/>
  <c r="ADE15" i="2"/>
  <c r="ADF15" i="2"/>
  <c r="ADC20" i="2"/>
  <c r="ADD20" i="2"/>
  <c r="ADF32" i="2"/>
  <c r="ADE32" i="2"/>
  <c r="ADE16" i="2"/>
  <c r="ADF16" i="2"/>
  <c r="ADC21" i="2"/>
  <c r="ADD21" i="2"/>
  <c r="ADD31" i="2"/>
  <c r="ADC31" i="2"/>
  <c r="ADF34" i="2"/>
  <c r="ADE34" i="2"/>
  <c r="ADC33" i="2"/>
  <c r="ADD33" i="2"/>
  <c r="ADG28" i="2"/>
  <c r="ADH28" i="2"/>
  <c r="ADF19" i="2"/>
  <c r="ADE19" i="2"/>
  <c r="ADF17" i="2"/>
  <c r="ADE17" i="2"/>
  <c r="ADG12" i="2"/>
  <c r="ADH12" i="2"/>
  <c r="ADD29" i="2"/>
  <c r="ADC29" i="2"/>
  <c r="ADD36" i="2"/>
  <c r="ADC36" i="2"/>
  <c r="ADD23" i="2"/>
  <c r="ADC23" i="2"/>
  <c r="ADD30" i="2"/>
  <c r="ADC30" i="2"/>
  <c r="ADE27" i="2"/>
  <c r="ADF27" i="2"/>
  <c r="ADD38" i="2"/>
  <c r="ADC38" i="2"/>
  <c r="ADF22" i="2"/>
  <c r="ADE22" i="2"/>
  <c r="ADD26" i="2"/>
  <c r="ADC26" i="2"/>
  <c r="ADH11" i="2"/>
  <c r="ADH9" i="2" s="1"/>
  <c r="ADG11" i="2"/>
  <c r="ADG9" i="2" s="1"/>
  <c r="ADI11" i="2" l="1"/>
  <c r="ADJ11" i="2"/>
  <c r="ADF26" i="2"/>
  <c r="ADE26" i="2"/>
  <c r="ADG22" i="2"/>
  <c r="ADH22" i="2"/>
  <c r="ADF38" i="2"/>
  <c r="ADE38" i="2"/>
  <c r="ADF30" i="2"/>
  <c r="ADE30" i="2"/>
  <c r="ADE23" i="2"/>
  <c r="ADF23" i="2"/>
  <c r="ADF36" i="2"/>
  <c r="ADE36" i="2"/>
  <c r="ADF29" i="2"/>
  <c r="ADE29" i="2"/>
  <c r="ADH17" i="2"/>
  <c r="ADG17" i="2"/>
  <c r="ADH19" i="2"/>
  <c r="ADG19" i="2"/>
  <c r="ADG34" i="2"/>
  <c r="ADH34" i="2"/>
  <c r="ADF31" i="2"/>
  <c r="ADE31" i="2"/>
  <c r="ADH32" i="2"/>
  <c r="ADG32" i="2"/>
  <c r="ADF25" i="2"/>
  <c r="ADE25" i="2"/>
  <c r="ADF37" i="2"/>
  <c r="ADE37" i="2"/>
  <c r="ADE42" i="2"/>
  <c r="ADF42" i="2"/>
  <c r="ADF40" i="2"/>
  <c r="ADE40" i="2"/>
  <c r="ADE13" i="2"/>
  <c r="ADF13" i="2"/>
  <c r="ADF35" i="2"/>
  <c r="ADE35" i="2"/>
  <c r="ADH27" i="2"/>
  <c r="ADG27" i="2"/>
  <c r="ADJ12" i="2"/>
  <c r="ADI12" i="2"/>
  <c r="ADJ28" i="2"/>
  <c r="ADI28" i="2"/>
  <c r="ADE33" i="2"/>
  <c r="ADF33" i="2"/>
  <c r="ADF21" i="2"/>
  <c r="ADE21" i="2"/>
  <c r="ADH16" i="2"/>
  <c r="ADG16" i="2"/>
  <c r="ADF20" i="2"/>
  <c r="ADE20" i="2"/>
  <c r="ADG15" i="2"/>
  <c r="ADH15" i="2"/>
  <c r="ADG18" i="2"/>
  <c r="ADH18" i="2"/>
  <c r="ADF39" i="2"/>
  <c r="ADE39" i="2"/>
  <c r="ADF14" i="2"/>
  <c r="ADE14" i="2"/>
  <c r="ADE24" i="2"/>
  <c r="ADF24" i="2"/>
  <c r="ADF41" i="2"/>
  <c r="ADE41" i="2"/>
  <c r="ADG24" i="2" l="1"/>
  <c r="ADH24" i="2"/>
  <c r="ADI18" i="2"/>
  <c r="ADJ18" i="2"/>
  <c r="ADJ15" i="2"/>
  <c r="ADI15" i="2"/>
  <c r="ADG33" i="2"/>
  <c r="ADH33" i="2"/>
  <c r="ADH13" i="2"/>
  <c r="ADG13" i="2"/>
  <c r="ADH42" i="2"/>
  <c r="ADG42" i="2"/>
  <c r="ADI34" i="2"/>
  <c r="ADJ34" i="2"/>
  <c r="ADH23" i="2"/>
  <c r="ADG23" i="2"/>
  <c r="ADJ22" i="2"/>
  <c r="ADI22" i="2"/>
  <c r="ADG41" i="2"/>
  <c r="ADH41" i="2"/>
  <c r="ADG14" i="2"/>
  <c r="ADH14" i="2"/>
  <c r="ADH39" i="2"/>
  <c r="ADG39" i="2"/>
  <c r="ADH20" i="2"/>
  <c r="ADG20" i="2"/>
  <c r="ADI16" i="2"/>
  <c r="ADJ16" i="2"/>
  <c r="ADG21" i="2"/>
  <c r="ADH21" i="2"/>
  <c r="ADK28" i="2"/>
  <c r="ADL28" i="2"/>
  <c r="ADK12" i="2"/>
  <c r="ADL12" i="2"/>
  <c r="ADI27" i="2"/>
  <c r="ADJ27" i="2"/>
  <c r="ADG35" i="2"/>
  <c r="ADH35" i="2"/>
  <c r="ADG40" i="2"/>
  <c r="ADH40" i="2"/>
  <c r="ADH37" i="2"/>
  <c r="ADG37" i="2"/>
  <c r="ADH25" i="2"/>
  <c r="ADG25" i="2"/>
  <c r="ADJ32" i="2"/>
  <c r="ADI32" i="2"/>
  <c r="ADG31" i="2"/>
  <c r="ADH31" i="2"/>
  <c r="ADJ19" i="2"/>
  <c r="ADI19" i="2"/>
  <c r="ADJ17" i="2"/>
  <c r="ADI17" i="2"/>
  <c r="ADH29" i="2"/>
  <c r="ADG29" i="2"/>
  <c r="ADH36" i="2"/>
  <c r="ADG36" i="2"/>
  <c r="ADH30" i="2"/>
  <c r="ADG30" i="2"/>
  <c r="ADH38" i="2"/>
  <c r="ADG38" i="2"/>
  <c r="ADH26" i="2"/>
  <c r="ADG26" i="2"/>
  <c r="ADL11" i="2"/>
  <c r="ADL9" i="2" s="1"/>
  <c r="ADK11" i="2"/>
  <c r="ADK9" i="2" s="1"/>
  <c r="ADM11" i="2" l="1"/>
  <c r="ADN11" i="2"/>
  <c r="ADI26" i="2"/>
  <c r="ADJ26" i="2"/>
  <c r="ADJ38" i="2"/>
  <c r="ADI38" i="2"/>
  <c r="ADJ30" i="2"/>
  <c r="ADI30" i="2"/>
  <c r="ADJ36" i="2"/>
  <c r="ADI36" i="2"/>
  <c r="ADJ29" i="2"/>
  <c r="ADI29" i="2"/>
  <c r="ADL17" i="2"/>
  <c r="ADK17" i="2"/>
  <c r="ADL19" i="2"/>
  <c r="ADK19" i="2"/>
  <c r="ADK32" i="2"/>
  <c r="ADL32" i="2"/>
  <c r="ADI25" i="2"/>
  <c r="ADJ25" i="2"/>
  <c r="ADI37" i="2"/>
  <c r="ADJ37" i="2"/>
  <c r="ADJ20" i="2"/>
  <c r="ADI20" i="2"/>
  <c r="ADI39" i="2"/>
  <c r="ADJ39" i="2"/>
  <c r="ADK22" i="2"/>
  <c r="ADL22" i="2"/>
  <c r="ADJ23" i="2"/>
  <c r="ADI23" i="2"/>
  <c r="ADJ42" i="2"/>
  <c r="ADI42" i="2"/>
  <c r="ADI13" i="2"/>
  <c r="ADJ13" i="2"/>
  <c r="ADL15" i="2"/>
  <c r="ADK15" i="2"/>
  <c r="ADJ31" i="2"/>
  <c r="ADI31" i="2"/>
  <c r="ADI40" i="2"/>
  <c r="ADJ40" i="2"/>
  <c r="ADJ35" i="2"/>
  <c r="ADI35" i="2"/>
  <c r="ADL27" i="2"/>
  <c r="ADK27" i="2"/>
  <c r="ADN12" i="2"/>
  <c r="ADM12" i="2"/>
  <c r="ADN28" i="2"/>
  <c r="ADM28" i="2"/>
  <c r="ADI21" i="2"/>
  <c r="ADJ21" i="2"/>
  <c r="ADL16" i="2"/>
  <c r="ADK16" i="2"/>
  <c r="ADJ14" i="2"/>
  <c r="ADI14" i="2"/>
  <c r="ADI41" i="2"/>
  <c r="ADJ41" i="2"/>
  <c r="ADK34" i="2"/>
  <c r="ADL34" i="2"/>
  <c r="ADI33" i="2"/>
  <c r="ADJ33" i="2"/>
  <c r="ADK18" i="2"/>
  <c r="ADL18" i="2"/>
  <c r="ADJ24" i="2"/>
  <c r="ADI24" i="2"/>
  <c r="ADN18" i="2" l="1"/>
  <c r="ADM18" i="2"/>
  <c r="ADK33" i="2"/>
  <c r="ADL33" i="2"/>
  <c r="ADM34" i="2"/>
  <c r="ADN34" i="2"/>
  <c r="ADK41" i="2"/>
  <c r="ADL41" i="2"/>
  <c r="ADL21" i="2"/>
  <c r="ADK21" i="2"/>
  <c r="ADL40" i="2"/>
  <c r="ADK40" i="2"/>
  <c r="ADL13" i="2"/>
  <c r="ADK13" i="2"/>
  <c r="ADM22" i="2"/>
  <c r="ADN22" i="2"/>
  <c r="ADK39" i="2"/>
  <c r="ADL39" i="2"/>
  <c r="ADL37" i="2"/>
  <c r="ADK37" i="2"/>
  <c r="ADL25" i="2"/>
  <c r="ADK25" i="2"/>
  <c r="ADN32" i="2"/>
  <c r="ADM32" i="2"/>
  <c r="ADL26" i="2"/>
  <c r="ADK26" i="2"/>
  <c r="ADK24" i="2"/>
  <c r="ADL24" i="2"/>
  <c r="ADK14" i="2"/>
  <c r="ADL14" i="2"/>
  <c r="ADM16" i="2"/>
  <c r="ADN16" i="2"/>
  <c r="ADP28" i="2"/>
  <c r="ADO28" i="2"/>
  <c r="ADO12" i="2"/>
  <c r="ADP12" i="2"/>
  <c r="ADM27" i="2"/>
  <c r="ADN27" i="2"/>
  <c r="ADK35" i="2"/>
  <c r="ADL35" i="2"/>
  <c r="ADL31" i="2"/>
  <c r="ADK31" i="2"/>
  <c r="ADM15" i="2"/>
  <c r="ADN15" i="2"/>
  <c r="ADL42" i="2"/>
  <c r="ADK42" i="2"/>
  <c r="ADL23" i="2"/>
  <c r="ADK23" i="2"/>
  <c r="ADL20" i="2"/>
  <c r="ADK20" i="2"/>
  <c r="ADN19" i="2"/>
  <c r="ADM19" i="2"/>
  <c r="ADN17" i="2"/>
  <c r="ADM17" i="2"/>
  <c r="ADL29" i="2"/>
  <c r="ADK29" i="2"/>
  <c r="ADK36" i="2"/>
  <c r="ADL36" i="2"/>
  <c r="ADK30" i="2"/>
  <c r="ADL30" i="2"/>
  <c r="ADL38" i="2"/>
  <c r="ADK38" i="2"/>
  <c r="ADP11" i="2"/>
  <c r="ADP9" i="2" s="1"/>
  <c r="ADO11" i="2"/>
  <c r="ADO9" i="2" s="1"/>
  <c r="ADR11" i="2" l="1"/>
  <c r="ADQ11" i="2"/>
  <c r="ADM38" i="2"/>
  <c r="ADN38" i="2"/>
  <c r="ADN29" i="2"/>
  <c r="ADM29" i="2"/>
  <c r="ADP17" i="2"/>
  <c r="ADO17" i="2"/>
  <c r="ADP19" i="2"/>
  <c r="ADO19" i="2"/>
  <c r="ADN20" i="2"/>
  <c r="ADM20" i="2"/>
  <c r="ADN23" i="2"/>
  <c r="ADM23" i="2"/>
  <c r="ADM42" i="2"/>
  <c r="ADN42" i="2"/>
  <c r="ADM31" i="2"/>
  <c r="ADN31" i="2"/>
  <c r="ADQ28" i="2"/>
  <c r="ADR28" i="2"/>
  <c r="ADN26" i="2"/>
  <c r="ADM26" i="2"/>
  <c r="ADP32" i="2"/>
  <c r="ADO32" i="2"/>
  <c r="ADN25" i="2"/>
  <c r="ADM25" i="2"/>
  <c r="ADM37" i="2"/>
  <c r="ADN37" i="2"/>
  <c r="ADM13" i="2"/>
  <c r="ADN13" i="2"/>
  <c r="ADN40" i="2"/>
  <c r="ADM40" i="2"/>
  <c r="ADN21" i="2"/>
  <c r="ADM21" i="2"/>
  <c r="ADP18" i="2"/>
  <c r="ADO18" i="2"/>
  <c r="ADN30" i="2"/>
  <c r="ADM30" i="2"/>
  <c r="ADM36" i="2"/>
  <c r="ADN36" i="2"/>
  <c r="ADO15" i="2"/>
  <c r="ADP15" i="2"/>
  <c r="ADM35" i="2"/>
  <c r="ADN35" i="2"/>
  <c r="ADP27" i="2"/>
  <c r="ADO27" i="2"/>
  <c r="ADQ12" i="2"/>
  <c r="ADR12" i="2"/>
  <c r="ADP16" i="2"/>
  <c r="ADO16" i="2"/>
  <c r="ADN14" i="2"/>
  <c r="ADM14" i="2"/>
  <c r="ADN24" i="2"/>
  <c r="ADM24" i="2"/>
  <c r="ADM39" i="2"/>
  <c r="ADN39" i="2"/>
  <c r="ADP22" i="2"/>
  <c r="ADO22" i="2"/>
  <c r="ADN41" i="2"/>
  <c r="ADM41" i="2"/>
  <c r="ADP34" i="2"/>
  <c r="ADO34" i="2"/>
  <c r="ADN33" i="2"/>
  <c r="ADM33" i="2"/>
  <c r="ADO39" i="2" l="1"/>
  <c r="ADP39" i="2"/>
  <c r="ADT12" i="2"/>
  <c r="ADS12" i="2"/>
  <c r="ADP35" i="2"/>
  <c r="ADO35" i="2"/>
  <c r="ADQ15" i="2"/>
  <c r="ADR15" i="2"/>
  <c r="ADP36" i="2"/>
  <c r="ADO36" i="2"/>
  <c r="ADP13" i="2"/>
  <c r="ADO13" i="2"/>
  <c r="ADP37" i="2"/>
  <c r="ADO37" i="2"/>
  <c r="ADT28" i="2"/>
  <c r="ADS28" i="2"/>
  <c r="ADP31" i="2"/>
  <c r="ADO31" i="2"/>
  <c r="ADP42" i="2"/>
  <c r="ADO42" i="2"/>
  <c r="ADP38" i="2"/>
  <c r="ADO38" i="2"/>
  <c r="ADS11" i="2"/>
  <c r="ADS9" i="2" s="1"/>
  <c r="ADT11" i="2"/>
  <c r="ADT9" i="2" s="1"/>
  <c r="ADO33" i="2"/>
  <c r="ADP33" i="2"/>
  <c r="ADR34" i="2"/>
  <c r="ADQ34" i="2"/>
  <c r="ADP41" i="2"/>
  <c r="ADO41" i="2"/>
  <c r="ADQ22" i="2"/>
  <c r="ADR22" i="2"/>
  <c r="ADP24" i="2"/>
  <c r="ADO24" i="2"/>
  <c r="ADP14" i="2"/>
  <c r="ADO14" i="2"/>
  <c r="ADQ16" i="2"/>
  <c r="ADR16" i="2"/>
  <c r="ADQ27" i="2"/>
  <c r="ADR27" i="2"/>
  <c r="ADP30" i="2"/>
  <c r="ADO30" i="2"/>
  <c r="ADQ18" i="2"/>
  <c r="ADR18" i="2"/>
  <c r="ADP21" i="2"/>
  <c r="ADO21" i="2"/>
  <c r="ADO40" i="2"/>
  <c r="ADP40" i="2"/>
  <c r="ADP25" i="2"/>
  <c r="ADO25" i="2"/>
  <c r="ADQ32" i="2"/>
  <c r="ADR32" i="2"/>
  <c r="ADP26" i="2"/>
  <c r="ADO26" i="2"/>
  <c r="ADP23" i="2"/>
  <c r="ADO23" i="2"/>
  <c r="ADP20" i="2"/>
  <c r="ADO20" i="2"/>
  <c r="ADR19" i="2"/>
  <c r="ADQ19" i="2"/>
  <c r="ADR17" i="2"/>
  <c r="ADQ17" i="2"/>
  <c r="ADP29" i="2"/>
  <c r="ADO29" i="2"/>
  <c r="ADT32" i="2" l="1"/>
  <c r="ADS32" i="2"/>
  <c r="ADR29" i="2"/>
  <c r="ADQ29" i="2"/>
  <c r="ADT17" i="2"/>
  <c r="ADS17" i="2"/>
  <c r="ADS19" i="2"/>
  <c r="ADT19" i="2"/>
  <c r="ADR20" i="2"/>
  <c r="ADQ20" i="2"/>
  <c r="ADR23" i="2"/>
  <c r="ADQ23" i="2"/>
  <c r="ADR26" i="2"/>
  <c r="ADQ26" i="2"/>
  <c r="ADQ25" i="2"/>
  <c r="ADR25" i="2"/>
  <c r="ADQ21" i="2"/>
  <c r="ADR21" i="2"/>
  <c r="ADQ30" i="2"/>
  <c r="ADR30" i="2"/>
  <c r="ADQ14" i="2"/>
  <c r="ADR14" i="2"/>
  <c r="ADR24" i="2"/>
  <c r="ADQ24" i="2"/>
  <c r="ADR41" i="2"/>
  <c r="ADQ41" i="2"/>
  <c r="ADT34" i="2"/>
  <c r="ADS34" i="2"/>
  <c r="ADR38" i="2"/>
  <c r="ADQ38" i="2"/>
  <c r="ADR42" i="2"/>
  <c r="ADQ42" i="2"/>
  <c r="ADR31" i="2"/>
  <c r="ADQ31" i="2"/>
  <c r="ADV28" i="2"/>
  <c r="ADU28" i="2"/>
  <c r="ADQ37" i="2"/>
  <c r="ADR37" i="2"/>
  <c r="ADQ13" i="2"/>
  <c r="ADR13" i="2"/>
  <c r="ADR36" i="2"/>
  <c r="ADQ36" i="2"/>
  <c r="ADR35" i="2"/>
  <c r="ADQ35" i="2"/>
  <c r="ADV12" i="2"/>
  <c r="ADU12" i="2"/>
  <c r="ADR40" i="2"/>
  <c r="ADQ40" i="2"/>
  <c r="ADT18" i="2"/>
  <c r="ADS18" i="2"/>
  <c r="ADT27" i="2"/>
  <c r="ADS27" i="2"/>
  <c r="ADT16" i="2"/>
  <c r="ADS16" i="2"/>
  <c r="ADT22" i="2"/>
  <c r="ADS22" i="2"/>
  <c r="ADR33" i="2"/>
  <c r="ADQ33" i="2"/>
  <c r="ADV11" i="2"/>
  <c r="ADU11" i="2"/>
  <c r="ADT15" i="2"/>
  <c r="ADS15" i="2"/>
  <c r="ADR39" i="2"/>
  <c r="ADQ39" i="2"/>
  <c r="ADX11" i="2" l="1"/>
  <c r="ADX9" i="2" s="1"/>
  <c r="ADW11" i="2"/>
  <c r="ADW9" i="2" s="1"/>
  <c r="ADT33" i="2"/>
  <c r="ADS33" i="2"/>
  <c r="ADV22" i="2"/>
  <c r="ADU22" i="2"/>
  <c r="ADU16" i="2"/>
  <c r="ADV16" i="2"/>
  <c r="ADV27" i="2"/>
  <c r="ADU27" i="2"/>
  <c r="ADU18" i="2"/>
  <c r="ADV18" i="2"/>
  <c r="ADS40" i="2"/>
  <c r="ADT40" i="2"/>
  <c r="ADW12" i="2"/>
  <c r="ADX12" i="2"/>
  <c r="ADT35" i="2"/>
  <c r="ADS35" i="2"/>
  <c r="ADT36" i="2"/>
  <c r="ADS36" i="2"/>
  <c r="ADX28" i="2"/>
  <c r="ADW28" i="2"/>
  <c r="ADT31" i="2"/>
  <c r="ADS31" i="2"/>
  <c r="ADT42" i="2"/>
  <c r="ADS42" i="2"/>
  <c r="ADT38" i="2"/>
  <c r="ADS38" i="2"/>
  <c r="ADU34" i="2"/>
  <c r="ADV34" i="2"/>
  <c r="ADT41" i="2"/>
  <c r="ADS41" i="2"/>
  <c r="ADT24" i="2"/>
  <c r="ADS24" i="2"/>
  <c r="ADT26" i="2"/>
  <c r="ADS26" i="2"/>
  <c r="ADT23" i="2"/>
  <c r="ADS23" i="2"/>
  <c r="ADT20" i="2"/>
  <c r="ADS20" i="2"/>
  <c r="ADV17" i="2"/>
  <c r="ADU17" i="2"/>
  <c r="ADT29" i="2"/>
  <c r="ADS29" i="2"/>
  <c r="ADU32" i="2"/>
  <c r="ADV32" i="2"/>
  <c r="ADT39" i="2"/>
  <c r="ADS39" i="2"/>
  <c r="ADV15" i="2"/>
  <c r="ADU15" i="2"/>
  <c r="ADT13" i="2"/>
  <c r="ADS13" i="2"/>
  <c r="ADT37" i="2"/>
  <c r="ADS37" i="2"/>
  <c r="ADT14" i="2"/>
  <c r="ADS14" i="2"/>
  <c r="ADT30" i="2"/>
  <c r="ADS30" i="2"/>
  <c r="ADT21" i="2"/>
  <c r="ADS21" i="2"/>
  <c r="ADT25" i="2"/>
  <c r="ADS25" i="2"/>
  <c r="ADV19" i="2"/>
  <c r="ADU19" i="2"/>
  <c r="ADX32" i="2" l="1"/>
  <c r="ADW32" i="2"/>
  <c r="ADW19" i="2"/>
  <c r="ADX19" i="2"/>
  <c r="ADU25" i="2"/>
  <c r="ADV25" i="2"/>
  <c r="ADV21" i="2"/>
  <c r="ADU21" i="2"/>
  <c r="ADV30" i="2"/>
  <c r="ADU30" i="2"/>
  <c r="ADV14" i="2"/>
  <c r="ADU14" i="2"/>
  <c r="ADU37" i="2"/>
  <c r="ADV37" i="2"/>
  <c r="ADU13" i="2"/>
  <c r="ADV13" i="2"/>
  <c r="ADW15" i="2"/>
  <c r="ADX15" i="2"/>
  <c r="ADV39" i="2"/>
  <c r="ADU39" i="2"/>
  <c r="ADV29" i="2"/>
  <c r="ADU29" i="2"/>
  <c r="ADX17" i="2"/>
  <c r="ADW17" i="2"/>
  <c r="ADV20" i="2"/>
  <c r="ADU20" i="2"/>
  <c r="ADV23" i="2"/>
  <c r="ADU23" i="2"/>
  <c r="ADV26" i="2"/>
  <c r="ADU26" i="2"/>
  <c r="ADU24" i="2"/>
  <c r="ADV24" i="2"/>
  <c r="ADU41" i="2"/>
  <c r="ADV41" i="2"/>
  <c r="ADV38" i="2"/>
  <c r="ADU38" i="2"/>
  <c r="ADV42" i="2"/>
  <c r="ADU42" i="2"/>
  <c r="ADV31" i="2"/>
  <c r="ADU31" i="2"/>
  <c r="ADZ28" i="2"/>
  <c r="ADY28" i="2"/>
  <c r="ADV36" i="2"/>
  <c r="ADU36" i="2"/>
  <c r="ADV35" i="2"/>
  <c r="ADU35" i="2"/>
  <c r="ADX27" i="2"/>
  <c r="ADW27" i="2"/>
  <c r="ADX22" i="2"/>
  <c r="ADW22" i="2"/>
  <c r="ADV33" i="2"/>
  <c r="ADU33" i="2"/>
  <c r="ADY11" i="2"/>
  <c r="ADZ11" i="2"/>
  <c r="ADX34" i="2"/>
  <c r="ADW34" i="2"/>
  <c r="ADZ12" i="2"/>
  <c r="ADY12" i="2"/>
  <c r="ADV40" i="2"/>
  <c r="ADU40" i="2"/>
  <c r="ADX18" i="2"/>
  <c r="ADW18" i="2"/>
  <c r="ADX16" i="2"/>
  <c r="ADW16" i="2"/>
  <c r="ADW33" i="2" l="1"/>
  <c r="ADX33" i="2"/>
  <c r="ADY22" i="2"/>
  <c r="ADZ22" i="2"/>
  <c r="ADZ27" i="2"/>
  <c r="ADY27" i="2"/>
  <c r="ADX35" i="2"/>
  <c r="ADW35" i="2"/>
  <c r="ADX36" i="2"/>
  <c r="ADW36" i="2"/>
  <c r="AEB28" i="2"/>
  <c r="AEA28" i="2"/>
  <c r="ADX31" i="2"/>
  <c r="ADW31" i="2"/>
  <c r="ADX42" i="2"/>
  <c r="ADW42" i="2"/>
  <c r="ADX38" i="2"/>
  <c r="ADW38" i="2"/>
  <c r="ADX26" i="2"/>
  <c r="ADW26" i="2"/>
  <c r="ADX23" i="2"/>
  <c r="ADW23" i="2"/>
  <c r="ADX20" i="2"/>
  <c r="ADW20" i="2"/>
  <c r="ADZ17" i="2"/>
  <c r="ADY17" i="2"/>
  <c r="ADX29" i="2"/>
  <c r="ADW29" i="2"/>
  <c r="ADX39" i="2"/>
  <c r="ADW39" i="2"/>
  <c r="ADW14" i="2"/>
  <c r="ADX14" i="2"/>
  <c r="ADX30" i="2"/>
  <c r="ADW30" i="2"/>
  <c r="ADW21" i="2"/>
  <c r="ADX21" i="2"/>
  <c r="ADZ32" i="2"/>
  <c r="ADY32" i="2"/>
  <c r="ADY16" i="2"/>
  <c r="ADZ16" i="2"/>
  <c r="ADY18" i="2"/>
  <c r="ADZ18" i="2"/>
  <c r="ADW40" i="2"/>
  <c r="ADX40" i="2"/>
  <c r="AEA12" i="2"/>
  <c r="AEB12" i="2"/>
  <c r="ADY34" i="2"/>
  <c r="ADZ34" i="2"/>
  <c r="AEA11" i="2"/>
  <c r="AEA9" i="2" s="1"/>
  <c r="AEB11" i="2"/>
  <c r="AEB9" i="2" s="1"/>
  <c r="ADW41" i="2"/>
  <c r="ADX41" i="2"/>
  <c r="ADX24" i="2"/>
  <c r="ADW24" i="2"/>
  <c r="ADZ15" i="2"/>
  <c r="ADY15" i="2"/>
  <c r="ADX13" i="2"/>
  <c r="ADW13" i="2"/>
  <c r="ADX37" i="2"/>
  <c r="ADW37" i="2"/>
  <c r="ADX25" i="2"/>
  <c r="ADW25" i="2"/>
  <c r="ADZ19" i="2"/>
  <c r="ADY19" i="2"/>
  <c r="AEB19" i="2" l="1"/>
  <c r="AEA19" i="2"/>
  <c r="ADZ25" i="2"/>
  <c r="ADY25" i="2"/>
  <c r="ADY37" i="2"/>
  <c r="ADZ37" i="2"/>
  <c r="ADY13" i="2"/>
  <c r="ADZ13" i="2"/>
  <c r="AEA15" i="2"/>
  <c r="AEB15" i="2"/>
  <c r="ADY24" i="2"/>
  <c r="ADZ24" i="2"/>
  <c r="AEB32" i="2"/>
  <c r="AEA32" i="2"/>
  <c r="ADZ30" i="2"/>
  <c r="ADY30" i="2"/>
  <c r="ADZ39" i="2"/>
  <c r="ADY39" i="2"/>
  <c r="ADZ29" i="2"/>
  <c r="ADY29" i="2"/>
  <c r="AEB17" i="2"/>
  <c r="AEA17" i="2"/>
  <c r="ADY20" i="2"/>
  <c r="ADZ20" i="2"/>
  <c r="ADZ23" i="2"/>
  <c r="ADY23" i="2"/>
  <c r="ADY26" i="2"/>
  <c r="ADZ26" i="2"/>
  <c r="ADZ38" i="2"/>
  <c r="ADY38" i="2"/>
  <c r="ADZ42" i="2"/>
  <c r="ADY42" i="2"/>
  <c r="ADZ31" i="2"/>
  <c r="ADY31" i="2"/>
  <c r="AEC28" i="2"/>
  <c r="AED28" i="2"/>
  <c r="ADY36" i="2"/>
  <c r="ADZ36" i="2"/>
  <c r="ADY35" i="2"/>
  <c r="ADZ35" i="2"/>
  <c r="AEB27" i="2"/>
  <c r="AEA27" i="2"/>
  <c r="ADZ41" i="2"/>
  <c r="ADY41" i="2"/>
  <c r="AEC11" i="2"/>
  <c r="AED11" i="2"/>
  <c r="AEB34" i="2"/>
  <c r="AEA34" i="2"/>
  <c r="AED12" i="2"/>
  <c r="AEC12" i="2"/>
  <c r="ADZ40" i="2"/>
  <c r="ADY40" i="2"/>
  <c r="AEB18" i="2"/>
  <c r="AEA18" i="2"/>
  <c r="AEB16" i="2"/>
  <c r="AEA16" i="2"/>
  <c r="ADY21" i="2"/>
  <c r="ADZ21" i="2"/>
  <c r="ADY14" i="2"/>
  <c r="ADZ14" i="2"/>
  <c r="AEB22" i="2"/>
  <c r="AEA22" i="2"/>
  <c r="ADZ33" i="2"/>
  <c r="ADY33" i="2"/>
  <c r="AEB14" i="2" l="1"/>
  <c r="AEA14" i="2"/>
  <c r="AEB21" i="2"/>
  <c r="AEA21" i="2"/>
  <c r="AEB41" i="2"/>
  <c r="AEA41" i="2"/>
  <c r="AEC27" i="2"/>
  <c r="AED27" i="2"/>
  <c r="AEB31" i="2"/>
  <c r="AEA31" i="2"/>
  <c r="AEB42" i="2"/>
  <c r="AEA42" i="2"/>
  <c r="AEB38" i="2"/>
  <c r="AEA38" i="2"/>
  <c r="AEB23" i="2"/>
  <c r="AEA23" i="2"/>
  <c r="AED17" i="2"/>
  <c r="AEC17" i="2"/>
  <c r="AEB29" i="2"/>
  <c r="AEA29" i="2"/>
  <c r="AEB39" i="2"/>
  <c r="AEA39" i="2"/>
  <c r="AEB30" i="2"/>
  <c r="AEA30" i="2"/>
  <c r="AEC32" i="2"/>
  <c r="AED32" i="2"/>
  <c r="AEB25" i="2"/>
  <c r="AEA25" i="2"/>
  <c r="AED19" i="2"/>
  <c r="AEC19" i="2"/>
  <c r="AEA33" i="2"/>
  <c r="AEB33" i="2"/>
  <c r="AEC22" i="2"/>
  <c r="AED22" i="2"/>
  <c r="AED16" i="2"/>
  <c r="AEC16" i="2"/>
  <c r="AED18" i="2"/>
  <c r="AEC18" i="2"/>
  <c r="AEA40" i="2"/>
  <c r="AEB40" i="2"/>
  <c r="AEF12" i="2"/>
  <c r="AEE12" i="2"/>
  <c r="AED34" i="2"/>
  <c r="AEC34" i="2"/>
  <c r="AEE11" i="2"/>
  <c r="AEE9" i="2" s="1"/>
  <c r="AEF11" i="2"/>
  <c r="AEF9" i="2" s="1"/>
  <c r="AEB35" i="2"/>
  <c r="AEA35" i="2"/>
  <c r="AEB36" i="2"/>
  <c r="AEA36" i="2"/>
  <c r="AEF28" i="2"/>
  <c r="AEE28" i="2"/>
  <c r="AEB26" i="2"/>
  <c r="AEA26" i="2"/>
  <c r="AEB20" i="2"/>
  <c r="AEA20" i="2"/>
  <c r="AEB24" i="2"/>
  <c r="AEA24" i="2"/>
  <c r="AED15" i="2"/>
  <c r="AEC15" i="2"/>
  <c r="AEB13" i="2"/>
  <c r="AEA13" i="2"/>
  <c r="AEB37" i="2"/>
  <c r="AEA37" i="2"/>
  <c r="AED37" i="2" l="1"/>
  <c r="AEC37" i="2"/>
  <c r="AEC13" i="2"/>
  <c r="AED13" i="2"/>
  <c r="AEE15" i="2"/>
  <c r="AEF15" i="2"/>
  <c r="AED24" i="2"/>
  <c r="AEC24" i="2"/>
  <c r="AED20" i="2"/>
  <c r="AEC20" i="2"/>
  <c r="AED26" i="2"/>
  <c r="AEC26" i="2"/>
  <c r="AEH28" i="2"/>
  <c r="AEG28" i="2"/>
  <c r="AED36" i="2"/>
  <c r="AEC36" i="2"/>
  <c r="AEC35" i="2"/>
  <c r="AED35" i="2"/>
  <c r="AEF34" i="2"/>
  <c r="AEE34" i="2"/>
  <c r="AEH12" i="2"/>
  <c r="AEG12" i="2"/>
  <c r="AEF18" i="2"/>
  <c r="AEE18" i="2"/>
  <c r="AEF16" i="2"/>
  <c r="AEE16" i="2"/>
  <c r="AEE19" i="2"/>
  <c r="AEF19" i="2"/>
  <c r="AED25" i="2"/>
  <c r="AEC25" i="2"/>
  <c r="AEC30" i="2"/>
  <c r="AED30" i="2"/>
  <c r="AEC39" i="2"/>
  <c r="AED39" i="2"/>
  <c r="AED29" i="2"/>
  <c r="AEC29" i="2"/>
  <c r="AEF17" i="2"/>
  <c r="AEE17" i="2"/>
  <c r="AED23" i="2"/>
  <c r="AEC23" i="2"/>
  <c r="AED38" i="2"/>
  <c r="AEC38" i="2"/>
  <c r="AED42" i="2"/>
  <c r="AEC42" i="2"/>
  <c r="AED31" i="2"/>
  <c r="AEC31" i="2"/>
  <c r="AED41" i="2"/>
  <c r="AEC41" i="2"/>
  <c r="AED21" i="2"/>
  <c r="AEC21" i="2"/>
  <c r="AED14" i="2"/>
  <c r="AEC14" i="2"/>
  <c r="AEH11" i="2"/>
  <c r="AEG11" i="2"/>
  <c r="AED40" i="2"/>
  <c r="AEC40" i="2"/>
  <c r="AEF22" i="2"/>
  <c r="AEE22" i="2"/>
  <c r="AED33" i="2"/>
  <c r="AEC33" i="2"/>
  <c r="AEF32" i="2"/>
  <c r="AEE32" i="2"/>
  <c r="AEF27" i="2"/>
  <c r="AEE27" i="2"/>
  <c r="AEF14" i="2" l="1"/>
  <c r="AEE14" i="2"/>
  <c r="AEF21" i="2"/>
  <c r="AEE21" i="2"/>
  <c r="AEF41" i="2"/>
  <c r="AEE41" i="2"/>
  <c r="AEE31" i="2"/>
  <c r="AEF31" i="2"/>
  <c r="AEF42" i="2"/>
  <c r="AEE42" i="2"/>
  <c r="AEF38" i="2"/>
  <c r="AEE38" i="2"/>
  <c r="AEF23" i="2"/>
  <c r="AEE23" i="2"/>
  <c r="AEH17" i="2"/>
  <c r="AEG17" i="2"/>
  <c r="AEF29" i="2"/>
  <c r="AEE29" i="2"/>
  <c r="AEF25" i="2"/>
  <c r="AEE25" i="2"/>
  <c r="AEG16" i="2"/>
  <c r="AEH16" i="2"/>
  <c r="AEG18" i="2"/>
  <c r="AEH18" i="2"/>
  <c r="AEJ12" i="2"/>
  <c r="AEI12" i="2"/>
  <c r="AEH34" i="2"/>
  <c r="AEG34" i="2"/>
  <c r="AEF36" i="2"/>
  <c r="AEE36" i="2"/>
  <c r="AEJ28" i="2"/>
  <c r="AEI28" i="2"/>
  <c r="AEF26" i="2"/>
  <c r="AEE26" i="2"/>
  <c r="AEF20" i="2"/>
  <c r="AEE20" i="2"/>
  <c r="AEF24" i="2"/>
  <c r="AEE24" i="2"/>
  <c r="AEF37" i="2"/>
  <c r="AEE37" i="2"/>
  <c r="AEH27" i="2"/>
  <c r="AEG27" i="2"/>
  <c r="AEH32" i="2"/>
  <c r="AEG32" i="2"/>
  <c r="AEF33" i="2"/>
  <c r="AEE33" i="2"/>
  <c r="AEH22" i="2"/>
  <c r="AEG22" i="2"/>
  <c r="AEF40" i="2"/>
  <c r="AEE40" i="2"/>
  <c r="AEJ11" i="2"/>
  <c r="AEJ9" i="2" s="1"/>
  <c r="AEI11" i="2"/>
  <c r="AEI9" i="2" s="1"/>
  <c r="AEF39" i="2"/>
  <c r="AEE39" i="2"/>
  <c r="AEF30" i="2"/>
  <c r="AEE30" i="2"/>
  <c r="AEH19" i="2"/>
  <c r="AEG19" i="2"/>
  <c r="AEF35" i="2"/>
  <c r="AEE35" i="2"/>
  <c r="AEH15" i="2"/>
  <c r="AEG15" i="2"/>
  <c r="AEF13" i="2"/>
  <c r="AEE13" i="2"/>
  <c r="AEG13" i="2" l="1"/>
  <c r="AEH13" i="2"/>
  <c r="AEI15" i="2"/>
  <c r="AEJ15" i="2"/>
  <c r="AEH35" i="2"/>
  <c r="AEG35" i="2"/>
  <c r="AEI19" i="2"/>
  <c r="AEJ19" i="2"/>
  <c r="AEH30" i="2"/>
  <c r="AEG30" i="2"/>
  <c r="AEH39" i="2"/>
  <c r="AEG39" i="2"/>
  <c r="AEL11" i="2"/>
  <c r="AEK11" i="2"/>
  <c r="AEG40" i="2"/>
  <c r="AEH40" i="2"/>
  <c r="AEJ22" i="2"/>
  <c r="AEI22" i="2"/>
  <c r="AEH33" i="2"/>
  <c r="AEG33" i="2"/>
  <c r="AEJ32" i="2"/>
  <c r="AEI32" i="2"/>
  <c r="AEJ27" i="2"/>
  <c r="AEI27" i="2"/>
  <c r="AEH37" i="2"/>
  <c r="AEG37" i="2"/>
  <c r="AEG24" i="2"/>
  <c r="AEH24" i="2"/>
  <c r="AEH20" i="2"/>
  <c r="AEG20" i="2"/>
  <c r="AEH26" i="2"/>
  <c r="AEG26" i="2"/>
  <c r="AEK28" i="2"/>
  <c r="AEL28" i="2"/>
  <c r="AEH36" i="2"/>
  <c r="AEG36" i="2"/>
  <c r="AEJ34" i="2"/>
  <c r="AEI34" i="2"/>
  <c r="AEK12" i="2"/>
  <c r="AEL12" i="2"/>
  <c r="AEG25" i="2"/>
  <c r="AEH25" i="2"/>
  <c r="AEH29" i="2"/>
  <c r="AEG29" i="2"/>
  <c r="AEJ17" i="2"/>
  <c r="AEI17" i="2"/>
  <c r="AEH23" i="2"/>
  <c r="AEG23" i="2"/>
  <c r="AEG38" i="2"/>
  <c r="AEH38" i="2"/>
  <c r="AEH42" i="2"/>
  <c r="AEG42" i="2"/>
  <c r="AEG41" i="2"/>
  <c r="AEH41" i="2"/>
  <c r="AEH21" i="2"/>
  <c r="AEG21" i="2"/>
  <c r="AEH14" i="2"/>
  <c r="AEG14" i="2"/>
  <c r="AEJ18" i="2"/>
  <c r="AEI18" i="2"/>
  <c r="AEJ16" i="2"/>
  <c r="AEI16" i="2"/>
  <c r="AEH31" i="2"/>
  <c r="AEG31" i="2"/>
  <c r="AEJ41" i="2" l="1"/>
  <c r="AEI41" i="2"/>
  <c r="AEJ38" i="2"/>
  <c r="AEI38" i="2"/>
  <c r="AEJ25" i="2"/>
  <c r="AEI25" i="2"/>
  <c r="AEN12" i="2"/>
  <c r="AEM12" i="2"/>
  <c r="AEN28" i="2"/>
  <c r="AEM28" i="2"/>
  <c r="AEJ24" i="2"/>
  <c r="AEI24" i="2"/>
  <c r="AEI40" i="2"/>
  <c r="AEJ40" i="2"/>
  <c r="AEM11" i="2"/>
  <c r="AEM9" i="2" s="1"/>
  <c r="AEN11" i="2"/>
  <c r="AEN9" i="2" s="1"/>
  <c r="AEI39" i="2"/>
  <c r="AEJ39" i="2"/>
  <c r="AEJ30" i="2"/>
  <c r="AEI30" i="2"/>
  <c r="AEI35" i="2"/>
  <c r="AEJ35" i="2"/>
  <c r="AEJ31" i="2"/>
  <c r="AEI31" i="2"/>
  <c r="AEL16" i="2"/>
  <c r="AEK16" i="2"/>
  <c r="AEK18" i="2"/>
  <c r="AEL18" i="2"/>
  <c r="AEI14" i="2"/>
  <c r="AEJ14" i="2"/>
  <c r="AEJ21" i="2"/>
  <c r="AEI21" i="2"/>
  <c r="AEJ42" i="2"/>
  <c r="AEI42" i="2"/>
  <c r="AEJ23" i="2"/>
  <c r="AEI23" i="2"/>
  <c r="AEL17" i="2"/>
  <c r="AEK17" i="2"/>
  <c r="AEJ29" i="2"/>
  <c r="AEI29" i="2"/>
  <c r="AEL34" i="2"/>
  <c r="AEK34" i="2"/>
  <c r="AEJ36" i="2"/>
  <c r="AEI36" i="2"/>
  <c r="AEJ26" i="2"/>
  <c r="AEI26" i="2"/>
  <c r="AEI20" i="2"/>
  <c r="AEJ20" i="2"/>
  <c r="AEJ37" i="2"/>
  <c r="AEI37" i="2"/>
  <c r="AEL27" i="2"/>
  <c r="AEK27" i="2"/>
  <c r="AEK32" i="2"/>
  <c r="AEL32" i="2"/>
  <c r="AEI33" i="2"/>
  <c r="AEJ33" i="2"/>
  <c r="AEK22" i="2"/>
  <c r="AEL22" i="2"/>
  <c r="AEL19" i="2"/>
  <c r="AEK19" i="2"/>
  <c r="AEK15" i="2"/>
  <c r="AEL15" i="2"/>
  <c r="AEJ13" i="2"/>
  <c r="AEI13" i="2"/>
  <c r="AEN32" i="2" l="1"/>
  <c r="AEM32" i="2"/>
  <c r="AEL13" i="2"/>
  <c r="AEK13" i="2"/>
  <c r="AEM19" i="2"/>
  <c r="AEN19" i="2"/>
  <c r="AEN27" i="2"/>
  <c r="AEM27" i="2"/>
  <c r="AEL37" i="2"/>
  <c r="AEK37" i="2"/>
  <c r="AEL26" i="2"/>
  <c r="AEK26" i="2"/>
  <c r="AEL36" i="2"/>
  <c r="AEK36" i="2"/>
  <c r="AEN34" i="2"/>
  <c r="AEM34" i="2"/>
  <c r="AEK29" i="2"/>
  <c r="AEL29" i="2"/>
  <c r="AEN17" i="2"/>
  <c r="AEM17" i="2"/>
  <c r="AEL23" i="2"/>
  <c r="AEK23" i="2"/>
  <c r="AEL42" i="2"/>
  <c r="AEK42" i="2"/>
  <c r="AEL21" i="2"/>
  <c r="AEK21" i="2"/>
  <c r="AEN16" i="2"/>
  <c r="AEM16" i="2"/>
  <c r="AEL31" i="2"/>
  <c r="AEK31" i="2"/>
  <c r="AEK30" i="2"/>
  <c r="AEL30" i="2"/>
  <c r="AEL24" i="2"/>
  <c r="AEK24" i="2"/>
  <c r="AEP28" i="2"/>
  <c r="AEO28" i="2"/>
  <c r="AEP12" i="2"/>
  <c r="AEO12" i="2"/>
  <c r="AEL25" i="2"/>
  <c r="AEK25" i="2"/>
  <c r="AEL38" i="2"/>
  <c r="AEK38" i="2"/>
  <c r="AEL41" i="2"/>
  <c r="AEK41" i="2"/>
  <c r="AEM15" i="2"/>
  <c r="AEN15" i="2"/>
  <c r="AEN22" i="2"/>
  <c r="AEM22" i="2"/>
  <c r="AEL33" i="2"/>
  <c r="AEK33" i="2"/>
  <c r="AEL20" i="2"/>
  <c r="AEK20" i="2"/>
  <c r="AEL14" i="2"/>
  <c r="AEK14" i="2"/>
  <c r="AEN18" i="2"/>
  <c r="AEM18" i="2"/>
  <c r="AEL35" i="2"/>
  <c r="AEK35" i="2"/>
  <c r="AEK39" i="2"/>
  <c r="AEL39" i="2"/>
  <c r="AEO11" i="2"/>
  <c r="AEP11" i="2"/>
  <c r="AEK40" i="2"/>
  <c r="AEL40" i="2"/>
  <c r="AEN40" i="2" l="1"/>
  <c r="AEM40" i="2"/>
  <c r="AEM35" i="2"/>
  <c r="AEN35" i="2"/>
  <c r="AEP18" i="2"/>
  <c r="AEO18" i="2"/>
  <c r="AEM14" i="2"/>
  <c r="AEN14" i="2"/>
  <c r="AEN20" i="2"/>
  <c r="AEM20" i="2"/>
  <c r="AEN33" i="2"/>
  <c r="AEM33" i="2"/>
  <c r="AEO22" i="2"/>
  <c r="AEP22" i="2"/>
  <c r="AEM41" i="2"/>
  <c r="AEN41" i="2"/>
  <c r="AEN38" i="2"/>
  <c r="AEM38" i="2"/>
  <c r="AEN25" i="2"/>
  <c r="AEM25" i="2"/>
  <c r="AER12" i="2"/>
  <c r="AEQ12" i="2"/>
  <c r="AER28" i="2"/>
  <c r="AEQ28" i="2"/>
  <c r="AEN24" i="2"/>
  <c r="AEM24" i="2"/>
  <c r="AEM31" i="2"/>
  <c r="AEN31" i="2"/>
  <c r="AEP16" i="2"/>
  <c r="AEO16" i="2"/>
  <c r="AEN21" i="2"/>
  <c r="AEM21" i="2"/>
  <c r="AEN42" i="2"/>
  <c r="AEM42" i="2"/>
  <c r="AEN23" i="2"/>
  <c r="AEM23" i="2"/>
  <c r="AEP17" i="2"/>
  <c r="AEO17" i="2"/>
  <c r="AEO34" i="2"/>
  <c r="AEP34" i="2"/>
  <c r="AEN36" i="2"/>
  <c r="AEM36" i="2"/>
  <c r="AEN26" i="2"/>
  <c r="AEM26" i="2"/>
  <c r="AEN37" i="2"/>
  <c r="AEM37" i="2"/>
  <c r="AEP27" i="2"/>
  <c r="AEO27" i="2"/>
  <c r="AEN13" i="2"/>
  <c r="AEM13" i="2"/>
  <c r="AEO32" i="2"/>
  <c r="AEP32" i="2"/>
  <c r="AEQ11" i="2"/>
  <c r="AEQ9" i="2" s="1"/>
  <c r="AER11" i="2"/>
  <c r="AER9" i="2" s="1"/>
  <c r="AEM39" i="2"/>
  <c r="AEN39" i="2"/>
  <c r="AEO15" i="2"/>
  <c r="AEP15" i="2"/>
  <c r="AEN30" i="2"/>
  <c r="AEM30" i="2"/>
  <c r="AEN29" i="2"/>
  <c r="AEM29" i="2"/>
  <c r="AEP19" i="2"/>
  <c r="AEO19" i="2"/>
  <c r="AEQ15" i="2" l="1"/>
  <c r="AER15" i="2"/>
  <c r="AER32" i="2"/>
  <c r="AEQ32" i="2"/>
  <c r="AER19" i="2"/>
  <c r="AEQ19" i="2"/>
  <c r="AEO29" i="2"/>
  <c r="AEP29" i="2"/>
  <c r="AEP30" i="2"/>
  <c r="AEO30" i="2"/>
  <c r="AEP13" i="2"/>
  <c r="AEO13" i="2"/>
  <c r="AER27" i="2"/>
  <c r="AEQ27" i="2"/>
  <c r="AEO37" i="2"/>
  <c r="AEP37" i="2"/>
  <c r="AEP26" i="2"/>
  <c r="AEO26" i="2"/>
  <c r="AEP36" i="2"/>
  <c r="AEO36" i="2"/>
  <c r="AEQ17" i="2"/>
  <c r="AER17" i="2"/>
  <c r="AEP23" i="2"/>
  <c r="AEO23" i="2"/>
  <c r="AEP42" i="2"/>
  <c r="AEO42" i="2"/>
  <c r="AEP21" i="2"/>
  <c r="AEO21" i="2"/>
  <c r="AER16" i="2"/>
  <c r="AEQ16" i="2"/>
  <c r="AEP24" i="2"/>
  <c r="AEO24" i="2"/>
  <c r="AES28" i="2"/>
  <c r="AET28" i="2"/>
  <c r="AET12" i="2"/>
  <c r="AES12" i="2"/>
  <c r="AEO25" i="2"/>
  <c r="AEP25" i="2"/>
  <c r="AEP38" i="2"/>
  <c r="AEO38" i="2"/>
  <c r="AEP33" i="2"/>
  <c r="AEO33" i="2"/>
  <c r="AEP20" i="2"/>
  <c r="AEO20" i="2"/>
  <c r="AEQ18" i="2"/>
  <c r="AER18" i="2"/>
  <c r="AEP40" i="2"/>
  <c r="AEO40" i="2"/>
  <c r="AEO39" i="2"/>
  <c r="AEP39" i="2"/>
  <c r="AES11" i="2"/>
  <c r="AET11" i="2"/>
  <c r="AER34" i="2"/>
  <c r="AEQ34" i="2"/>
  <c r="AEP31" i="2"/>
  <c r="AEO31" i="2"/>
  <c r="AEP41" i="2"/>
  <c r="AEO41" i="2"/>
  <c r="AER22" i="2"/>
  <c r="AEQ22" i="2"/>
  <c r="AEP14" i="2"/>
  <c r="AEO14" i="2"/>
  <c r="AEO35" i="2"/>
  <c r="AEP35" i="2"/>
  <c r="AER35" i="2" l="1"/>
  <c r="AEQ35" i="2"/>
  <c r="AER40" i="2"/>
  <c r="AEQ40" i="2"/>
  <c r="AER20" i="2"/>
  <c r="AEQ20" i="2"/>
  <c r="AEQ33" i="2"/>
  <c r="AER33" i="2"/>
  <c r="AER38" i="2"/>
  <c r="AEQ38" i="2"/>
  <c r="AEU12" i="2"/>
  <c r="AEV12" i="2"/>
  <c r="AER24" i="2"/>
  <c r="AEQ24" i="2"/>
  <c r="AES16" i="2"/>
  <c r="AET16" i="2"/>
  <c r="AEQ21" i="2"/>
  <c r="AER21" i="2"/>
  <c r="AER42" i="2"/>
  <c r="AEQ42" i="2"/>
  <c r="AER23" i="2"/>
  <c r="AEQ23" i="2"/>
  <c r="AER36" i="2"/>
  <c r="AEQ36" i="2"/>
  <c r="AER26" i="2"/>
  <c r="AEQ26" i="2"/>
  <c r="AES27" i="2"/>
  <c r="AET27" i="2"/>
  <c r="AER13" i="2"/>
  <c r="AEQ13" i="2"/>
  <c r="AER30" i="2"/>
  <c r="AEQ30" i="2"/>
  <c r="AET19" i="2"/>
  <c r="AES19" i="2"/>
  <c r="AET32" i="2"/>
  <c r="AES32" i="2"/>
  <c r="AEQ14" i="2"/>
  <c r="AER14" i="2"/>
  <c r="AES22" i="2"/>
  <c r="AET22" i="2"/>
  <c r="AEQ41" i="2"/>
  <c r="AER41" i="2"/>
  <c r="AER31" i="2"/>
  <c r="AEQ31" i="2"/>
  <c r="AET34" i="2"/>
  <c r="AES34" i="2"/>
  <c r="AEU11" i="2"/>
  <c r="AEU9" i="2" s="1"/>
  <c r="AEV11" i="2"/>
  <c r="AEV9" i="2" s="1"/>
  <c r="AEQ39" i="2"/>
  <c r="AER39" i="2"/>
  <c r="AET18" i="2"/>
  <c r="AES18" i="2"/>
  <c r="AER25" i="2"/>
  <c r="AEQ25" i="2"/>
  <c r="AEV28" i="2"/>
  <c r="AEU28" i="2"/>
  <c r="AET17" i="2"/>
  <c r="AES17" i="2"/>
  <c r="AER37" i="2"/>
  <c r="AEQ37" i="2"/>
  <c r="AER29" i="2"/>
  <c r="AEQ29" i="2"/>
  <c r="AET15" i="2"/>
  <c r="AES15" i="2"/>
  <c r="AEU15" i="2" l="1"/>
  <c r="AEV15" i="2"/>
  <c r="AET29" i="2"/>
  <c r="AES29" i="2"/>
  <c r="AES37" i="2"/>
  <c r="AET37" i="2"/>
  <c r="AEU17" i="2"/>
  <c r="AEV17" i="2"/>
  <c r="AEW28" i="2"/>
  <c r="AEX28" i="2"/>
  <c r="AET25" i="2"/>
  <c r="AES25" i="2"/>
  <c r="AEV18" i="2"/>
  <c r="AEU18" i="2"/>
  <c r="AEV34" i="2"/>
  <c r="AEU34" i="2"/>
  <c r="AET31" i="2"/>
  <c r="AES31" i="2"/>
  <c r="AEV32" i="2"/>
  <c r="AEU32" i="2"/>
  <c r="AEV19" i="2"/>
  <c r="AEU19" i="2"/>
  <c r="AES30" i="2"/>
  <c r="AET30" i="2"/>
  <c r="AES13" i="2"/>
  <c r="AET13" i="2"/>
  <c r="AET26" i="2"/>
  <c r="AES26" i="2"/>
  <c r="AES36" i="2"/>
  <c r="AET36" i="2"/>
  <c r="AET23" i="2"/>
  <c r="AES23" i="2"/>
  <c r="AES42" i="2"/>
  <c r="AET42" i="2"/>
  <c r="AET24" i="2"/>
  <c r="AES24" i="2"/>
  <c r="AET38" i="2"/>
  <c r="AES38" i="2"/>
  <c r="AET20" i="2"/>
  <c r="AES20" i="2"/>
  <c r="AET40" i="2"/>
  <c r="AES40" i="2"/>
  <c r="AES35" i="2"/>
  <c r="AET35" i="2"/>
  <c r="AET39" i="2"/>
  <c r="AES39" i="2"/>
  <c r="AEW11" i="2"/>
  <c r="AEX11" i="2"/>
  <c r="AET41" i="2"/>
  <c r="AES41" i="2"/>
  <c r="AEV22" i="2"/>
  <c r="AEU22" i="2"/>
  <c r="AET14" i="2"/>
  <c r="AES14" i="2"/>
  <c r="AEV27" i="2"/>
  <c r="AEU27" i="2"/>
  <c r="AET21" i="2"/>
  <c r="AES21" i="2"/>
  <c r="AEV16" i="2"/>
  <c r="AEU16" i="2"/>
  <c r="AEX12" i="2"/>
  <c r="AEW12" i="2"/>
  <c r="AET33" i="2"/>
  <c r="AES33" i="2"/>
  <c r="AEV39" i="2" l="1"/>
  <c r="AEU39" i="2"/>
  <c r="AEU40" i="2"/>
  <c r="AEV40" i="2"/>
  <c r="AEV20" i="2"/>
  <c r="AEU20" i="2"/>
  <c r="AEV38" i="2"/>
  <c r="AEU38" i="2"/>
  <c r="AEV24" i="2"/>
  <c r="AEU24" i="2"/>
  <c r="AEV23" i="2"/>
  <c r="AEU23" i="2"/>
  <c r="AEV26" i="2"/>
  <c r="AEU26" i="2"/>
  <c r="AEX19" i="2"/>
  <c r="AEW19" i="2"/>
  <c r="AEX32" i="2"/>
  <c r="AEW32" i="2"/>
  <c r="AEV31" i="2"/>
  <c r="AEU31" i="2"/>
  <c r="AEX34" i="2"/>
  <c r="AEW34" i="2"/>
  <c r="AEX18" i="2"/>
  <c r="AEW18" i="2"/>
  <c r="AEV25" i="2"/>
  <c r="AEU25" i="2"/>
  <c r="AEV29" i="2"/>
  <c r="AEU29" i="2"/>
  <c r="AEV33" i="2"/>
  <c r="AEU33" i="2"/>
  <c r="AEY12" i="2"/>
  <c r="AEZ12" i="2"/>
  <c r="AEW16" i="2"/>
  <c r="AEX16" i="2"/>
  <c r="AEV21" i="2"/>
  <c r="AEU21" i="2"/>
  <c r="AEW27" i="2"/>
  <c r="AEX27" i="2"/>
  <c r="AEU14" i="2"/>
  <c r="AEV14" i="2"/>
  <c r="AEX22" i="2"/>
  <c r="AEW22" i="2"/>
  <c r="AEU41" i="2"/>
  <c r="AEV41" i="2"/>
  <c r="AEZ11" i="2"/>
  <c r="AEZ9" i="2" s="1"/>
  <c r="AEY11" i="2"/>
  <c r="AEY9" i="2" s="1"/>
  <c r="AEV35" i="2"/>
  <c r="AEU35" i="2"/>
  <c r="AEV42" i="2"/>
  <c r="AEU42" i="2"/>
  <c r="AEV36" i="2"/>
  <c r="AEU36" i="2"/>
  <c r="AEV13" i="2"/>
  <c r="AEU13" i="2"/>
  <c r="AEV30" i="2"/>
  <c r="AEU30" i="2"/>
  <c r="AEZ28" i="2"/>
  <c r="AEY28" i="2"/>
  <c r="AEX17" i="2"/>
  <c r="AEW17" i="2"/>
  <c r="AEV37" i="2"/>
  <c r="AEU37" i="2"/>
  <c r="AEX15" i="2"/>
  <c r="AEW15" i="2"/>
  <c r="AEY15" i="2" l="1"/>
  <c r="AEZ15" i="2"/>
  <c r="AEX37" i="2"/>
  <c r="AEW37" i="2"/>
  <c r="AEZ17" i="2"/>
  <c r="AEY17" i="2"/>
  <c r="AFA28" i="2"/>
  <c r="AFB28" i="2"/>
  <c r="AEW30" i="2"/>
  <c r="AEX30" i="2"/>
  <c r="AEW13" i="2"/>
  <c r="AEX13" i="2"/>
  <c r="AEX36" i="2"/>
  <c r="AEW36" i="2"/>
  <c r="AEW42" i="2"/>
  <c r="AEX42" i="2"/>
  <c r="AEX35" i="2"/>
  <c r="AEW35" i="2"/>
  <c r="AFB11" i="2"/>
  <c r="AFA11" i="2"/>
  <c r="AEZ22" i="2"/>
  <c r="AEY22" i="2"/>
  <c r="AEX21" i="2"/>
  <c r="AEW21" i="2"/>
  <c r="AEX33" i="2"/>
  <c r="AEW33" i="2"/>
  <c r="AEX29" i="2"/>
  <c r="AEW29" i="2"/>
  <c r="AEX25" i="2"/>
  <c r="AEW25" i="2"/>
  <c r="AEZ18" i="2"/>
  <c r="AEY18" i="2"/>
  <c r="AEZ34" i="2"/>
  <c r="AEY34" i="2"/>
  <c r="AEX31" i="2"/>
  <c r="AEW31" i="2"/>
  <c r="AEZ32" i="2"/>
  <c r="AEY32" i="2"/>
  <c r="AEZ19" i="2"/>
  <c r="AEY19" i="2"/>
  <c r="AEX26" i="2"/>
  <c r="AEW26" i="2"/>
  <c r="AEW23" i="2"/>
  <c r="AEX23" i="2"/>
  <c r="AEX24" i="2"/>
  <c r="AEW24" i="2"/>
  <c r="AEX38" i="2"/>
  <c r="AEW38" i="2"/>
  <c r="AEW20" i="2"/>
  <c r="AEX20" i="2"/>
  <c r="AEW39" i="2"/>
  <c r="AEX39" i="2"/>
  <c r="AEW41" i="2"/>
  <c r="AEX41" i="2"/>
  <c r="AEX14" i="2"/>
  <c r="AEW14" i="2"/>
  <c r="AEZ27" i="2"/>
  <c r="AEY27" i="2"/>
  <c r="AEZ16" i="2"/>
  <c r="AEY16" i="2"/>
  <c r="AFB12" i="2"/>
  <c r="AFA12" i="2"/>
  <c r="AEX40" i="2"/>
  <c r="AEW40" i="2"/>
  <c r="AEZ41" i="2" l="1"/>
  <c r="AEY41" i="2"/>
  <c r="AEZ39" i="2"/>
  <c r="AEY39" i="2"/>
  <c r="AEZ20" i="2"/>
  <c r="AEY20" i="2"/>
  <c r="AEZ23" i="2"/>
  <c r="AEY23" i="2"/>
  <c r="AFD11" i="2"/>
  <c r="AFD9" i="2" s="1"/>
  <c r="AFC11" i="2"/>
  <c r="AFC9" i="2" s="1"/>
  <c r="AEZ35" i="2"/>
  <c r="AEY35" i="2"/>
  <c r="AEZ36" i="2"/>
  <c r="AEY36" i="2"/>
  <c r="AFB17" i="2"/>
  <c r="AFA17" i="2"/>
  <c r="AEZ37" i="2"/>
  <c r="AEY37" i="2"/>
  <c r="AEZ40" i="2"/>
  <c r="AEY40" i="2"/>
  <c r="AFC12" i="2"/>
  <c r="AFD12" i="2"/>
  <c r="AFB16" i="2"/>
  <c r="AFA16" i="2"/>
  <c r="AFA27" i="2"/>
  <c r="AFB27" i="2"/>
  <c r="AEZ14" i="2"/>
  <c r="AEY14" i="2"/>
  <c r="AEZ38" i="2"/>
  <c r="AEY38" i="2"/>
  <c r="AEZ24" i="2"/>
  <c r="AEY24" i="2"/>
  <c r="AEZ26" i="2"/>
  <c r="AEY26" i="2"/>
  <c r="AFB19" i="2"/>
  <c r="AFA19" i="2"/>
  <c r="AFB32" i="2"/>
  <c r="AFA32" i="2"/>
  <c r="AEY31" i="2"/>
  <c r="AEZ31" i="2"/>
  <c r="AFB34" i="2"/>
  <c r="AFA34" i="2"/>
  <c r="AFB18" i="2"/>
  <c r="AFA18" i="2"/>
  <c r="AEZ25" i="2"/>
  <c r="AEY25" i="2"/>
  <c r="AEZ29" i="2"/>
  <c r="AEY29" i="2"/>
  <c r="AEZ33" i="2"/>
  <c r="AEY33" i="2"/>
  <c r="AEZ21" i="2"/>
  <c r="AEY21" i="2"/>
  <c r="AFA22" i="2"/>
  <c r="AFB22" i="2"/>
  <c r="AEZ42" i="2"/>
  <c r="AEY42" i="2"/>
  <c r="AEZ13" i="2"/>
  <c r="AEY13" i="2"/>
  <c r="AEZ30" i="2"/>
  <c r="AEY30" i="2"/>
  <c r="AFD28" i="2"/>
  <c r="AFC28" i="2"/>
  <c r="AFB15" i="2"/>
  <c r="AFA15" i="2"/>
  <c r="AFC15" i="2" l="1"/>
  <c r="AFD15" i="2"/>
  <c r="AFF28" i="2"/>
  <c r="AFE28" i="2"/>
  <c r="AFA30" i="2"/>
  <c r="AFB30" i="2"/>
  <c r="AFB13" i="2"/>
  <c r="AFA13" i="2"/>
  <c r="AFB42" i="2"/>
  <c r="AFA42" i="2"/>
  <c r="AFB21" i="2"/>
  <c r="AFA21" i="2"/>
  <c r="AFB33" i="2"/>
  <c r="AFA33" i="2"/>
  <c r="AFA29" i="2"/>
  <c r="AFB29" i="2"/>
  <c r="AFB25" i="2"/>
  <c r="AFA25" i="2"/>
  <c r="AFC18" i="2"/>
  <c r="AFD18" i="2"/>
  <c r="AFD34" i="2"/>
  <c r="AFC34" i="2"/>
  <c r="AFD32" i="2"/>
  <c r="AFC32" i="2"/>
  <c r="AFD19" i="2"/>
  <c r="AFC19" i="2"/>
  <c r="AFB26" i="2"/>
  <c r="AFA26" i="2"/>
  <c r="AFB24" i="2"/>
  <c r="AFA24" i="2"/>
  <c r="AFB38" i="2"/>
  <c r="AFA38" i="2"/>
  <c r="AFB14" i="2"/>
  <c r="AFA14" i="2"/>
  <c r="AFD16" i="2"/>
  <c r="AFC16" i="2"/>
  <c r="AFA40" i="2"/>
  <c r="AFB40" i="2"/>
  <c r="AFA37" i="2"/>
  <c r="AFB37" i="2"/>
  <c r="AFD17" i="2"/>
  <c r="AFC17" i="2"/>
  <c r="AFA36" i="2"/>
  <c r="AFB36" i="2"/>
  <c r="AFA35" i="2"/>
  <c r="AFB35" i="2"/>
  <c r="AFF11" i="2"/>
  <c r="AFE11" i="2"/>
  <c r="AFB23" i="2"/>
  <c r="AFA23" i="2"/>
  <c r="AFB20" i="2"/>
  <c r="AFA20" i="2"/>
  <c r="AFB39" i="2"/>
  <c r="AFA39" i="2"/>
  <c r="AFB41" i="2"/>
  <c r="AFA41" i="2"/>
  <c r="AFC22" i="2"/>
  <c r="AFD22" i="2"/>
  <c r="AFB31" i="2"/>
  <c r="AFA31" i="2"/>
  <c r="AFD27" i="2"/>
  <c r="AFC27" i="2"/>
  <c r="AFE12" i="2"/>
  <c r="AFF12" i="2"/>
  <c r="AFH12" i="2" l="1"/>
  <c r="AFG12" i="2"/>
  <c r="AFF22" i="2"/>
  <c r="AFE22" i="2"/>
  <c r="AFH11" i="2"/>
  <c r="AFH9" i="2" s="1"/>
  <c r="AFG11" i="2"/>
  <c r="AFG9" i="2" s="1"/>
  <c r="AFF17" i="2"/>
  <c r="AFE17" i="2"/>
  <c r="AFF16" i="2"/>
  <c r="AFE16" i="2"/>
  <c r="AFC14" i="2"/>
  <c r="AFD14" i="2"/>
  <c r="AFD38" i="2"/>
  <c r="AFC38" i="2"/>
  <c r="AFD24" i="2"/>
  <c r="AFC24" i="2"/>
  <c r="AFD26" i="2"/>
  <c r="AFC26" i="2"/>
  <c r="AFF19" i="2"/>
  <c r="AFE19" i="2"/>
  <c r="AFF32" i="2"/>
  <c r="AFE32" i="2"/>
  <c r="AFF34" i="2"/>
  <c r="AFE34" i="2"/>
  <c r="AFD25" i="2"/>
  <c r="AFC25" i="2"/>
  <c r="AFD33" i="2"/>
  <c r="AFC33" i="2"/>
  <c r="AFC21" i="2"/>
  <c r="AFD21" i="2"/>
  <c r="AFD42" i="2"/>
  <c r="AFC42" i="2"/>
  <c r="AFD13" i="2"/>
  <c r="AFC13" i="2"/>
  <c r="AFH28" i="2"/>
  <c r="AFG28" i="2"/>
  <c r="AFE27" i="2"/>
  <c r="AFF27" i="2"/>
  <c r="AFD31" i="2"/>
  <c r="AFC31" i="2"/>
  <c r="AFC41" i="2"/>
  <c r="AFD41" i="2"/>
  <c r="AFC39" i="2"/>
  <c r="AFD39" i="2"/>
  <c r="AFD20" i="2"/>
  <c r="AFC20" i="2"/>
  <c r="AFD23" i="2"/>
  <c r="AFC23" i="2"/>
  <c r="AFD35" i="2"/>
  <c r="AFC35" i="2"/>
  <c r="AFD36" i="2"/>
  <c r="AFC36" i="2"/>
  <c r="AFD37" i="2"/>
  <c r="AFC37" i="2"/>
  <c r="AFD40" i="2"/>
  <c r="AFC40" i="2"/>
  <c r="AFF18" i="2"/>
  <c r="AFE18" i="2"/>
  <c r="AFD29" i="2"/>
  <c r="AFC29" i="2"/>
  <c r="AFD30" i="2"/>
  <c r="AFC30" i="2"/>
  <c r="AFF15" i="2"/>
  <c r="AFE15" i="2"/>
  <c r="AFH15" i="2" l="1"/>
  <c r="AFG15" i="2"/>
  <c r="AFF30" i="2"/>
  <c r="AFE30" i="2"/>
  <c r="AFE29" i="2"/>
  <c r="AFF29" i="2"/>
  <c r="AFH18" i="2"/>
  <c r="AFG18" i="2"/>
  <c r="AFE40" i="2"/>
  <c r="AFF40" i="2"/>
  <c r="AFE37" i="2"/>
  <c r="AFF37" i="2"/>
  <c r="AFE36" i="2"/>
  <c r="AFF36" i="2"/>
  <c r="AFE35" i="2"/>
  <c r="AFF35" i="2"/>
  <c r="AFE23" i="2"/>
  <c r="AFF23" i="2"/>
  <c r="AFF20" i="2"/>
  <c r="AFE20" i="2"/>
  <c r="AFF31" i="2"/>
  <c r="AFE31" i="2"/>
  <c r="AFI28" i="2"/>
  <c r="AFJ28" i="2"/>
  <c r="AFF13" i="2"/>
  <c r="AFE13" i="2"/>
  <c r="AFF42" i="2"/>
  <c r="AFE42" i="2"/>
  <c r="AFF33" i="2"/>
  <c r="AFE33" i="2"/>
  <c r="AFF25" i="2"/>
  <c r="AFE25" i="2"/>
  <c r="AFH34" i="2"/>
  <c r="AFG34" i="2"/>
  <c r="AFH32" i="2"/>
  <c r="AFG32" i="2"/>
  <c r="AFG19" i="2"/>
  <c r="AFH19" i="2"/>
  <c r="AFF26" i="2"/>
  <c r="AFE26" i="2"/>
  <c r="AFE24" i="2"/>
  <c r="AFF24" i="2"/>
  <c r="AFF38" i="2"/>
  <c r="AFE38" i="2"/>
  <c r="AFH16" i="2"/>
  <c r="AFG16" i="2"/>
  <c r="AFG17" i="2"/>
  <c r="AFH17" i="2"/>
  <c r="AFJ11" i="2"/>
  <c r="AFI11" i="2"/>
  <c r="AFH22" i="2"/>
  <c r="AFG22" i="2"/>
  <c r="AFI12" i="2"/>
  <c r="AFJ12" i="2"/>
  <c r="AFF39" i="2"/>
  <c r="AFE39" i="2"/>
  <c r="AFE41" i="2"/>
  <c r="AFF41" i="2"/>
  <c r="AFH27" i="2"/>
  <c r="AFG27" i="2"/>
  <c r="AFF21" i="2"/>
  <c r="AFE21" i="2"/>
  <c r="AFE14" i="2"/>
  <c r="AFF14" i="2"/>
  <c r="AFH14" i="2" l="1"/>
  <c r="AFG14" i="2"/>
  <c r="AFH41" i="2"/>
  <c r="AFG41" i="2"/>
  <c r="AFL12" i="2"/>
  <c r="AFK12" i="2"/>
  <c r="AFK11" i="2"/>
  <c r="AFK9" i="2" s="1"/>
  <c r="AFL11" i="2"/>
  <c r="AFL9" i="2" s="1"/>
  <c r="AFI16" i="2"/>
  <c r="AFJ16" i="2"/>
  <c r="AFH38" i="2"/>
  <c r="AFG38" i="2"/>
  <c r="AFH26" i="2"/>
  <c r="AFG26" i="2"/>
  <c r="AFI32" i="2"/>
  <c r="AFJ32" i="2"/>
  <c r="AFJ34" i="2"/>
  <c r="AFI34" i="2"/>
  <c r="AFH25" i="2"/>
  <c r="AFG25" i="2"/>
  <c r="AFG33" i="2"/>
  <c r="AFH33" i="2"/>
  <c r="AFH42" i="2"/>
  <c r="AFG42" i="2"/>
  <c r="AFH13" i="2"/>
  <c r="AFG13" i="2"/>
  <c r="AFH31" i="2"/>
  <c r="AFG31" i="2"/>
  <c r="AFH20" i="2"/>
  <c r="AFG20" i="2"/>
  <c r="AFJ18" i="2"/>
  <c r="AFI18" i="2"/>
  <c r="AFH30" i="2"/>
  <c r="AFG30" i="2"/>
  <c r="AFI15" i="2"/>
  <c r="AFJ15" i="2"/>
  <c r="AFH21" i="2"/>
  <c r="AFG21" i="2"/>
  <c r="AFJ27" i="2"/>
  <c r="AFI27" i="2"/>
  <c r="AFG39" i="2"/>
  <c r="AFH39" i="2"/>
  <c r="AFI22" i="2"/>
  <c r="AFJ22" i="2"/>
  <c r="AFJ17" i="2"/>
  <c r="AFI17" i="2"/>
  <c r="AFH24" i="2"/>
  <c r="AFG24" i="2"/>
  <c r="AFJ19" i="2"/>
  <c r="AFI19" i="2"/>
  <c r="AFL28" i="2"/>
  <c r="AFK28" i="2"/>
  <c r="AFH23" i="2"/>
  <c r="AFG23" i="2"/>
  <c r="AFH35" i="2"/>
  <c r="AFG35" i="2"/>
  <c r="AFH36" i="2"/>
  <c r="AFG36" i="2"/>
  <c r="AFH37" i="2"/>
  <c r="AFG37" i="2"/>
  <c r="AFG40" i="2"/>
  <c r="AFH40" i="2"/>
  <c r="AFH29" i="2"/>
  <c r="AFG29" i="2"/>
  <c r="AFJ29" i="2" l="1"/>
  <c r="AFI29" i="2"/>
  <c r="AFJ37" i="2"/>
  <c r="AFI37" i="2"/>
  <c r="AFJ36" i="2"/>
  <c r="AFI36" i="2"/>
  <c r="AFI35" i="2"/>
  <c r="AFJ35" i="2"/>
  <c r="AFJ23" i="2"/>
  <c r="AFI23" i="2"/>
  <c r="AFN28" i="2"/>
  <c r="AFM28" i="2"/>
  <c r="AFK19" i="2"/>
  <c r="AFL19" i="2"/>
  <c r="AFJ24" i="2"/>
  <c r="AFI24" i="2"/>
  <c r="AFK17" i="2"/>
  <c r="AFL17" i="2"/>
  <c r="AFL27" i="2"/>
  <c r="AFK27" i="2"/>
  <c r="AFJ21" i="2"/>
  <c r="AFI21" i="2"/>
  <c r="AFI30" i="2"/>
  <c r="AFJ30" i="2"/>
  <c r="AFL18" i="2"/>
  <c r="AFK18" i="2"/>
  <c r="AFJ20" i="2"/>
  <c r="AFI20" i="2"/>
  <c r="AFJ31" i="2"/>
  <c r="AFI31" i="2"/>
  <c r="AFI13" i="2"/>
  <c r="AFJ13" i="2"/>
  <c r="AFJ42" i="2"/>
  <c r="AFI42" i="2"/>
  <c r="AFJ25" i="2"/>
  <c r="AFI25" i="2"/>
  <c r="AFL34" i="2"/>
  <c r="AFK34" i="2"/>
  <c r="AFJ26" i="2"/>
  <c r="AFI26" i="2"/>
  <c r="AFJ38" i="2"/>
  <c r="AFI38" i="2"/>
  <c r="AFN12" i="2"/>
  <c r="AFM12" i="2"/>
  <c r="AFJ41" i="2"/>
  <c r="AFI41" i="2"/>
  <c r="AFJ14" i="2"/>
  <c r="AFI14" i="2"/>
  <c r="AFJ40" i="2"/>
  <c r="AFI40" i="2"/>
  <c r="AFL22" i="2"/>
  <c r="AFK22" i="2"/>
  <c r="AFI39" i="2"/>
  <c r="AFJ39" i="2"/>
  <c r="AFK15" i="2"/>
  <c r="AFL15" i="2"/>
  <c r="AFJ33" i="2"/>
  <c r="AFI33" i="2"/>
  <c r="AFL32" i="2"/>
  <c r="AFK32" i="2"/>
  <c r="AFL16" i="2"/>
  <c r="AFK16" i="2"/>
  <c r="AFM11" i="2"/>
  <c r="AFN11" i="2"/>
  <c r="AFM16" i="2" l="1"/>
  <c r="AFN16" i="2"/>
  <c r="AFM32" i="2"/>
  <c r="AFN32" i="2"/>
  <c r="AFL33" i="2"/>
  <c r="AFK33" i="2"/>
  <c r="AFN22" i="2"/>
  <c r="AFM22" i="2"/>
  <c r="AFL40" i="2"/>
  <c r="AFK40" i="2"/>
  <c r="AFL14" i="2"/>
  <c r="AFK14" i="2"/>
  <c r="AFK41" i="2"/>
  <c r="AFL41" i="2"/>
  <c r="AFP12" i="2"/>
  <c r="AFO12" i="2"/>
  <c r="AFL38" i="2"/>
  <c r="AFK38" i="2"/>
  <c r="AFL26" i="2"/>
  <c r="AFK26" i="2"/>
  <c r="AFM34" i="2"/>
  <c r="AFN34" i="2"/>
  <c r="AFL25" i="2"/>
  <c r="AFK25" i="2"/>
  <c r="AFL42" i="2"/>
  <c r="AFK42" i="2"/>
  <c r="AFK31" i="2"/>
  <c r="AFL31" i="2"/>
  <c r="AFL20" i="2"/>
  <c r="AFK20" i="2"/>
  <c r="AFM18" i="2"/>
  <c r="AFN18" i="2"/>
  <c r="AFL21" i="2"/>
  <c r="AFK21" i="2"/>
  <c r="AFN27" i="2"/>
  <c r="AFM27" i="2"/>
  <c r="AFL24" i="2"/>
  <c r="AFK24" i="2"/>
  <c r="AFP28" i="2"/>
  <c r="AFO28" i="2"/>
  <c r="AFL23" i="2"/>
  <c r="AFK23" i="2"/>
  <c r="AFL36" i="2"/>
  <c r="AFK36" i="2"/>
  <c r="AFL37" i="2"/>
  <c r="AFK37" i="2"/>
  <c r="AFL29" i="2"/>
  <c r="AFK29" i="2"/>
  <c r="AFO11" i="2"/>
  <c r="AFO9" i="2" s="1"/>
  <c r="AFP11" i="2"/>
  <c r="AFP9" i="2" s="1"/>
  <c r="AFN15" i="2"/>
  <c r="AFM15" i="2"/>
  <c r="AFK39" i="2"/>
  <c r="AFL39" i="2"/>
  <c r="AFL13" i="2"/>
  <c r="AFK13" i="2"/>
  <c r="AFL30" i="2"/>
  <c r="AFK30" i="2"/>
  <c r="AFN17" i="2"/>
  <c r="AFM17" i="2"/>
  <c r="AFN19" i="2"/>
  <c r="AFM19" i="2"/>
  <c r="AFL35" i="2"/>
  <c r="AFK35" i="2"/>
  <c r="AFR11" i="2" l="1"/>
  <c r="AFQ11" i="2"/>
  <c r="AFN35" i="2"/>
  <c r="AFM35" i="2"/>
  <c r="AFO19" i="2"/>
  <c r="AFP19" i="2"/>
  <c r="AFP17" i="2"/>
  <c r="AFO17" i="2"/>
  <c r="AFN30" i="2"/>
  <c r="AFM30" i="2"/>
  <c r="AFM13" i="2"/>
  <c r="AFN13" i="2"/>
  <c r="AFO15" i="2"/>
  <c r="AFP15" i="2"/>
  <c r="AFN29" i="2"/>
  <c r="AFM29" i="2"/>
  <c r="AFN37" i="2"/>
  <c r="AFM37" i="2"/>
  <c r="AFN36" i="2"/>
  <c r="AFM36" i="2"/>
  <c r="AFN23" i="2"/>
  <c r="AFM23" i="2"/>
  <c r="AFQ28" i="2"/>
  <c r="AFR28" i="2"/>
  <c r="AFM24" i="2"/>
  <c r="AFN24" i="2"/>
  <c r="AFP27" i="2"/>
  <c r="AFO27" i="2"/>
  <c r="AFN21" i="2"/>
  <c r="AFM21" i="2"/>
  <c r="AFN20" i="2"/>
  <c r="AFM20" i="2"/>
  <c r="AFN42" i="2"/>
  <c r="AFM42" i="2"/>
  <c r="AFN25" i="2"/>
  <c r="AFM25" i="2"/>
  <c r="AFN26" i="2"/>
  <c r="AFM26" i="2"/>
  <c r="AFN38" i="2"/>
  <c r="AFM38" i="2"/>
  <c r="AFR12" i="2"/>
  <c r="AFQ12" i="2"/>
  <c r="AFN14" i="2"/>
  <c r="AFM14" i="2"/>
  <c r="AFN40" i="2"/>
  <c r="AFM40" i="2"/>
  <c r="AFP22" i="2"/>
  <c r="AFO22" i="2"/>
  <c r="AFN33" i="2"/>
  <c r="AFM33" i="2"/>
  <c r="AFN39" i="2"/>
  <c r="AFM39" i="2"/>
  <c r="AFP18" i="2"/>
  <c r="AFO18" i="2"/>
  <c r="AFN31" i="2"/>
  <c r="AFM31" i="2"/>
  <c r="AFP34" i="2"/>
  <c r="AFO34" i="2"/>
  <c r="AFN41" i="2"/>
  <c r="AFM41" i="2"/>
  <c r="AFP32" i="2"/>
  <c r="AFO32" i="2"/>
  <c r="AFP16" i="2"/>
  <c r="AFO16" i="2"/>
  <c r="AFP24" i="2" l="1"/>
  <c r="AFO24" i="2"/>
  <c r="AFS28" i="2"/>
  <c r="AFT28" i="2"/>
  <c r="AFR15" i="2"/>
  <c r="AFQ15" i="2"/>
  <c r="AFP13" i="2"/>
  <c r="AFO13" i="2"/>
  <c r="AFR19" i="2"/>
  <c r="AFQ19" i="2"/>
  <c r="AFS11" i="2"/>
  <c r="AFS9" i="2" s="1"/>
  <c r="AFT11" i="2"/>
  <c r="AFT9" i="2" s="1"/>
  <c r="AFR16" i="2"/>
  <c r="AFQ16" i="2"/>
  <c r="AFR32" i="2"/>
  <c r="AFQ32" i="2"/>
  <c r="AFP41" i="2"/>
  <c r="AFO41" i="2"/>
  <c r="AFR34" i="2"/>
  <c r="AFQ34" i="2"/>
  <c r="AFO31" i="2"/>
  <c r="AFP31" i="2"/>
  <c r="AFR18" i="2"/>
  <c r="AFQ18" i="2"/>
  <c r="AFP39" i="2"/>
  <c r="AFO39" i="2"/>
  <c r="AFO33" i="2"/>
  <c r="AFP33" i="2"/>
  <c r="AFQ22" i="2"/>
  <c r="AFR22" i="2"/>
  <c r="AFP40" i="2"/>
  <c r="AFO40" i="2"/>
  <c r="AFP14" i="2"/>
  <c r="AFO14" i="2"/>
  <c r="AFT12" i="2"/>
  <c r="AFS12" i="2"/>
  <c r="AFP38" i="2"/>
  <c r="AFO38" i="2"/>
  <c r="AFP26" i="2"/>
  <c r="AFO26" i="2"/>
  <c r="AFP25" i="2"/>
  <c r="AFO25" i="2"/>
  <c r="AFP42" i="2"/>
  <c r="AFO42" i="2"/>
  <c r="AFP20" i="2"/>
  <c r="AFO20" i="2"/>
  <c r="AFP21" i="2"/>
  <c r="AFO21" i="2"/>
  <c r="AFR27" i="2"/>
  <c r="AFQ27" i="2"/>
  <c r="AFP23" i="2"/>
  <c r="AFO23" i="2"/>
  <c r="AFP36" i="2"/>
  <c r="AFO36" i="2"/>
  <c r="AFP37" i="2"/>
  <c r="AFO37" i="2"/>
  <c r="AFP29" i="2"/>
  <c r="AFO29" i="2"/>
  <c r="AFP30" i="2"/>
  <c r="AFO30" i="2"/>
  <c r="AFR17" i="2"/>
  <c r="AFQ17" i="2"/>
  <c r="AFP35" i="2"/>
  <c r="AFO35" i="2"/>
  <c r="AFR35" i="2" l="1"/>
  <c r="AFQ35" i="2"/>
  <c r="AFT17" i="2"/>
  <c r="AFS17" i="2"/>
  <c r="AFQ30" i="2"/>
  <c r="AFR30" i="2"/>
  <c r="AFQ29" i="2"/>
  <c r="AFR29" i="2"/>
  <c r="AFQ37" i="2"/>
  <c r="AFR37" i="2"/>
  <c r="AFQ36" i="2"/>
  <c r="AFR36" i="2"/>
  <c r="AFR23" i="2"/>
  <c r="AFQ23" i="2"/>
  <c r="AFT27" i="2"/>
  <c r="AFS27" i="2"/>
  <c r="AFR21" i="2"/>
  <c r="AFQ21" i="2"/>
  <c r="AFR20" i="2"/>
  <c r="AFQ20" i="2"/>
  <c r="AFQ42" i="2"/>
  <c r="AFR42" i="2"/>
  <c r="AFR25" i="2"/>
  <c r="AFQ25" i="2"/>
  <c r="AFR26" i="2"/>
  <c r="AFQ26" i="2"/>
  <c r="AFR38" i="2"/>
  <c r="AFQ38" i="2"/>
  <c r="AFV12" i="2"/>
  <c r="AFU12" i="2"/>
  <c r="AFR14" i="2"/>
  <c r="AFQ14" i="2"/>
  <c r="AFQ40" i="2"/>
  <c r="AFR40" i="2"/>
  <c r="AFQ39" i="2"/>
  <c r="AFR39" i="2"/>
  <c r="AFS18" i="2"/>
  <c r="AFT18" i="2"/>
  <c r="AFS34" i="2"/>
  <c r="AFT34" i="2"/>
  <c r="AFR41" i="2"/>
  <c r="AFQ41" i="2"/>
  <c r="AFS32" i="2"/>
  <c r="AFT32" i="2"/>
  <c r="AFT16" i="2"/>
  <c r="AFS16" i="2"/>
  <c r="AFT19" i="2"/>
  <c r="AFS19" i="2"/>
  <c r="AFR13" i="2"/>
  <c r="AFQ13" i="2"/>
  <c r="AFS15" i="2"/>
  <c r="AFT15" i="2"/>
  <c r="AFR24" i="2"/>
  <c r="AFQ24" i="2"/>
  <c r="AFS22" i="2"/>
  <c r="AFT22" i="2"/>
  <c r="AFR33" i="2"/>
  <c r="AFQ33" i="2"/>
  <c r="AFR31" i="2"/>
  <c r="AFQ31" i="2"/>
  <c r="AFU11" i="2"/>
  <c r="AFV11" i="2"/>
  <c r="AFU28" i="2"/>
  <c r="AFV28" i="2"/>
  <c r="AFX28" i="2" l="1"/>
  <c r="AFW28" i="2"/>
  <c r="AFT31" i="2"/>
  <c r="AFS31" i="2"/>
  <c r="AFT33" i="2"/>
  <c r="AFS33" i="2"/>
  <c r="AFS24" i="2"/>
  <c r="AFT24" i="2"/>
  <c r="AFT13" i="2"/>
  <c r="AFS13" i="2"/>
  <c r="AFV19" i="2"/>
  <c r="AFU19" i="2"/>
  <c r="AFU16" i="2"/>
  <c r="AFV16" i="2"/>
  <c r="AFS41" i="2"/>
  <c r="AFT41" i="2"/>
  <c r="AFS14" i="2"/>
  <c r="AFT14" i="2"/>
  <c r="AFW12" i="2"/>
  <c r="AFX12" i="2"/>
  <c r="AFT38" i="2"/>
  <c r="AFS38" i="2"/>
  <c r="AFT26" i="2"/>
  <c r="AFS26" i="2"/>
  <c r="AFT25" i="2"/>
  <c r="AFS25" i="2"/>
  <c r="AFT20" i="2"/>
  <c r="AFS20" i="2"/>
  <c r="AFT21" i="2"/>
  <c r="AFS21" i="2"/>
  <c r="AFU27" i="2"/>
  <c r="AFV27" i="2"/>
  <c r="AFT23" i="2"/>
  <c r="AFS23" i="2"/>
  <c r="AFV17" i="2"/>
  <c r="AFU17" i="2"/>
  <c r="AFS35" i="2"/>
  <c r="AFT35" i="2"/>
  <c r="AFX11" i="2"/>
  <c r="AFX9" i="2" s="1"/>
  <c r="AFW11" i="2"/>
  <c r="AFW9" i="2" s="1"/>
  <c r="AFV22" i="2"/>
  <c r="AFU22" i="2"/>
  <c r="AFU15" i="2"/>
  <c r="AFV15" i="2"/>
  <c r="AFV32" i="2"/>
  <c r="AFU32" i="2"/>
  <c r="AFU34" i="2"/>
  <c r="AFV34" i="2"/>
  <c r="AFV18" i="2"/>
  <c r="AFU18" i="2"/>
  <c r="AFT39" i="2"/>
  <c r="AFS39" i="2"/>
  <c r="AFS40" i="2"/>
  <c r="AFT40" i="2"/>
  <c r="AFT42" i="2"/>
  <c r="AFS42" i="2"/>
  <c r="AFT36" i="2"/>
  <c r="AFS36" i="2"/>
  <c r="AFT37" i="2"/>
  <c r="AFS37" i="2"/>
  <c r="AFT29" i="2"/>
  <c r="AFS29" i="2"/>
  <c r="AFT30" i="2"/>
  <c r="AFS30" i="2"/>
  <c r="AFV30" i="2" l="1"/>
  <c r="AFU30" i="2"/>
  <c r="AFV29" i="2"/>
  <c r="AFU29" i="2"/>
  <c r="AFV37" i="2"/>
  <c r="AFU37" i="2"/>
  <c r="AFV36" i="2"/>
  <c r="AFU36" i="2"/>
  <c r="AFU42" i="2"/>
  <c r="AFV42" i="2"/>
  <c r="AFV39" i="2"/>
  <c r="AFU39" i="2"/>
  <c r="AFW18" i="2"/>
  <c r="AFX18" i="2"/>
  <c r="AFX32" i="2"/>
  <c r="AFW32" i="2"/>
  <c r="AFX22" i="2"/>
  <c r="AFW22" i="2"/>
  <c r="AFY11" i="2"/>
  <c r="AFZ11" i="2"/>
  <c r="AFW17" i="2"/>
  <c r="AFX17" i="2"/>
  <c r="AFV23" i="2"/>
  <c r="AFU23" i="2"/>
  <c r="AFV21" i="2"/>
  <c r="AFU21" i="2"/>
  <c r="AFU20" i="2"/>
  <c r="AFV20" i="2"/>
  <c r="AFU25" i="2"/>
  <c r="AFV25" i="2"/>
  <c r="AFV26" i="2"/>
  <c r="AFU26" i="2"/>
  <c r="AFU38" i="2"/>
  <c r="AFV38" i="2"/>
  <c r="AFW19" i="2"/>
  <c r="AFX19" i="2"/>
  <c r="AFU13" i="2"/>
  <c r="AFV13" i="2"/>
  <c r="AFU33" i="2"/>
  <c r="AFV33" i="2"/>
  <c r="AFV31" i="2"/>
  <c r="AFU31" i="2"/>
  <c r="AFY28" i="2"/>
  <c r="AFZ28" i="2"/>
  <c r="AFU40" i="2"/>
  <c r="AFV40" i="2"/>
  <c r="AFX34" i="2"/>
  <c r="AFW34" i="2"/>
  <c r="AFW15" i="2"/>
  <c r="AFX15" i="2"/>
  <c r="AFU35" i="2"/>
  <c r="AFV35" i="2"/>
  <c r="AFX27" i="2"/>
  <c r="AFW27" i="2"/>
  <c r="AFZ12" i="2"/>
  <c r="AFY12" i="2"/>
  <c r="AFV14" i="2"/>
  <c r="AFU14" i="2"/>
  <c r="AFV41" i="2"/>
  <c r="AFU41" i="2"/>
  <c r="AFX16" i="2"/>
  <c r="AFW16" i="2"/>
  <c r="AFV24" i="2"/>
  <c r="AFU24" i="2"/>
  <c r="AFX35" i="2" l="1"/>
  <c r="AFW35" i="2"/>
  <c r="AFZ15" i="2"/>
  <c r="AFY15" i="2"/>
  <c r="AFX40" i="2"/>
  <c r="AFW40" i="2"/>
  <c r="AGA28" i="2"/>
  <c r="AGB28" i="2"/>
  <c r="AFX33" i="2"/>
  <c r="AFW33" i="2"/>
  <c r="AFX13" i="2"/>
  <c r="AFW13" i="2"/>
  <c r="AFZ19" i="2"/>
  <c r="AFY19" i="2"/>
  <c r="AFX38" i="2"/>
  <c r="AFW38" i="2"/>
  <c r="AFX25" i="2"/>
  <c r="AFW25" i="2"/>
  <c r="AFX20" i="2"/>
  <c r="AFW20" i="2"/>
  <c r="AFZ17" i="2"/>
  <c r="AFY17" i="2"/>
  <c r="AFZ22" i="2"/>
  <c r="AFY22" i="2"/>
  <c r="AFZ32" i="2"/>
  <c r="AFY32" i="2"/>
  <c r="AFW39" i="2"/>
  <c r="AFX39" i="2"/>
  <c r="AFX36" i="2"/>
  <c r="AFW36" i="2"/>
  <c r="AFX37" i="2"/>
  <c r="AFW37" i="2"/>
  <c r="AFX29" i="2"/>
  <c r="AFW29" i="2"/>
  <c r="AFX30" i="2"/>
  <c r="AFW30" i="2"/>
  <c r="AFX24" i="2"/>
  <c r="AFW24" i="2"/>
  <c r="AFY16" i="2"/>
  <c r="AFZ16" i="2"/>
  <c r="AFW41" i="2"/>
  <c r="AFX41" i="2"/>
  <c r="AFW14" i="2"/>
  <c r="AFX14" i="2"/>
  <c r="AGA12" i="2"/>
  <c r="AGB12" i="2"/>
  <c r="AFZ27" i="2"/>
  <c r="AFY27" i="2"/>
  <c r="AFZ34" i="2"/>
  <c r="AFY34" i="2"/>
  <c r="AFX31" i="2"/>
  <c r="AFW31" i="2"/>
  <c r="AFX26" i="2"/>
  <c r="AFW26" i="2"/>
  <c r="AFW21" i="2"/>
  <c r="AFX21" i="2"/>
  <c r="AFX23" i="2"/>
  <c r="AFW23" i="2"/>
  <c r="AGB11" i="2"/>
  <c r="AGB9" i="2" s="1"/>
  <c r="AGA11" i="2"/>
  <c r="AGA9" i="2" s="1"/>
  <c r="AFY18" i="2"/>
  <c r="AFZ18" i="2"/>
  <c r="AFX42" i="2"/>
  <c r="AFW42" i="2"/>
  <c r="AFZ42" i="2" l="1"/>
  <c r="AFY42" i="2"/>
  <c r="AGC11" i="2"/>
  <c r="AGD11" i="2"/>
  <c r="AFZ23" i="2"/>
  <c r="AFY23" i="2"/>
  <c r="AFZ26" i="2"/>
  <c r="AFY26" i="2"/>
  <c r="AFZ31" i="2"/>
  <c r="AFY31" i="2"/>
  <c r="AGB34" i="2"/>
  <c r="AGA34" i="2"/>
  <c r="AGB27" i="2"/>
  <c r="AGA27" i="2"/>
  <c r="AFY24" i="2"/>
  <c r="AFZ24" i="2"/>
  <c r="AFY30" i="2"/>
  <c r="AFZ30" i="2"/>
  <c r="AFZ29" i="2"/>
  <c r="AFY29" i="2"/>
  <c r="AFZ37" i="2"/>
  <c r="AFY37" i="2"/>
  <c r="AFY36" i="2"/>
  <c r="AFZ36" i="2"/>
  <c r="AGB32" i="2"/>
  <c r="AGA32" i="2"/>
  <c r="AGA22" i="2"/>
  <c r="AGB22" i="2"/>
  <c r="AGB17" i="2"/>
  <c r="AGA17" i="2"/>
  <c r="AFZ20" i="2"/>
  <c r="AFY20" i="2"/>
  <c r="AFZ25" i="2"/>
  <c r="AFY25" i="2"/>
  <c r="AFZ38" i="2"/>
  <c r="AFY38" i="2"/>
  <c r="AGA19" i="2"/>
  <c r="AGB19" i="2"/>
  <c r="AFY13" i="2"/>
  <c r="AFZ13" i="2"/>
  <c r="AFZ33" i="2"/>
  <c r="AFY33" i="2"/>
  <c r="AFZ40" i="2"/>
  <c r="AFY40" i="2"/>
  <c r="AGA15" i="2"/>
  <c r="AGB15" i="2"/>
  <c r="AFZ35" i="2"/>
  <c r="AFY35" i="2"/>
  <c r="AGA18" i="2"/>
  <c r="AGB18" i="2"/>
  <c r="AFZ21" i="2"/>
  <c r="AFY21" i="2"/>
  <c r="AGC12" i="2"/>
  <c r="AGD12" i="2"/>
  <c r="AFZ14" i="2"/>
  <c r="AFY14" i="2"/>
  <c r="AFY41" i="2"/>
  <c r="AFZ41" i="2"/>
  <c r="AGB16" i="2"/>
  <c r="AGA16" i="2"/>
  <c r="AFY39" i="2"/>
  <c r="AFZ39" i="2"/>
  <c r="AGC28" i="2"/>
  <c r="AGD28" i="2"/>
  <c r="AGF28" i="2" l="1"/>
  <c r="AGE28" i="2"/>
  <c r="AGB39" i="2"/>
  <c r="AGA39" i="2"/>
  <c r="AGA41" i="2"/>
  <c r="AGB41" i="2"/>
  <c r="AGF12" i="2"/>
  <c r="AGE12" i="2"/>
  <c r="AGD18" i="2"/>
  <c r="AGC18" i="2"/>
  <c r="AGC15" i="2"/>
  <c r="AGD15" i="2"/>
  <c r="AGB13" i="2"/>
  <c r="AGA13" i="2"/>
  <c r="AGD19" i="2"/>
  <c r="AGC19" i="2"/>
  <c r="AGD22" i="2"/>
  <c r="AGC22" i="2"/>
  <c r="AGB36" i="2"/>
  <c r="AGA36" i="2"/>
  <c r="AGB30" i="2"/>
  <c r="AGA30" i="2"/>
  <c r="AGA24" i="2"/>
  <c r="AGB24" i="2"/>
  <c r="AGB42" i="2"/>
  <c r="AGA42" i="2"/>
  <c r="AGC16" i="2"/>
  <c r="AGD16" i="2"/>
  <c r="AGB14" i="2"/>
  <c r="AGA14" i="2"/>
  <c r="AGA21" i="2"/>
  <c r="AGB21" i="2"/>
  <c r="AGB35" i="2"/>
  <c r="AGA35" i="2"/>
  <c r="AGA40" i="2"/>
  <c r="AGB40" i="2"/>
  <c r="AGB33" i="2"/>
  <c r="AGA33" i="2"/>
  <c r="AGB38" i="2"/>
  <c r="AGA38" i="2"/>
  <c r="AGB25" i="2"/>
  <c r="AGA25" i="2"/>
  <c r="AGB20" i="2"/>
  <c r="AGA20" i="2"/>
  <c r="AGD17" i="2"/>
  <c r="AGC17" i="2"/>
  <c r="AGD32" i="2"/>
  <c r="AGC32" i="2"/>
  <c r="AGB37" i="2"/>
  <c r="AGA37" i="2"/>
  <c r="AGB29" i="2"/>
  <c r="AGA29" i="2"/>
  <c r="AGD27" i="2"/>
  <c r="AGC27" i="2"/>
  <c r="AGC34" i="2"/>
  <c r="AGD34" i="2"/>
  <c r="AGA31" i="2"/>
  <c r="AGB31" i="2"/>
  <c r="AGB26" i="2"/>
  <c r="AGA26" i="2"/>
  <c r="AGB23" i="2"/>
  <c r="AGA23" i="2"/>
  <c r="AGF11" i="2"/>
  <c r="AGF9" i="2" s="1"/>
  <c r="AGE11" i="2"/>
  <c r="AGE9" i="2" s="1"/>
  <c r="AGG11" i="2" l="1"/>
  <c r="AGH11" i="2"/>
  <c r="AGC23" i="2"/>
  <c r="AGD23" i="2"/>
  <c r="AGD26" i="2"/>
  <c r="AGC26" i="2"/>
  <c r="AGF27" i="2"/>
  <c r="AGE27" i="2"/>
  <c r="AGD29" i="2"/>
  <c r="AGC29" i="2"/>
  <c r="AGC37" i="2"/>
  <c r="AGD37" i="2"/>
  <c r="AGF32" i="2"/>
  <c r="AGE32" i="2"/>
  <c r="AGF17" i="2"/>
  <c r="AGE17" i="2"/>
  <c r="AGD20" i="2"/>
  <c r="AGC20" i="2"/>
  <c r="AGC25" i="2"/>
  <c r="AGD25" i="2"/>
  <c r="AGC38" i="2"/>
  <c r="AGD38" i="2"/>
  <c r="AGD33" i="2"/>
  <c r="AGC33" i="2"/>
  <c r="AGC35" i="2"/>
  <c r="AGD35" i="2"/>
  <c r="AGD14" i="2"/>
  <c r="AGC14" i="2"/>
  <c r="AGC42" i="2"/>
  <c r="AGD42" i="2"/>
  <c r="AGD30" i="2"/>
  <c r="AGC30" i="2"/>
  <c r="AGD36" i="2"/>
  <c r="AGC36" i="2"/>
  <c r="AGF22" i="2"/>
  <c r="AGE22" i="2"/>
  <c r="AGF19" i="2"/>
  <c r="AGE19" i="2"/>
  <c r="AGC13" i="2"/>
  <c r="AGD13" i="2"/>
  <c r="AGF18" i="2"/>
  <c r="AGE18" i="2"/>
  <c r="AGG12" i="2"/>
  <c r="AGH12" i="2"/>
  <c r="AGC39" i="2"/>
  <c r="AGD39" i="2"/>
  <c r="AGH28" i="2"/>
  <c r="AGG28" i="2"/>
  <c r="AGD31" i="2"/>
  <c r="AGC31" i="2"/>
  <c r="AGF34" i="2"/>
  <c r="AGE34" i="2"/>
  <c r="AGC40" i="2"/>
  <c r="AGD40" i="2"/>
  <c r="AGD21" i="2"/>
  <c r="AGC21" i="2"/>
  <c r="AGF16" i="2"/>
  <c r="AGE16" i="2"/>
  <c r="AGD24" i="2"/>
  <c r="AGC24" i="2"/>
  <c r="AGF15" i="2"/>
  <c r="AGE15" i="2"/>
  <c r="AGC41" i="2"/>
  <c r="AGD41" i="2"/>
  <c r="AGE41" i="2" l="1"/>
  <c r="AGF41" i="2"/>
  <c r="AGE40" i="2"/>
  <c r="AGF40" i="2"/>
  <c r="AGF39" i="2"/>
  <c r="AGE39" i="2"/>
  <c r="AGI12" i="2"/>
  <c r="AGJ12" i="2"/>
  <c r="AGF13" i="2"/>
  <c r="AGE13" i="2"/>
  <c r="AGF42" i="2"/>
  <c r="AGE42" i="2"/>
  <c r="AGE35" i="2"/>
  <c r="AGF35" i="2"/>
  <c r="AGF38" i="2"/>
  <c r="AGE38" i="2"/>
  <c r="AGF25" i="2"/>
  <c r="AGE25" i="2"/>
  <c r="AGF37" i="2"/>
  <c r="AGE37" i="2"/>
  <c r="AGF23" i="2"/>
  <c r="AGE23" i="2"/>
  <c r="AGH15" i="2"/>
  <c r="AGG15" i="2"/>
  <c r="AGE24" i="2"/>
  <c r="AGF24" i="2"/>
  <c r="AGG16" i="2"/>
  <c r="AGH16" i="2"/>
  <c r="AGE21" i="2"/>
  <c r="AGF21" i="2"/>
  <c r="AGG34" i="2"/>
  <c r="AGH34" i="2"/>
  <c r="AGF31" i="2"/>
  <c r="AGE31" i="2"/>
  <c r="AGJ28" i="2"/>
  <c r="AGI28" i="2"/>
  <c r="AGH18" i="2"/>
  <c r="AGG18" i="2"/>
  <c r="AGH19" i="2"/>
  <c r="AGG19" i="2"/>
  <c r="AGG22" i="2"/>
  <c r="AGH22" i="2"/>
  <c r="AGF36" i="2"/>
  <c r="AGE36" i="2"/>
  <c r="AGF30" i="2"/>
  <c r="AGE30" i="2"/>
  <c r="AGE14" i="2"/>
  <c r="AGF14" i="2"/>
  <c r="AGF33" i="2"/>
  <c r="AGE33" i="2"/>
  <c r="AGE20" i="2"/>
  <c r="AGF20" i="2"/>
  <c r="AGH17" i="2"/>
  <c r="AGG17" i="2"/>
  <c r="AGH32" i="2"/>
  <c r="AGG32" i="2"/>
  <c r="AGF29" i="2"/>
  <c r="AGE29" i="2"/>
  <c r="AGH27" i="2"/>
  <c r="AGG27" i="2"/>
  <c r="AGF26" i="2"/>
  <c r="AGE26" i="2"/>
  <c r="AGI11" i="2"/>
  <c r="AGI9" i="2" s="1"/>
  <c r="AGJ11" i="2"/>
  <c r="AGJ9" i="2" s="1"/>
  <c r="AGH26" i="2" l="1"/>
  <c r="AGG26" i="2"/>
  <c r="AGJ27" i="2"/>
  <c r="AGI27" i="2"/>
  <c r="AGH29" i="2"/>
  <c r="AGG29" i="2"/>
  <c r="AGJ32" i="2"/>
  <c r="AGI32" i="2"/>
  <c r="AGJ17" i="2"/>
  <c r="AGI17" i="2"/>
  <c r="AGH33" i="2"/>
  <c r="AGG33" i="2"/>
  <c r="AGH30" i="2"/>
  <c r="AGG30" i="2"/>
  <c r="AGG36" i="2"/>
  <c r="AGH36" i="2"/>
  <c r="AGI19" i="2"/>
  <c r="AGJ19" i="2"/>
  <c r="AGI18" i="2"/>
  <c r="AGJ18" i="2"/>
  <c r="AGK28" i="2"/>
  <c r="AGL28" i="2"/>
  <c r="AGH31" i="2"/>
  <c r="AGG31" i="2"/>
  <c r="AGI15" i="2"/>
  <c r="AGJ15" i="2"/>
  <c r="AGG23" i="2"/>
  <c r="AGH23" i="2"/>
  <c r="AGH37" i="2"/>
  <c r="AGG37" i="2"/>
  <c r="AGH25" i="2"/>
  <c r="AGG25" i="2"/>
  <c r="AGH38" i="2"/>
  <c r="AGG38" i="2"/>
  <c r="AGH42" i="2"/>
  <c r="AGG42" i="2"/>
  <c r="AGG13" i="2"/>
  <c r="AGH13" i="2"/>
  <c r="AGH39" i="2"/>
  <c r="AGG39" i="2"/>
  <c r="AGL11" i="2"/>
  <c r="AGK11" i="2"/>
  <c r="AGH20" i="2"/>
  <c r="AGG20" i="2"/>
  <c r="AGH14" i="2"/>
  <c r="AGG14" i="2"/>
  <c r="AGI22" i="2"/>
  <c r="AGJ22" i="2"/>
  <c r="AGJ34" i="2"/>
  <c r="AGI34" i="2"/>
  <c r="AGH21" i="2"/>
  <c r="AGG21" i="2"/>
  <c r="AGJ16" i="2"/>
  <c r="AGI16" i="2"/>
  <c r="AGH24" i="2"/>
  <c r="AGG24" i="2"/>
  <c r="AGH35" i="2"/>
  <c r="AGG35" i="2"/>
  <c r="AGK12" i="2"/>
  <c r="AGL12" i="2"/>
  <c r="AGH40" i="2"/>
  <c r="AGG40" i="2"/>
  <c r="AGH41" i="2"/>
  <c r="AGG41" i="2"/>
  <c r="AGM12" i="2" l="1"/>
  <c r="AGN12" i="2"/>
  <c r="AGK22" i="2"/>
  <c r="AGL22" i="2"/>
  <c r="AGN11" i="2"/>
  <c r="AGN9" i="2" s="1"/>
  <c r="AGM11" i="2"/>
  <c r="AGM9" i="2" s="1"/>
  <c r="AGI39" i="2"/>
  <c r="AGJ39" i="2"/>
  <c r="AGJ42" i="2"/>
  <c r="AGI42" i="2"/>
  <c r="AGJ38" i="2"/>
  <c r="AGI38" i="2"/>
  <c r="AGJ25" i="2"/>
  <c r="AGI25" i="2"/>
  <c r="AGJ37" i="2"/>
  <c r="AGI37" i="2"/>
  <c r="AGI31" i="2"/>
  <c r="AGJ31" i="2"/>
  <c r="AGJ30" i="2"/>
  <c r="AGI30" i="2"/>
  <c r="AGI33" i="2"/>
  <c r="AGJ33" i="2"/>
  <c r="AGL17" i="2"/>
  <c r="AGK17" i="2"/>
  <c r="AGL32" i="2"/>
  <c r="AGK32" i="2"/>
  <c r="AGJ29" i="2"/>
  <c r="AGI29" i="2"/>
  <c r="AGL27" i="2"/>
  <c r="AGK27" i="2"/>
  <c r="AGJ26" i="2"/>
  <c r="AGI26" i="2"/>
  <c r="AGI41" i="2"/>
  <c r="AGJ41" i="2"/>
  <c r="AGI40" i="2"/>
  <c r="AGJ40" i="2"/>
  <c r="AGI35" i="2"/>
  <c r="AGJ35" i="2"/>
  <c r="AGJ24" i="2"/>
  <c r="AGI24" i="2"/>
  <c r="AGK16" i="2"/>
  <c r="AGL16" i="2"/>
  <c r="AGJ21" i="2"/>
  <c r="AGI21" i="2"/>
  <c r="AGL34" i="2"/>
  <c r="AGK34" i="2"/>
  <c r="AGI14" i="2"/>
  <c r="AGJ14" i="2"/>
  <c r="AGJ20" i="2"/>
  <c r="AGI20" i="2"/>
  <c r="AGJ13" i="2"/>
  <c r="AGI13" i="2"/>
  <c r="AGJ23" i="2"/>
  <c r="AGI23" i="2"/>
  <c r="AGK15" i="2"/>
  <c r="AGL15" i="2"/>
  <c r="AGN28" i="2"/>
  <c r="AGM28" i="2"/>
  <c r="AGL18" i="2"/>
  <c r="AGK18" i="2"/>
  <c r="AGL19" i="2"/>
  <c r="AGK19" i="2"/>
  <c r="AGJ36" i="2"/>
  <c r="AGI36" i="2"/>
  <c r="AGL36" i="2" l="1"/>
  <c r="AGK36" i="2"/>
  <c r="AGN19" i="2"/>
  <c r="AGM19" i="2"/>
  <c r="AGM18" i="2"/>
  <c r="AGN18" i="2"/>
  <c r="AGO28" i="2"/>
  <c r="AGP28" i="2"/>
  <c r="AGL23" i="2"/>
  <c r="AGK23" i="2"/>
  <c r="AGL13" i="2"/>
  <c r="AGK13" i="2"/>
  <c r="AGL20" i="2"/>
  <c r="AGK20" i="2"/>
  <c r="AGN34" i="2"/>
  <c r="AGM34" i="2"/>
  <c r="AGL21" i="2"/>
  <c r="AGK21" i="2"/>
  <c r="AGL24" i="2"/>
  <c r="AGK24" i="2"/>
  <c r="AGL26" i="2"/>
  <c r="AGK26" i="2"/>
  <c r="AGN27" i="2"/>
  <c r="AGM27" i="2"/>
  <c r="AGL29" i="2"/>
  <c r="AGK29" i="2"/>
  <c r="AGN32" i="2"/>
  <c r="AGM32" i="2"/>
  <c r="AGN17" i="2"/>
  <c r="AGM17" i="2"/>
  <c r="AGK30" i="2"/>
  <c r="AGL30" i="2"/>
  <c r="AGK37" i="2"/>
  <c r="AGL37" i="2"/>
  <c r="AGK25" i="2"/>
  <c r="AGL25" i="2"/>
  <c r="AGL38" i="2"/>
  <c r="AGK38" i="2"/>
  <c r="AGL42" i="2"/>
  <c r="AGK42" i="2"/>
  <c r="AGO11" i="2"/>
  <c r="AGP11" i="2"/>
  <c r="AGM15" i="2"/>
  <c r="AGN15" i="2"/>
  <c r="AGL14" i="2"/>
  <c r="AGK14" i="2"/>
  <c r="AGN16" i="2"/>
  <c r="AGM16" i="2"/>
  <c r="AGK35" i="2"/>
  <c r="AGL35" i="2"/>
  <c r="AGK40" i="2"/>
  <c r="AGL40" i="2"/>
  <c r="AGL41" i="2"/>
  <c r="AGK41" i="2"/>
  <c r="AGL33" i="2"/>
  <c r="AGK33" i="2"/>
  <c r="AGL31" i="2"/>
  <c r="AGK31" i="2"/>
  <c r="AGK39" i="2"/>
  <c r="AGL39" i="2"/>
  <c r="AGM22" i="2"/>
  <c r="AGN22" i="2"/>
  <c r="AGP12" i="2"/>
  <c r="AGO12" i="2"/>
  <c r="AGP22" i="2" l="1"/>
  <c r="AGO22" i="2"/>
  <c r="AGM39" i="2"/>
  <c r="AGN39" i="2"/>
  <c r="AGN40" i="2"/>
  <c r="AGM40" i="2"/>
  <c r="AGM35" i="2"/>
  <c r="AGN35" i="2"/>
  <c r="AGO15" i="2"/>
  <c r="AGP15" i="2"/>
  <c r="AGN42" i="2"/>
  <c r="AGM42" i="2"/>
  <c r="AGN38" i="2"/>
  <c r="AGM38" i="2"/>
  <c r="AGP17" i="2"/>
  <c r="AGO17" i="2"/>
  <c r="AGO32" i="2"/>
  <c r="AGP32" i="2"/>
  <c r="AGN29" i="2"/>
  <c r="AGM29" i="2"/>
  <c r="AGO27" i="2"/>
  <c r="AGP27" i="2"/>
  <c r="AGN26" i="2"/>
  <c r="AGM26" i="2"/>
  <c r="AGN24" i="2"/>
  <c r="AGM24" i="2"/>
  <c r="AGN21" i="2"/>
  <c r="AGM21" i="2"/>
  <c r="AGP34" i="2"/>
  <c r="AGO34" i="2"/>
  <c r="AGN20" i="2"/>
  <c r="AGM20" i="2"/>
  <c r="AGN13" i="2"/>
  <c r="AGM13" i="2"/>
  <c r="AGN23" i="2"/>
  <c r="AGM23" i="2"/>
  <c r="AGP19" i="2"/>
  <c r="AGO19" i="2"/>
  <c r="AGN36" i="2"/>
  <c r="AGM36" i="2"/>
  <c r="AGR12" i="2"/>
  <c r="AGQ12" i="2"/>
  <c r="AGN31" i="2"/>
  <c r="AGM31" i="2"/>
  <c r="AGN33" i="2"/>
  <c r="AGM33" i="2"/>
  <c r="AGM41" i="2"/>
  <c r="AGN41" i="2"/>
  <c r="AGO16" i="2"/>
  <c r="AGP16" i="2"/>
  <c r="AGM14" i="2"/>
  <c r="AGN14" i="2"/>
  <c r="AGR11" i="2"/>
  <c r="AGR9" i="2" s="1"/>
  <c r="AGQ11" i="2"/>
  <c r="AGQ9" i="2" s="1"/>
  <c r="AGN25" i="2"/>
  <c r="AGM25" i="2"/>
  <c r="AGN37" i="2"/>
  <c r="AGM37" i="2"/>
  <c r="AGN30" i="2"/>
  <c r="AGM30" i="2"/>
  <c r="AGR28" i="2"/>
  <c r="AGQ28" i="2"/>
  <c r="AGP18" i="2"/>
  <c r="AGO18" i="2"/>
  <c r="AGR18" i="2" l="1"/>
  <c r="AGQ18" i="2"/>
  <c r="AGT28" i="2"/>
  <c r="AGS28" i="2"/>
  <c r="AGO30" i="2"/>
  <c r="AGP30" i="2"/>
  <c r="AGP37" i="2"/>
  <c r="AGO37" i="2"/>
  <c r="AGP25" i="2"/>
  <c r="AGO25" i="2"/>
  <c r="AGS11" i="2"/>
  <c r="AGT11" i="2"/>
  <c r="AGP33" i="2"/>
  <c r="AGO33" i="2"/>
  <c r="AGP31" i="2"/>
  <c r="AGO31" i="2"/>
  <c r="AGT12" i="2"/>
  <c r="AGS12" i="2"/>
  <c r="AGP36" i="2"/>
  <c r="AGO36" i="2"/>
  <c r="AGQ19" i="2"/>
  <c r="AGR19" i="2"/>
  <c r="AGP23" i="2"/>
  <c r="AGO23" i="2"/>
  <c r="AGP13" i="2"/>
  <c r="AGO13" i="2"/>
  <c r="AGO20" i="2"/>
  <c r="AGP20" i="2"/>
  <c r="AGR34" i="2"/>
  <c r="AGQ34" i="2"/>
  <c r="AGP21" i="2"/>
  <c r="AGO21" i="2"/>
  <c r="AGP24" i="2"/>
  <c r="AGO24" i="2"/>
  <c r="AGP26" i="2"/>
  <c r="AGO26" i="2"/>
  <c r="AGP29" i="2"/>
  <c r="AGO29" i="2"/>
  <c r="AGQ17" i="2"/>
  <c r="AGR17" i="2"/>
  <c r="AGP38" i="2"/>
  <c r="AGO38" i="2"/>
  <c r="AGP42" i="2"/>
  <c r="AGO42" i="2"/>
  <c r="AGO40" i="2"/>
  <c r="AGP40" i="2"/>
  <c r="AGQ22" i="2"/>
  <c r="AGR22" i="2"/>
  <c r="AGP14" i="2"/>
  <c r="AGO14" i="2"/>
  <c r="AGR16" i="2"/>
  <c r="AGQ16" i="2"/>
  <c r="AGO41" i="2"/>
  <c r="AGP41" i="2"/>
  <c r="AGR27" i="2"/>
  <c r="AGQ27" i="2"/>
  <c r="AGR32" i="2"/>
  <c r="AGQ32" i="2"/>
  <c r="AGQ15" i="2"/>
  <c r="AGR15" i="2"/>
  <c r="AGP35" i="2"/>
  <c r="AGO35" i="2"/>
  <c r="AGO39" i="2"/>
  <c r="AGP39" i="2"/>
  <c r="AGQ39" i="2" l="1"/>
  <c r="AGR39" i="2"/>
  <c r="AGS15" i="2"/>
  <c r="AGT15" i="2"/>
  <c r="AGQ41" i="2"/>
  <c r="AGR41" i="2"/>
  <c r="AGT22" i="2"/>
  <c r="AGS22" i="2"/>
  <c r="AGR40" i="2"/>
  <c r="AGQ40" i="2"/>
  <c r="AGT17" i="2"/>
  <c r="AGS17" i="2"/>
  <c r="AGQ20" i="2"/>
  <c r="AGR20" i="2"/>
  <c r="AGT19" i="2"/>
  <c r="AGS19" i="2"/>
  <c r="AGR25" i="2"/>
  <c r="AGQ25" i="2"/>
  <c r="AGR37" i="2"/>
  <c r="AGQ37" i="2"/>
  <c r="AGV28" i="2"/>
  <c r="AGU28" i="2"/>
  <c r="AGT18" i="2"/>
  <c r="AGS18" i="2"/>
  <c r="AGQ35" i="2"/>
  <c r="AGR35" i="2"/>
  <c r="AGT32" i="2"/>
  <c r="AGS32" i="2"/>
  <c r="AGT27" i="2"/>
  <c r="AGS27" i="2"/>
  <c r="AGS16" i="2"/>
  <c r="AGT16" i="2"/>
  <c r="AGQ14" i="2"/>
  <c r="AGR14" i="2"/>
  <c r="AGR42" i="2"/>
  <c r="AGQ42" i="2"/>
  <c r="AGR38" i="2"/>
  <c r="AGQ38" i="2"/>
  <c r="AGR29" i="2"/>
  <c r="AGQ29" i="2"/>
  <c r="AGQ26" i="2"/>
  <c r="AGR26" i="2"/>
  <c r="AGR24" i="2"/>
  <c r="AGQ24" i="2"/>
  <c r="AGR21" i="2"/>
  <c r="AGQ21" i="2"/>
  <c r="AGT34" i="2"/>
  <c r="AGS34" i="2"/>
  <c r="AGR13" i="2"/>
  <c r="AGQ13" i="2"/>
  <c r="AGR23" i="2"/>
  <c r="AGQ23" i="2"/>
  <c r="AGR36" i="2"/>
  <c r="AGQ36" i="2"/>
  <c r="AGV12" i="2"/>
  <c r="AGU12" i="2"/>
  <c r="AGQ31" i="2"/>
  <c r="AGR31" i="2"/>
  <c r="AGR33" i="2"/>
  <c r="AGQ33" i="2"/>
  <c r="AGU11" i="2"/>
  <c r="AGU9" i="2" s="1"/>
  <c r="AGV11" i="2"/>
  <c r="AGV9" i="2" s="1"/>
  <c r="AGR30" i="2"/>
  <c r="AGQ30" i="2"/>
  <c r="AGT30" i="2" l="1"/>
  <c r="AGS30" i="2"/>
  <c r="AGT33" i="2"/>
  <c r="AGS33" i="2"/>
  <c r="AGX12" i="2"/>
  <c r="AGW12" i="2"/>
  <c r="AGS36" i="2"/>
  <c r="AGT36" i="2"/>
  <c r="AGS23" i="2"/>
  <c r="AGT23" i="2"/>
  <c r="AGS13" i="2"/>
  <c r="AGT13" i="2"/>
  <c r="AGV34" i="2"/>
  <c r="AGU34" i="2"/>
  <c r="AGT21" i="2"/>
  <c r="AGS21" i="2"/>
  <c r="AGT24" i="2"/>
  <c r="AGS24" i="2"/>
  <c r="AGT29" i="2"/>
  <c r="AGS29" i="2"/>
  <c r="AGT38" i="2"/>
  <c r="AGS38" i="2"/>
  <c r="AGS42" i="2"/>
  <c r="AGT42" i="2"/>
  <c r="AGV27" i="2"/>
  <c r="AGU27" i="2"/>
  <c r="AGV32" i="2"/>
  <c r="AGU32" i="2"/>
  <c r="AGV18" i="2"/>
  <c r="AGU18" i="2"/>
  <c r="AGW28" i="2"/>
  <c r="AGX28" i="2"/>
  <c r="AGS37" i="2"/>
  <c r="AGT37" i="2"/>
  <c r="AGT25" i="2"/>
  <c r="AGS25" i="2"/>
  <c r="AGV19" i="2"/>
  <c r="AGU19" i="2"/>
  <c r="AGV17" i="2"/>
  <c r="AGU17" i="2"/>
  <c r="AGT40" i="2"/>
  <c r="AGS40" i="2"/>
  <c r="AGV22" i="2"/>
  <c r="AGU22" i="2"/>
  <c r="AGX11" i="2"/>
  <c r="AGW11" i="2"/>
  <c r="AGT31" i="2"/>
  <c r="AGS31" i="2"/>
  <c r="AGS26" i="2"/>
  <c r="AGT26" i="2"/>
  <c r="AGT14" i="2"/>
  <c r="AGS14" i="2"/>
  <c r="AGV16" i="2"/>
  <c r="AGU16" i="2"/>
  <c r="AGT35" i="2"/>
  <c r="AGS35" i="2"/>
  <c r="AGS20" i="2"/>
  <c r="AGT20" i="2"/>
  <c r="AGT41" i="2"/>
  <c r="AGS41" i="2"/>
  <c r="AGU15" i="2"/>
  <c r="AGV15" i="2"/>
  <c r="AGS39" i="2"/>
  <c r="AGT39" i="2"/>
  <c r="AGV39" i="2" l="1"/>
  <c r="AGU39" i="2"/>
  <c r="AGX15" i="2"/>
  <c r="AGW15" i="2"/>
  <c r="AGV20" i="2"/>
  <c r="AGU20" i="2"/>
  <c r="AGV26" i="2"/>
  <c r="AGU26" i="2"/>
  <c r="AGY11" i="2"/>
  <c r="AGY9" i="2" s="1"/>
  <c r="AGZ11" i="2"/>
  <c r="AGZ9" i="2" s="1"/>
  <c r="AGX22" i="2"/>
  <c r="AGW22" i="2"/>
  <c r="AGV40" i="2"/>
  <c r="AGU40" i="2"/>
  <c r="AGX17" i="2"/>
  <c r="AGW17" i="2"/>
  <c r="AGX19" i="2"/>
  <c r="AGW19" i="2"/>
  <c r="AGV25" i="2"/>
  <c r="AGU25" i="2"/>
  <c r="AGW18" i="2"/>
  <c r="AGX18" i="2"/>
  <c r="AGW32" i="2"/>
  <c r="AGX32" i="2"/>
  <c r="AGW27" i="2"/>
  <c r="AGX27" i="2"/>
  <c r="AGV38" i="2"/>
  <c r="AGU38" i="2"/>
  <c r="AGV29" i="2"/>
  <c r="AGU29" i="2"/>
  <c r="AGV24" i="2"/>
  <c r="AGU24" i="2"/>
  <c r="AGV21" i="2"/>
  <c r="AGU21" i="2"/>
  <c r="AGX34" i="2"/>
  <c r="AGW34" i="2"/>
  <c r="AGY12" i="2"/>
  <c r="AGZ12" i="2"/>
  <c r="AGU33" i="2"/>
  <c r="AGV33" i="2"/>
  <c r="AGV30" i="2"/>
  <c r="AGU30" i="2"/>
  <c r="AGV41" i="2"/>
  <c r="AGU41" i="2"/>
  <c r="AGV35" i="2"/>
  <c r="AGU35" i="2"/>
  <c r="AGW16" i="2"/>
  <c r="AGX16" i="2"/>
  <c r="AGV14" i="2"/>
  <c r="AGU14" i="2"/>
  <c r="AGV31" i="2"/>
  <c r="AGU31" i="2"/>
  <c r="AGV37" i="2"/>
  <c r="AGU37" i="2"/>
  <c r="AGZ28" i="2"/>
  <c r="AGY28" i="2"/>
  <c r="AGV42" i="2"/>
  <c r="AGU42" i="2"/>
  <c r="AGV13" i="2"/>
  <c r="AGU13" i="2"/>
  <c r="AGV23" i="2"/>
  <c r="AGU23" i="2"/>
  <c r="AGV36" i="2"/>
  <c r="AGU36" i="2"/>
  <c r="AGX36" i="2" l="1"/>
  <c r="AGW36" i="2"/>
  <c r="AGX23" i="2"/>
  <c r="AGW23" i="2"/>
  <c r="AGW13" i="2"/>
  <c r="AGX13" i="2"/>
  <c r="AGW42" i="2"/>
  <c r="AGX42" i="2"/>
  <c r="AHA28" i="2"/>
  <c r="AHB28" i="2"/>
  <c r="AGX37" i="2"/>
  <c r="AGW37" i="2"/>
  <c r="AGX31" i="2"/>
  <c r="AGW31" i="2"/>
  <c r="AGW14" i="2"/>
  <c r="AGX14" i="2"/>
  <c r="AGW35" i="2"/>
  <c r="AGX35" i="2"/>
  <c r="AGX41" i="2"/>
  <c r="AGW41" i="2"/>
  <c r="AGW30" i="2"/>
  <c r="AGX30" i="2"/>
  <c r="AGZ34" i="2"/>
  <c r="AGY34" i="2"/>
  <c r="AGW21" i="2"/>
  <c r="AGX21" i="2"/>
  <c r="AGW24" i="2"/>
  <c r="AGX24" i="2"/>
  <c r="AGX29" i="2"/>
  <c r="AGW29" i="2"/>
  <c r="AGX38" i="2"/>
  <c r="AGW38" i="2"/>
  <c r="AGX25" i="2"/>
  <c r="AGW25" i="2"/>
  <c r="AGZ19" i="2"/>
  <c r="AGY19" i="2"/>
  <c r="AGZ17" i="2"/>
  <c r="AGY17" i="2"/>
  <c r="AGX40" i="2"/>
  <c r="AGW40" i="2"/>
  <c r="AGZ22" i="2"/>
  <c r="AGY22" i="2"/>
  <c r="AGX26" i="2"/>
  <c r="AGW26" i="2"/>
  <c r="AGW20" i="2"/>
  <c r="AGX20" i="2"/>
  <c r="AGY15" i="2"/>
  <c r="AGZ15" i="2"/>
  <c r="AGX39" i="2"/>
  <c r="AGW39" i="2"/>
  <c r="AGZ16" i="2"/>
  <c r="AGY16" i="2"/>
  <c r="AGX33" i="2"/>
  <c r="AGW33" i="2"/>
  <c r="AHB12" i="2"/>
  <c r="AHA12" i="2"/>
  <c r="AGZ27" i="2"/>
  <c r="AGY27" i="2"/>
  <c r="AGZ32" i="2"/>
  <c r="AGY32" i="2"/>
  <c r="AGZ18" i="2"/>
  <c r="AGY18" i="2"/>
  <c r="AHA11" i="2"/>
  <c r="AHB11" i="2"/>
  <c r="AHA18" i="2" l="1"/>
  <c r="AHB18" i="2"/>
  <c r="AHA32" i="2"/>
  <c r="AHB32" i="2"/>
  <c r="AHA27" i="2"/>
  <c r="AHB27" i="2"/>
  <c r="AHD12" i="2"/>
  <c r="AHC12" i="2"/>
  <c r="AGZ33" i="2"/>
  <c r="AGY33" i="2"/>
  <c r="AHA16" i="2"/>
  <c r="AHB16" i="2"/>
  <c r="AGZ39" i="2"/>
  <c r="AGY39" i="2"/>
  <c r="AGZ26" i="2"/>
  <c r="AGY26" i="2"/>
  <c r="AHB22" i="2"/>
  <c r="AHA22" i="2"/>
  <c r="AGY40" i="2"/>
  <c r="AGZ40" i="2"/>
  <c r="AHB17" i="2"/>
  <c r="AHA17" i="2"/>
  <c r="AHB19" i="2"/>
  <c r="AHA19" i="2"/>
  <c r="AGZ25" i="2"/>
  <c r="AGY25" i="2"/>
  <c r="AGZ38" i="2"/>
  <c r="AGY38" i="2"/>
  <c r="AGZ29" i="2"/>
  <c r="AGY29" i="2"/>
  <c r="AHA34" i="2"/>
  <c r="AHB34" i="2"/>
  <c r="AGY41" i="2"/>
  <c r="AGZ41" i="2"/>
  <c r="AGY31" i="2"/>
  <c r="AGZ31" i="2"/>
  <c r="AGZ37" i="2"/>
  <c r="AGY37" i="2"/>
  <c r="AGZ23" i="2"/>
  <c r="AGY23" i="2"/>
  <c r="AGZ36" i="2"/>
  <c r="AGY36" i="2"/>
  <c r="AHD11" i="2"/>
  <c r="AHD9" i="2" s="1"/>
  <c r="AHC11" i="2"/>
  <c r="AHC9" i="2" s="1"/>
  <c r="AHB15" i="2"/>
  <c r="AHA15" i="2"/>
  <c r="AGZ20" i="2"/>
  <c r="AGY20" i="2"/>
  <c r="AGZ24" i="2"/>
  <c r="AGY24" i="2"/>
  <c r="AGY21" i="2"/>
  <c r="AGZ21" i="2"/>
  <c r="AGZ30" i="2"/>
  <c r="AGY30" i="2"/>
  <c r="AGZ35" i="2"/>
  <c r="AGY35" i="2"/>
  <c r="AGY14" i="2"/>
  <c r="AGZ14" i="2"/>
  <c r="AHC28" i="2"/>
  <c r="AHD28" i="2"/>
  <c r="AGZ42" i="2"/>
  <c r="AGY42" i="2"/>
  <c r="AGZ13" i="2"/>
  <c r="AGY13" i="2"/>
  <c r="AHF28" i="2" l="1"/>
  <c r="AHE28" i="2"/>
  <c r="AHB14" i="2"/>
  <c r="AHA14" i="2"/>
  <c r="AHA13" i="2"/>
  <c r="AHB13" i="2"/>
  <c r="AHB42" i="2"/>
  <c r="AHA42" i="2"/>
  <c r="AHB35" i="2"/>
  <c r="AHA35" i="2"/>
  <c r="AHB30" i="2"/>
  <c r="AHA30" i="2"/>
  <c r="AHA24" i="2"/>
  <c r="AHB24" i="2"/>
  <c r="AHB20" i="2"/>
  <c r="AHA20" i="2"/>
  <c r="AHC15" i="2"/>
  <c r="AHD15" i="2"/>
  <c r="AHF11" i="2"/>
  <c r="AHE11" i="2"/>
  <c r="AHB36" i="2"/>
  <c r="AHA36" i="2"/>
  <c r="AHB23" i="2"/>
  <c r="AHA23" i="2"/>
  <c r="AHB37" i="2"/>
  <c r="AHA37" i="2"/>
  <c r="AHB29" i="2"/>
  <c r="AHA29" i="2"/>
  <c r="AHB38" i="2"/>
  <c r="AHA38" i="2"/>
  <c r="AHB25" i="2"/>
  <c r="AHA25" i="2"/>
  <c r="AHD19" i="2"/>
  <c r="AHC19" i="2"/>
  <c r="AHD17" i="2"/>
  <c r="AHC17" i="2"/>
  <c r="AHC22" i="2"/>
  <c r="AHD22" i="2"/>
  <c r="AHB26" i="2"/>
  <c r="AHA26" i="2"/>
  <c r="AHA39" i="2"/>
  <c r="AHB39" i="2"/>
  <c r="AHB33" i="2"/>
  <c r="AHA33" i="2"/>
  <c r="AHE12" i="2"/>
  <c r="AHF12" i="2"/>
  <c r="AHB21" i="2"/>
  <c r="AHA21" i="2"/>
  <c r="AHB31" i="2"/>
  <c r="AHA31" i="2"/>
  <c r="AHA41" i="2"/>
  <c r="AHB41" i="2"/>
  <c r="AHC34" i="2"/>
  <c r="AHD34" i="2"/>
  <c r="AHA40" i="2"/>
  <c r="AHB40" i="2"/>
  <c r="AHD16" i="2"/>
  <c r="AHC16" i="2"/>
  <c r="AHD27" i="2"/>
  <c r="AHC27" i="2"/>
  <c r="AHC32" i="2"/>
  <c r="AHD32" i="2"/>
  <c r="AHC18" i="2"/>
  <c r="AHD18" i="2"/>
  <c r="AHE18" i="2" l="1"/>
  <c r="AHF18" i="2"/>
  <c r="AHF32" i="2"/>
  <c r="AHE32" i="2"/>
  <c r="AHC40" i="2"/>
  <c r="AHD40" i="2"/>
  <c r="AHF34" i="2"/>
  <c r="AHE34" i="2"/>
  <c r="AHD41" i="2"/>
  <c r="AHC41" i="2"/>
  <c r="AHH12" i="2"/>
  <c r="AHG12" i="2"/>
  <c r="AHC39" i="2"/>
  <c r="AHD39" i="2"/>
  <c r="AHF22" i="2"/>
  <c r="AHE22" i="2"/>
  <c r="AHG11" i="2"/>
  <c r="AHG9" i="2" s="1"/>
  <c r="AHH11" i="2"/>
  <c r="AHH9" i="2" s="1"/>
  <c r="AHD20" i="2"/>
  <c r="AHC20" i="2"/>
  <c r="AHD30" i="2"/>
  <c r="AHC30" i="2"/>
  <c r="AHC35" i="2"/>
  <c r="AHD35" i="2"/>
  <c r="AHD42" i="2"/>
  <c r="AHC42" i="2"/>
  <c r="AHC14" i="2"/>
  <c r="AHD14" i="2"/>
  <c r="AHG28" i="2"/>
  <c r="AHH28" i="2"/>
  <c r="AHE27" i="2"/>
  <c r="AHF27" i="2"/>
  <c r="AHE16" i="2"/>
  <c r="AHF16" i="2"/>
  <c r="AHC31" i="2"/>
  <c r="AHD31" i="2"/>
  <c r="AHD21" i="2"/>
  <c r="AHC21" i="2"/>
  <c r="AHD33" i="2"/>
  <c r="AHC33" i="2"/>
  <c r="AHD26" i="2"/>
  <c r="AHC26" i="2"/>
  <c r="AHF17" i="2"/>
  <c r="AHE17" i="2"/>
  <c r="AHF19" i="2"/>
  <c r="AHE19" i="2"/>
  <c r="AHD25" i="2"/>
  <c r="AHC25" i="2"/>
  <c r="AHD38" i="2"/>
  <c r="AHC38" i="2"/>
  <c r="AHD29" i="2"/>
  <c r="AHC29" i="2"/>
  <c r="AHD37" i="2"/>
  <c r="AHC37" i="2"/>
  <c r="AHD23" i="2"/>
  <c r="AHC23" i="2"/>
  <c r="AHD36" i="2"/>
  <c r="AHC36" i="2"/>
  <c r="AHE15" i="2"/>
  <c r="AHF15" i="2"/>
  <c r="AHC24" i="2"/>
  <c r="AHD24" i="2"/>
  <c r="AHD13" i="2"/>
  <c r="AHC13" i="2"/>
  <c r="AHE13" i="2" l="1"/>
  <c r="AHF13" i="2"/>
  <c r="AHF36" i="2"/>
  <c r="AHE36" i="2"/>
  <c r="AHE23" i="2"/>
  <c r="AHF23" i="2"/>
  <c r="AHE37" i="2"/>
  <c r="AHF37" i="2"/>
  <c r="AHF29" i="2"/>
  <c r="AHE29" i="2"/>
  <c r="AHF38" i="2"/>
  <c r="AHE38" i="2"/>
  <c r="AHE25" i="2"/>
  <c r="AHF25" i="2"/>
  <c r="AHG19" i="2"/>
  <c r="AHH19" i="2"/>
  <c r="AHH17" i="2"/>
  <c r="AHG17" i="2"/>
  <c r="AHF26" i="2"/>
  <c r="AHE26" i="2"/>
  <c r="AHE33" i="2"/>
  <c r="AHF33" i="2"/>
  <c r="AHF21" i="2"/>
  <c r="AHE21" i="2"/>
  <c r="AHF42" i="2"/>
  <c r="AHE42" i="2"/>
  <c r="AHF30" i="2"/>
  <c r="AHE30" i="2"/>
  <c r="AHF20" i="2"/>
  <c r="AHE20" i="2"/>
  <c r="AHG22" i="2"/>
  <c r="AHH22" i="2"/>
  <c r="AHJ12" i="2"/>
  <c r="AHI12" i="2"/>
  <c r="AHE41" i="2"/>
  <c r="AHF41" i="2"/>
  <c r="AHG34" i="2"/>
  <c r="AHH34" i="2"/>
  <c r="AHG32" i="2"/>
  <c r="AHH32" i="2"/>
  <c r="AHE24" i="2"/>
  <c r="AHF24" i="2"/>
  <c r="AHG15" i="2"/>
  <c r="AHH15" i="2"/>
  <c r="AHF31" i="2"/>
  <c r="AHE31" i="2"/>
  <c r="AHH16" i="2"/>
  <c r="AHG16" i="2"/>
  <c r="AHH27" i="2"/>
  <c r="AHG27" i="2"/>
  <c r="AHJ28" i="2"/>
  <c r="AHI28" i="2"/>
  <c r="AHF14" i="2"/>
  <c r="AHE14" i="2"/>
  <c r="AHF35" i="2"/>
  <c r="AHE35" i="2"/>
  <c r="AHI11" i="2"/>
  <c r="AHJ11" i="2"/>
  <c r="AHE39" i="2"/>
  <c r="AHF39" i="2"/>
  <c r="AHE40" i="2"/>
  <c r="AHF40" i="2"/>
  <c r="AHH18" i="2"/>
  <c r="AHG18" i="2"/>
  <c r="AHH40" i="2" l="1"/>
  <c r="AHG40" i="2"/>
  <c r="AHG39" i="2"/>
  <c r="AHH39" i="2"/>
  <c r="AHG35" i="2"/>
  <c r="AHH35" i="2"/>
  <c r="AHG14" i="2"/>
  <c r="AHH14" i="2"/>
  <c r="AHK28" i="2"/>
  <c r="AHL28" i="2"/>
  <c r="AHJ27" i="2"/>
  <c r="AHI27" i="2"/>
  <c r="AHJ16" i="2"/>
  <c r="AHI16" i="2"/>
  <c r="AHH31" i="2"/>
  <c r="AHG31" i="2"/>
  <c r="AHL12" i="2"/>
  <c r="AHK12" i="2"/>
  <c r="AHG20" i="2"/>
  <c r="AHH20" i="2"/>
  <c r="AHG30" i="2"/>
  <c r="AHH30" i="2"/>
  <c r="AHH42" i="2"/>
  <c r="AHG42" i="2"/>
  <c r="AHG21" i="2"/>
  <c r="AHH21" i="2"/>
  <c r="AHG26" i="2"/>
  <c r="AHH26" i="2"/>
  <c r="AHJ17" i="2"/>
  <c r="AHI17" i="2"/>
  <c r="AHH38" i="2"/>
  <c r="AHG38" i="2"/>
  <c r="AHH29" i="2"/>
  <c r="AHG29" i="2"/>
  <c r="AHH36" i="2"/>
  <c r="AHG36" i="2"/>
  <c r="AHJ18" i="2"/>
  <c r="AHI18" i="2"/>
  <c r="AHK11" i="2"/>
  <c r="AHK9" i="2" s="1"/>
  <c r="AHL11" i="2"/>
  <c r="AHL9" i="2" s="1"/>
  <c r="AHJ15" i="2"/>
  <c r="AHI15" i="2"/>
  <c r="AHH24" i="2"/>
  <c r="AHG24" i="2"/>
  <c r="AHJ32" i="2"/>
  <c r="AHI32" i="2"/>
  <c r="AHJ34" i="2"/>
  <c r="AHI34" i="2"/>
  <c r="AHG41" i="2"/>
  <c r="AHH41" i="2"/>
  <c r="AHJ22" i="2"/>
  <c r="AHI22" i="2"/>
  <c r="AHG33" i="2"/>
  <c r="AHH33" i="2"/>
  <c r="AHJ19" i="2"/>
  <c r="AHI19" i="2"/>
  <c r="AHH25" i="2"/>
  <c r="AHG25" i="2"/>
  <c r="AHH37" i="2"/>
  <c r="AHG37" i="2"/>
  <c r="AHH23" i="2"/>
  <c r="AHG23" i="2"/>
  <c r="AHH13" i="2"/>
  <c r="AHG13" i="2"/>
  <c r="AHJ13" i="2" l="1"/>
  <c r="AHI13" i="2"/>
  <c r="AHI23" i="2"/>
  <c r="AHJ23" i="2"/>
  <c r="AHI37" i="2"/>
  <c r="AHJ37" i="2"/>
  <c r="AHI25" i="2"/>
  <c r="AHJ25" i="2"/>
  <c r="AHL19" i="2"/>
  <c r="AHK19" i="2"/>
  <c r="AHL22" i="2"/>
  <c r="AHK22" i="2"/>
  <c r="AHK34" i="2"/>
  <c r="AHL34" i="2"/>
  <c r="AHL32" i="2"/>
  <c r="AHK32" i="2"/>
  <c r="AHJ24" i="2"/>
  <c r="AHI24" i="2"/>
  <c r="AHL15" i="2"/>
  <c r="AHK15" i="2"/>
  <c r="AHK18" i="2"/>
  <c r="AHL18" i="2"/>
  <c r="AHJ36" i="2"/>
  <c r="AHI36" i="2"/>
  <c r="AHI29" i="2"/>
  <c r="AHJ29" i="2"/>
  <c r="AHJ38" i="2"/>
  <c r="AHI38" i="2"/>
  <c r="AHL17" i="2"/>
  <c r="AHK17" i="2"/>
  <c r="AHI42" i="2"/>
  <c r="AHJ42" i="2"/>
  <c r="AHN12" i="2"/>
  <c r="AHM12" i="2"/>
  <c r="AHJ31" i="2"/>
  <c r="AHI31" i="2"/>
  <c r="AHL16" i="2"/>
  <c r="AHK16" i="2"/>
  <c r="AHL27" i="2"/>
  <c r="AHK27" i="2"/>
  <c r="AHJ40" i="2"/>
  <c r="AHI40" i="2"/>
  <c r="AHJ33" i="2"/>
  <c r="AHI33" i="2"/>
  <c r="AHJ41" i="2"/>
  <c r="AHI41" i="2"/>
  <c r="AHM11" i="2"/>
  <c r="AHN11" i="2"/>
  <c r="AHI26" i="2"/>
  <c r="AHJ26" i="2"/>
  <c r="AHI21" i="2"/>
  <c r="AHJ21" i="2"/>
  <c r="AHJ30" i="2"/>
  <c r="AHI30" i="2"/>
  <c r="AHI20" i="2"/>
  <c r="AHJ20" i="2"/>
  <c r="AHM28" i="2"/>
  <c r="AHN28" i="2"/>
  <c r="AHI14" i="2"/>
  <c r="AHJ14" i="2"/>
  <c r="AHJ35" i="2"/>
  <c r="AHI35" i="2"/>
  <c r="AHJ39" i="2"/>
  <c r="AHI39" i="2"/>
  <c r="AHK14" i="2" l="1"/>
  <c r="AHL14" i="2"/>
  <c r="AHP28" i="2"/>
  <c r="AHO28" i="2"/>
  <c r="AHK20" i="2"/>
  <c r="AHL20" i="2"/>
  <c r="AHK21" i="2"/>
  <c r="AHL21" i="2"/>
  <c r="AHL26" i="2"/>
  <c r="AHK26" i="2"/>
  <c r="AHK41" i="2"/>
  <c r="AHL41" i="2"/>
  <c r="AHK33" i="2"/>
  <c r="AHL33" i="2"/>
  <c r="AHK40" i="2"/>
  <c r="AHL40" i="2"/>
  <c r="AHM27" i="2"/>
  <c r="AHN27" i="2"/>
  <c r="AHM16" i="2"/>
  <c r="AHN16" i="2"/>
  <c r="AHL31" i="2"/>
  <c r="AHK31" i="2"/>
  <c r="AHO12" i="2"/>
  <c r="AHP12" i="2"/>
  <c r="AHN17" i="2"/>
  <c r="AHM17" i="2"/>
  <c r="AHK38" i="2"/>
  <c r="AHL38" i="2"/>
  <c r="AHK36" i="2"/>
  <c r="AHL36" i="2"/>
  <c r="AHM15" i="2"/>
  <c r="AHN15" i="2"/>
  <c r="AHK24" i="2"/>
  <c r="AHL24" i="2"/>
  <c r="AHM32" i="2"/>
  <c r="AHN32" i="2"/>
  <c r="AHN22" i="2"/>
  <c r="AHM22" i="2"/>
  <c r="AHM19" i="2"/>
  <c r="AHN19" i="2"/>
  <c r="AHL13" i="2"/>
  <c r="AHK13" i="2"/>
  <c r="AHL39" i="2"/>
  <c r="AHK39" i="2"/>
  <c r="AHL35" i="2"/>
  <c r="AHK35" i="2"/>
  <c r="AHL30" i="2"/>
  <c r="AHK30" i="2"/>
  <c r="AHP11" i="2"/>
  <c r="AHP9" i="2" s="1"/>
  <c r="AHO11" i="2"/>
  <c r="AHO9" i="2" s="1"/>
  <c r="AHL42" i="2"/>
  <c r="AHK42" i="2"/>
  <c r="AHL29" i="2"/>
  <c r="AHK29" i="2"/>
  <c r="AHN18" i="2"/>
  <c r="AHM18" i="2"/>
  <c r="AHM34" i="2"/>
  <c r="AHN34" i="2"/>
  <c r="AHK25" i="2"/>
  <c r="AHL25" i="2"/>
  <c r="AHK37" i="2"/>
  <c r="AHL37" i="2"/>
  <c r="AHK23" i="2"/>
  <c r="AHL23" i="2"/>
  <c r="AHN42" i="2" l="1"/>
  <c r="AHM42" i="2"/>
  <c r="AHQ11" i="2"/>
  <c r="AHR11" i="2"/>
  <c r="AHN30" i="2"/>
  <c r="AHM30" i="2"/>
  <c r="AHN35" i="2"/>
  <c r="AHM35" i="2"/>
  <c r="AHN39" i="2"/>
  <c r="AHM39" i="2"/>
  <c r="AHM13" i="2"/>
  <c r="AHN13" i="2"/>
  <c r="AHP22" i="2"/>
  <c r="AHO22" i="2"/>
  <c r="AHO17" i="2"/>
  <c r="AHP17" i="2"/>
  <c r="AHN31" i="2"/>
  <c r="AHM31" i="2"/>
  <c r="AHN26" i="2"/>
  <c r="AHM26" i="2"/>
  <c r="AHQ28" i="2"/>
  <c r="AHR28" i="2"/>
  <c r="AHO18" i="2"/>
  <c r="AHP18" i="2"/>
  <c r="AHN29" i="2"/>
  <c r="AHM29" i="2"/>
  <c r="AHN23" i="2"/>
  <c r="AHM23" i="2"/>
  <c r="AHN37" i="2"/>
  <c r="AHM37" i="2"/>
  <c r="AHN25" i="2"/>
  <c r="AHM25" i="2"/>
  <c r="AHO34" i="2"/>
  <c r="AHP34" i="2"/>
  <c r="AHO19" i="2"/>
  <c r="AHP19" i="2"/>
  <c r="AHO32" i="2"/>
  <c r="AHP32" i="2"/>
  <c r="AHN24" i="2"/>
  <c r="AHM24" i="2"/>
  <c r="AHO15" i="2"/>
  <c r="AHP15" i="2"/>
  <c r="AHN36" i="2"/>
  <c r="AHM36" i="2"/>
  <c r="AHN38" i="2"/>
  <c r="AHM38" i="2"/>
  <c r="AHR12" i="2"/>
  <c r="AHQ12" i="2"/>
  <c r="AHP16" i="2"/>
  <c r="AHO16" i="2"/>
  <c r="AHP27" i="2"/>
  <c r="AHO27" i="2"/>
  <c r="AHM40" i="2"/>
  <c r="AHN40" i="2"/>
  <c r="AHM33" i="2"/>
  <c r="AHN33" i="2"/>
  <c r="AHM41" i="2"/>
  <c r="AHN41" i="2"/>
  <c r="AHN21" i="2"/>
  <c r="AHM21" i="2"/>
  <c r="AHM20" i="2"/>
  <c r="AHN20" i="2"/>
  <c r="AHN14" i="2"/>
  <c r="AHM14" i="2"/>
  <c r="AHO20" i="2" l="1"/>
  <c r="AHP20" i="2"/>
  <c r="AHO41" i="2"/>
  <c r="AHP41" i="2"/>
  <c r="AHP33" i="2"/>
  <c r="AHO33" i="2"/>
  <c r="AHO40" i="2"/>
  <c r="AHP40" i="2"/>
  <c r="AHQ15" i="2"/>
  <c r="AHR15" i="2"/>
  <c r="AHR32" i="2"/>
  <c r="AHQ32" i="2"/>
  <c r="AHR19" i="2"/>
  <c r="AHQ19" i="2"/>
  <c r="AHR34" i="2"/>
  <c r="AHQ34" i="2"/>
  <c r="AHR18" i="2"/>
  <c r="AHQ18" i="2"/>
  <c r="AHT28" i="2"/>
  <c r="AHS28" i="2"/>
  <c r="AHR17" i="2"/>
  <c r="AHQ17" i="2"/>
  <c r="AHP13" i="2"/>
  <c r="AHO13" i="2"/>
  <c r="AHP42" i="2"/>
  <c r="AHO42" i="2"/>
  <c r="AHO14" i="2"/>
  <c r="AHP14" i="2"/>
  <c r="AHO21" i="2"/>
  <c r="AHP21" i="2"/>
  <c r="AHR27" i="2"/>
  <c r="AHQ27" i="2"/>
  <c r="AHQ16" i="2"/>
  <c r="AHR16" i="2"/>
  <c r="AHS12" i="2"/>
  <c r="AHT12" i="2"/>
  <c r="AHP38" i="2"/>
  <c r="AHO38" i="2"/>
  <c r="AHP36" i="2"/>
  <c r="AHO36" i="2"/>
  <c r="AHO24" i="2"/>
  <c r="AHP24" i="2"/>
  <c r="AHO25" i="2"/>
  <c r="AHP25" i="2"/>
  <c r="AHO37" i="2"/>
  <c r="AHP37" i="2"/>
  <c r="AHP23" i="2"/>
  <c r="AHO23" i="2"/>
  <c r="AHP29" i="2"/>
  <c r="AHO29" i="2"/>
  <c r="AHO26" i="2"/>
  <c r="AHP26" i="2"/>
  <c r="AHO31" i="2"/>
  <c r="AHP31" i="2"/>
  <c r="AHQ22" i="2"/>
  <c r="AHR22" i="2"/>
  <c r="AHP39" i="2"/>
  <c r="AHO39" i="2"/>
  <c r="AHP35" i="2"/>
  <c r="AHO35" i="2"/>
  <c r="AHO30" i="2"/>
  <c r="AHP30" i="2"/>
  <c r="AHT11" i="2"/>
  <c r="AHT9" i="2" s="1"/>
  <c r="AHS11" i="2"/>
  <c r="AHS9" i="2" s="1"/>
  <c r="AHU11" i="2" l="1"/>
  <c r="AHV11" i="2"/>
  <c r="AHQ35" i="2"/>
  <c r="AHR35" i="2"/>
  <c r="AHR39" i="2"/>
  <c r="AHQ39" i="2"/>
  <c r="AHR29" i="2"/>
  <c r="AHQ29" i="2"/>
  <c r="AHR23" i="2"/>
  <c r="AHQ23" i="2"/>
  <c r="AHQ36" i="2"/>
  <c r="AHR36" i="2"/>
  <c r="AHR38" i="2"/>
  <c r="AHQ38" i="2"/>
  <c r="AHT27" i="2"/>
  <c r="AHS27" i="2"/>
  <c r="AHR42" i="2"/>
  <c r="AHQ42" i="2"/>
  <c r="AHQ13" i="2"/>
  <c r="AHR13" i="2"/>
  <c r="AHT17" i="2"/>
  <c r="AHS17" i="2"/>
  <c r="AHU28" i="2"/>
  <c r="AHV28" i="2"/>
  <c r="AHS18" i="2"/>
  <c r="AHT18" i="2"/>
  <c r="AHT34" i="2"/>
  <c r="AHS34" i="2"/>
  <c r="AHT19" i="2"/>
  <c r="AHS19" i="2"/>
  <c r="AHT32" i="2"/>
  <c r="AHS32" i="2"/>
  <c r="AHQ33" i="2"/>
  <c r="AHR33" i="2"/>
  <c r="AHQ30" i="2"/>
  <c r="AHR30" i="2"/>
  <c r="AHS22" i="2"/>
  <c r="AHT22" i="2"/>
  <c r="AHR31" i="2"/>
  <c r="AHQ31" i="2"/>
  <c r="AHR26" i="2"/>
  <c r="AHQ26" i="2"/>
  <c r="AHQ37" i="2"/>
  <c r="AHR37" i="2"/>
  <c r="AHR25" i="2"/>
  <c r="AHQ25" i="2"/>
  <c r="AHR24" i="2"/>
  <c r="AHQ24" i="2"/>
  <c r="AHV12" i="2"/>
  <c r="AHU12" i="2"/>
  <c r="AHT16" i="2"/>
  <c r="AHS16" i="2"/>
  <c r="AHR21" i="2"/>
  <c r="AHQ21" i="2"/>
  <c r="AHR14" i="2"/>
  <c r="AHQ14" i="2"/>
  <c r="AHS15" i="2"/>
  <c r="AHT15" i="2"/>
  <c r="AHR40" i="2"/>
  <c r="AHQ40" i="2"/>
  <c r="AHR41" i="2"/>
  <c r="AHQ41" i="2"/>
  <c r="AHR20" i="2"/>
  <c r="AHQ20" i="2"/>
  <c r="AHV15" i="2" l="1"/>
  <c r="AHU15" i="2"/>
  <c r="AHT37" i="2"/>
  <c r="AHS37" i="2"/>
  <c r="AHV22" i="2"/>
  <c r="AHU22" i="2"/>
  <c r="AHT30" i="2"/>
  <c r="AHS30" i="2"/>
  <c r="AHT33" i="2"/>
  <c r="AHS33" i="2"/>
  <c r="AHU18" i="2"/>
  <c r="AHV18" i="2"/>
  <c r="AHX28" i="2"/>
  <c r="AHW28" i="2"/>
  <c r="AHT13" i="2"/>
  <c r="AHS13" i="2"/>
  <c r="AHT36" i="2"/>
  <c r="AHS36" i="2"/>
  <c r="AHT35" i="2"/>
  <c r="AHS35" i="2"/>
  <c r="AHT20" i="2"/>
  <c r="AHS20" i="2"/>
  <c r="AHT41" i="2"/>
  <c r="AHS41" i="2"/>
  <c r="AHS40" i="2"/>
  <c r="AHT40" i="2"/>
  <c r="AHS14" i="2"/>
  <c r="AHT14" i="2"/>
  <c r="AHS21" i="2"/>
  <c r="AHT21" i="2"/>
  <c r="AHU16" i="2"/>
  <c r="AHV16" i="2"/>
  <c r="AHX12" i="2"/>
  <c r="AHW12" i="2"/>
  <c r="AHT24" i="2"/>
  <c r="AHS24" i="2"/>
  <c r="AHT25" i="2"/>
  <c r="AHS25" i="2"/>
  <c r="AHT26" i="2"/>
  <c r="AHS26" i="2"/>
  <c r="AHT31" i="2"/>
  <c r="AHS31" i="2"/>
  <c r="AHU32" i="2"/>
  <c r="AHV32" i="2"/>
  <c r="AHV19" i="2"/>
  <c r="AHU19" i="2"/>
  <c r="AHV34" i="2"/>
  <c r="AHU34" i="2"/>
  <c r="AHV17" i="2"/>
  <c r="AHU17" i="2"/>
  <c r="AHT42" i="2"/>
  <c r="AHS42" i="2"/>
  <c r="AHU27" i="2"/>
  <c r="AHV27" i="2"/>
  <c r="AHT38" i="2"/>
  <c r="AHS38" i="2"/>
  <c r="AHT23" i="2"/>
  <c r="AHS23" i="2"/>
  <c r="AHT29" i="2"/>
  <c r="AHS29" i="2"/>
  <c r="AHS39" i="2"/>
  <c r="AHT39" i="2"/>
  <c r="AHW11" i="2"/>
  <c r="AHW9" i="2" s="1"/>
  <c r="AHX11" i="2"/>
  <c r="AHX9" i="2" s="1"/>
  <c r="AHU39" i="2" l="1"/>
  <c r="AHV39" i="2"/>
  <c r="AHX27" i="2"/>
  <c r="AHW27" i="2"/>
  <c r="AHV29" i="2"/>
  <c r="AHU29" i="2"/>
  <c r="AHV23" i="2"/>
  <c r="AHU23" i="2"/>
  <c r="AHV38" i="2"/>
  <c r="AHU38" i="2"/>
  <c r="AHU42" i="2"/>
  <c r="AHV42" i="2"/>
  <c r="AHX17" i="2"/>
  <c r="AHW17" i="2"/>
  <c r="AHX34" i="2"/>
  <c r="AHW34" i="2"/>
  <c r="AHX19" i="2"/>
  <c r="AHW19" i="2"/>
  <c r="AHV31" i="2"/>
  <c r="AHU31" i="2"/>
  <c r="AHV26" i="2"/>
  <c r="AHU26" i="2"/>
  <c r="AHV25" i="2"/>
  <c r="AHU25" i="2"/>
  <c r="AHU24" i="2"/>
  <c r="AHV24" i="2"/>
  <c r="AHY12" i="2"/>
  <c r="AHZ12" i="2"/>
  <c r="AHV41" i="2"/>
  <c r="AHU41" i="2"/>
  <c r="AHV20" i="2"/>
  <c r="AHU20" i="2"/>
  <c r="AHV35" i="2"/>
  <c r="AHU35" i="2"/>
  <c r="AHV36" i="2"/>
  <c r="AHU36" i="2"/>
  <c r="AHU13" i="2"/>
  <c r="AHV13" i="2"/>
  <c r="AHY28" i="2"/>
  <c r="AHZ28" i="2"/>
  <c r="AHV33" i="2"/>
  <c r="AHU33" i="2"/>
  <c r="AHU30" i="2"/>
  <c r="AHV30" i="2"/>
  <c r="AHX22" i="2"/>
  <c r="AHW22" i="2"/>
  <c r="AHU37" i="2"/>
  <c r="AHV37" i="2"/>
  <c r="AHW15" i="2"/>
  <c r="AHX15" i="2"/>
  <c r="AHZ11" i="2"/>
  <c r="AHY11" i="2"/>
  <c r="AHX32" i="2"/>
  <c r="AHW32" i="2"/>
  <c r="AHX16" i="2"/>
  <c r="AHW16" i="2"/>
  <c r="AHV21" i="2"/>
  <c r="AHU21" i="2"/>
  <c r="AHV14" i="2"/>
  <c r="AHU14" i="2"/>
  <c r="AHV40" i="2"/>
  <c r="AHU40" i="2"/>
  <c r="AHX18" i="2"/>
  <c r="AHW18" i="2"/>
  <c r="AIA11" i="2" l="1"/>
  <c r="AIA9" i="2" s="1"/>
  <c r="AIB11" i="2"/>
  <c r="AIB9" i="2" s="1"/>
  <c r="AHY22" i="2"/>
  <c r="AHZ22" i="2"/>
  <c r="AHX33" i="2"/>
  <c r="AHW33" i="2"/>
  <c r="AHX36" i="2"/>
  <c r="AHW36" i="2"/>
  <c r="AHX35" i="2"/>
  <c r="AHW35" i="2"/>
  <c r="AHX20" i="2"/>
  <c r="AHW20" i="2"/>
  <c r="AHW41" i="2"/>
  <c r="AHX41" i="2"/>
  <c r="AHX25" i="2"/>
  <c r="AHW25" i="2"/>
  <c r="AHX26" i="2"/>
  <c r="AHW26" i="2"/>
  <c r="AHX31" i="2"/>
  <c r="AHW31" i="2"/>
  <c r="AHZ19" i="2"/>
  <c r="AHY19" i="2"/>
  <c r="AHY34" i="2"/>
  <c r="AHZ34" i="2"/>
  <c r="AHZ17" i="2"/>
  <c r="AHY17" i="2"/>
  <c r="AHX38" i="2"/>
  <c r="AHW38" i="2"/>
  <c r="AHX23" i="2"/>
  <c r="AHW23" i="2"/>
  <c r="AHX29" i="2"/>
  <c r="AHW29" i="2"/>
  <c r="AHY27" i="2"/>
  <c r="AHZ27" i="2"/>
  <c r="AHY18" i="2"/>
  <c r="AHZ18" i="2"/>
  <c r="AHX40" i="2"/>
  <c r="AHW40" i="2"/>
  <c r="AHX14" i="2"/>
  <c r="AHW14" i="2"/>
  <c r="AHX21" i="2"/>
  <c r="AHW21" i="2"/>
  <c r="AHY16" i="2"/>
  <c r="AHZ16" i="2"/>
  <c r="AHY32" i="2"/>
  <c r="AHZ32" i="2"/>
  <c r="AHZ15" i="2"/>
  <c r="AHY15" i="2"/>
  <c r="AHX37" i="2"/>
  <c r="AHW37" i="2"/>
  <c r="AHX30" i="2"/>
  <c r="AHW30" i="2"/>
  <c r="AIA28" i="2"/>
  <c r="AIB28" i="2"/>
  <c r="AHX13" i="2"/>
  <c r="AHW13" i="2"/>
  <c r="AIA12" i="2"/>
  <c r="AIB12" i="2"/>
  <c r="AHX24" i="2"/>
  <c r="AHW24" i="2"/>
  <c r="AHX42" i="2"/>
  <c r="AHW42" i="2"/>
  <c r="AHW39" i="2"/>
  <c r="AHX39" i="2"/>
  <c r="AHZ42" i="2" l="1"/>
  <c r="AHY42" i="2"/>
  <c r="AHY24" i="2"/>
  <c r="AHZ24" i="2"/>
  <c r="AHZ13" i="2"/>
  <c r="AHY13" i="2"/>
  <c r="AHY30" i="2"/>
  <c r="AHZ30" i="2"/>
  <c r="AHZ37" i="2"/>
  <c r="AHY37" i="2"/>
  <c r="AIA15" i="2"/>
  <c r="AIB15" i="2"/>
  <c r="AHY21" i="2"/>
  <c r="AHZ21" i="2"/>
  <c r="AHY14" i="2"/>
  <c r="AHZ14" i="2"/>
  <c r="AHZ40" i="2"/>
  <c r="AHY40" i="2"/>
  <c r="AHZ29" i="2"/>
  <c r="AHY29" i="2"/>
  <c r="AHY23" i="2"/>
  <c r="AHZ23" i="2"/>
  <c r="AHZ38" i="2"/>
  <c r="AHY38" i="2"/>
  <c r="AIA17" i="2"/>
  <c r="AIB17" i="2"/>
  <c r="AIA19" i="2"/>
  <c r="AIB19" i="2"/>
  <c r="AHZ31" i="2"/>
  <c r="AHY31" i="2"/>
  <c r="AHY26" i="2"/>
  <c r="AHZ26" i="2"/>
  <c r="AHZ25" i="2"/>
  <c r="AHY25" i="2"/>
  <c r="AHY20" i="2"/>
  <c r="AHZ20" i="2"/>
  <c r="AHY35" i="2"/>
  <c r="AHZ35" i="2"/>
  <c r="AHY36" i="2"/>
  <c r="AHZ36" i="2"/>
  <c r="AHZ33" i="2"/>
  <c r="AHY33" i="2"/>
  <c r="AHZ39" i="2"/>
  <c r="AHY39" i="2"/>
  <c r="AIC12" i="2"/>
  <c r="AID12" i="2"/>
  <c r="AIC28" i="2"/>
  <c r="AID28" i="2"/>
  <c r="AIA32" i="2"/>
  <c r="AIB32" i="2"/>
  <c r="AIB16" i="2"/>
  <c r="AIA16" i="2"/>
  <c r="AIA18" i="2"/>
  <c r="AIB18" i="2"/>
  <c r="AIB27" i="2"/>
  <c r="AIA27" i="2"/>
  <c r="AIB34" i="2"/>
  <c r="AIA34" i="2"/>
  <c r="AHZ41" i="2"/>
  <c r="AHY41" i="2"/>
  <c r="AIA22" i="2"/>
  <c r="AIB22" i="2"/>
  <c r="AIC11" i="2"/>
  <c r="AID11" i="2"/>
  <c r="AIA41" i="2" l="1"/>
  <c r="AIB41" i="2"/>
  <c r="AIC34" i="2"/>
  <c r="AID34" i="2"/>
  <c r="AID27" i="2"/>
  <c r="AIC27" i="2"/>
  <c r="AIC16" i="2"/>
  <c r="AID16" i="2"/>
  <c r="AIB39" i="2"/>
  <c r="AIA39" i="2"/>
  <c r="AIA33" i="2"/>
  <c r="AIB33" i="2"/>
  <c r="AIA25" i="2"/>
  <c r="AIB25" i="2"/>
  <c r="AIA31" i="2"/>
  <c r="AIB31" i="2"/>
  <c r="AIA38" i="2"/>
  <c r="AIB38" i="2"/>
  <c r="AIB29" i="2"/>
  <c r="AIA29" i="2"/>
  <c r="AIA40" i="2"/>
  <c r="AIB40" i="2"/>
  <c r="AIA37" i="2"/>
  <c r="AIB37" i="2"/>
  <c r="AIB13" i="2"/>
  <c r="AIA13" i="2"/>
  <c r="AIB42" i="2"/>
  <c r="AIA42" i="2"/>
  <c r="AIE11" i="2"/>
  <c r="AIE9" i="2" s="1"/>
  <c r="AIF11" i="2"/>
  <c r="AIF9" i="2" s="1"/>
  <c r="AIC22" i="2"/>
  <c r="AID22" i="2"/>
  <c r="AIC18" i="2"/>
  <c r="AID18" i="2"/>
  <c r="AIC32" i="2"/>
  <c r="AID32" i="2"/>
  <c r="AIF28" i="2"/>
  <c r="AIE28" i="2"/>
  <c r="AIE12" i="2"/>
  <c r="AIF12" i="2"/>
  <c r="AIB36" i="2"/>
  <c r="AIA36" i="2"/>
  <c r="AIA35" i="2"/>
  <c r="AIB35" i="2"/>
  <c r="AIB20" i="2"/>
  <c r="AIA20" i="2"/>
  <c r="AIB26" i="2"/>
  <c r="AIA26" i="2"/>
  <c r="AID19" i="2"/>
  <c r="AIC19" i="2"/>
  <c r="AID17" i="2"/>
  <c r="AIC17" i="2"/>
  <c r="AIA23" i="2"/>
  <c r="AIB23" i="2"/>
  <c r="AIA14" i="2"/>
  <c r="AIB14" i="2"/>
  <c r="AIA21" i="2"/>
  <c r="AIB21" i="2"/>
  <c r="AID15" i="2"/>
  <c r="AIC15" i="2"/>
  <c r="AIA30" i="2"/>
  <c r="AIB30" i="2"/>
  <c r="AIA24" i="2"/>
  <c r="AIB24" i="2"/>
  <c r="AIE15" i="2" l="1"/>
  <c r="AIF15" i="2"/>
  <c r="AIE17" i="2"/>
  <c r="AIF17" i="2"/>
  <c r="AIE19" i="2"/>
  <c r="AIF19" i="2"/>
  <c r="AIC26" i="2"/>
  <c r="AID26" i="2"/>
  <c r="AIC20" i="2"/>
  <c r="AID20" i="2"/>
  <c r="AIC36" i="2"/>
  <c r="AID36" i="2"/>
  <c r="AIG28" i="2"/>
  <c r="AIH28" i="2"/>
  <c r="AIC42" i="2"/>
  <c r="AID42" i="2"/>
  <c r="AIC13" i="2"/>
  <c r="AID13" i="2"/>
  <c r="AIC29" i="2"/>
  <c r="AID29" i="2"/>
  <c r="AID39" i="2"/>
  <c r="AIC39" i="2"/>
  <c r="AIF27" i="2"/>
  <c r="AIE27" i="2"/>
  <c r="AIC24" i="2"/>
  <c r="AID24" i="2"/>
  <c r="AIC30" i="2"/>
  <c r="AID30" i="2"/>
  <c r="AIC21" i="2"/>
  <c r="AID21" i="2"/>
  <c r="AIC14" i="2"/>
  <c r="AID14" i="2"/>
  <c r="AIC23" i="2"/>
  <c r="AID23" i="2"/>
  <c r="AIC35" i="2"/>
  <c r="AID35" i="2"/>
  <c r="AIG12" i="2"/>
  <c r="AIH12" i="2"/>
  <c r="AIF32" i="2"/>
  <c r="AIE32" i="2"/>
  <c r="AIF18" i="2"/>
  <c r="AIE18" i="2"/>
  <c r="AIF22" i="2"/>
  <c r="AIE22" i="2"/>
  <c r="AIH11" i="2"/>
  <c r="AIG11" i="2"/>
  <c r="AIC37" i="2"/>
  <c r="AID37" i="2"/>
  <c r="AID40" i="2"/>
  <c r="AIC40" i="2"/>
  <c r="AIC38" i="2"/>
  <c r="AID38" i="2"/>
  <c r="AID31" i="2"/>
  <c r="AIC31" i="2"/>
  <c r="AIC25" i="2"/>
  <c r="AID25" i="2"/>
  <c r="AIC33" i="2"/>
  <c r="AID33" i="2"/>
  <c r="AIF16" i="2"/>
  <c r="AIE16" i="2"/>
  <c r="AIF34" i="2"/>
  <c r="AIE34" i="2"/>
  <c r="AID41" i="2"/>
  <c r="AIC41" i="2"/>
  <c r="AIE33" i="2" l="1"/>
  <c r="AIF33" i="2"/>
  <c r="AIF25" i="2"/>
  <c r="AIE25" i="2"/>
  <c r="AIF38" i="2"/>
  <c r="AIE38" i="2"/>
  <c r="AIF37" i="2"/>
  <c r="AIE37" i="2"/>
  <c r="AII11" i="2"/>
  <c r="AII9" i="2" s="1"/>
  <c r="AIJ11" i="2"/>
  <c r="AIJ9" i="2" s="1"/>
  <c r="AIG22" i="2"/>
  <c r="AIH22" i="2"/>
  <c r="AIG18" i="2"/>
  <c r="AIH18" i="2"/>
  <c r="AIG32" i="2"/>
  <c r="AIH32" i="2"/>
  <c r="AIG27" i="2"/>
  <c r="AIH27" i="2"/>
  <c r="AIE39" i="2"/>
  <c r="AIF39" i="2"/>
  <c r="AIF41" i="2"/>
  <c r="AIE41" i="2"/>
  <c r="AIG34" i="2"/>
  <c r="AIH34" i="2"/>
  <c r="AIH16" i="2"/>
  <c r="AIG16" i="2"/>
  <c r="AIE31" i="2"/>
  <c r="AIF31" i="2"/>
  <c r="AIE40" i="2"/>
  <c r="AIF40" i="2"/>
  <c r="AII12" i="2"/>
  <c r="AIJ12" i="2"/>
  <c r="AIF35" i="2"/>
  <c r="AIE35" i="2"/>
  <c r="AIF23" i="2"/>
  <c r="AIE23" i="2"/>
  <c r="AIF14" i="2"/>
  <c r="AIE14" i="2"/>
  <c r="AIF21" i="2"/>
  <c r="AIE21" i="2"/>
  <c r="AIF30" i="2"/>
  <c r="AIE30" i="2"/>
  <c r="AIF24" i="2"/>
  <c r="AIE24" i="2"/>
  <c r="AIF29" i="2"/>
  <c r="AIE29" i="2"/>
  <c r="AIF13" i="2"/>
  <c r="AIE13" i="2"/>
  <c r="AIF42" i="2"/>
  <c r="AIE42" i="2"/>
  <c r="AIJ28" i="2"/>
  <c r="AII28" i="2"/>
  <c r="AIF36" i="2"/>
  <c r="AIE36" i="2"/>
  <c r="AIF20" i="2"/>
  <c r="AIE20" i="2"/>
  <c r="AIF26" i="2"/>
  <c r="AIE26" i="2"/>
  <c r="AIH19" i="2"/>
  <c r="AIG19" i="2"/>
  <c r="AIH17" i="2"/>
  <c r="AIG17" i="2"/>
  <c r="AIH15" i="2"/>
  <c r="AIG15" i="2"/>
  <c r="AII15" i="2" l="1"/>
  <c r="AIJ15" i="2"/>
  <c r="AII17" i="2"/>
  <c r="AIJ17" i="2"/>
  <c r="AII19" i="2"/>
  <c r="AIJ19" i="2"/>
  <c r="AIG26" i="2"/>
  <c r="AIH26" i="2"/>
  <c r="AIG20" i="2"/>
  <c r="AIH20" i="2"/>
  <c r="AIG36" i="2"/>
  <c r="AIH36" i="2"/>
  <c r="AIL28" i="2"/>
  <c r="AIK28" i="2"/>
  <c r="AIG42" i="2"/>
  <c r="AIH42" i="2"/>
  <c r="AIG13" i="2"/>
  <c r="AIH13" i="2"/>
  <c r="AIG29" i="2"/>
  <c r="AIH29" i="2"/>
  <c r="AIG24" i="2"/>
  <c r="AIH24" i="2"/>
  <c r="AIG30" i="2"/>
  <c r="AIH30" i="2"/>
  <c r="AIG21" i="2"/>
  <c r="AIH21" i="2"/>
  <c r="AIG14" i="2"/>
  <c r="AIH14" i="2"/>
  <c r="AIG23" i="2"/>
  <c r="AIH23" i="2"/>
  <c r="AIG35" i="2"/>
  <c r="AIH35" i="2"/>
  <c r="AIJ16" i="2"/>
  <c r="AII16" i="2"/>
  <c r="AIH41" i="2"/>
  <c r="AIG41" i="2"/>
  <c r="AIG37" i="2"/>
  <c r="AIH37" i="2"/>
  <c r="AIG38" i="2"/>
  <c r="AIH38" i="2"/>
  <c r="AIG25" i="2"/>
  <c r="AIH25" i="2"/>
  <c r="AIK12" i="2"/>
  <c r="AIL12" i="2"/>
  <c r="AIH40" i="2"/>
  <c r="AIG40" i="2"/>
  <c r="AIH31" i="2"/>
  <c r="AIG31" i="2"/>
  <c r="AIJ34" i="2"/>
  <c r="AII34" i="2"/>
  <c r="AIH39" i="2"/>
  <c r="AIG39" i="2"/>
  <c r="AIJ27" i="2"/>
  <c r="AII27" i="2"/>
  <c r="AIJ32" i="2"/>
  <c r="AII32" i="2"/>
  <c r="AIJ18" i="2"/>
  <c r="AII18" i="2"/>
  <c r="AIJ22" i="2"/>
  <c r="AII22" i="2"/>
  <c r="AIL11" i="2"/>
  <c r="AIK11" i="2"/>
  <c r="AIH33" i="2"/>
  <c r="AIG33" i="2"/>
  <c r="AIM11" i="2" l="1"/>
  <c r="AIM9" i="2" s="1"/>
  <c r="AIN11" i="2"/>
  <c r="AIN9" i="2" s="1"/>
  <c r="AIL22" i="2"/>
  <c r="AIK22" i="2"/>
  <c r="AIL18" i="2"/>
  <c r="AIK18" i="2"/>
  <c r="AIK32" i="2"/>
  <c r="AIL32" i="2"/>
  <c r="AIK27" i="2"/>
  <c r="AIL27" i="2"/>
  <c r="AII39" i="2"/>
  <c r="AIJ39" i="2"/>
  <c r="AIK34" i="2"/>
  <c r="AIL34" i="2"/>
  <c r="AII31" i="2"/>
  <c r="AIJ31" i="2"/>
  <c r="AII40" i="2"/>
  <c r="AIJ40" i="2"/>
  <c r="AIJ41" i="2"/>
  <c r="AII41" i="2"/>
  <c r="AIL16" i="2"/>
  <c r="AIK16" i="2"/>
  <c r="AIM28" i="2"/>
  <c r="AIN28" i="2"/>
  <c r="AII33" i="2"/>
  <c r="AIJ33" i="2"/>
  <c r="AIN12" i="2"/>
  <c r="AIM12" i="2"/>
  <c r="AIJ25" i="2"/>
  <c r="AII25" i="2"/>
  <c r="AIJ38" i="2"/>
  <c r="AII38" i="2"/>
  <c r="AIJ37" i="2"/>
  <c r="AII37" i="2"/>
  <c r="AIJ35" i="2"/>
  <c r="AII35" i="2"/>
  <c r="AIJ23" i="2"/>
  <c r="AII23" i="2"/>
  <c r="AIJ14" i="2"/>
  <c r="AII14" i="2"/>
  <c r="AII21" i="2"/>
  <c r="AIJ21" i="2"/>
  <c r="AIJ30" i="2"/>
  <c r="AII30" i="2"/>
  <c r="AIJ24" i="2"/>
  <c r="AII24" i="2"/>
  <c r="AIJ29" i="2"/>
  <c r="AII29" i="2"/>
  <c r="AIJ13" i="2"/>
  <c r="AII13" i="2"/>
  <c r="AIJ42" i="2"/>
  <c r="AII42" i="2"/>
  <c r="AIJ36" i="2"/>
  <c r="AII36" i="2"/>
  <c r="AIJ20" i="2"/>
  <c r="AII20" i="2"/>
  <c r="AIJ26" i="2"/>
  <c r="AII26" i="2"/>
  <c r="AIL19" i="2"/>
  <c r="AIK19" i="2"/>
  <c r="AIL17" i="2"/>
  <c r="AIK17" i="2"/>
  <c r="AIL15" i="2"/>
  <c r="AIK15" i="2"/>
  <c r="AIM15" i="2" l="1"/>
  <c r="AIN15" i="2"/>
  <c r="AIM17" i="2"/>
  <c r="AIN17" i="2"/>
  <c r="AIM19" i="2"/>
  <c r="AIN19" i="2"/>
  <c r="AIK26" i="2"/>
  <c r="AIL26" i="2"/>
  <c r="AIK20" i="2"/>
  <c r="AIL20" i="2"/>
  <c r="AIL36" i="2"/>
  <c r="AIK36" i="2"/>
  <c r="AIL42" i="2"/>
  <c r="AIK42" i="2"/>
  <c r="AIL13" i="2"/>
  <c r="AIK13" i="2"/>
  <c r="AIK29" i="2"/>
  <c r="AIL29" i="2"/>
  <c r="AIL24" i="2"/>
  <c r="AIK24" i="2"/>
  <c r="AIL30" i="2"/>
  <c r="AIK30" i="2"/>
  <c r="AIL14" i="2"/>
  <c r="AIK14" i="2"/>
  <c r="AIL23" i="2"/>
  <c r="AIK23" i="2"/>
  <c r="AIL35" i="2"/>
  <c r="AIK35" i="2"/>
  <c r="AIL37" i="2"/>
  <c r="AIK37" i="2"/>
  <c r="AIL38" i="2"/>
  <c r="AIK38" i="2"/>
  <c r="AIL25" i="2"/>
  <c r="AIK25" i="2"/>
  <c r="AIO12" i="2"/>
  <c r="AIP12" i="2"/>
  <c r="AIN16" i="2"/>
  <c r="AIM16" i="2"/>
  <c r="AIK41" i="2"/>
  <c r="AIL41" i="2"/>
  <c r="AIM18" i="2"/>
  <c r="AIN18" i="2"/>
  <c r="AIM22" i="2"/>
  <c r="AIN22" i="2"/>
  <c r="AIL21" i="2"/>
  <c r="AIK21" i="2"/>
  <c r="AIL33" i="2"/>
  <c r="AIK33" i="2"/>
  <c r="AIP28" i="2"/>
  <c r="AIO28" i="2"/>
  <c r="AIK40" i="2"/>
  <c r="AIL40" i="2"/>
  <c r="AIL31" i="2"/>
  <c r="AIK31" i="2"/>
  <c r="AIN34" i="2"/>
  <c r="AIM34" i="2"/>
  <c r="AIK39" i="2"/>
  <c r="AIL39" i="2"/>
  <c r="AIN27" i="2"/>
  <c r="AIM27" i="2"/>
  <c r="AIN32" i="2"/>
  <c r="AIM32" i="2"/>
  <c r="AIO11" i="2"/>
  <c r="AIP11" i="2"/>
  <c r="AIP32" i="2" l="1"/>
  <c r="AIO32" i="2"/>
  <c r="AIP27" i="2"/>
  <c r="AIO27" i="2"/>
  <c r="AIP34" i="2"/>
  <c r="AIO34" i="2"/>
  <c r="AIM31" i="2"/>
  <c r="AIN31" i="2"/>
  <c r="AIR28" i="2"/>
  <c r="AIQ28" i="2"/>
  <c r="AIM33" i="2"/>
  <c r="AIN33" i="2"/>
  <c r="AIN21" i="2"/>
  <c r="AIM21" i="2"/>
  <c r="AIP16" i="2"/>
  <c r="AIO16" i="2"/>
  <c r="AIN25" i="2"/>
  <c r="AIM25" i="2"/>
  <c r="AIN38" i="2"/>
  <c r="AIM38" i="2"/>
  <c r="AIN37" i="2"/>
  <c r="AIM37" i="2"/>
  <c r="AIM35" i="2"/>
  <c r="AIN35" i="2"/>
  <c r="AIN23" i="2"/>
  <c r="AIM23" i="2"/>
  <c r="AIN14" i="2"/>
  <c r="AIM14" i="2"/>
  <c r="AIN30" i="2"/>
  <c r="AIM30" i="2"/>
  <c r="AIM24" i="2"/>
  <c r="AIN24" i="2"/>
  <c r="AIN13" i="2"/>
  <c r="AIM13" i="2"/>
  <c r="AIN42" i="2"/>
  <c r="AIM42" i="2"/>
  <c r="AIN36" i="2"/>
  <c r="AIM36" i="2"/>
  <c r="AIQ11" i="2"/>
  <c r="AIQ9" i="2" s="1"/>
  <c r="AIR11" i="2"/>
  <c r="AIR9" i="2" s="1"/>
  <c r="AIN39" i="2"/>
  <c r="AIM39" i="2"/>
  <c r="AIM40" i="2"/>
  <c r="AIN40" i="2"/>
  <c r="AIP22" i="2"/>
  <c r="AIO22" i="2"/>
  <c r="AIP18" i="2"/>
  <c r="AIO18" i="2"/>
  <c r="AIM41" i="2"/>
  <c r="AIN41" i="2"/>
  <c r="AIR12" i="2"/>
  <c r="AIQ12" i="2"/>
  <c r="AIN29" i="2"/>
  <c r="AIM29" i="2"/>
  <c r="AIN20" i="2"/>
  <c r="AIM20" i="2"/>
  <c r="AIN26" i="2"/>
  <c r="AIM26" i="2"/>
  <c r="AIP19" i="2"/>
  <c r="AIO19" i="2"/>
  <c r="AIP17" i="2"/>
  <c r="AIO17" i="2"/>
  <c r="AIO15" i="2"/>
  <c r="AIP15" i="2"/>
  <c r="AIQ17" i="2" l="1"/>
  <c r="AIR17" i="2"/>
  <c r="AIR19" i="2"/>
  <c r="AIQ19" i="2"/>
  <c r="AIO26" i="2"/>
  <c r="AIP26" i="2"/>
  <c r="AIO20" i="2"/>
  <c r="AIP20" i="2"/>
  <c r="AIO29" i="2"/>
  <c r="AIP29" i="2"/>
  <c r="AIT12" i="2"/>
  <c r="AIS12" i="2"/>
  <c r="AIR18" i="2"/>
  <c r="AIQ18" i="2"/>
  <c r="AIR22" i="2"/>
  <c r="AIQ22" i="2"/>
  <c r="AIO39" i="2"/>
  <c r="AIP39" i="2"/>
  <c r="AIP36" i="2"/>
  <c r="AIO36" i="2"/>
  <c r="AIO42" i="2"/>
  <c r="AIP42" i="2"/>
  <c r="AIP13" i="2"/>
  <c r="AIO13" i="2"/>
  <c r="AIP30" i="2"/>
  <c r="AIO30" i="2"/>
  <c r="AIP14" i="2"/>
  <c r="AIO14" i="2"/>
  <c r="AIO23" i="2"/>
  <c r="AIP23" i="2"/>
  <c r="AIO37" i="2"/>
  <c r="AIP37" i="2"/>
  <c r="AIO38" i="2"/>
  <c r="AIP38" i="2"/>
  <c r="AIO25" i="2"/>
  <c r="AIP25" i="2"/>
  <c r="AIR16" i="2"/>
  <c r="AIQ16" i="2"/>
  <c r="AIP21" i="2"/>
  <c r="AIO21" i="2"/>
  <c r="AIS28" i="2"/>
  <c r="AIT28" i="2"/>
  <c r="AIR34" i="2"/>
  <c r="AIQ34" i="2"/>
  <c r="AIR27" i="2"/>
  <c r="AIQ27" i="2"/>
  <c r="AIR32" i="2"/>
  <c r="AIQ32" i="2"/>
  <c r="AIQ15" i="2"/>
  <c r="AIR15" i="2"/>
  <c r="AIO41" i="2"/>
  <c r="AIP41" i="2"/>
  <c r="AIO40" i="2"/>
  <c r="AIP40" i="2"/>
  <c r="AIS11" i="2"/>
  <c r="AIT11" i="2"/>
  <c r="AIP24" i="2"/>
  <c r="AIO24" i="2"/>
  <c r="AIP35" i="2"/>
  <c r="AIO35" i="2"/>
  <c r="AIP33" i="2"/>
  <c r="AIO33" i="2"/>
  <c r="AIP31" i="2"/>
  <c r="AIO31" i="2"/>
  <c r="AIS32" i="2" l="1"/>
  <c r="AIT32" i="2"/>
  <c r="AIS27" i="2"/>
  <c r="AIT27" i="2"/>
  <c r="AIS34" i="2"/>
  <c r="AIT34" i="2"/>
  <c r="AIR21" i="2"/>
  <c r="AIQ21" i="2"/>
  <c r="AIS16" i="2"/>
  <c r="AIT16" i="2"/>
  <c r="AIQ14" i="2"/>
  <c r="AIR14" i="2"/>
  <c r="AIR30" i="2"/>
  <c r="AIQ30" i="2"/>
  <c r="AIR13" i="2"/>
  <c r="AIQ13" i="2"/>
  <c r="AIR36" i="2"/>
  <c r="AIQ36" i="2"/>
  <c r="AIS22" i="2"/>
  <c r="AIT22" i="2"/>
  <c r="AIS18" i="2"/>
  <c r="AIT18" i="2"/>
  <c r="AIU12" i="2"/>
  <c r="AIV12" i="2"/>
  <c r="AIT19" i="2"/>
  <c r="AIS19" i="2"/>
  <c r="AIR31" i="2"/>
  <c r="AIQ31" i="2"/>
  <c r="AIQ33" i="2"/>
  <c r="AIR33" i="2"/>
  <c r="AIR35" i="2"/>
  <c r="AIQ35" i="2"/>
  <c r="AIR24" i="2"/>
  <c r="AIQ24" i="2"/>
  <c r="AIU11" i="2"/>
  <c r="AIU9" i="2" s="1"/>
  <c r="AIV11" i="2"/>
  <c r="AIV9" i="2" s="1"/>
  <c r="AIR40" i="2"/>
  <c r="AIQ40" i="2"/>
  <c r="AIQ41" i="2"/>
  <c r="AIR41" i="2"/>
  <c r="AIS15" i="2"/>
  <c r="AIT15" i="2"/>
  <c r="AIV28" i="2"/>
  <c r="AIU28" i="2"/>
  <c r="AIR25" i="2"/>
  <c r="AIQ25" i="2"/>
  <c r="AIR38" i="2"/>
  <c r="AIQ38" i="2"/>
  <c r="AIR37" i="2"/>
  <c r="AIQ37" i="2"/>
  <c r="AIR23" i="2"/>
  <c r="AIQ23" i="2"/>
  <c r="AIR42" i="2"/>
  <c r="AIQ42" i="2"/>
  <c r="AIQ39" i="2"/>
  <c r="AIR39" i="2"/>
  <c r="AIR29" i="2"/>
  <c r="AIQ29" i="2"/>
  <c r="AIR20" i="2"/>
  <c r="AIQ20" i="2"/>
  <c r="AIR26" i="2"/>
  <c r="AIQ26" i="2"/>
  <c r="AIT17" i="2"/>
  <c r="AIS17" i="2"/>
  <c r="AIT39" i="2" l="1"/>
  <c r="AIS39" i="2"/>
  <c r="AIU17" i="2"/>
  <c r="AIV17" i="2"/>
  <c r="AIS26" i="2"/>
  <c r="AIT26" i="2"/>
  <c r="AIS20" i="2"/>
  <c r="AIT20" i="2"/>
  <c r="AIS29" i="2"/>
  <c r="AIT29" i="2"/>
  <c r="AIS42" i="2"/>
  <c r="AIT42" i="2"/>
  <c r="AIS23" i="2"/>
  <c r="AIT23" i="2"/>
  <c r="AIS37" i="2"/>
  <c r="AIT37" i="2"/>
  <c r="AIS38" i="2"/>
  <c r="AIT38" i="2"/>
  <c r="AIS25" i="2"/>
  <c r="AIT25" i="2"/>
  <c r="AIW28" i="2"/>
  <c r="AIX28" i="2"/>
  <c r="AIT40" i="2"/>
  <c r="AIS40" i="2"/>
  <c r="AIS24" i="2"/>
  <c r="AIT24" i="2"/>
  <c r="AIS35" i="2"/>
  <c r="AIT35" i="2"/>
  <c r="AIT31" i="2"/>
  <c r="AIS31" i="2"/>
  <c r="AIU19" i="2"/>
  <c r="AIV19" i="2"/>
  <c r="AIS36" i="2"/>
  <c r="AIT36" i="2"/>
  <c r="AIS13" i="2"/>
  <c r="AIT13" i="2"/>
  <c r="AIS30" i="2"/>
  <c r="AIT30" i="2"/>
  <c r="AIS21" i="2"/>
  <c r="AIT21" i="2"/>
  <c r="AIU15" i="2"/>
  <c r="AIV15" i="2"/>
  <c r="AIT41" i="2"/>
  <c r="AIS41" i="2"/>
  <c r="AIW11" i="2"/>
  <c r="AIX11" i="2"/>
  <c r="AIT33" i="2"/>
  <c r="AIS33" i="2"/>
  <c r="AIX12" i="2"/>
  <c r="AIW12" i="2"/>
  <c r="AIV18" i="2"/>
  <c r="AIU18" i="2"/>
  <c r="AIV22" i="2"/>
  <c r="AIU22" i="2"/>
  <c r="AIS14" i="2"/>
  <c r="AIT14" i="2"/>
  <c r="AIV16" i="2"/>
  <c r="AIU16" i="2"/>
  <c r="AIV34" i="2"/>
  <c r="AIU34" i="2"/>
  <c r="AIV27" i="2"/>
  <c r="AIU27" i="2"/>
  <c r="AIV32" i="2"/>
  <c r="AIU32" i="2"/>
  <c r="AIU14" i="2" l="1"/>
  <c r="AIV14" i="2"/>
  <c r="AIU41" i="2"/>
  <c r="AIV41" i="2"/>
  <c r="AIU31" i="2"/>
  <c r="AIV31" i="2"/>
  <c r="AIV40" i="2"/>
  <c r="AIU40" i="2"/>
  <c r="AIU39" i="2"/>
  <c r="AIV39" i="2"/>
  <c r="AIW32" i="2"/>
  <c r="AIX32" i="2"/>
  <c r="AIW27" i="2"/>
  <c r="AIX27" i="2"/>
  <c r="AIX34" i="2"/>
  <c r="AIW34" i="2"/>
  <c r="AIW16" i="2"/>
  <c r="AIX16" i="2"/>
  <c r="AIW22" i="2"/>
  <c r="AIX22" i="2"/>
  <c r="AIX18" i="2"/>
  <c r="AIW18" i="2"/>
  <c r="AIY12" i="2"/>
  <c r="AIZ12" i="2"/>
  <c r="AIU33" i="2"/>
  <c r="AIV33" i="2"/>
  <c r="AIZ11" i="2"/>
  <c r="AIZ9" i="2" s="1"/>
  <c r="AIY11" i="2"/>
  <c r="AIY9" i="2" s="1"/>
  <c r="AIX15" i="2"/>
  <c r="AIW15" i="2"/>
  <c r="AIU21" i="2"/>
  <c r="AIV21" i="2"/>
  <c r="AIV30" i="2"/>
  <c r="AIU30" i="2"/>
  <c r="AIV13" i="2"/>
  <c r="AIU13" i="2"/>
  <c r="AIV36" i="2"/>
  <c r="AIU36" i="2"/>
  <c r="AIX19" i="2"/>
  <c r="AIW19" i="2"/>
  <c r="AIV35" i="2"/>
  <c r="AIU35" i="2"/>
  <c r="AIV24" i="2"/>
  <c r="AIU24" i="2"/>
  <c r="AIZ28" i="2"/>
  <c r="AIY28" i="2"/>
  <c r="AIV25" i="2"/>
  <c r="AIU25" i="2"/>
  <c r="AIV38" i="2"/>
  <c r="AIU38" i="2"/>
  <c r="AIV37" i="2"/>
  <c r="AIU37" i="2"/>
  <c r="AIV23" i="2"/>
  <c r="AIU23" i="2"/>
  <c r="AIV42" i="2"/>
  <c r="AIU42" i="2"/>
  <c r="AIV29" i="2"/>
  <c r="AIU29" i="2"/>
  <c r="AIV20" i="2"/>
  <c r="AIU20" i="2"/>
  <c r="AIV26" i="2"/>
  <c r="AIU26" i="2"/>
  <c r="AIX17" i="2"/>
  <c r="AIW17" i="2"/>
  <c r="AIY17" i="2" l="1"/>
  <c r="AIZ17" i="2"/>
  <c r="AIX26" i="2"/>
  <c r="AIW26" i="2"/>
  <c r="AIX20" i="2"/>
  <c r="AIW20" i="2"/>
  <c r="AIX29" i="2"/>
  <c r="AIW29" i="2"/>
  <c r="AIX42" i="2"/>
  <c r="AIW42" i="2"/>
  <c r="AIX23" i="2"/>
  <c r="AIW23" i="2"/>
  <c r="AIW37" i="2"/>
  <c r="AIX37" i="2"/>
  <c r="AIX38" i="2"/>
  <c r="AIW38" i="2"/>
  <c r="AIW25" i="2"/>
  <c r="AIX25" i="2"/>
  <c r="AJB28" i="2"/>
  <c r="AJA28" i="2"/>
  <c r="AIX24" i="2"/>
  <c r="AIW24" i="2"/>
  <c r="AIW35" i="2"/>
  <c r="AIX35" i="2"/>
  <c r="AIZ19" i="2"/>
  <c r="AIY19" i="2"/>
  <c r="AIX36" i="2"/>
  <c r="AIW36" i="2"/>
  <c r="AIW13" i="2"/>
  <c r="AIX13" i="2"/>
  <c r="AIW30" i="2"/>
  <c r="AIX30" i="2"/>
  <c r="AIY15" i="2"/>
  <c r="AIZ15" i="2"/>
  <c r="AJA11" i="2"/>
  <c r="AJB11" i="2"/>
  <c r="AIY18" i="2"/>
  <c r="AIZ18" i="2"/>
  <c r="AIZ34" i="2"/>
  <c r="AIY34" i="2"/>
  <c r="AIW40" i="2"/>
  <c r="AIX40" i="2"/>
  <c r="AIX21" i="2"/>
  <c r="AIW21" i="2"/>
  <c r="AIX33" i="2"/>
  <c r="AIW33" i="2"/>
  <c r="AJA12" i="2"/>
  <c r="AJB12" i="2"/>
  <c r="AIZ22" i="2"/>
  <c r="AIY22" i="2"/>
  <c r="AIZ16" i="2"/>
  <c r="AIY16" i="2"/>
  <c r="AIZ27" i="2"/>
  <c r="AIY27" i="2"/>
  <c r="AIZ32" i="2"/>
  <c r="AIY32" i="2"/>
  <c r="AIW39" i="2"/>
  <c r="AIX39" i="2"/>
  <c r="AIX31" i="2"/>
  <c r="AIW31" i="2"/>
  <c r="AIX41" i="2"/>
  <c r="AIW41" i="2"/>
  <c r="AIX14" i="2"/>
  <c r="AIW14" i="2"/>
  <c r="AIZ39" i="2" l="1"/>
  <c r="AIY39" i="2"/>
  <c r="AJD12" i="2"/>
  <c r="AJC12" i="2"/>
  <c r="AIY40" i="2"/>
  <c r="AIZ40" i="2"/>
  <c r="AJA18" i="2"/>
  <c r="AJB18" i="2"/>
  <c r="AIZ36" i="2"/>
  <c r="AIY36" i="2"/>
  <c r="AJB19" i="2"/>
  <c r="AJA19" i="2"/>
  <c r="AIZ24" i="2"/>
  <c r="AIY24" i="2"/>
  <c r="AJD28" i="2"/>
  <c r="AJC28" i="2"/>
  <c r="AIZ38" i="2"/>
  <c r="AIY38" i="2"/>
  <c r="AIZ23" i="2"/>
  <c r="AIY23" i="2"/>
  <c r="AIZ42" i="2"/>
  <c r="AIY42" i="2"/>
  <c r="AIZ29" i="2"/>
  <c r="AIY29" i="2"/>
  <c r="AIZ20" i="2"/>
  <c r="AIY20" i="2"/>
  <c r="AIZ26" i="2"/>
  <c r="AIY26" i="2"/>
  <c r="AIY14" i="2"/>
  <c r="AIZ14" i="2"/>
  <c r="AIY41" i="2"/>
  <c r="AIZ41" i="2"/>
  <c r="AIZ31" i="2"/>
  <c r="AIY31" i="2"/>
  <c r="AJB32" i="2"/>
  <c r="AJA32" i="2"/>
  <c r="AJA27" i="2"/>
  <c r="AJB27" i="2"/>
  <c r="AJA16" i="2"/>
  <c r="AJB16" i="2"/>
  <c r="AJB22" i="2"/>
  <c r="AJA22" i="2"/>
  <c r="AIZ33" i="2"/>
  <c r="AIY33" i="2"/>
  <c r="AIY21" i="2"/>
  <c r="AIZ21" i="2"/>
  <c r="AJA34" i="2"/>
  <c r="AJB34" i="2"/>
  <c r="AJC11" i="2"/>
  <c r="AJC9" i="2" s="1"/>
  <c r="AJD11" i="2"/>
  <c r="AJD9" i="2" s="1"/>
  <c r="AJB15" i="2"/>
  <c r="AJA15" i="2"/>
  <c r="AIZ30" i="2"/>
  <c r="AIY30" i="2"/>
  <c r="AIZ13" i="2"/>
  <c r="AIY13" i="2"/>
  <c r="AIZ35" i="2"/>
  <c r="AIY35" i="2"/>
  <c r="AIZ25" i="2"/>
  <c r="AIY25" i="2"/>
  <c r="AIZ37" i="2"/>
  <c r="AIY37" i="2"/>
  <c r="AJB17" i="2"/>
  <c r="AJA17" i="2"/>
  <c r="AJD17" i="2" l="1"/>
  <c r="AJC17" i="2"/>
  <c r="AJA37" i="2"/>
  <c r="AJB37" i="2"/>
  <c r="AJB25" i="2"/>
  <c r="AJA25" i="2"/>
  <c r="AJB35" i="2"/>
  <c r="AJA35" i="2"/>
  <c r="AJA13" i="2"/>
  <c r="AJB13" i="2"/>
  <c r="AJB30" i="2"/>
  <c r="AJA30" i="2"/>
  <c r="AJC15" i="2"/>
  <c r="AJD15" i="2"/>
  <c r="AJB33" i="2"/>
  <c r="AJA33" i="2"/>
  <c r="AJD22" i="2"/>
  <c r="AJC22" i="2"/>
  <c r="AJD32" i="2"/>
  <c r="AJC32" i="2"/>
  <c r="AJB31" i="2"/>
  <c r="AJA31" i="2"/>
  <c r="AJA26" i="2"/>
  <c r="AJB26" i="2"/>
  <c r="AJB20" i="2"/>
  <c r="AJA20" i="2"/>
  <c r="AJB29" i="2"/>
  <c r="AJA29" i="2"/>
  <c r="AJA42" i="2"/>
  <c r="AJB42" i="2"/>
  <c r="AJB23" i="2"/>
  <c r="AJA23" i="2"/>
  <c r="AJA38" i="2"/>
  <c r="AJB38" i="2"/>
  <c r="AJE28" i="2"/>
  <c r="AJF28" i="2"/>
  <c r="AJB24" i="2"/>
  <c r="AJA24" i="2"/>
  <c r="AJD19" i="2"/>
  <c r="AJC19" i="2"/>
  <c r="AJA36" i="2"/>
  <c r="AJB36" i="2"/>
  <c r="AJF12" i="2"/>
  <c r="AJE12" i="2"/>
  <c r="AJA39" i="2"/>
  <c r="AJB39" i="2"/>
  <c r="AJE11" i="2"/>
  <c r="AJF11" i="2"/>
  <c r="AJD34" i="2"/>
  <c r="AJC34" i="2"/>
  <c r="AJB21" i="2"/>
  <c r="AJA21" i="2"/>
  <c r="AJD16" i="2"/>
  <c r="AJC16" i="2"/>
  <c r="AJD27" i="2"/>
  <c r="AJC27" i="2"/>
  <c r="AJA41" i="2"/>
  <c r="AJB41" i="2"/>
  <c r="AJB14" i="2"/>
  <c r="AJA14" i="2"/>
  <c r="AJD18" i="2"/>
  <c r="AJC18" i="2"/>
  <c r="AJA40" i="2"/>
  <c r="AJB40" i="2"/>
  <c r="AJC40" i="2" l="1"/>
  <c r="AJD40" i="2"/>
  <c r="AJC41" i="2"/>
  <c r="AJD41" i="2"/>
  <c r="AJH12" i="2"/>
  <c r="AJG12" i="2"/>
  <c r="AJF19" i="2"/>
  <c r="AJE19" i="2"/>
  <c r="AJD24" i="2"/>
  <c r="AJC24" i="2"/>
  <c r="AJD23" i="2"/>
  <c r="AJC23" i="2"/>
  <c r="AJD29" i="2"/>
  <c r="AJC29" i="2"/>
  <c r="AJD20" i="2"/>
  <c r="AJC20" i="2"/>
  <c r="AJD31" i="2"/>
  <c r="AJC31" i="2"/>
  <c r="AJF32" i="2"/>
  <c r="AJE32" i="2"/>
  <c r="AJF22" i="2"/>
  <c r="AJE22" i="2"/>
  <c r="AJC33" i="2"/>
  <c r="AJD33" i="2"/>
  <c r="AJD30" i="2"/>
  <c r="AJC30" i="2"/>
  <c r="AJD35" i="2"/>
  <c r="AJC35" i="2"/>
  <c r="AJD25" i="2"/>
  <c r="AJC25" i="2"/>
  <c r="AJF17" i="2"/>
  <c r="AJE17" i="2"/>
  <c r="AJE18" i="2"/>
  <c r="AJF18" i="2"/>
  <c r="AJD14" i="2"/>
  <c r="AJC14" i="2"/>
  <c r="AJE27" i="2"/>
  <c r="AJF27" i="2"/>
  <c r="AJE16" i="2"/>
  <c r="AJF16" i="2"/>
  <c r="AJD21" i="2"/>
  <c r="AJC21" i="2"/>
  <c r="AJF34" i="2"/>
  <c r="AJE34" i="2"/>
  <c r="AJG11" i="2"/>
  <c r="AJG9" i="2" s="1"/>
  <c r="AJH11" i="2"/>
  <c r="AJH9" i="2" s="1"/>
  <c r="AJD39" i="2"/>
  <c r="AJC39" i="2"/>
  <c r="AJD36" i="2"/>
  <c r="AJC36" i="2"/>
  <c r="AJG28" i="2"/>
  <c r="AJH28" i="2"/>
  <c r="AJD38" i="2"/>
  <c r="AJC38" i="2"/>
  <c r="AJD42" i="2"/>
  <c r="AJC42" i="2"/>
  <c r="AJD26" i="2"/>
  <c r="AJC26" i="2"/>
  <c r="AJF15" i="2"/>
  <c r="AJE15" i="2"/>
  <c r="AJD13" i="2"/>
  <c r="AJC13" i="2"/>
  <c r="AJD37" i="2"/>
  <c r="AJC37" i="2"/>
  <c r="AJE37" i="2" l="1"/>
  <c r="AJF37" i="2"/>
  <c r="AJE13" i="2"/>
  <c r="AJF13" i="2"/>
  <c r="AJG15" i="2"/>
  <c r="AJH15" i="2"/>
  <c r="AJF26" i="2"/>
  <c r="AJE26" i="2"/>
  <c r="AJF42" i="2"/>
  <c r="AJE42" i="2"/>
  <c r="AJE38" i="2"/>
  <c r="AJF38" i="2"/>
  <c r="AJE36" i="2"/>
  <c r="AJF36" i="2"/>
  <c r="AJE39" i="2"/>
  <c r="AJF39" i="2"/>
  <c r="AJH34" i="2"/>
  <c r="AJG34" i="2"/>
  <c r="AJF21" i="2"/>
  <c r="AJE21" i="2"/>
  <c r="AJF14" i="2"/>
  <c r="AJE14" i="2"/>
  <c r="AJH17" i="2"/>
  <c r="AJG17" i="2"/>
  <c r="AJF25" i="2"/>
  <c r="AJE25" i="2"/>
  <c r="AJF35" i="2"/>
  <c r="AJE35" i="2"/>
  <c r="AJE30" i="2"/>
  <c r="AJF30" i="2"/>
  <c r="AJG22" i="2"/>
  <c r="AJH22" i="2"/>
  <c r="AJH32" i="2"/>
  <c r="AJG32" i="2"/>
  <c r="AJF31" i="2"/>
  <c r="AJE31" i="2"/>
  <c r="AJF20" i="2"/>
  <c r="AJE20" i="2"/>
  <c r="AJF29" i="2"/>
  <c r="AJE29" i="2"/>
  <c r="AJF23" i="2"/>
  <c r="AJE23" i="2"/>
  <c r="AJE24" i="2"/>
  <c r="AJF24" i="2"/>
  <c r="AJG19" i="2"/>
  <c r="AJH19" i="2"/>
  <c r="AJJ12" i="2"/>
  <c r="AJI12" i="2"/>
  <c r="AJJ28" i="2"/>
  <c r="AJI28" i="2"/>
  <c r="AJI11" i="2"/>
  <c r="AJJ11" i="2"/>
  <c r="AJH16" i="2"/>
  <c r="AJG16" i="2"/>
  <c r="AJH27" i="2"/>
  <c r="AJG27" i="2"/>
  <c r="AJG18" i="2"/>
  <c r="AJH18" i="2"/>
  <c r="AJF33" i="2"/>
  <c r="AJE33" i="2"/>
  <c r="AJF41" i="2"/>
  <c r="AJE41" i="2"/>
  <c r="AJE40" i="2"/>
  <c r="AJF40" i="2"/>
  <c r="AJH40" i="2" l="1"/>
  <c r="AJG40" i="2"/>
  <c r="AJI18" i="2"/>
  <c r="AJJ18" i="2"/>
  <c r="AJL28" i="2"/>
  <c r="AJK28" i="2"/>
  <c r="AJK12" i="2"/>
  <c r="AJL12" i="2"/>
  <c r="AJG23" i="2"/>
  <c r="AJH23" i="2"/>
  <c r="AJH29" i="2"/>
  <c r="AJG29" i="2"/>
  <c r="AJH20" i="2"/>
  <c r="AJG20" i="2"/>
  <c r="AJH31" i="2"/>
  <c r="AJG31" i="2"/>
  <c r="AJJ32" i="2"/>
  <c r="AJI32" i="2"/>
  <c r="AJG35" i="2"/>
  <c r="AJH35" i="2"/>
  <c r="AJH25" i="2"/>
  <c r="AJG25" i="2"/>
  <c r="AJJ17" i="2"/>
  <c r="AJI17" i="2"/>
  <c r="AJG14" i="2"/>
  <c r="AJH14" i="2"/>
  <c r="AJG21" i="2"/>
  <c r="AJH21" i="2"/>
  <c r="AJJ34" i="2"/>
  <c r="AJI34" i="2"/>
  <c r="AJH42" i="2"/>
  <c r="AJG42" i="2"/>
  <c r="AJH26" i="2"/>
  <c r="AJG26" i="2"/>
  <c r="AJG41" i="2"/>
  <c r="AJH41" i="2"/>
  <c r="AJH33" i="2"/>
  <c r="AJG33" i="2"/>
  <c r="AJJ27" i="2"/>
  <c r="AJI27" i="2"/>
  <c r="AJI16" i="2"/>
  <c r="AJJ16" i="2"/>
  <c r="AJL11" i="2"/>
  <c r="AJL9" i="2" s="1"/>
  <c r="AJK11" i="2"/>
  <c r="AJK9" i="2" s="1"/>
  <c r="AJJ19" i="2"/>
  <c r="AJI19" i="2"/>
  <c r="AJG24" i="2"/>
  <c r="AJH24" i="2"/>
  <c r="AJI22" i="2"/>
  <c r="AJJ22" i="2"/>
  <c r="AJG30" i="2"/>
  <c r="AJH30" i="2"/>
  <c r="AJG39" i="2"/>
  <c r="AJH39" i="2"/>
  <c r="AJG36" i="2"/>
  <c r="AJH36" i="2"/>
  <c r="AJH38" i="2"/>
  <c r="AJG38" i="2"/>
  <c r="AJJ15" i="2"/>
  <c r="AJI15" i="2"/>
  <c r="AJH13" i="2"/>
  <c r="AJG13" i="2"/>
  <c r="AJH37" i="2"/>
  <c r="AJG37" i="2"/>
  <c r="AJI37" i="2" l="1"/>
  <c r="AJJ37" i="2"/>
  <c r="AJJ13" i="2"/>
  <c r="AJI13" i="2"/>
  <c r="AJK15" i="2"/>
  <c r="AJL15" i="2"/>
  <c r="AJJ38" i="2"/>
  <c r="AJI38" i="2"/>
  <c r="AJK19" i="2"/>
  <c r="AJL19" i="2"/>
  <c r="AJM11" i="2"/>
  <c r="AJN11" i="2"/>
  <c r="AJL27" i="2"/>
  <c r="AJK27" i="2"/>
  <c r="AJI33" i="2"/>
  <c r="AJJ33" i="2"/>
  <c r="AJJ26" i="2"/>
  <c r="AJI26" i="2"/>
  <c r="AJJ42" i="2"/>
  <c r="AJI42" i="2"/>
  <c r="AJL34" i="2"/>
  <c r="AJK34" i="2"/>
  <c r="AJL17" i="2"/>
  <c r="AJK17" i="2"/>
  <c r="AJJ25" i="2"/>
  <c r="AJI25" i="2"/>
  <c r="AJL32" i="2"/>
  <c r="AJK32" i="2"/>
  <c r="AJI31" i="2"/>
  <c r="AJJ31" i="2"/>
  <c r="AJJ20" i="2"/>
  <c r="AJI20" i="2"/>
  <c r="AJJ29" i="2"/>
  <c r="AJI29" i="2"/>
  <c r="AJN28" i="2"/>
  <c r="AJM28" i="2"/>
  <c r="AJJ40" i="2"/>
  <c r="AJI40" i="2"/>
  <c r="AJI36" i="2"/>
  <c r="AJJ36" i="2"/>
  <c r="AJI39" i="2"/>
  <c r="AJJ39" i="2"/>
  <c r="AJJ30" i="2"/>
  <c r="AJI30" i="2"/>
  <c r="AJL22" i="2"/>
  <c r="AJK22" i="2"/>
  <c r="AJJ24" i="2"/>
  <c r="AJI24" i="2"/>
  <c r="AJL16" i="2"/>
  <c r="AJK16" i="2"/>
  <c r="AJI41" i="2"/>
  <c r="AJJ41" i="2"/>
  <c r="AJJ21" i="2"/>
  <c r="AJI21" i="2"/>
  <c r="AJJ14" i="2"/>
  <c r="AJI14" i="2"/>
  <c r="AJJ35" i="2"/>
  <c r="AJI35" i="2"/>
  <c r="AJI23" i="2"/>
  <c r="AJJ23" i="2"/>
  <c r="AJN12" i="2"/>
  <c r="AJM12" i="2"/>
  <c r="AJL18" i="2"/>
  <c r="AJK18" i="2"/>
  <c r="AJL23" i="2" l="1"/>
  <c r="AJK23" i="2"/>
  <c r="AJK41" i="2"/>
  <c r="AJL41" i="2"/>
  <c r="AJK39" i="2"/>
  <c r="AJL39" i="2"/>
  <c r="AJL36" i="2"/>
  <c r="AJK36" i="2"/>
  <c r="AJL31" i="2"/>
  <c r="AJK31" i="2"/>
  <c r="AJK33" i="2"/>
  <c r="AJL33" i="2"/>
  <c r="AJL38" i="2"/>
  <c r="AJK38" i="2"/>
  <c r="AJL13" i="2"/>
  <c r="AJK13" i="2"/>
  <c r="AJM18" i="2"/>
  <c r="AJN18" i="2"/>
  <c r="AJO12" i="2"/>
  <c r="AJP12" i="2"/>
  <c r="AJL35" i="2"/>
  <c r="AJK35" i="2"/>
  <c r="AJK14" i="2"/>
  <c r="AJL14" i="2"/>
  <c r="AJL21" i="2"/>
  <c r="AJK21" i="2"/>
  <c r="AJM16" i="2"/>
  <c r="AJN16" i="2"/>
  <c r="AJL24" i="2"/>
  <c r="AJK24" i="2"/>
  <c r="AJM22" i="2"/>
  <c r="AJN22" i="2"/>
  <c r="AJL30" i="2"/>
  <c r="AJK30" i="2"/>
  <c r="AJL40" i="2"/>
  <c r="AJK40" i="2"/>
  <c r="AJP28" i="2"/>
  <c r="AJO28" i="2"/>
  <c r="AJL29" i="2"/>
  <c r="AJK29" i="2"/>
  <c r="AJL20" i="2"/>
  <c r="AJK20" i="2"/>
  <c r="AJN32" i="2"/>
  <c r="AJM32" i="2"/>
  <c r="AJL25" i="2"/>
  <c r="AJK25" i="2"/>
  <c r="AJN17" i="2"/>
  <c r="AJM17" i="2"/>
  <c r="AJM34" i="2"/>
  <c r="AJN34" i="2"/>
  <c r="AJL42" i="2"/>
  <c r="AJK42" i="2"/>
  <c r="AJL26" i="2"/>
  <c r="AJK26" i="2"/>
  <c r="AJN27" i="2"/>
  <c r="AJM27" i="2"/>
  <c r="AJP11" i="2"/>
  <c r="AJP9" i="2" s="1"/>
  <c r="AJO11" i="2"/>
  <c r="AJO9" i="2" s="1"/>
  <c r="AJN19" i="2"/>
  <c r="AJM19" i="2"/>
  <c r="AJN15" i="2"/>
  <c r="AJM15" i="2"/>
  <c r="AJL37" i="2"/>
  <c r="AJK37" i="2"/>
  <c r="AJM37" i="2" l="1"/>
  <c r="AJN37" i="2"/>
  <c r="AJP15" i="2"/>
  <c r="AJO15" i="2"/>
  <c r="AJO19" i="2"/>
  <c r="AJP19" i="2"/>
  <c r="AJQ11" i="2"/>
  <c r="AJR11" i="2"/>
  <c r="AJP27" i="2"/>
  <c r="AJO27" i="2"/>
  <c r="AJM26" i="2"/>
  <c r="AJN26" i="2"/>
  <c r="AJN42" i="2"/>
  <c r="AJM42" i="2"/>
  <c r="AJO17" i="2"/>
  <c r="AJP17" i="2"/>
  <c r="AJN25" i="2"/>
  <c r="AJM25" i="2"/>
  <c r="AJP32" i="2"/>
  <c r="AJO32" i="2"/>
  <c r="AJN20" i="2"/>
  <c r="AJM20" i="2"/>
  <c r="AJN29" i="2"/>
  <c r="AJM29" i="2"/>
  <c r="AJQ28" i="2"/>
  <c r="AJR28" i="2"/>
  <c r="AJM40" i="2"/>
  <c r="AJN40" i="2"/>
  <c r="AJN30" i="2"/>
  <c r="AJM30" i="2"/>
  <c r="AJN24" i="2"/>
  <c r="AJM24" i="2"/>
  <c r="AJM21" i="2"/>
  <c r="AJN21" i="2"/>
  <c r="AJN35" i="2"/>
  <c r="AJM35" i="2"/>
  <c r="AJM13" i="2"/>
  <c r="AJN13" i="2"/>
  <c r="AJM38" i="2"/>
  <c r="AJN38" i="2"/>
  <c r="AJN31" i="2"/>
  <c r="AJM31" i="2"/>
  <c r="AJM36" i="2"/>
  <c r="AJN36" i="2"/>
  <c r="AJN23" i="2"/>
  <c r="AJM23" i="2"/>
  <c r="AJP34" i="2"/>
  <c r="AJO34" i="2"/>
  <c r="AJP22" i="2"/>
  <c r="AJO22" i="2"/>
  <c r="AJP16" i="2"/>
  <c r="AJO16" i="2"/>
  <c r="AJN14" i="2"/>
  <c r="AJM14" i="2"/>
  <c r="AJR12" i="2"/>
  <c r="AJQ12" i="2"/>
  <c r="AJP18" i="2"/>
  <c r="AJO18" i="2"/>
  <c r="AJN33" i="2"/>
  <c r="AJM33" i="2"/>
  <c r="AJM39" i="2"/>
  <c r="AJN39" i="2"/>
  <c r="AJM41" i="2"/>
  <c r="AJN41" i="2"/>
  <c r="AJO41" i="2" l="1"/>
  <c r="AJP41" i="2"/>
  <c r="AJP39" i="2"/>
  <c r="AJO39" i="2"/>
  <c r="AJP36" i="2"/>
  <c r="AJO36" i="2"/>
  <c r="AJP38" i="2"/>
  <c r="AJO38" i="2"/>
  <c r="AJP13" i="2"/>
  <c r="AJO13" i="2"/>
  <c r="AJP21" i="2"/>
  <c r="AJO21" i="2"/>
  <c r="AJO40" i="2"/>
  <c r="AJP40" i="2"/>
  <c r="AJT28" i="2"/>
  <c r="AJS28" i="2"/>
  <c r="AJR17" i="2"/>
  <c r="AJQ17" i="2"/>
  <c r="AJP26" i="2"/>
  <c r="AJO26" i="2"/>
  <c r="AJR15" i="2"/>
  <c r="AJQ15" i="2"/>
  <c r="AJO33" i="2"/>
  <c r="AJP33" i="2"/>
  <c r="AJQ18" i="2"/>
  <c r="AJR18" i="2"/>
  <c r="AJT12" i="2"/>
  <c r="AJS12" i="2"/>
  <c r="AJP14" i="2"/>
  <c r="AJO14" i="2"/>
  <c r="AJQ16" i="2"/>
  <c r="AJR16" i="2"/>
  <c r="AJR22" i="2"/>
  <c r="AJQ22" i="2"/>
  <c r="AJQ34" i="2"/>
  <c r="AJR34" i="2"/>
  <c r="AJP23" i="2"/>
  <c r="AJO23" i="2"/>
  <c r="AJP31" i="2"/>
  <c r="AJO31" i="2"/>
  <c r="AJP35" i="2"/>
  <c r="AJO35" i="2"/>
  <c r="AJP24" i="2"/>
  <c r="AJO24" i="2"/>
  <c r="AJP30" i="2"/>
  <c r="AJO30" i="2"/>
  <c r="AJP29" i="2"/>
  <c r="AJO29" i="2"/>
  <c r="AJP20" i="2"/>
  <c r="AJO20" i="2"/>
  <c r="AJQ32" i="2"/>
  <c r="AJR32" i="2"/>
  <c r="AJP25" i="2"/>
  <c r="AJO25" i="2"/>
  <c r="AJP42" i="2"/>
  <c r="AJO42" i="2"/>
  <c r="AJR27" i="2"/>
  <c r="AJQ27" i="2"/>
  <c r="AJS11" i="2"/>
  <c r="AJS9" i="2" s="1"/>
  <c r="AJT11" i="2"/>
  <c r="AJT9" i="2" s="1"/>
  <c r="AJR19" i="2"/>
  <c r="AJQ19" i="2"/>
  <c r="AJP37" i="2"/>
  <c r="AJO37" i="2"/>
  <c r="AJU11" i="2" l="1"/>
  <c r="AJV11" i="2"/>
  <c r="AJT32" i="2"/>
  <c r="AJS32" i="2"/>
  <c r="AJQ37" i="2"/>
  <c r="AJR37" i="2"/>
  <c r="AJT19" i="2"/>
  <c r="AJS19" i="2"/>
  <c r="AJT27" i="2"/>
  <c r="AJS27" i="2"/>
  <c r="AJQ42" i="2"/>
  <c r="AJR42" i="2"/>
  <c r="AJQ25" i="2"/>
  <c r="AJR25" i="2"/>
  <c r="AJR20" i="2"/>
  <c r="AJQ20" i="2"/>
  <c r="AJR29" i="2"/>
  <c r="AJQ29" i="2"/>
  <c r="AJR30" i="2"/>
  <c r="AJQ30" i="2"/>
  <c r="AJQ24" i="2"/>
  <c r="AJR24" i="2"/>
  <c r="AJR35" i="2"/>
  <c r="AJQ35" i="2"/>
  <c r="AJR31" i="2"/>
  <c r="AJQ31" i="2"/>
  <c r="AJR23" i="2"/>
  <c r="AJQ23" i="2"/>
  <c r="AJS22" i="2"/>
  <c r="AJT22" i="2"/>
  <c r="AJR14" i="2"/>
  <c r="AJQ14" i="2"/>
  <c r="AJV12" i="2"/>
  <c r="AJU12" i="2"/>
  <c r="AJS15" i="2"/>
  <c r="AJT15" i="2"/>
  <c r="AJR26" i="2"/>
  <c r="AJQ26" i="2"/>
  <c r="AJT17" i="2"/>
  <c r="AJS17" i="2"/>
  <c r="AJV28" i="2"/>
  <c r="AJU28" i="2"/>
  <c r="AJR21" i="2"/>
  <c r="AJQ21" i="2"/>
  <c r="AJQ13" i="2"/>
  <c r="AJR13" i="2"/>
  <c r="AJR38" i="2"/>
  <c r="AJQ38" i="2"/>
  <c r="AJR36" i="2"/>
  <c r="AJQ36" i="2"/>
  <c r="AJQ39" i="2"/>
  <c r="AJR39" i="2"/>
  <c r="AJT34" i="2"/>
  <c r="AJS34" i="2"/>
  <c r="AJT16" i="2"/>
  <c r="AJS16" i="2"/>
  <c r="AJS18" i="2"/>
  <c r="AJT18" i="2"/>
  <c r="AJR33" i="2"/>
  <c r="AJQ33" i="2"/>
  <c r="AJQ40" i="2"/>
  <c r="AJR40" i="2"/>
  <c r="AJR41" i="2"/>
  <c r="AJQ41" i="2"/>
  <c r="AJT40" i="2" l="1"/>
  <c r="AJS40" i="2"/>
  <c r="AJV18" i="2"/>
  <c r="AJU18" i="2"/>
  <c r="AJS39" i="2"/>
  <c r="AJT39" i="2"/>
  <c r="AJT13" i="2"/>
  <c r="AJS13" i="2"/>
  <c r="AJU15" i="2"/>
  <c r="AJV15" i="2"/>
  <c r="AJV22" i="2"/>
  <c r="AJU22" i="2"/>
  <c r="AJT24" i="2"/>
  <c r="AJS24" i="2"/>
  <c r="AJT25" i="2"/>
  <c r="AJS25" i="2"/>
  <c r="AJT42" i="2"/>
  <c r="AJS42" i="2"/>
  <c r="AJT37" i="2"/>
  <c r="AJS37" i="2"/>
  <c r="AJS41" i="2"/>
  <c r="AJT41" i="2"/>
  <c r="AJT33" i="2"/>
  <c r="AJS33" i="2"/>
  <c r="AJV16" i="2"/>
  <c r="AJU16" i="2"/>
  <c r="AJV34" i="2"/>
  <c r="AJU34" i="2"/>
  <c r="AJT36" i="2"/>
  <c r="AJS36" i="2"/>
  <c r="AJT38" i="2"/>
  <c r="AJS38" i="2"/>
  <c r="AJT21" i="2"/>
  <c r="AJS21" i="2"/>
  <c r="AJX28" i="2"/>
  <c r="AJW28" i="2"/>
  <c r="AJV17" i="2"/>
  <c r="AJU17" i="2"/>
  <c r="AJS26" i="2"/>
  <c r="AJT26" i="2"/>
  <c r="AJX12" i="2"/>
  <c r="AJW12" i="2"/>
  <c r="AJS14" i="2"/>
  <c r="AJT14" i="2"/>
  <c r="AJT23" i="2"/>
  <c r="AJS23" i="2"/>
  <c r="AJT31" i="2"/>
  <c r="AJS31" i="2"/>
  <c r="AJS35" i="2"/>
  <c r="AJT35" i="2"/>
  <c r="AJT30" i="2"/>
  <c r="AJS30" i="2"/>
  <c r="AJT29" i="2"/>
  <c r="AJS29" i="2"/>
  <c r="AJT20" i="2"/>
  <c r="AJS20" i="2"/>
  <c r="AJU27" i="2"/>
  <c r="AJV27" i="2"/>
  <c r="AJV19" i="2"/>
  <c r="AJU19" i="2"/>
  <c r="AJV32" i="2"/>
  <c r="AJU32" i="2"/>
  <c r="AJX11" i="2"/>
  <c r="AJX9" i="2" s="1"/>
  <c r="AJW11" i="2"/>
  <c r="AJW9" i="2" s="1"/>
  <c r="AJX27" i="2" l="1"/>
  <c r="AJW27" i="2"/>
  <c r="AJZ11" i="2"/>
  <c r="AJY11" i="2"/>
  <c r="AJX32" i="2"/>
  <c r="AJW32" i="2"/>
  <c r="AJX19" i="2"/>
  <c r="AJW19" i="2"/>
  <c r="AJV20" i="2"/>
  <c r="AJU20" i="2"/>
  <c r="AJV29" i="2"/>
  <c r="AJU29" i="2"/>
  <c r="AJV30" i="2"/>
  <c r="AJU30" i="2"/>
  <c r="AJV31" i="2"/>
  <c r="AJU31" i="2"/>
  <c r="AJU23" i="2"/>
  <c r="AJV23" i="2"/>
  <c r="AJZ12" i="2"/>
  <c r="AJY12" i="2"/>
  <c r="AJX17" i="2"/>
  <c r="AJW17" i="2"/>
  <c r="AJY28" i="2"/>
  <c r="AJZ28" i="2"/>
  <c r="AJV21" i="2"/>
  <c r="AJU21" i="2"/>
  <c r="AJV38" i="2"/>
  <c r="AJU38" i="2"/>
  <c r="AJV36" i="2"/>
  <c r="AJU36" i="2"/>
  <c r="AJX34" i="2"/>
  <c r="AJW34" i="2"/>
  <c r="AJX16" i="2"/>
  <c r="AJW16" i="2"/>
  <c r="AJV33" i="2"/>
  <c r="AJU33" i="2"/>
  <c r="AJU37" i="2"/>
  <c r="AJV37" i="2"/>
  <c r="AJU42" i="2"/>
  <c r="AJV42" i="2"/>
  <c r="AJU25" i="2"/>
  <c r="AJV25" i="2"/>
  <c r="AJV24" i="2"/>
  <c r="AJU24" i="2"/>
  <c r="AJX22" i="2"/>
  <c r="AJW22" i="2"/>
  <c r="AJU13" i="2"/>
  <c r="AJV13" i="2"/>
  <c r="AJX18" i="2"/>
  <c r="AJW18" i="2"/>
  <c r="AJU40" i="2"/>
  <c r="AJV40" i="2"/>
  <c r="AJU35" i="2"/>
  <c r="AJV35" i="2"/>
  <c r="AJV14" i="2"/>
  <c r="AJU14" i="2"/>
  <c r="AJU26" i="2"/>
  <c r="AJV26" i="2"/>
  <c r="AJU41" i="2"/>
  <c r="AJV41" i="2"/>
  <c r="AJX15" i="2"/>
  <c r="AJW15" i="2"/>
  <c r="AJU39" i="2"/>
  <c r="AJV39" i="2"/>
  <c r="AJW39" i="2" l="1"/>
  <c r="AJX39" i="2"/>
  <c r="AJW41" i="2"/>
  <c r="AJX41" i="2"/>
  <c r="AJX26" i="2"/>
  <c r="AJW26" i="2"/>
  <c r="AJX35" i="2"/>
  <c r="AJW35" i="2"/>
  <c r="AJX40" i="2"/>
  <c r="AJW40" i="2"/>
  <c r="AJX13" i="2"/>
  <c r="AJW13" i="2"/>
  <c r="AJX25" i="2"/>
  <c r="AJW25" i="2"/>
  <c r="AJX42" i="2"/>
  <c r="AJW42" i="2"/>
  <c r="AJX37" i="2"/>
  <c r="AJW37" i="2"/>
  <c r="AKB28" i="2"/>
  <c r="AKA28" i="2"/>
  <c r="AJX23" i="2"/>
  <c r="AJW23" i="2"/>
  <c r="AKA11" i="2"/>
  <c r="AKA9" i="2" s="1"/>
  <c r="AKB11" i="2"/>
  <c r="AKB9" i="2" s="1"/>
  <c r="AJY27" i="2"/>
  <c r="AJZ27" i="2"/>
  <c r="AJZ15" i="2"/>
  <c r="AJY15" i="2"/>
  <c r="AJX14" i="2"/>
  <c r="AJW14" i="2"/>
  <c r="AJY18" i="2"/>
  <c r="AJZ18" i="2"/>
  <c r="AJY22" i="2"/>
  <c r="AJZ22" i="2"/>
  <c r="AJX24" i="2"/>
  <c r="AJW24" i="2"/>
  <c r="AJW33" i="2"/>
  <c r="AJX33" i="2"/>
  <c r="AJY16" i="2"/>
  <c r="AJZ16" i="2"/>
  <c r="AJY34" i="2"/>
  <c r="AJZ34" i="2"/>
  <c r="AJX36" i="2"/>
  <c r="AJW36" i="2"/>
  <c r="AJX38" i="2"/>
  <c r="AJW38" i="2"/>
  <c r="AJX21" i="2"/>
  <c r="AJW21" i="2"/>
  <c r="AJZ17" i="2"/>
  <c r="AJY17" i="2"/>
  <c r="AKA12" i="2"/>
  <c r="AKB12" i="2"/>
  <c r="AJX31" i="2"/>
  <c r="AJW31" i="2"/>
  <c r="AJX30" i="2"/>
  <c r="AJW30" i="2"/>
  <c r="AJX29" i="2"/>
  <c r="AJW29" i="2"/>
  <c r="AJX20" i="2"/>
  <c r="AJW20" i="2"/>
  <c r="AJZ19" i="2"/>
  <c r="AJY19" i="2"/>
  <c r="AJZ32" i="2"/>
  <c r="AJY32" i="2"/>
  <c r="AKB32" i="2" l="1"/>
  <c r="AKA32" i="2"/>
  <c r="AKB19" i="2"/>
  <c r="AKA19" i="2"/>
  <c r="AJY20" i="2"/>
  <c r="AJZ20" i="2"/>
  <c r="AJZ29" i="2"/>
  <c r="AJY29" i="2"/>
  <c r="AJZ30" i="2"/>
  <c r="AJY30" i="2"/>
  <c r="AJZ31" i="2"/>
  <c r="AJY31" i="2"/>
  <c r="AKB17" i="2"/>
  <c r="AKA17" i="2"/>
  <c r="AJY21" i="2"/>
  <c r="AJZ21" i="2"/>
  <c r="AJZ38" i="2"/>
  <c r="AJY38" i="2"/>
  <c r="AJY36" i="2"/>
  <c r="AJZ36" i="2"/>
  <c r="AJY24" i="2"/>
  <c r="AJZ24" i="2"/>
  <c r="AJY14" i="2"/>
  <c r="AJZ14" i="2"/>
  <c r="AKA15" i="2"/>
  <c r="AKB15" i="2"/>
  <c r="AJY23" i="2"/>
  <c r="AJZ23" i="2"/>
  <c r="AKD28" i="2"/>
  <c r="AKC28" i="2"/>
  <c r="AJY37" i="2"/>
  <c r="AJZ37" i="2"/>
  <c r="AJY42" i="2"/>
  <c r="AJZ42" i="2"/>
  <c r="AJZ25" i="2"/>
  <c r="AJY25" i="2"/>
  <c r="AJY13" i="2"/>
  <c r="AJZ13" i="2"/>
  <c r="AJZ40" i="2"/>
  <c r="AJY40" i="2"/>
  <c r="AJY35" i="2"/>
  <c r="AJZ35" i="2"/>
  <c r="AJY26" i="2"/>
  <c r="AJZ26" i="2"/>
  <c r="AKD12" i="2"/>
  <c r="AKC12" i="2"/>
  <c r="AKB34" i="2"/>
  <c r="AKA34" i="2"/>
  <c r="AKB16" i="2"/>
  <c r="AKA16" i="2"/>
  <c r="AJZ33" i="2"/>
  <c r="AJY33" i="2"/>
  <c r="AKB22" i="2"/>
  <c r="AKA22" i="2"/>
  <c r="AKB18" i="2"/>
  <c r="AKA18" i="2"/>
  <c r="AKB27" i="2"/>
  <c r="AKA27" i="2"/>
  <c r="AKD11" i="2"/>
  <c r="AKC11" i="2"/>
  <c r="AJZ41" i="2"/>
  <c r="AJY41" i="2"/>
  <c r="AJZ39" i="2"/>
  <c r="AJY39" i="2"/>
  <c r="AKE11" i="2" l="1"/>
  <c r="AKE9" i="2" s="1"/>
  <c r="AKF11" i="2"/>
  <c r="AKF9" i="2" s="1"/>
  <c r="AKC27" i="2"/>
  <c r="AKD27" i="2"/>
  <c r="AKD18" i="2"/>
  <c r="AKC18" i="2"/>
  <c r="AKD22" i="2"/>
  <c r="AKC22" i="2"/>
  <c r="AKA33" i="2"/>
  <c r="AKB33" i="2"/>
  <c r="AKC16" i="2"/>
  <c r="AKD16" i="2"/>
  <c r="AKD34" i="2"/>
  <c r="AKC34" i="2"/>
  <c r="AKE12" i="2"/>
  <c r="AKF12" i="2"/>
  <c r="AKB40" i="2"/>
  <c r="AKA40" i="2"/>
  <c r="AKB25" i="2"/>
  <c r="AKA25" i="2"/>
  <c r="AKF28" i="2"/>
  <c r="AKE28" i="2"/>
  <c r="AKB38" i="2"/>
  <c r="AKA38" i="2"/>
  <c r="AKD17" i="2"/>
  <c r="AKC17" i="2"/>
  <c r="AKB31" i="2"/>
  <c r="AKA31" i="2"/>
  <c r="AKB30" i="2"/>
  <c r="AKA30" i="2"/>
  <c r="AKB29" i="2"/>
  <c r="AKA29" i="2"/>
  <c r="AKD19" i="2"/>
  <c r="AKC19" i="2"/>
  <c r="AKD32" i="2"/>
  <c r="AKC32" i="2"/>
  <c r="AKB39" i="2"/>
  <c r="AKA39" i="2"/>
  <c r="AKB41" i="2"/>
  <c r="AKA41" i="2"/>
  <c r="AKB26" i="2"/>
  <c r="AKA26" i="2"/>
  <c r="AKB35" i="2"/>
  <c r="AKA35" i="2"/>
  <c r="AKB13" i="2"/>
  <c r="AKA13" i="2"/>
  <c r="AKB42" i="2"/>
  <c r="AKA42" i="2"/>
  <c r="AKB37" i="2"/>
  <c r="AKA37" i="2"/>
  <c r="AKB23" i="2"/>
  <c r="AKA23" i="2"/>
  <c r="AKD15" i="2"/>
  <c r="AKC15" i="2"/>
  <c r="AKB14" i="2"/>
  <c r="AKA14" i="2"/>
  <c r="AKB24" i="2"/>
  <c r="AKA24" i="2"/>
  <c r="AKB36" i="2"/>
  <c r="AKA36" i="2"/>
  <c r="AKB21" i="2"/>
  <c r="AKA21" i="2"/>
  <c r="AKB20" i="2"/>
  <c r="AKA20" i="2"/>
  <c r="AKC20" i="2" l="1"/>
  <c r="AKD20" i="2"/>
  <c r="AKD21" i="2"/>
  <c r="AKC21" i="2"/>
  <c r="AKD36" i="2"/>
  <c r="AKC36" i="2"/>
  <c r="AKD24" i="2"/>
  <c r="AKC24" i="2"/>
  <c r="AKD14" i="2"/>
  <c r="AKC14" i="2"/>
  <c r="AKE15" i="2"/>
  <c r="AKF15" i="2"/>
  <c r="AKC23" i="2"/>
  <c r="AKD23" i="2"/>
  <c r="AKC37" i="2"/>
  <c r="AKD37" i="2"/>
  <c r="AKD42" i="2"/>
  <c r="AKC42" i="2"/>
  <c r="AKC13" i="2"/>
  <c r="AKD13" i="2"/>
  <c r="AKC35" i="2"/>
  <c r="AKD35" i="2"/>
  <c r="AKC26" i="2"/>
  <c r="AKD26" i="2"/>
  <c r="AKD41" i="2"/>
  <c r="AKC41" i="2"/>
  <c r="AKD39" i="2"/>
  <c r="AKC39" i="2"/>
  <c r="AKF32" i="2"/>
  <c r="AKE32" i="2"/>
  <c r="AKF19" i="2"/>
  <c r="AKE19" i="2"/>
  <c r="AKD29" i="2"/>
  <c r="AKC29" i="2"/>
  <c r="AKD30" i="2"/>
  <c r="AKC30" i="2"/>
  <c r="AKD31" i="2"/>
  <c r="AKC31" i="2"/>
  <c r="AKF17" i="2"/>
  <c r="AKE17" i="2"/>
  <c r="AKD38" i="2"/>
  <c r="AKC38" i="2"/>
  <c r="AKH28" i="2"/>
  <c r="AKG28" i="2"/>
  <c r="AKC25" i="2"/>
  <c r="AKD25" i="2"/>
  <c r="AKD40" i="2"/>
  <c r="AKC40" i="2"/>
  <c r="AKF34" i="2"/>
  <c r="AKE34" i="2"/>
  <c r="AKF22" i="2"/>
  <c r="AKE22" i="2"/>
  <c r="AKF18" i="2"/>
  <c r="AKE18" i="2"/>
  <c r="AKH12" i="2"/>
  <c r="AKG12" i="2"/>
  <c r="AKF16" i="2"/>
  <c r="AKE16" i="2"/>
  <c r="AKD33" i="2"/>
  <c r="AKC33" i="2"/>
  <c r="AKF27" i="2"/>
  <c r="AKE27" i="2"/>
  <c r="AKH11" i="2"/>
  <c r="AKG11" i="2"/>
  <c r="AKJ11" i="2" l="1"/>
  <c r="AKJ9" i="2" s="1"/>
  <c r="AKI11" i="2"/>
  <c r="AKI9" i="2" s="1"/>
  <c r="AKG27" i="2"/>
  <c r="AKH27" i="2"/>
  <c r="AKE33" i="2"/>
  <c r="AKF33" i="2"/>
  <c r="AKG16" i="2"/>
  <c r="AKH16" i="2"/>
  <c r="AKI12" i="2"/>
  <c r="AKJ12" i="2"/>
  <c r="AKG18" i="2"/>
  <c r="AKH18" i="2"/>
  <c r="AKG22" i="2"/>
  <c r="AKH22" i="2"/>
  <c r="AKH34" i="2"/>
  <c r="AKG34" i="2"/>
  <c r="AKF40" i="2"/>
  <c r="AKE40" i="2"/>
  <c r="AKJ28" i="2"/>
  <c r="AKI28" i="2"/>
  <c r="AKF38" i="2"/>
  <c r="AKE38" i="2"/>
  <c r="AKH17" i="2"/>
  <c r="AKG17" i="2"/>
  <c r="AKF31" i="2"/>
  <c r="AKE31" i="2"/>
  <c r="AKF30" i="2"/>
  <c r="AKE30" i="2"/>
  <c r="AKF29" i="2"/>
  <c r="AKE29" i="2"/>
  <c r="AKH19" i="2"/>
  <c r="AKG19" i="2"/>
  <c r="AKG32" i="2"/>
  <c r="AKH32" i="2"/>
  <c r="AKF39" i="2"/>
  <c r="AKE39" i="2"/>
  <c r="AKF41" i="2"/>
  <c r="AKE41" i="2"/>
  <c r="AKF42" i="2"/>
  <c r="AKE42" i="2"/>
  <c r="AKF14" i="2"/>
  <c r="AKE14" i="2"/>
  <c r="AKF24" i="2"/>
  <c r="AKE24" i="2"/>
  <c r="AKF36" i="2"/>
  <c r="AKE36" i="2"/>
  <c r="AKF21" i="2"/>
  <c r="AKE21" i="2"/>
  <c r="AKF25" i="2"/>
  <c r="AKE25" i="2"/>
  <c r="AKF26" i="2"/>
  <c r="AKE26" i="2"/>
  <c r="AKF35" i="2"/>
  <c r="AKE35" i="2"/>
  <c r="AKF13" i="2"/>
  <c r="AKE13" i="2"/>
  <c r="AKF37" i="2"/>
  <c r="AKE37" i="2"/>
  <c r="AKF23" i="2"/>
  <c r="AKE23" i="2"/>
  <c r="AKH15" i="2"/>
  <c r="AKG15" i="2"/>
  <c r="AKF20" i="2"/>
  <c r="AKE20" i="2"/>
  <c r="AKH14" i="2" l="1"/>
  <c r="AKG14" i="2"/>
  <c r="AKG42" i="2"/>
  <c r="AKH42" i="2"/>
  <c r="AKG41" i="2"/>
  <c r="AKH41" i="2"/>
  <c r="AKG39" i="2"/>
  <c r="AKH39" i="2"/>
  <c r="AKJ19" i="2"/>
  <c r="AKI19" i="2"/>
  <c r="AKH29" i="2"/>
  <c r="AKG29" i="2"/>
  <c r="AKG30" i="2"/>
  <c r="AKH30" i="2"/>
  <c r="AKH31" i="2"/>
  <c r="AKG31" i="2"/>
  <c r="AKJ17" i="2"/>
  <c r="AKI17" i="2"/>
  <c r="AKH38" i="2"/>
  <c r="AKG38" i="2"/>
  <c r="AKL28" i="2"/>
  <c r="AKK28" i="2"/>
  <c r="AKG40" i="2"/>
  <c r="AKH40" i="2"/>
  <c r="AKJ34" i="2"/>
  <c r="AKI34" i="2"/>
  <c r="AKK11" i="2"/>
  <c r="AKL11" i="2"/>
  <c r="AKH20" i="2"/>
  <c r="AKG20" i="2"/>
  <c r="AKJ15" i="2"/>
  <c r="AKI15" i="2"/>
  <c r="AKH23" i="2"/>
  <c r="AKG23" i="2"/>
  <c r="AKH37" i="2"/>
  <c r="AKG37" i="2"/>
  <c r="AKG13" i="2"/>
  <c r="AKH13" i="2"/>
  <c r="AKH35" i="2"/>
  <c r="AKG35" i="2"/>
  <c r="AKG26" i="2"/>
  <c r="AKH26" i="2"/>
  <c r="AKH25" i="2"/>
  <c r="AKG25" i="2"/>
  <c r="AKG21" i="2"/>
  <c r="AKH21" i="2"/>
  <c r="AKH36" i="2"/>
  <c r="AKG36" i="2"/>
  <c r="AKH24" i="2"/>
  <c r="AKG24" i="2"/>
  <c r="AKJ32" i="2"/>
  <c r="AKI32" i="2"/>
  <c r="AKJ22" i="2"/>
  <c r="AKI22" i="2"/>
  <c r="AKJ18" i="2"/>
  <c r="AKI18" i="2"/>
  <c r="AKK12" i="2"/>
  <c r="AKL12" i="2"/>
  <c r="AKJ16" i="2"/>
  <c r="AKI16" i="2"/>
  <c r="AKH33" i="2"/>
  <c r="AKG33" i="2"/>
  <c r="AKJ27" i="2"/>
  <c r="AKI27" i="2"/>
  <c r="AKN12" i="2" l="1"/>
  <c r="AKM12" i="2"/>
  <c r="AKJ21" i="2"/>
  <c r="AKI21" i="2"/>
  <c r="AKJ26" i="2"/>
  <c r="AKI26" i="2"/>
  <c r="AKJ13" i="2"/>
  <c r="AKI13" i="2"/>
  <c r="AKK34" i="2"/>
  <c r="AKL34" i="2"/>
  <c r="AKN28" i="2"/>
  <c r="AKM28" i="2"/>
  <c r="AKJ38" i="2"/>
  <c r="AKI38" i="2"/>
  <c r="AKL17" i="2"/>
  <c r="AKK17" i="2"/>
  <c r="AKI31" i="2"/>
  <c r="AKJ31" i="2"/>
  <c r="AKJ29" i="2"/>
  <c r="AKI29" i="2"/>
  <c r="AKL19" i="2"/>
  <c r="AKK19" i="2"/>
  <c r="AKJ14" i="2"/>
  <c r="AKI14" i="2"/>
  <c r="AKK27" i="2"/>
  <c r="AKL27" i="2"/>
  <c r="AKJ33" i="2"/>
  <c r="AKI33" i="2"/>
  <c r="AKK16" i="2"/>
  <c r="AKL16" i="2"/>
  <c r="AKL18" i="2"/>
  <c r="AKK18" i="2"/>
  <c r="AKL22" i="2"/>
  <c r="AKK22" i="2"/>
  <c r="AKL32" i="2"/>
  <c r="AKK32" i="2"/>
  <c r="AKJ24" i="2"/>
  <c r="AKI24" i="2"/>
  <c r="AKJ36" i="2"/>
  <c r="AKI36" i="2"/>
  <c r="AKJ25" i="2"/>
  <c r="AKI25" i="2"/>
  <c r="AKJ35" i="2"/>
  <c r="AKI35" i="2"/>
  <c r="AKJ37" i="2"/>
  <c r="AKI37" i="2"/>
  <c r="AKJ23" i="2"/>
  <c r="AKI23" i="2"/>
  <c r="AKK15" i="2"/>
  <c r="AKL15" i="2"/>
  <c r="AKJ20" i="2"/>
  <c r="AKI20" i="2"/>
  <c r="AKN11" i="2"/>
  <c r="AKN9" i="2" s="1"/>
  <c r="AKM11" i="2"/>
  <c r="AKM9" i="2" s="1"/>
  <c r="AKI40" i="2"/>
  <c r="AKJ40" i="2"/>
  <c r="AKJ30" i="2"/>
  <c r="AKI30" i="2"/>
  <c r="AKJ39" i="2"/>
  <c r="AKI39" i="2"/>
  <c r="AKI41" i="2"/>
  <c r="AKJ41" i="2"/>
  <c r="AKJ42" i="2"/>
  <c r="AKI42" i="2"/>
  <c r="AKK40" i="2" l="1"/>
  <c r="AKL40" i="2"/>
  <c r="AKL42" i="2"/>
  <c r="AKK42" i="2"/>
  <c r="AKK39" i="2"/>
  <c r="AKL39" i="2"/>
  <c r="AKL30" i="2"/>
  <c r="AKK30" i="2"/>
  <c r="AKP11" i="2"/>
  <c r="AKO11" i="2"/>
  <c r="AKK20" i="2"/>
  <c r="AKL20" i="2"/>
  <c r="AKL23" i="2"/>
  <c r="AKK23" i="2"/>
  <c r="AKK37" i="2"/>
  <c r="AKL37" i="2"/>
  <c r="AKK35" i="2"/>
  <c r="AKL35" i="2"/>
  <c r="AKL25" i="2"/>
  <c r="AKK25" i="2"/>
  <c r="AKK36" i="2"/>
  <c r="AKL36" i="2"/>
  <c r="AKL24" i="2"/>
  <c r="AKK24" i="2"/>
  <c r="AKN32" i="2"/>
  <c r="AKM32" i="2"/>
  <c r="AKN22" i="2"/>
  <c r="AKM22" i="2"/>
  <c r="AKN18" i="2"/>
  <c r="AKM18" i="2"/>
  <c r="AKL33" i="2"/>
  <c r="AKK33" i="2"/>
  <c r="AKK14" i="2"/>
  <c r="AKL14" i="2"/>
  <c r="AKM19" i="2"/>
  <c r="AKN19" i="2"/>
  <c r="AKL29" i="2"/>
  <c r="AKK29" i="2"/>
  <c r="AKN17" i="2"/>
  <c r="AKM17" i="2"/>
  <c r="AKK38" i="2"/>
  <c r="AKL38" i="2"/>
  <c r="AKO28" i="2"/>
  <c r="AKP28" i="2"/>
  <c r="AKK13" i="2"/>
  <c r="AKL13" i="2"/>
  <c r="AKK26" i="2"/>
  <c r="AKL26" i="2"/>
  <c r="AKL21" i="2"/>
  <c r="AKK21" i="2"/>
  <c r="AKP12" i="2"/>
  <c r="AKO12" i="2"/>
  <c r="AKK41" i="2"/>
  <c r="AKL41" i="2"/>
  <c r="AKN15" i="2"/>
  <c r="AKM15" i="2"/>
  <c r="AKN16" i="2"/>
  <c r="AKM16" i="2"/>
  <c r="AKN27" i="2"/>
  <c r="AKM27" i="2"/>
  <c r="AKL31" i="2"/>
  <c r="AKK31" i="2"/>
  <c r="AKN34" i="2"/>
  <c r="AKM34" i="2"/>
  <c r="AKN41" i="2" l="1"/>
  <c r="AKM41" i="2"/>
  <c r="AKN26" i="2"/>
  <c r="AKM26" i="2"/>
  <c r="AKN13" i="2"/>
  <c r="AKM13" i="2"/>
  <c r="AKQ28" i="2"/>
  <c r="AKR28" i="2"/>
  <c r="AKN38" i="2"/>
  <c r="AKM38" i="2"/>
  <c r="AKP19" i="2"/>
  <c r="AKO19" i="2"/>
  <c r="AKN14" i="2"/>
  <c r="AKM14" i="2"/>
  <c r="AKN36" i="2"/>
  <c r="AKM36" i="2"/>
  <c r="AKN35" i="2"/>
  <c r="AKM35" i="2"/>
  <c r="AKN37" i="2"/>
  <c r="AKM37" i="2"/>
  <c r="AKN20" i="2"/>
  <c r="AKM20" i="2"/>
  <c r="AKR11" i="2"/>
  <c r="AKR9" i="2" s="1"/>
  <c r="AKQ11" i="2"/>
  <c r="AKQ9" i="2" s="1"/>
  <c r="AKN30" i="2"/>
  <c r="AKM30" i="2"/>
  <c r="AKN42" i="2"/>
  <c r="AKM42" i="2"/>
  <c r="AKP34" i="2"/>
  <c r="AKO34" i="2"/>
  <c r="AKN31" i="2"/>
  <c r="AKM31" i="2"/>
  <c r="AKP27" i="2"/>
  <c r="AKO27" i="2"/>
  <c r="AKO16" i="2"/>
  <c r="AKP16" i="2"/>
  <c r="AKP15" i="2"/>
  <c r="AKO15" i="2"/>
  <c r="AKR12" i="2"/>
  <c r="AKQ12" i="2"/>
  <c r="AKN21" i="2"/>
  <c r="AKM21" i="2"/>
  <c r="AKP17" i="2"/>
  <c r="AKO17" i="2"/>
  <c r="AKN29" i="2"/>
  <c r="AKM29" i="2"/>
  <c r="AKM33" i="2"/>
  <c r="AKN33" i="2"/>
  <c r="AKP18" i="2"/>
  <c r="AKO18" i="2"/>
  <c r="AKP22" i="2"/>
  <c r="AKO22" i="2"/>
  <c r="AKP32" i="2"/>
  <c r="AKO32" i="2"/>
  <c r="AKN24" i="2"/>
  <c r="AKM24" i="2"/>
  <c r="AKN25" i="2"/>
  <c r="AKM25" i="2"/>
  <c r="AKN23" i="2"/>
  <c r="AKM23" i="2"/>
  <c r="AKN39" i="2"/>
  <c r="AKM39" i="2"/>
  <c r="AKN40" i="2"/>
  <c r="AKM40" i="2"/>
  <c r="AKO40" i="2" l="1"/>
  <c r="AKP40" i="2"/>
  <c r="AKO39" i="2"/>
  <c r="AKP39" i="2"/>
  <c r="AKP23" i="2"/>
  <c r="AKO23" i="2"/>
  <c r="AKP25" i="2"/>
  <c r="AKO25" i="2"/>
  <c r="AKP24" i="2"/>
  <c r="AKO24" i="2"/>
  <c r="AKQ32" i="2"/>
  <c r="AKR32" i="2"/>
  <c r="AKQ22" i="2"/>
  <c r="AKR22" i="2"/>
  <c r="AKR18" i="2"/>
  <c r="AKQ18" i="2"/>
  <c r="AKP29" i="2"/>
  <c r="AKO29" i="2"/>
  <c r="AKR17" i="2"/>
  <c r="AKQ17" i="2"/>
  <c r="AKP21" i="2"/>
  <c r="AKO21" i="2"/>
  <c r="AKS12" i="2"/>
  <c r="AKT12" i="2"/>
  <c r="AKR15" i="2"/>
  <c r="AKQ15" i="2"/>
  <c r="AKR27" i="2"/>
  <c r="AKQ27" i="2"/>
  <c r="AKP31" i="2"/>
  <c r="AKO31" i="2"/>
  <c r="AKQ34" i="2"/>
  <c r="AKR34" i="2"/>
  <c r="AKP42" i="2"/>
  <c r="AKO42" i="2"/>
  <c r="AKO30" i="2"/>
  <c r="AKP30" i="2"/>
  <c r="AKT11" i="2"/>
  <c r="AKS11" i="2"/>
  <c r="AKO20" i="2"/>
  <c r="AKP20" i="2"/>
  <c r="AKP37" i="2"/>
  <c r="AKO37" i="2"/>
  <c r="AKP35" i="2"/>
  <c r="AKO35" i="2"/>
  <c r="AKO36" i="2"/>
  <c r="AKP36" i="2"/>
  <c r="AKO14" i="2"/>
  <c r="AKP14" i="2"/>
  <c r="AKQ19" i="2"/>
  <c r="AKR19" i="2"/>
  <c r="AKP38" i="2"/>
  <c r="AKO38" i="2"/>
  <c r="AKO13" i="2"/>
  <c r="AKP13" i="2"/>
  <c r="AKP26" i="2"/>
  <c r="AKO26" i="2"/>
  <c r="AKO41" i="2"/>
  <c r="AKP41" i="2"/>
  <c r="AKP33" i="2"/>
  <c r="AKO33" i="2"/>
  <c r="AKR16" i="2"/>
  <c r="AKQ16" i="2"/>
  <c r="AKT28" i="2"/>
  <c r="AKS28" i="2"/>
  <c r="AKR41" i="2" l="1"/>
  <c r="AKQ41" i="2"/>
  <c r="AKR13" i="2"/>
  <c r="AKQ13" i="2"/>
  <c r="AKT19" i="2"/>
  <c r="AKS19" i="2"/>
  <c r="AKQ14" i="2"/>
  <c r="AKR14" i="2"/>
  <c r="AKR36" i="2"/>
  <c r="AKQ36" i="2"/>
  <c r="AKQ20" i="2"/>
  <c r="AKR20" i="2"/>
  <c r="AKV11" i="2"/>
  <c r="AKV9" i="2" s="1"/>
  <c r="AKU11" i="2"/>
  <c r="AKU9" i="2" s="1"/>
  <c r="AKR42" i="2"/>
  <c r="AKQ42" i="2"/>
  <c r="AKQ31" i="2"/>
  <c r="AKR31" i="2"/>
  <c r="AKT27" i="2"/>
  <c r="AKS27" i="2"/>
  <c r="AKT15" i="2"/>
  <c r="AKS15" i="2"/>
  <c r="AKQ21" i="2"/>
  <c r="AKR21" i="2"/>
  <c r="AKT17" i="2"/>
  <c r="AKS17" i="2"/>
  <c r="AKR29" i="2"/>
  <c r="AKQ29" i="2"/>
  <c r="AKS18" i="2"/>
  <c r="AKT18" i="2"/>
  <c r="AKQ24" i="2"/>
  <c r="AKR24" i="2"/>
  <c r="AKR25" i="2"/>
  <c r="AKQ25" i="2"/>
  <c r="AKR23" i="2"/>
  <c r="AKQ23" i="2"/>
  <c r="AKU28" i="2"/>
  <c r="AKV28" i="2"/>
  <c r="AKS16" i="2"/>
  <c r="AKT16" i="2"/>
  <c r="AKR33" i="2"/>
  <c r="AKQ33" i="2"/>
  <c r="AKR26" i="2"/>
  <c r="AKQ26" i="2"/>
  <c r="AKR38" i="2"/>
  <c r="AKQ38" i="2"/>
  <c r="AKQ35" i="2"/>
  <c r="AKR35" i="2"/>
  <c r="AKR37" i="2"/>
  <c r="AKQ37" i="2"/>
  <c r="AKR30" i="2"/>
  <c r="AKQ30" i="2"/>
  <c r="AKS34" i="2"/>
  <c r="AKT34" i="2"/>
  <c r="AKU12" i="2"/>
  <c r="AKV12" i="2"/>
  <c r="AKT22" i="2"/>
  <c r="AKS22" i="2"/>
  <c r="AKT32" i="2"/>
  <c r="AKS32" i="2"/>
  <c r="AKQ39" i="2"/>
  <c r="AKR39" i="2"/>
  <c r="AKQ40" i="2"/>
  <c r="AKR40" i="2"/>
  <c r="AKV32" i="2" l="1"/>
  <c r="AKU32" i="2"/>
  <c r="AKU22" i="2"/>
  <c r="AKV22" i="2"/>
  <c r="AKT30" i="2"/>
  <c r="AKS30" i="2"/>
  <c r="AKS37" i="2"/>
  <c r="AKT37" i="2"/>
  <c r="AKT38" i="2"/>
  <c r="AKS38" i="2"/>
  <c r="AKT26" i="2"/>
  <c r="AKS26" i="2"/>
  <c r="AKS33" i="2"/>
  <c r="AKT33" i="2"/>
  <c r="AKT23" i="2"/>
  <c r="AKS23" i="2"/>
  <c r="AKT25" i="2"/>
  <c r="AKS25" i="2"/>
  <c r="AKT29" i="2"/>
  <c r="AKS29" i="2"/>
  <c r="AKV17" i="2"/>
  <c r="AKU17" i="2"/>
  <c r="AKU15" i="2"/>
  <c r="AKV15" i="2"/>
  <c r="AKV27" i="2"/>
  <c r="AKU27" i="2"/>
  <c r="AKT42" i="2"/>
  <c r="AKS42" i="2"/>
  <c r="AKW11" i="2"/>
  <c r="AKX11" i="2"/>
  <c r="AKS36" i="2"/>
  <c r="AKT36" i="2"/>
  <c r="AKV19" i="2"/>
  <c r="AKU19" i="2"/>
  <c r="AKT13" i="2"/>
  <c r="AKS13" i="2"/>
  <c r="AKS41" i="2"/>
  <c r="AKT41" i="2"/>
  <c r="AKS40" i="2"/>
  <c r="AKT40" i="2"/>
  <c r="AKS39" i="2"/>
  <c r="AKT39" i="2"/>
  <c r="AKX12" i="2"/>
  <c r="AKW12" i="2"/>
  <c r="AKV34" i="2"/>
  <c r="AKU34" i="2"/>
  <c r="AKT35" i="2"/>
  <c r="AKS35" i="2"/>
  <c r="AKV16" i="2"/>
  <c r="AKU16" i="2"/>
  <c r="AKW28" i="2"/>
  <c r="AKX28" i="2"/>
  <c r="AKS24" i="2"/>
  <c r="AKT24" i="2"/>
  <c r="AKU18" i="2"/>
  <c r="AKV18" i="2"/>
  <c r="AKT21" i="2"/>
  <c r="AKS21" i="2"/>
  <c r="AKT31" i="2"/>
  <c r="AKS31" i="2"/>
  <c r="AKT20" i="2"/>
  <c r="AKS20" i="2"/>
  <c r="AKT14" i="2"/>
  <c r="AKS14" i="2"/>
  <c r="AKW18" i="2" l="1"/>
  <c r="AKX18" i="2"/>
  <c r="AKU24" i="2"/>
  <c r="AKV24" i="2"/>
  <c r="AKZ28" i="2"/>
  <c r="AKY28" i="2"/>
  <c r="AKU39" i="2"/>
  <c r="AKV39" i="2"/>
  <c r="AKU40" i="2"/>
  <c r="AKV40" i="2"/>
  <c r="AKV41" i="2"/>
  <c r="AKU41" i="2"/>
  <c r="AKV36" i="2"/>
  <c r="AKU36" i="2"/>
  <c r="AKV42" i="2"/>
  <c r="AKU42" i="2"/>
  <c r="AKW27" i="2"/>
  <c r="AKX27" i="2"/>
  <c r="AKX17" i="2"/>
  <c r="AKW17" i="2"/>
  <c r="AKV29" i="2"/>
  <c r="AKU29" i="2"/>
  <c r="AKV25" i="2"/>
  <c r="AKU25" i="2"/>
  <c r="AKV23" i="2"/>
  <c r="AKU23" i="2"/>
  <c r="AKV26" i="2"/>
  <c r="AKU26" i="2"/>
  <c r="AKV38" i="2"/>
  <c r="AKU38" i="2"/>
  <c r="AKU30" i="2"/>
  <c r="AKV30" i="2"/>
  <c r="AKW32" i="2"/>
  <c r="AKX32" i="2"/>
  <c r="AKU14" i="2"/>
  <c r="AKV14" i="2"/>
  <c r="AKV20" i="2"/>
  <c r="AKU20" i="2"/>
  <c r="AKV31" i="2"/>
  <c r="AKU31" i="2"/>
  <c r="AKV21" i="2"/>
  <c r="AKU21" i="2"/>
  <c r="AKW16" i="2"/>
  <c r="AKX16" i="2"/>
  <c r="AKU35" i="2"/>
  <c r="AKV35" i="2"/>
  <c r="AKW34" i="2"/>
  <c r="AKX34" i="2"/>
  <c r="AKY12" i="2"/>
  <c r="AKZ12" i="2"/>
  <c r="AKV13" i="2"/>
  <c r="AKU13" i="2"/>
  <c r="AKX19" i="2"/>
  <c r="AKW19" i="2"/>
  <c r="AKY11" i="2"/>
  <c r="AKY9" i="2" s="1"/>
  <c r="AKZ11" i="2"/>
  <c r="AKZ9" i="2" s="1"/>
  <c r="AKW15" i="2"/>
  <c r="AKX15" i="2"/>
  <c r="AKU33" i="2"/>
  <c r="AKV33" i="2"/>
  <c r="AKV37" i="2"/>
  <c r="AKU37" i="2"/>
  <c r="AKW22" i="2"/>
  <c r="AKX22" i="2"/>
  <c r="AKZ22" i="2" l="1"/>
  <c r="AKY22" i="2"/>
  <c r="AKW37" i="2"/>
  <c r="AKX37" i="2"/>
  <c r="AKY19" i="2"/>
  <c r="AKZ19" i="2"/>
  <c r="AKW13" i="2"/>
  <c r="AKX13" i="2"/>
  <c r="AKW21" i="2"/>
  <c r="AKX21" i="2"/>
  <c r="AKX31" i="2"/>
  <c r="AKW31" i="2"/>
  <c r="AKW20" i="2"/>
  <c r="AKX20" i="2"/>
  <c r="AKW38" i="2"/>
  <c r="AKX38" i="2"/>
  <c r="AKW26" i="2"/>
  <c r="AKX26" i="2"/>
  <c r="AKW23" i="2"/>
  <c r="AKX23" i="2"/>
  <c r="AKW25" i="2"/>
  <c r="AKX25" i="2"/>
  <c r="AKW29" i="2"/>
  <c r="AKX29" i="2"/>
  <c r="AKY17" i="2"/>
  <c r="AKZ17" i="2"/>
  <c r="AKW42" i="2"/>
  <c r="AKX42" i="2"/>
  <c r="AKW36" i="2"/>
  <c r="AKX36" i="2"/>
  <c r="AKX41" i="2"/>
  <c r="AKW41" i="2"/>
  <c r="ALA28" i="2"/>
  <c r="ALB28" i="2"/>
  <c r="AKX33" i="2"/>
  <c r="AKW33" i="2"/>
  <c r="AKY15" i="2"/>
  <c r="AKZ15" i="2"/>
  <c r="ALB11" i="2"/>
  <c r="ALA11" i="2"/>
  <c r="ALB12" i="2"/>
  <c r="ALA12" i="2"/>
  <c r="AKZ34" i="2"/>
  <c r="AKY34" i="2"/>
  <c r="AKW35" i="2"/>
  <c r="AKX35" i="2"/>
  <c r="AKZ16" i="2"/>
  <c r="AKY16" i="2"/>
  <c r="AKW14" i="2"/>
  <c r="AKX14" i="2"/>
  <c r="AKZ32" i="2"/>
  <c r="AKY32" i="2"/>
  <c r="AKW30" i="2"/>
  <c r="AKX30" i="2"/>
  <c r="AKZ27" i="2"/>
  <c r="AKY27" i="2"/>
  <c r="AKX40" i="2"/>
  <c r="AKW40" i="2"/>
  <c r="AKX39" i="2"/>
  <c r="AKW39" i="2"/>
  <c r="AKW24" i="2"/>
  <c r="AKX24" i="2"/>
  <c r="AKZ18" i="2"/>
  <c r="AKY18" i="2"/>
  <c r="AKZ24" i="2" l="1"/>
  <c r="AKY24" i="2"/>
  <c r="AKZ30" i="2"/>
  <c r="AKY30" i="2"/>
  <c r="AKZ14" i="2"/>
  <c r="AKY14" i="2"/>
  <c r="AKZ35" i="2"/>
  <c r="AKY35" i="2"/>
  <c r="ALD11" i="2"/>
  <c r="ALD9" i="2" s="1"/>
  <c r="ALC11" i="2"/>
  <c r="ALC9" i="2" s="1"/>
  <c r="AKY33" i="2"/>
  <c r="AKZ33" i="2"/>
  <c r="AKZ41" i="2"/>
  <c r="AKY41" i="2"/>
  <c r="AKY31" i="2"/>
  <c r="AKZ31" i="2"/>
  <c r="ALA22" i="2"/>
  <c r="ALB22" i="2"/>
  <c r="ALB18" i="2"/>
  <c r="ALA18" i="2"/>
  <c r="AKZ39" i="2"/>
  <c r="AKY39" i="2"/>
  <c r="AKZ40" i="2"/>
  <c r="AKY40" i="2"/>
  <c r="ALA27" i="2"/>
  <c r="ALB27" i="2"/>
  <c r="ALA32" i="2"/>
  <c r="ALB32" i="2"/>
  <c r="ALA16" i="2"/>
  <c r="ALB16" i="2"/>
  <c r="ALB34" i="2"/>
  <c r="ALA34" i="2"/>
  <c r="ALD12" i="2"/>
  <c r="ALC12" i="2"/>
  <c r="ALB15" i="2"/>
  <c r="ALA15" i="2"/>
  <c r="ALD28" i="2"/>
  <c r="ALC28" i="2"/>
  <c r="AKZ36" i="2"/>
  <c r="AKY36" i="2"/>
  <c r="AKZ42" i="2"/>
  <c r="AKY42" i="2"/>
  <c r="ALB17" i="2"/>
  <c r="ALA17" i="2"/>
  <c r="AKZ29" i="2"/>
  <c r="AKY29" i="2"/>
  <c r="AKZ25" i="2"/>
  <c r="AKY25" i="2"/>
  <c r="AKZ23" i="2"/>
  <c r="AKY23" i="2"/>
  <c r="AKZ26" i="2"/>
  <c r="AKY26" i="2"/>
  <c r="AKZ38" i="2"/>
  <c r="AKY38" i="2"/>
  <c r="AKZ20" i="2"/>
  <c r="AKY20" i="2"/>
  <c r="AKZ21" i="2"/>
  <c r="AKY21" i="2"/>
  <c r="AKZ13" i="2"/>
  <c r="AKY13" i="2"/>
  <c r="ALB19" i="2"/>
  <c r="ALA19" i="2"/>
  <c r="AKZ37" i="2"/>
  <c r="AKY37" i="2"/>
  <c r="ALB37" i="2" l="1"/>
  <c r="ALA37" i="2"/>
  <c r="ALC19" i="2"/>
  <c r="ALD19" i="2"/>
  <c r="ALA13" i="2"/>
  <c r="ALB13" i="2"/>
  <c r="ALB21" i="2"/>
  <c r="ALA21" i="2"/>
  <c r="ALB20" i="2"/>
  <c r="ALA20" i="2"/>
  <c r="ALB38" i="2"/>
  <c r="ALA38" i="2"/>
  <c r="ALB26" i="2"/>
  <c r="ALA26" i="2"/>
  <c r="ALB23" i="2"/>
  <c r="ALA23" i="2"/>
  <c r="ALB25" i="2"/>
  <c r="ALA25" i="2"/>
  <c r="ALB29" i="2"/>
  <c r="ALA29" i="2"/>
  <c r="ALC17" i="2"/>
  <c r="ALD17" i="2"/>
  <c r="ALB42" i="2"/>
  <c r="ALA42" i="2"/>
  <c r="ALB36" i="2"/>
  <c r="ALA36" i="2"/>
  <c r="ALE28" i="2"/>
  <c r="ALF28" i="2"/>
  <c r="ALC15" i="2"/>
  <c r="ALD15" i="2"/>
  <c r="ALE12" i="2"/>
  <c r="ALF12" i="2"/>
  <c r="ALD34" i="2"/>
  <c r="ALC34" i="2"/>
  <c r="ALA40" i="2"/>
  <c r="ALB40" i="2"/>
  <c r="ALA39" i="2"/>
  <c r="ALB39" i="2"/>
  <c r="ALD18" i="2"/>
  <c r="ALC18" i="2"/>
  <c r="ALA41" i="2"/>
  <c r="ALB41" i="2"/>
  <c r="ALF11" i="2"/>
  <c r="ALE11" i="2"/>
  <c r="ALB35" i="2"/>
  <c r="ALA35" i="2"/>
  <c r="ALB14" i="2"/>
  <c r="ALA14" i="2"/>
  <c r="ALA30" i="2"/>
  <c r="ALB30" i="2"/>
  <c r="ALB24" i="2"/>
  <c r="ALA24" i="2"/>
  <c r="ALD16" i="2"/>
  <c r="ALC16" i="2"/>
  <c r="ALD32" i="2"/>
  <c r="ALC32" i="2"/>
  <c r="ALD27" i="2"/>
  <c r="ALC27" i="2"/>
  <c r="ALD22" i="2"/>
  <c r="ALC22" i="2"/>
  <c r="ALB31" i="2"/>
  <c r="ALA31" i="2"/>
  <c r="ALB33" i="2"/>
  <c r="ALA33" i="2"/>
  <c r="ALD30" i="2" l="1"/>
  <c r="ALC30" i="2"/>
  <c r="ALG11" i="2"/>
  <c r="ALG9" i="2" s="1"/>
  <c r="ALH11" i="2"/>
  <c r="ALH9" i="2" s="1"/>
  <c r="ALE18" i="2"/>
  <c r="ALF18" i="2"/>
  <c r="ALF34" i="2"/>
  <c r="ALE34" i="2"/>
  <c r="ALD36" i="2"/>
  <c r="ALC36" i="2"/>
  <c r="ALD42" i="2"/>
  <c r="ALC42" i="2"/>
  <c r="ALD29" i="2"/>
  <c r="ALC29" i="2"/>
  <c r="ALD25" i="2"/>
  <c r="ALC25" i="2"/>
  <c r="ALD23" i="2"/>
  <c r="ALC23" i="2"/>
  <c r="ALD26" i="2"/>
  <c r="ALC26" i="2"/>
  <c r="ALD38" i="2"/>
  <c r="ALC38" i="2"/>
  <c r="ALD20" i="2"/>
  <c r="ALC20" i="2"/>
  <c r="ALD21" i="2"/>
  <c r="ALC21" i="2"/>
  <c r="ALD37" i="2"/>
  <c r="ALC37" i="2"/>
  <c r="ALD33" i="2"/>
  <c r="ALC33" i="2"/>
  <c r="ALC31" i="2"/>
  <c r="ALD31" i="2"/>
  <c r="ALE22" i="2"/>
  <c r="ALF22" i="2"/>
  <c r="ALF27" i="2"/>
  <c r="ALE27" i="2"/>
  <c r="ALF32" i="2"/>
  <c r="ALE32" i="2"/>
  <c r="ALF16" i="2"/>
  <c r="ALE16" i="2"/>
  <c r="ALD24" i="2"/>
  <c r="ALC24" i="2"/>
  <c r="ALD14" i="2"/>
  <c r="ALC14" i="2"/>
  <c r="ALD35" i="2"/>
  <c r="ALC35" i="2"/>
  <c r="ALD41" i="2"/>
  <c r="ALC41" i="2"/>
  <c r="ALC39" i="2"/>
  <c r="ALD39" i="2"/>
  <c r="ALC40" i="2"/>
  <c r="ALD40" i="2"/>
  <c r="ALG12" i="2"/>
  <c r="ALH12" i="2"/>
  <c r="ALF15" i="2"/>
  <c r="ALE15" i="2"/>
  <c r="ALH28" i="2"/>
  <c r="ALG28" i="2"/>
  <c r="ALF17" i="2"/>
  <c r="ALE17" i="2"/>
  <c r="ALD13" i="2"/>
  <c r="ALC13" i="2"/>
  <c r="ALF19" i="2"/>
  <c r="ALE19" i="2"/>
  <c r="ALF40" i="2" l="1"/>
  <c r="ALE40" i="2"/>
  <c r="ALG19" i="2"/>
  <c r="ALH19" i="2"/>
  <c r="ALE13" i="2"/>
  <c r="ALF13" i="2"/>
  <c r="ALH17" i="2"/>
  <c r="ALG17" i="2"/>
  <c r="ALI28" i="2"/>
  <c r="ALJ28" i="2"/>
  <c r="ALG15" i="2"/>
  <c r="ALH15" i="2"/>
  <c r="ALF41" i="2"/>
  <c r="ALE41" i="2"/>
  <c r="ALF35" i="2"/>
  <c r="ALE35" i="2"/>
  <c r="ALF14" i="2"/>
  <c r="ALE14" i="2"/>
  <c r="ALF24" i="2"/>
  <c r="ALE24" i="2"/>
  <c r="ALH16" i="2"/>
  <c r="ALG16" i="2"/>
  <c r="ALH32" i="2"/>
  <c r="ALG32" i="2"/>
  <c r="ALH27" i="2"/>
  <c r="ALG27" i="2"/>
  <c r="ALF33" i="2"/>
  <c r="ALE33" i="2"/>
  <c r="ALF37" i="2"/>
  <c r="ALE37" i="2"/>
  <c r="ALF21" i="2"/>
  <c r="ALE21" i="2"/>
  <c r="ALF20" i="2"/>
  <c r="ALE20" i="2"/>
  <c r="ALF38" i="2"/>
  <c r="ALE38" i="2"/>
  <c r="ALF26" i="2"/>
  <c r="ALE26" i="2"/>
  <c r="ALF23" i="2"/>
  <c r="ALE23" i="2"/>
  <c r="ALF25" i="2"/>
  <c r="ALE25" i="2"/>
  <c r="ALF29" i="2"/>
  <c r="ALE29" i="2"/>
  <c r="ALF42" i="2"/>
  <c r="ALE42" i="2"/>
  <c r="ALE36" i="2"/>
  <c r="ALF36" i="2"/>
  <c r="ALH34" i="2"/>
  <c r="ALG34" i="2"/>
  <c r="ALE30" i="2"/>
  <c r="ALF30" i="2"/>
  <c r="ALI12" i="2"/>
  <c r="ALJ12" i="2"/>
  <c r="ALF39" i="2"/>
  <c r="ALE39" i="2"/>
  <c r="ALH22" i="2"/>
  <c r="ALG22" i="2"/>
  <c r="ALF31" i="2"/>
  <c r="ALE31" i="2"/>
  <c r="ALG18" i="2"/>
  <c r="ALH18" i="2"/>
  <c r="ALJ11" i="2"/>
  <c r="ALI11" i="2"/>
  <c r="ALK11" i="2" l="1"/>
  <c r="ALK9" i="2" s="1"/>
  <c r="ALL11" i="2"/>
  <c r="ALL9" i="2" s="1"/>
  <c r="ALG31" i="2"/>
  <c r="ALH31" i="2"/>
  <c r="ALI22" i="2"/>
  <c r="ALJ22" i="2"/>
  <c r="ALG39" i="2"/>
  <c r="ALH39" i="2"/>
  <c r="ALJ34" i="2"/>
  <c r="ALI34" i="2"/>
  <c r="ALH42" i="2"/>
  <c r="ALG42" i="2"/>
  <c r="ALH29" i="2"/>
  <c r="ALG29" i="2"/>
  <c r="ALH25" i="2"/>
  <c r="ALG25" i="2"/>
  <c r="ALH23" i="2"/>
  <c r="ALG23" i="2"/>
  <c r="ALH26" i="2"/>
  <c r="ALG26" i="2"/>
  <c r="ALH38" i="2"/>
  <c r="ALG38" i="2"/>
  <c r="ALH20" i="2"/>
  <c r="ALG20" i="2"/>
  <c r="ALG21" i="2"/>
  <c r="ALH21" i="2"/>
  <c r="ALH37" i="2"/>
  <c r="ALG37" i="2"/>
  <c r="ALH33" i="2"/>
  <c r="ALG33" i="2"/>
  <c r="ALJ27" i="2"/>
  <c r="ALI27" i="2"/>
  <c r="ALJ32" i="2"/>
  <c r="ALI32" i="2"/>
  <c r="ALJ16" i="2"/>
  <c r="ALI16" i="2"/>
  <c r="ALH24" i="2"/>
  <c r="ALG24" i="2"/>
  <c r="ALG14" i="2"/>
  <c r="ALH14" i="2"/>
  <c r="ALH35" i="2"/>
  <c r="ALG35" i="2"/>
  <c r="ALH41" i="2"/>
  <c r="ALG41" i="2"/>
  <c r="ALJ17" i="2"/>
  <c r="ALI17" i="2"/>
  <c r="ALG40" i="2"/>
  <c r="ALH40" i="2"/>
  <c r="ALI18" i="2"/>
  <c r="ALJ18" i="2"/>
  <c r="ALK12" i="2"/>
  <c r="ALL12" i="2"/>
  <c r="ALH30" i="2"/>
  <c r="ALG30" i="2"/>
  <c r="ALH36" i="2"/>
  <c r="ALG36" i="2"/>
  <c r="ALJ15" i="2"/>
  <c r="ALI15" i="2"/>
  <c r="ALL28" i="2"/>
  <c r="ALK28" i="2"/>
  <c r="ALH13" i="2"/>
  <c r="ALG13" i="2"/>
  <c r="ALJ19" i="2"/>
  <c r="ALI19" i="2"/>
  <c r="ALL19" i="2" l="1"/>
  <c r="ALK19" i="2"/>
  <c r="ALJ13" i="2"/>
  <c r="ALI13" i="2"/>
  <c r="ALN28" i="2"/>
  <c r="ALM28" i="2"/>
  <c r="ALK15" i="2"/>
  <c r="ALL15" i="2"/>
  <c r="ALI36" i="2"/>
  <c r="ALJ36" i="2"/>
  <c r="ALI30" i="2"/>
  <c r="ALJ30" i="2"/>
  <c r="ALL17" i="2"/>
  <c r="ALK17" i="2"/>
  <c r="ALJ41" i="2"/>
  <c r="ALI41" i="2"/>
  <c r="ALI35" i="2"/>
  <c r="ALJ35" i="2"/>
  <c r="ALI24" i="2"/>
  <c r="ALJ24" i="2"/>
  <c r="ALL16" i="2"/>
  <c r="ALK16" i="2"/>
  <c r="ALL32" i="2"/>
  <c r="ALK32" i="2"/>
  <c r="ALL27" i="2"/>
  <c r="ALK27" i="2"/>
  <c r="ALJ33" i="2"/>
  <c r="ALI33" i="2"/>
  <c r="ALI37" i="2"/>
  <c r="ALJ37" i="2"/>
  <c r="ALI20" i="2"/>
  <c r="ALJ20" i="2"/>
  <c r="ALJ38" i="2"/>
  <c r="ALI38" i="2"/>
  <c r="ALI26" i="2"/>
  <c r="ALJ26" i="2"/>
  <c r="ALI23" i="2"/>
  <c r="ALJ23" i="2"/>
  <c r="ALJ25" i="2"/>
  <c r="ALI25" i="2"/>
  <c r="ALI29" i="2"/>
  <c r="ALJ29" i="2"/>
  <c r="ALJ42" i="2"/>
  <c r="ALI42" i="2"/>
  <c r="ALL34" i="2"/>
  <c r="ALK34" i="2"/>
  <c r="ALN12" i="2"/>
  <c r="ALM12" i="2"/>
  <c r="ALL18" i="2"/>
  <c r="ALK18" i="2"/>
  <c r="ALJ40" i="2"/>
  <c r="ALI40" i="2"/>
  <c r="ALI14" i="2"/>
  <c r="ALJ14" i="2"/>
  <c r="ALI21" i="2"/>
  <c r="ALJ21" i="2"/>
  <c r="ALJ39" i="2"/>
  <c r="ALI39" i="2"/>
  <c r="ALL22" i="2"/>
  <c r="ALK22" i="2"/>
  <c r="ALJ31" i="2"/>
  <c r="ALI31" i="2"/>
  <c r="ALN11" i="2"/>
  <c r="ALM11" i="2"/>
  <c r="ALO11" i="2" l="1"/>
  <c r="ALO9" i="2" s="1"/>
  <c r="ALP11" i="2"/>
  <c r="ALP9" i="2" s="1"/>
  <c r="ALL31" i="2"/>
  <c r="ALK31" i="2"/>
  <c r="ALN22" i="2"/>
  <c r="ALM22" i="2"/>
  <c r="ALL39" i="2"/>
  <c r="ALK39" i="2"/>
  <c r="ALK40" i="2"/>
  <c r="ALL40" i="2"/>
  <c r="ALM18" i="2"/>
  <c r="ALN18" i="2"/>
  <c r="ALP12" i="2"/>
  <c r="ALO12" i="2"/>
  <c r="ALM34" i="2"/>
  <c r="ALN34" i="2"/>
  <c r="ALL42" i="2"/>
  <c r="ALK42" i="2"/>
  <c r="ALL25" i="2"/>
  <c r="ALK25" i="2"/>
  <c r="ALL38" i="2"/>
  <c r="ALK38" i="2"/>
  <c r="ALL33" i="2"/>
  <c r="ALK33" i="2"/>
  <c r="ALM27" i="2"/>
  <c r="ALN27" i="2"/>
  <c r="ALN32" i="2"/>
  <c r="ALM32" i="2"/>
  <c r="ALN16" i="2"/>
  <c r="ALM16" i="2"/>
  <c r="ALL41" i="2"/>
  <c r="ALK41" i="2"/>
  <c r="ALN17" i="2"/>
  <c r="ALM17" i="2"/>
  <c r="ALP28" i="2"/>
  <c r="ALO28" i="2"/>
  <c r="ALL13" i="2"/>
  <c r="ALK13" i="2"/>
  <c r="ALN19" i="2"/>
  <c r="ALM19" i="2"/>
  <c r="ALL21" i="2"/>
  <c r="ALK21" i="2"/>
  <c r="ALL14" i="2"/>
  <c r="ALK14" i="2"/>
  <c r="ALL29" i="2"/>
  <c r="ALK29" i="2"/>
  <c r="ALL23" i="2"/>
  <c r="ALK23" i="2"/>
  <c r="ALL26" i="2"/>
  <c r="ALK26" i="2"/>
  <c r="ALL20" i="2"/>
  <c r="ALK20" i="2"/>
  <c r="ALL37" i="2"/>
  <c r="ALK37" i="2"/>
  <c r="ALL24" i="2"/>
  <c r="ALK24" i="2"/>
  <c r="ALL35" i="2"/>
  <c r="ALK35" i="2"/>
  <c r="ALL30" i="2"/>
  <c r="ALK30" i="2"/>
  <c r="ALL36" i="2"/>
  <c r="ALK36" i="2"/>
  <c r="ALN15" i="2"/>
  <c r="ALM15" i="2"/>
  <c r="ALO15" i="2" l="1"/>
  <c r="ALP15" i="2"/>
  <c r="ALM36" i="2"/>
  <c r="ALN36" i="2"/>
  <c r="ALN30" i="2"/>
  <c r="ALM30" i="2"/>
  <c r="ALN35" i="2"/>
  <c r="ALM35" i="2"/>
  <c r="ALM24" i="2"/>
  <c r="ALN24" i="2"/>
  <c r="ALM37" i="2"/>
  <c r="ALN37" i="2"/>
  <c r="ALN20" i="2"/>
  <c r="ALM20" i="2"/>
  <c r="ALN26" i="2"/>
  <c r="ALM26" i="2"/>
  <c r="ALN23" i="2"/>
  <c r="ALM23" i="2"/>
  <c r="ALM29" i="2"/>
  <c r="ALN29" i="2"/>
  <c r="ALN14" i="2"/>
  <c r="ALM14" i="2"/>
  <c r="ALN21" i="2"/>
  <c r="ALM21" i="2"/>
  <c r="ALP19" i="2"/>
  <c r="ALO19" i="2"/>
  <c r="ALN13" i="2"/>
  <c r="ALM13" i="2"/>
  <c r="ALR28" i="2"/>
  <c r="ALQ28" i="2"/>
  <c r="ALO17" i="2"/>
  <c r="ALP17" i="2"/>
  <c r="ALM41" i="2"/>
  <c r="ALN41" i="2"/>
  <c r="ALP16" i="2"/>
  <c r="ALO16" i="2"/>
  <c r="ALP32" i="2"/>
  <c r="ALO32" i="2"/>
  <c r="ALN33" i="2"/>
  <c r="ALM33" i="2"/>
  <c r="ALN38" i="2"/>
  <c r="ALM38" i="2"/>
  <c r="ALN25" i="2"/>
  <c r="ALM25" i="2"/>
  <c r="ALM42" i="2"/>
  <c r="ALN42" i="2"/>
  <c r="ALR12" i="2"/>
  <c r="ALQ12" i="2"/>
  <c r="ALM39" i="2"/>
  <c r="ALN39" i="2"/>
  <c r="ALP22" i="2"/>
  <c r="ALO22" i="2"/>
  <c r="ALN31" i="2"/>
  <c r="ALM31" i="2"/>
  <c r="ALP27" i="2"/>
  <c r="ALO27" i="2"/>
  <c r="ALP34" i="2"/>
  <c r="ALO34" i="2"/>
  <c r="ALP18" i="2"/>
  <c r="ALO18" i="2"/>
  <c r="ALN40" i="2"/>
  <c r="ALM40" i="2"/>
  <c r="ALR11" i="2"/>
  <c r="ALQ11" i="2"/>
  <c r="ALS11" i="2" l="1"/>
  <c r="ALS9" i="2" s="1"/>
  <c r="ALT11" i="2"/>
  <c r="ALT9" i="2" s="1"/>
  <c r="ALP40" i="2"/>
  <c r="ALO40" i="2"/>
  <c r="ALR18" i="2"/>
  <c r="ALQ18" i="2"/>
  <c r="ALQ34" i="2"/>
  <c r="ALR34" i="2"/>
  <c r="ALQ27" i="2"/>
  <c r="ALR27" i="2"/>
  <c r="ALP31" i="2"/>
  <c r="ALO31" i="2"/>
  <c r="ALQ22" i="2"/>
  <c r="ALR22" i="2"/>
  <c r="ALT12" i="2"/>
  <c r="ALS12" i="2"/>
  <c r="ALP25" i="2"/>
  <c r="ALO25" i="2"/>
  <c r="ALP38" i="2"/>
  <c r="ALO38" i="2"/>
  <c r="ALO33" i="2"/>
  <c r="ALP33" i="2"/>
  <c r="ALQ32" i="2"/>
  <c r="ALR32" i="2"/>
  <c r="ALR16" i="2"/>
  <c r="ALQ16" i="2"/>
  <c r="ALT28" i="2"/>
  <c r="ALS28" i="2"/>
  <c r="ALP13" i="2"/>
  <c r="ALO13" i="2"/>
  <c r="ALR19" i="2"/>
  <c r="ALQ19" i="2"/>
  <c r="ALP21" i="2"/>
  <c r="ALO21" i="2"/>
  <c r="ALO14" i="2"/>
  <c r="ALP14" i="2"/>
  <c r="ALP23" i="2"/>
  <c r="ALO23" i="2"/>
  <c r="ALP26" i="2"/>
  <c r="ALO26" i="2"/>
  <c r="ALP20" i="2"/>
  <c r="ALO20" i="2"/>
  <c r="ALP35" i="2"/>
  <c r="ALO35" i="2"/>
  <c r="ALP30" i="2"/>
  <c r="ALO30" i="2"/>
  <c r="ALO39" i="2"/>
  <c r="ALP39" i="2"/>
  <c r="ALP42" i="2"/>
  <c r="ALO42" i="2"/>
  <c r="ALO41" i="2"/>
  <c r="ALP41" i="2"/>
  <c r="ALR17" i="2"/>
  <c r="ALQ17" i="2"/>
  <c r="ALP29" i="2"/>
  <c r="ALO29" i="2"/>
  <c r="ALP37" i="2"/>
  <c r="ALO37" i="2"/>
  <c r="ALP24" i="2"/>
  <c r="ALO24" i="2"/>
  <c r="ALP36" i="2"/>
  <c r="ALO36" i="2"/>
  <c r="ALR15" i="2"/>
  <c r="ALQ15" i="2"/>
  <c r="ALT15" i="2" l="1"/>
  <c r="ALS15" i="2"/>
  <c r="ALR36" i="2"/>
  <c r="ALQ36" i="2"/>
  <c r="ALR24" i="2"/>
  <c r="ALQ24" i="2"/>
  <c r="ALR37" i="2"/>
  <c r="ALQ37" i="2"/>
  <c r="ALR29" i="2"/>
  <c r="ALQ29" i="2"/>
  <c r="ALT17" i="2"/>
  <c r="ALS17" i="2"/>
  <c r="ALQ42" i="2"/>
  <c r="ALR42" i="2"/>
  <c r="ALR30" i="2"/>
  <c r="ALQ30" i="2"/>
  <c r="ALQ35" i="2"/>
  <c r="ALR35" i="2"/>
  <c r="ALR20" i="2"/>
  <c r="ALQ20" i="2"/>
  <c r="ALR26" i="2"/>
  <c r="ALQ26" i="2"/>
  <c r="ALR23" i="2"/>
  <c r="ALQ23" i="2"/>
  <c r="ALR21" i="2"/>
  <c r="ALQ21" i="2"/>
  <c r="ALT19" i="2"/>
  <c r="ALS19" i="2"/>
  <c r="ALQ13" i="2"/>
  <c r="ALR13" i="2"/>
  <c r="ALU28" i="2"/>
  <c r="ALV28" i="2"/>
  <c r="ALT16" i="2"/>
  <c r="ALS16" i="2"/>
  <c r="ALR38" i="2"/>
  <c r="ALQ38" i="2"/>
  <c r="ALR25" i="2"/>
  <c r="ALQ25" i="2"/>
  <c r="ALV12" i="2"/>
  <c r="ALU12" i="2"/>
  <c r="ALR31" i="2"/>
  <c r="ALQ31" i="2"/>
  <c r="ALT18" i="2"/>
  <c r="ALS18" i="2"/>
  <c r="ALR40" i="2"/>
  <c r="ALQ40" i="2"/>
  <c r="ALR41" i="2"/>
  <c r="ALQ41" i="2"/>
  <c r="ALR39" i="2"/>
  <c r="ALQ39" i="2"/>
  <c r="ALQ14" i="2"/>
  <c r="ALR14" i="2"/>
  <c r="ALT32" i="2"/>
  <c r="ALS32" i="2"/>
  <c r="ALR33" i="2"/>
  <c r="ALQ33" i="2"/>
  <c r="ALT22" i="2"/>
  <c r="ALS22" i="2"/>
  <c r="ALT27" i="2"/>
  <c r="ALS27" i="2"/>
  <c r="ALT34" i="2"/>
  <c r="ALS34" i="2"/>
  <c r="ALV11" i="2"/>
  <c r="ALU11" i="2"/>
  <c r="ALX11" i="2" l="1"/>
  <c r="ALX9" i="2" s="1"/>
  <c r="ALW11" i="2"/>
  <c r="ALW9" i="2" s="1"/>
  <c r="ALV34" i="2"/>
  <c r="ALU34" i="2"/>
  <c r="ALV27" i="2"/>
  <c r="ALU27" i="2"/>
  <c r="ALU22" i="2"/>
  <c r="ALV22" i="2"/>
  <c r="ALS33" i="2"/>
  <c r="ALT33" i="2"/>
  <c r="ALU32" i="2"/>
  <c r="ALV32" i="2"/>
  <c r="ALT39" i="2"/>
  <c r="ALS39" i="2"/>
  <c r="ALS41" i="2"/>
  <c r="ALT41" i="2"/>
  <c r="ALT40" i="2"/>
  <c r="ALS40" i="2"/>
  <c r="ALV18" i="2"/>
  <c r="ALU18" i="2"/>
  <c r="ALS31" i="2"/>
  <c r="ALT31" i="2"/>
  <c r="ALW12" i="2"/>
  <c r="ALX12" i="2"/>
  <c r="ALT25" i="2"/>
  <c r="ALS25" i="2"/>
  <c r="ALT38" i="2"/>
  <c r="ALS38" i="2"/>
  <c r="ALU16" i="2"/>
  <c r="ALV16" i="2"/>
  <c r="ALV19" i="2"/>
  <c r="ALU19" i="2"/>
  <c r="ALT21" i="2"/>
  <c r="ALS21" i="2"/>
  <c r="ALT23" i="2"/>
  <c r="ALS23" i="2"/>
  <c r="ALT26" i="2"/>
  <c r="ALS26" i="2"/>
  <c r="ALT20" i="2"/>
  <c r="ALS20" i="2"/>
  <c r="ALT30" i="2"/>
  <c r="ALS30" i="2"/>
  <c r="ALV17" i="2"/>
  <c r="ALU17" i="2"/>
  <c r="ALT29" i="2"/>
  <c r="ALS29" i="2"/>
  <c r="ALT37" i="2"/>
  <c r="ALS37" i="2"/>
  <c r="ALT24" i="2"/>
  <c r="ALS24" i="2"/>
  <c r="ALT36" i="2"/>
  <c r="ALS36" i="2"/>
  <c r="ALV15" i="2"/>
  <c r="ALU15" i="2"/>
  <c r="ALT14" i="2"/>
  <c r="ALS14" i="2"/>
  <c r="ALX28" i="2"/>
  <c r="ALW28" i="2"/>
  <c r="ALT13" i="2"/>
  <c r="ALS13" i="2"/>
  <c r="ALT35" i="2"/>
  <c r="ALS35" i="2"/>
  <c r="ALT42" i="2"/>
  <c r="ALS42" i="2"/>
  <c r="ALV42" i="2" l="1"/>
  <c r="ALU42" i="2"/>
  <c r="ALU35" i="2"/>
  <c r="ALV35" i="2"/>
  <c r="ALU13" i="2"/>
  <c r="ALV13" i="2"/>
  <c r="ALY28" i="2"/>
  <c r="ALZ28" i="2"/>
  <c r="ALV14" i="2"/>
  <c r="ALU14" i="2"/>
  <c r="ALW15" i="2"/>
  <c r="ALX15" i="2"/>
  <c r="ALV36" i="2"/>
  <c r="ALU36" i="2"/>
  <c r="ALV24" i="2"/>
  <c r="ALU24" i="2"/>
  <c r="ALV37" i="2"/>
  <c r="ALU37" i="2"/>
  <c r="ALV29" i="2"/>
  <c r="ALU29" i="2"/>
  <c r="ALX17" i="2"/>
  <c r="ALW17" i="2"/>
  <c r="ALU30" i="2"/>
  <c r="ALV30" i="2"/>
  <c r="ALV20" i="2"/>
  <c r="ALU20" i="2"/>
  <c r="ALV26" i="2"/>
  <c r="ALU26" i="2"/>
  <c r="ALV23" i="2"/>
  <c r="ALU23" i="2"/>
  <c r="ALV21" i="2"/>
  <c r="ALU21" i="2"/>
  <c r="ALW19" i="2"/>
  <c r="ALX19" i="2"/>
  <c r="ALV38" i="2"/>
  <c r="ALU38" i="2"/>
  <c r="ALV25" i="2"/>
  <c r="ALU25" i="2"/>
  <c r="ALX18" i="2"/>
  <c r="ALW18" i="2"/>
  <c r="ALV40" i="2"/>
  <c r="ALU40" i="2"/>
  <c r="ALV39" i="2"/>
  <c r="ALU39" i="2"/>
  <c r="ALX27" i="2"/>
  <c r="ALW27" i="2"/>
  <c r="ALX34" i="2"/>
  <c r="ALW34" i="2"/>
  <c r="ALY11" i="2"/>
  <c r="ALZ11" i="2"/>
  <c r="ALX16" i="2"/>
  <c r="ALW16" i="2"/>
  <c r="ALY12" i="2"/>
  <c r="ALZ12" i="2"/>
  <c r="ALV31" i="2"/>
  <c r="ALU31" i="2"/>
  <c r="ALU41" i="2"/>
  <c r="ALV41" i="2"/>
  <c r="ALX32" i="2"/>
  <c r="ALW32" i="2"/>
  <c r="ALV33" i="2"/>
  <c r="ALU33" i="2"/>
  <c r="ALX22" i="2"/>
  <c r="ALW22" i="2"/>
  <c r="ALW41" i="2" l="1"/>
  <c r="ALX41" i="2"/>
  <c r="AMA12" i="2"/>
  <c r="AMB12" i="2"/>
  <c r="ALY34" i="2"/>
  <c r="ALZ34" i="2"/>
  <c r="ALZ27" i="2"/>
  <c r="ALY27" i="2"/>
  <c r="ALW39" i="2"/>
  <c r="ALX39" i="2"/>
  <c r="ALX40" i="2"/>
  <c r="ALW40" i="2"/>
  <c r="ALY18" i="2"/>
  <c r="ALZ18" i="2"/>
  <c r="ALX25" i="2"/>
  <c r="ALW25" i="2"/>
  <c r="ALX38" i="2"/>
  <c r="ALW38" i="2"/>
  <c r="ALX21" i="2"/>
  <c r="ALW21" i="2"/>
  <c r="ALX23" i="2"/>
  <c r="ALW23" i="2"/>
  <c r="ALX26" i="2"/>
  <c r="ALW26" i="2"/>
  <c r="ALX20" i="2"/>
  <c r="ALW20" i="2"/>
  <c r="ALZ17" i="2"/>
  <c r="ALY17" i="2"/>
  <c r="ALX29" i="2"/>
  <c r="ALW29" i="2"/>
  <c r="ALX37" i="2"/>
  <c r="ALW37" i="2"/>
  <c r="ALX24" i="2"/>
  <c r="ALW24" i="2"/>
  <c r="ALX36" i="2"/>
  <c r="ALW36" i="2"/>
  <c r="ALX14" i="2"/>
  <c r="ALW14" i="2"/>
  <c r="ALX42" i="2"/>
  <c r="ALW42" i="2"/>
  <c r="ALY22" i="2"/>
  <c r="ALZ22" i="2"/>
  <c r="ALX33" i="2"/>
  <c r="ALW33" i="2"/>
  <c r="ALZ32" i="2"/>
  <c r="ALY32" i="2"/>
  <c r="ALW31" i="2"/>
  <c r="ALX31" i="2"/>
  <c r="ALZ16" i="2"/>
  <c r="ALY16" i="2"/>
  <c r="AMB11" i="2"/>
  <c r="AMB9" i="2" s="1"/>
  <c r="AMA11" i="2"/>
  <c r="AMA9" i="2" s="1"/>
  <c r="ALZ19" i="2"/>
  <c r="ALY19" i="2"/>
  <c r="ALX30" i="2"/>
  <c r="ALW30" i="2"/>
  <c r="ALY15" i="2"/>
  <c r="ALZ15" i="2"/>
  <c r="AMA28" i="2"/>
  <c r="AMB28" i="2"/>
  <c r="ALX13" i="2"/>
  <c r="ALW13" i="2"/>
  <c r="ALX35" i="2"/>
  <c r="ALW35" i="2"/>
  <c r="AMC28" i="2" l="1"/>
  <c r="AMD28" i="2"/>
  <c r="AMA15" i="2"/>
  <c r="AMB15" i="2"/>
  <c r="ALZ35" i="2"/>
  <c r="ALY35" i="2"/>
  <c r="ALZ13" i="2"/>
  <c r="ALY13" i="2"/>
  <c r="ALZ30" i="2"/>
  <c r="ALY30" i="2"/>
  <c r="AMB19" i="2"/>
  <c r="AMA19" i="2"/>
  <c r="AMD11" i="2"/>
  <c r="AMC11" i="2"/>
  <c r="AMB16" i="2"/>
  <c r="AMA16" i="2"/>
  <c r="AMA32" i="2"/>
  <c r="AMB32" i="2"/>
  <c r="ALZ33" i="2"/>
  <c r="ALY33" i="2"/>
  <c r="ALZ42" i="2"/>
  <c r="ALY42" i="2"/>
  <c r="ALZ14" i="2"/>
  <c r="ALY14" i="2"/>
  <c r="ALY36" i="2"/>
  <c r="ALZ36" i="2"/>
  <c r="ALZ24" i="2"/>
  <c r="ALY24" i="2"/>
  <c r="ALY37" i="2"/>
  <c r="ALZ37" i="2"/>
  <c r="ALY29" i="2"/>
  <c r="ALZ29" i="2"/>
  <c r="AMB17" i="2"/>
  <c r="AMA17" i="2"/>
  <c r="ALZ20" i="2"/>
  <c r="ALY20" i="2"/>
  <c r="ALZ26" i="2"/>
  <c r="ALY26" i="2"/>
  <c r="ALY23" i="2"/>
  <c r="ALZ23" i="2"/>
  <c r="ALZ21" i="2"/>
  <c r="ALY21" i="2"/>
  <c r="ALZ38" i="2"/>
  <c r="ALY38" i="2"/>
  <c r="ALZ25" i="2"/>
  <c r="ALY25" i="2"/>
  <c r="ALY40" i="2"/>
  <c r="ALZ40" i="2"/>
  <c r="AMB27" i="2"/>
  <c r="AMA27" i="2"/>
  <c r="ALZ31" i="2"/>
  <c r="ALY31" i="2"/>
  <c r="AMA22" i="2"/>
  <c r="AMB22" i="2"/>
  <c r="AMB18" i="2"/>
  <c r="AMA18" i="2"/>
  <c r="ALZ39" i="2"/>
  <c r="ALY39" i="2"/>
  <c r="AMA34" i="2"/>
  <c r="AMB34" i="2"/>
  <c r="AMC12" i="2"/>
  <c r="AMD12" i="2"/>
  <c r="ALZ41" i="2"/>
  <c r="ALY41" i="2"/>
  <c r="AMF12" i="2" l="1"/>
  <c r="AME12" i="2"/>
  <c r="AMD34" i="2"/>
  <c r="AMC34" i="2"/>
  <c r="AMD22" i="2"/>
  <c r="AMC22" i="2"/>
  <c r="AMA40" i="2"/>
  <c r="AMB40" i="2"/>
  <c r="AMB23" i="2"/>
  <c r="AMA23" i="2"/>
  <c r="AMB29" i="2"/>
  <c r="AMA29" i="2"/>
  <c r="AMB37" i="2"/>
  <c r="AMA37" i="2"/>
  <c r="AMA36" i="2"/>
  <c r="AMB36" i="2"/>
  <c r="AMD32" i="2"/>
  <c r="AMC32" i="2"/>
  <c r="AME11" i="2"/>
  <c r="AME9" i="2" s="1"/>
  <c r="AMF11" i="2"/>
  <c r="AMF9" i="2" s="1"/>
  <c r="AMD19" i="2"/>
  <c r="AMC19" i="2"/>
  <c r="AMB30" i="2"/>
  <c r="AMA30" i="2"/>
  <c r="AMB13" i="2"/>
  <c r="AMA13" i="2"/>
  <c r="AMA35" i="2"/>
  <c r="AMB35" i="2"/>
  <c r="AMA41" i="2"/>
  <c r="AMB41" i="2"/>
  <c r="AMA39" i="2"/>
  <c r="AMB39" i="2"/>
  <c r="AMC18" i="2"/>
  <c r="AMD18" i="2"/>
  <c r="AMB31" i="2"/>
  <c r="AMA31" i="2"/>
  <c r="AMC27" i="2"/>
  <c r="AMD27" i="2"/>
  <c r="AMB25" i="2"/>
  <c r="AMA25" i="2"/>
  <c r="AMA38" i="2"/>
  <c r="AMB38" i="2"/>
  <c r="AMA21" i="2"/>
  <c r="AMB21" i="2"/>
  <c r="AMA26" i="2"/>
  <c r="AMB26" i="2"/>
  <c r="AMA20" i="2"/>
  <c r="AMB20" i="2"/>
  <c r="AMD17" i="2"/>
  <c r="AMC17" i="2"/>
  <c r="AMB24" i="2"/>
  <c r="AMA24" i="2"/>
  <c r="AMA14" i="2"/>
  <c r="AMB14" i="2"/>
  <c r="AMB42" i="2"/>
  <c r="AMA42" i="2"/>
  <c r="AMB33" i="2"/>
  <c r="AMA33" i="2"/>
  <c r="AMC16" i="2"/>
  <c r="AMD16" i="2"/>
  <c r="AMD15" i="2"/>
  <c r="AMC15" i="2"/>
  <c r="AMF28" i="2"/>
  <c r="AME28" i="2"/>
  <c r="AMH28" i="2" l="1"/>
  <c r="AMG28" i="2"/>
  <c r="AME15" i="2"/>
  <c r="AMF15" i="2"/>
  <c r="AMC33" i="2"/>
  <c r="AMD33" i="2"/>
  <c r="AMD42" i="2"/>
  <c r="AMC42" i="2"/>
  <c r="AMC24" i="2"/>
  <c r="AMD24" i="2"/>
  <c r="AME17" i="2"/>
  <c r="AMF17" i="2"/>
  <c r="AMD25" i="2"/>
  <c r="AMC25" i="2"/>
  <c r="AMC31" i="2"/>
  <c r="AMD31" i="2"/>
  <c r="AMD13" i="2"/>
  <c r="AMC13" i="2"/>
  <c r="AMC30" i="2"/>
  <c r="AMD30" i="2"/>
  <c r="AMF19" i="2"/>
  <c r="AME19" i="2"/>
  <c r="AMF32" i="2"/>
  <c r="AME32" i="2"/>
  <c r="AMC37" i="2"/>
  <c r="AMD37" i="2"/>
  <c r="AMD29" i="2"/>
  <c r="AMC29" i="2"/>
  <c r="AMD23" i="2"/>
  <c r="AMC23" i="2"/>
  <c r="AMF22" i="2"/>
  <c r="AME22" i="2"/>
  <c r="AME34" i="2"/>
  <c r="AMF34" i="2"/>
  <c r="AMG12" i="2"/>
  <c r="AMH12" i="2"/>
  <c r="AMF16" i="2"/>
  <c r="AME16" i="2"/>
  <c r="AMD14" i="2"/>
  <c r="AMC14" i="2"/>
  <c r="AMD20" i="2"/>
  <c r="AMC20" i="2"/>
  <c r="AMD26" i="2"/>
  <c r="AMC26" i="2"/>
  <c r="AMD21" i="2"/>
  <c r="AMC21" i="2"/>
  <c r="AMD38" i="2"/>
  <c r="AMC38" i="2"/>
  <c r="AMF27" i="2"/>
  <c r="AME27" i="2"/>
  <c r="AMF18" i="2"/>
  <c r="AME18" i="2"/>
  <c r="AMD39" i="2"/>
  <c r="AMC39" i="2"/>
  <c r="AMD41" i="2"/>
  <c r="AMC41" i="2"/>
  <c r="AMD35" i="2"/>
  <c r="AMC35" i="2"/>
  <c r="AMH11" i="2"/>
  <c r="AMG11" i="2"/>
  <c r="AMC36" i="2"/>
  <c r="AMD36" i="2"/>
  <c r="AMD40" i="2"/>
  <c r="AMC40" i="2"/>
  <c r="AMF36" i="2" l="1"/>
  <c r="AME36" i="2"/>
  <c r="AMJ11" i="2"/>
  <c r="AMJ9" i="2" s="1"/>
  <c r="AMI11" i="2"/>
  <c r="AMI9" i="2" s="1"/>
  <c r="AME35" i="2"/>
  <c r="AMF35" i="2"/>
  <c r="AMF41" i="2"/>
  <c r="AME41" i="2"/>
  <c r="AME39" i="2"/>
  <c r="AMF39" i="2"/>
  <c r="AMG18" i="2"/>
  <c r="AMH18" i="2"/>
  <c r="AMG27" i="2"/>
  <c r="AMH27" i="2"/>
  <c r="AMF38" i="2"/>
  <c r="AME38" i="2"/>
  <c r="AME21" i="2"/>
  <c r="AMF21" i="2"/>
  <c r="AME26" i="2"/>
  <c r="AMF26" i="2"/>
  <c r="AME20" i="2"/>
  <c r="AMF20" i="2"/>
  <c r="AME14" i="2"/>
  <c r="AMF14" i="2"/>
  <c r="AMG16" i="2"/>
  <c r="AMH16" i="2"/>
  <c r="AMH22" i="2"/>
  <c r="AMG22" i="2"/>
  <c r="AMF23" i="2"/>
  <c r="AME23" i="2"/>
  <c r="AMF29" i="2"/>
  <c r="AME29" i="2"/>
  <c r="AMG32" i="2"/>
  <c r="AMH32" i="2"/>
  <c r="AMH19" i="2"/>
  <c r="AMG19" i="2"/>
  <c r="AMF13" i="2"/>
  <c r="AME13" i="2"/>
  <c r="AMF25" i="2"/>
  <c r="AME25" i="2"/>
  <c r="AMF42" i="2"/>
  <c r="AME42" i="2"/>
  <c r="AMJ28" i="2"/>
  <c r="AMI28" i="2"/>
  <c r="AMF40" i="2"/>
  <c r="AME40" i="2"/>
  <c r="AMJ12" i="2"/>
  <c r="AMI12" i="2"/>
  <c r="AMG34" i="2"/>
  <c r="AMH34" i="2"/>
  <c r="AMF37" i="2"/>
  <c r="AME37" i="2"/>
  <c r="AMF30" i="2"/>
  <c r="AME30" i="2"/>
  <c r="AMF31" i="2"/>
  <c r="AME31" i="2"/>
  <c r="AMH17" i="2"/>
  <c r="AMG17" i="2"/>
  <c r="AME24" i="2"/>
  <c r="AMF24" i="2"/>
  <c r="AMF33" i="2"/>
  <c r="AME33" i="2"/>
  <c r="AMH15" i="2"/>
  <c r="AMG15" i="2"/>
  <c r="AMJ15" i="2" l="1"/>
  <c r="AMI15" i="2"/>
  <c r="AMG33" i="2"/>
  <c r="AMH33" i="2"/>
  <c r="AMI17" i="2"/>
  <c r="AMJ17" i="2"/>
  <c r="AMH31" i="2"/>
  <c r="AMG31" i="2"/>
  <c r="AMG30" i="2"/>
  <c r="AMH30" i="2"/>
  <c r="AMG37" i="2"/>
  <c r="AMH37" i="2"/>
  <c r="AMK12" i="2"/>
  <c r="AML12" i="2"/>
  <c r="AMG40" i="2"/>
  <c r="AMH40" i="2"/>
  <c r="AML28" i="2"/>
  <c r="AMK28" i="2"/>
  <c r="AMG42" i="2"/>
  <c r="AMH42" i="2"/>
  <c r="AMG25" i="2"/>
  <c r="AMH25" i="2"/>
  <c r="AMG13" i="2"/>
  <c r="AMH13" i="2"/>
  <c r="AMJ19" i="2"/>
  <c r="AMI19" i="2"/>
  <c r="AMH29" i="2"/>
  <c r="AMG29" i="2"/>
  <c r="AMH23" i="2"/>
  <c r="AMG23" i="2"/>
  <c r="AMJ22" i="2"/>
  <c r="AMI22" i="2"/>
  <c r="AMH38" i="2"/>
  <c r="AMG38" i="2"/>
  <c r="AMG41" i="2"/>
  <c r="AMH41" i="2"/>
  <c r="AMK11" i="2"/>
  <c r="AML11" i="2"/>
  <c r="AMH36" i="2"/>
  <c r="AMG36" i="2"/>
  <c r="AMG24" i="2"/>
  <c r="AMH24" i="2"/>
  <c r="AMJ34" i="2"/>
  <c r="AMI34" i="2"/>
  <c r="AMJ32" i="2"/>
  <c r="AMI32" i="2"/>
  <c r="AMJ16" i="2"/>
  <c r="AMI16" i="2"/>
  <c r="AMG14" i="2"/>
  <c r="AMH14" i="2"/>
  <c r="AMH20" i="2"/>
  <c r="AMG20" i="2"/>
  <c r="AMH26" i="2"/>
  <c r="AMG26" i="2"/>
  <c r="AMH21" i="2"/>
  <c r="AMG21" i="2"/>
  <c r="AMJ27" i="2"/>
  <c r="AMI27" i="2"/>
  <c r="AMI18" i="2"/>
  <c r="AMJ18" i="2"/>
  <c r="AMG39" i="2"/>
  <c r="AMH39" i="2"/>
  <c r="AMH35" i="2"/>
  <c r="AMG35" i="2"/>
  <c r="AMI39" i="2" l="1"/>
  <c r="AMJ39" i="2"/>
  <c r="AMK18" i="2"/>
  <c r="AML18" i="2"/>
  <c r="AMJ14" i="2"/>
  <c r="AMI14" i="2"/>
  <c r="AMI24" i="2"/>
  <c r="AMJ24" i="2"/>
  <c r="AMJ38" i="2"/>
  <c r="AMI38" i="2"/>
  <c r="AML22" i="2"/>
  <c r="AMK22" i="2"/>
  <c r="AMI23" i="2"/>
  <c r="AMJ23" i="2"/>
  <c r="AMJ29" i="2"/>
  <c r="AMI29" i="2"/>
  <c r="AML19" i="2"/>
  <c r="AMK19" i="2"/>
  <c r="AMN28" i="2"/>
  <c r="AMM28" i="2"/>
  <c r="AMJ31" i="2"/>
  <c r="AMI31" i="2"/>
  <c r="AMK15" i="2"/>
  <c r="AML15" i="2"/>
  <c r="AMJ35" i="2"/>
  <c r="AMI35" i="2"/>
  <c r="AMK27" i="2"/>
  <c r="AML27" i="2"/>
  <c r="AMI21" i="2"/>
  <c r="AMJ21" i="2"/>
  <c r="AMI26" i="2"/>
  <c r="AMJ26" i="2"/>
  <c r="AMI20" i="2"/>
  <c r="AMJ20" i="2"/>
  <c r="AMK16" i="2"/>
  <c r="AML16" i="2"/>
  <c r="AMK32" i="2"/>
  <c r="AML32" i="2"/>
  <c r="AMK34" i="2"/>
  <c r="AML34" i="2"/>
  <c r="AMI36" i="2"/>
  <c r="AMJ36" i="2"/>
  <c r="AMM11" i="2"/>
  <c r="AMM9" i="2" s="1"/>
  <c r="AMN11" i="2"/>
  <c r="AMN9" i="2" s="1"/>
  <c r="AMI41" i="2"/>
  <c r="AMJ41" i="2"/>
  <c r="AMJ13" i="2"/>
  <c r="AMI13" i="2"/>
  <c r="AMJ25" i="2"/>
  <c r="AMI25" i="2"/>
  <c r="AMJ42" i="2"/>
  <c r="AMI42" i="2"/>
  <c r="AMJ40" i="2"/>
  <c r="AMI40" i="2"/>
  <c r="AMN12" i="2"/>
  <c r="AMM12" i="2"/>
  <c r="AMJ37" i="2"/>
  <c r="AMI37" i="2"/>
  <c r="AMI30" i="2"/>
  <c r="AMJ30" i="2"/>
  <c r="AML17" i="2"/>
  <c r="AMK17" i="2"/>
  <c r="AMJ33" i="2"/>
  <c r="AMI33" i="2"/>
  <c r="AMK33" i="2" l="1"/>
  <c r="AML33" i="2"/>
  <c r="AMN17" i="2"/>
  <c r="AMM17" i="2"/>
  <c r="AML37" i="2"/>
  <c r="AMK37" i="2"/>
  <c r="AMP12" i="2"/>
  <c r="AMO12" i="2"/>
  <c r="AML40" i="2"/>
  <c r="AMK40" i="2"/>
  <c r="AML42" i="2"/>
  <c r="AMK42" i="2"/>
  <c r="AML25" i="2"/>
  <c r="AMK25" i="2"/>
  <c r="AMK13" i="2"/>
  <c r="AML13" i="2"/>
  <c r="AML35" i="2"/>
  <c r="AMK35" i="2"/>
  <c r="AML31" i="2"/>
  <c r="AMK31" i="2"/>
  <c r="AMO28" i="2"/>
  <c r="AMP28" i="2"/>
  <c r="AMM19" i="2"/>
  <c r="AMN19" i="2"/>
  <c r="AML29" i="2"/>
  <c r="AMK29" i="2"/>
  <c r="AMN22" i="2"/>
  <c r="AMM22" i="2"/>
  <c r="AML38" i="2"/>
  <c r="AMK38" i="2"/>
  <c r="AML14" i="2"/>
  <c r="AMK14" i="2"/>
  <c r="AML30" i="2"/>
  <c r="AMK30" i="2"/>
  <c r="AMK41" i="2"/>
  <c r="AML41" i="2"/>
  <c r="AMO11" i="2"/>
  <c r="AMP11" i="2"/>
  <c r="AML36" i="2"/>
  <c r="AMK36" i="2"/>
  <c r="AMN34" i="2"/>
  <c r="AMM34" i="2"/>
  <c r="AMN32" i="2"/>
  <c r="AMM32" i="2"/>
  <c r="AMN16" i="2"/>
  <c r="AMM16" i="2"/>
  <c r="AML20" i="2"/>
  <c r="AMK20" i="2"/>
  <c r="AML26" i="2"/>
  <c r="AMK26" i="2"/>
  <c r="AML21" i="2"/>
  <c r="AMK21" i="2"/>
  <c r="AMN27" i="2"/>
  <c r="AMM27" i="2"/>
  <c r="AMM15" i="2"/>
  <c r="AMN15" i="2"/>
  <c r="AML23" i="2"/>
  <c r="AMK23" i="2"/>
  <c r="AMK24" i="2"/>
  <c r="AML24" i="2"/>
  <c r="AMN18" i="2"/>
  <c r="AMM18" i="2"/>
  <c r="AMK39" i="2"/>
  <c r="AML39" i="2"/>
  <c r="AMN39" i="2" l="1"/>
  <c r="AMM39" i="2"/>
  <c r="AMN24" i="2"/>
  <c r="AMM24" i="2"/>
  <c r="AMP15" i="2"/>
  <c r="AMO15" i="2"/>
  <c r="AMN30" i="2"/>
  <c r="AMM30" i="2"/>
  <c r="AMM14" i="2"/>
  <c r="AMN14" i="2"/>
  <c r="AMN38" i="2"/>
  <c r="AMM38" i="2"/>
  <c r="AMP22" i="2"/>
  <c r="AMO22" i="2"/>
  <c r="AMN29" i="2"/>
  <c r="AMM29" i="2"/>
  <c r="AMM31" i="2"/>
  <c r="AMN31" i="2"/>
  <c r="AMN35" i="2"/>
  <c r="AMM35" i="2"/>
  <c r="AMN25" i="2"/>
  <c r="AMM25" i="2"/>
  <c r="AMN42" i="2"/>
  <c r="AMM42" i="2"/>
  <c r="AMM40" i="2"/>
  <c r="AMN40" i="2"/>
  <c r="AMR12" i="2"/>
  <c r="AMQ12" i="2"/>
  <c r="AMN37" i="2"/>
  <c r="AMM37" i="2"/>
  <c r="AMP17" i="2"/>
  <c r="AMO17" i="2"/>
  <c r="AMP18" i="2"/>
  <c r="AMO18" i="2"/>
  <c r="AMN23" i="2"/>
  <c r="AMM23" i="2"/>
  <c r="AMP27" i="2"/>
  <c r="AMO27" i="2"/>
  <c r="AMN21" i="2"/>
  <c r="AMM21" i="2"/>
  <c r="AMN26" i="2"/>
  <c r="AMM26" i="2"/>
  <c r="AMN20" i="2"/>
  <c r="AMM20" i="2"/>
  <c r="AMO16" i="2"/>
  <c r="AMP16" i="2"/>
  <c r="AMP32" i="2"/>
  <c r="AMO32" i="2"/>
  <c r="AMP34" i="2"/>
  <c r="AMO34" i="2"/>
  <c r="AMN36" i="2"/>
  <c r="AMM36" i="2"/>
  <c r="AMQ11" i="2"/>
  <c r="AMQ9" i="2" s="1"/>
  <c r="AMR11" i="2"/>
  <c r="AMR9" i="2" s="1"/>
  <c r="AMM41" i="2"/>
  <c r="AMN41" i="2"/>
  <c r="AMP19" i="2"/>
  <c r="AMO19" i="2"/>
  <c r="AMQ28" i="2"/>
  <c r="AMR28" i="2"/>
  <c r="AMN13" i="2"/>
  <c r="AMM13" i="2"/>
  <c r="AMM33" i="2"/>
  <c r="AMN33" i="2"/>
  <c r="AMP41" i="2" l="1"/>
  <c r="AMO41" i="2"/>
  <c r="AMT11" i="2"/>
  <c r="AMS11" i="2"/>
  <c r="AMO13" i="2"/>
  <c r="AMP13" i="2"/>
  <c r="AMQ19" i="2"/>
  <c r="AMR19" i="2"/>
  <c r="AMO36" i="2"/>
  <c r="AMP36" i="2"/>
  <c r="AMR34" i="2"/>
  <c r="AMQ34" i="2"/>
  <c r="AMR32" i="2"/>
  <c r="AMQ32" i="2"/>
  <c r="AMO20" i="2"/>
  <c r="AMP20" i="2"/>
  <c r="AMP26" i="2"/>
  <c r="AMO26" i="2"/>
  <c r="AMP21" i="2"/>
  <c r="AMO21" i="2"/>
  <c r="AMR27" i="2"/>
  <c r="AMQ27" i="2"/>
  <c r="AMP23" i="2"/>
  <c r="AMO23" i="2"/>
  <c r="AMQ18" i="2"/>
  <c r="AMR18" i="2"/>
  <c r="AMR17" i="2"/>
  <c r="AMQ17" i="2"/>
  <c r="AMO37" i="2"/>
  <c r="AMP37" i="2"/>
  <c r="AMS12" i="2"/>
  <c r="AMT12" i="2"/>
  <c r="AMP42" i="2"/>
  <c r="AMO42" i="2"/>
  <c r="AMP25" i="2"/>
  <c r="AMO25" i="2"/>
  <c r="AMO35" i="2"/>
  <c r="AMP35" i="2"/>
  <c r="AMP29" i="2"/>
  <c r="AMO29" i="2"/>
  <c r="AMQ22" i="2"/>
  <c r="AMR22" i="2"/>
  <c r="AMO38" i="2"/>
  <c r="AMP38" i="2"/>
  <c r="AMO30" i="2"/>
  <c r="AMP30" i="2"/>
  <c r="AMR15" i="2"/>
  <c r="AMQ15" i="2"/>
  <c r="AMP24" i="2"/>
  <c r="AMO24" i="2"/>
  <c r="AMP39" i="2"/>
  <c r="AMO39" i="2"/>
  <c r="AMP33" i="2"/>
  <c r="AMO33" i="2"/>
  <c r="AMS28" i="2"/>
  <c r="AMT28" i="2"/>
  <c r="AMR16" i="2"/>
  <c r="AMQ16" i="2"/>
  <c r="AMP40" i="2"/>
  <c r="AMO40" i="2"/>
  <c r="AMP31" i="2"/>
  <c r="AMO31" i="2"/>
  <c r="AMO14" i="2"/>
  <c r="AMP14" i="2"/>
  <c r="AMQ14" i="2" l="1"/>
  <c r="AMR14" i="2"/>
  <c r="AMU28" i="2"/>
  <c r="AMV28" i="2"/>
  <c r="AMQ30" i="2"/>
  <c r="AMR30" i="2"/>
  <c r="AMR38" i="2"/>
  <c r="AMQ38" i="2"/>
  <c r="AMS22" i="2"/>
  <c r="AMT22" i="2"/>
  <c r="AMQ35" i="2"/>
  <c r="AMR35" i="2"/>
  <c r="AMU12" i="2"/>
  <c r="AMV12" i="2"/>
  <c r="AMR37" i="2"/>
  <c r="AMQ37" i="2"/>
  <c r="AMS18" i="2"/>
  <c r="AMT18" i="2"/>
  <c r="AMR20" i="2"/>
  <c r="AMQ20" i="2"/>
  <c r="AMR36" i="2"/>
  <c r="AMQ36" i="2"/>
  <c r="AMT19" i="2"/>
  <c r="AMS19" i="2"/>
  <c r="AMR13" i="2"/>
  <c r="AMQ13" i="2"/>
  <c r="AMU11" i="2"/>
  <c r="AMU9" i="2" s="1"/>
  <c r="AMV11" i="2"/>
  <c r="AMV9" i="2" s="1"/>
  <c r="AMQ41" i="2"/>
  <c r="AMR41" i="2"/>
  <c r="AMR31" i="2"/>
  <c r="AMQ31" i="2"/>
  <c r="AMR40" i="2"/>
  <c r="AMQ40" i="2"/>
  <c r="AMS16" i="2"/>
  <c r="AMT16" i="2"/>
  <c r="AMR33" i="2"/>
  <c r="AMQ33" i="2"/>
  <c r="AMQ39" i="2"/>
  <c r="AMR39" i="2"/>
  <c r="AMQ24" i="2"/>
  <c r="AMR24" i="2"/>
  <c r="AMS15" i="2"/>
  <c r="AMT15" i="2"/>
  <c r="AMR29" i="2"/>
  <c r="AMQ29" i="2"/>
  <c r="AMR25" i="2"/>
  <c r="AMQ25" i="2"/>
  <c r="AMR42" i="2"/>
  <c r="AMQ42" i="2"/>
  <c r="AMT17" i="2"/>
  <c r="AMS17" i="2"/>
  <c r="AMR23" i="2"/>
  <c r="AMQ23" i="2"/>
  <c r="AMT27" i="2"/>
  <c r="AMS27" i="2"/>
  <c r="AMR21" i="2"/>
  <c r="AMQ21" i="2"/>
  <c r="AMR26" i="2"/>
  <c r="AMQ26" i="2"/>
  <c r="AMS32" i="2"/>
  <c r="AMT32" i="2"/>
  <c r="AMS34" i="2"/>
  <c r="AMT34" i="2"/>
  <c r="AMS26" i="2" l="1"/>
  <c r="AMT26" i="2"/>
  <c r="AMS21" i="2"/>
  <c r="AMT21" i="2"/>
  <c r="AMV27" i="2"/>
  <c r="AMU27" i="2"/>
  <c r="AMS23" i="2"/>
  <c r="AMT23" i="2"/>
  <c r="AMV17" i="2"/>
  <c r="AMU17" i="2"/>
  <c r="AMS42" i="2"/>
  <c r="AMT42" i="2"/>
  <c r="AMS25" i="2"/>
  <c r="AMT25" i="2"/>
  <c r="AMS29" i="2"/>
  <c r="AMT29" i="2"/>
  <c r="AMT33" i="2"/>
  <c r="AMS33" i="2"/>
  <c r="AMT40" i="2"/>
  <c r="AMS40" i="2"/>
  <c r="AMT31" i="2"/>
  <c r="AMS31" i="2"/>
  <c r="AMS13" i="2"/>
  <c r="AMT13" i="2"/>
  <c r="AMU19" i="2"/>
  <c r="AMV19" i="2"/>
  <c r="AMS36" i="2"/>
  <c r="AMT36" i="2"/>
  <c r="AMS20" i="2"/>
  <c r="AMT20" i="2"/>
  <c r="AMS37" i="2"/>
  <c r="AMT37" i="2"/>
  <c r="AMS38" i="2"/>
  <c r="AMT38" i="2"/>
  <c r="AMV34" i="2"/>
  <c r="AMU34" i="2"/>
  <c r="AMV32" i="2"/>
  <c r="AMU32" i="2"/>
  <c r="AMU15" i="2"/>
  <c r="AMV15" i="2"/>
  <c r="AMS24" i="2"/>
  <c r="AMT24" i="2"/>
  <c r="AMT39" i="2"/>
  <c r="AMS39" i="2"/>
  <c r="AMV16" i="2"/>
  <c r="AMU16" i="2"/>
  <c r="AMT41" i="2"/>
  <c r="AMS41" i="2"/>
  <c r="AMX11" i="2"/>
  <c r="AMW11" i="2"/>
  <c r="AMV18" i="2"/>
  <c r="AMU18" i="2"/>
  <c r="AMW12" i="2"/>
  <c r="AMX12" i="2"/>
  <c r="AMS35" i="2"/>
  <c r="AMT35" i="2"/>
  <c r="AMU22" i="2"/>
  <c r="AMV22" i="2"/>
  <c r="AMS30" i="2"/>
  <c r="AMT30" i="2"/>
  <c r="AMW28" i="2"/>
  <c r="AMX28" i="2"/>
  <c r="AMS14" i="2"/>
  <c r="AMT14" i="2"/>
  <c r="AMU14" i="2" l="1"/>
  <c r="AMV14" i="2"/>
  <c r="AMY28" i="2"/>
  <c r="AMZ28" i="2"/>
  <c r="AMU30" i="2"/>
  <c r="AMV30" i="2"/>
  <c r="AMW22" i="2"/>
  <c r="AMX22" i="2"/>
  <c r="AMU35" i="2"/>
  <c r="AMV35" i="2"/>
  <c r="AMY12" i="2"/>
  <c r="AMZ12" i="2"/>
  <c r="AMY11" i="2"/>
  <c r="AMY9" i="2" s="1"/>
  <c r="AMZ11" i="2"/>
  <c r="AMZ9" i="2" s="1"/>
  <c r="AMU41" i="2"/>
  <c r="AMV41" i="2"/>
  <c r="AMX16" i="2"/>
  <c r="AMW16" i="2"/>
  <c r="AMU39" i="2"/>
  <c r="AMV39" i="2"/>
  <c r="AMX32" i="2"/>
  <c r="AMW32" i="2"/>
  <c r="AMX34" i="2"/>
  <c r="AMW34" i="2"/>
  <c r="AMU31" i="2"/>
  <c r="AMV31" i="2"/>
  <c r="AMV40" i="2"/>
  <c r="AMU40" i="2"/>
  <c r="AMU33" i="2"/>
  <c r="AMV33" i="2"/>
  <c r="AMX17" i="2"/>
  <c r="AMW17" i="2"/>
  <c r="AMW27" i="2"/>
  <c r="AMX27" i="2"/>
  <c r="AMW18" i="2"/>
  <c r="AMX18" i="2"/>
  <c r="AMU24" i="2"/>
  <c r="AMV24" i="2"/>
  <c r="AMX15" i="2"/>
  <c r="AMW15" i="2"/>
  <c r="AMV38" i="2"/>
  <c r="AMU38" i="2"/>
  <c r="AMV37" i="2"/>
  <c r="AMU37" i="2"/>
  <c r="AMU20" i="2"/>
  <c r="AMV20" i="2"/>
  <c r="AMV36" i="2"/>
  <c r="AMU36" i="2"/>
  <c r="AMX19" i="2"/>
  <c r="AMW19" i="2"/>
  <c r="AMV13" i="2"/>
  <c r="AMU13" i="2"/>
  <c r="AMV29" i="2"/>
  <c r="AMU29" i="2"/>
  <c r="AMV25" i="2"/>
  <c r="AMU25" i="2"/>
  <c r="AMV42" i="2"/>
  <c r="AMU42" i="2"/>
  <c r="AMV23" i="2"/>
  <c r="AMU23" i="2"/>
  <c r="AMU21" i="2"/>
  <c r="AMV21" i="2"/>
  <c r="AMV26" i="2"/>
  <c r="AMU26" i="2"/>
  <c r="AMX26" i="2" l="1"/>
  <c r="AMW26" i="2"/>
  <c r="AMX23" i="2"/>
  <c r="AMW23" i="2"/>
  <c r="AMW42" i="2"/>
  <c r="AMX42" i="2"/>
  <c r="AMX25" i="2"/>
  <c r="AMW25" i="2"/>
  <c r="AMX29" i="2"/>
  <c r="AMW29" i="2"/>
  <c r="AMW13" i="2"/>
  <c r="AMX13" i="2"/>
  <c r="AMY19" i="2"/>
  <c r="AMZ19" i="2"/>
  <c r="AMW36" i="2"/>
  <c r="AMX36" i="2"/>
  <c r="AMW37" i="2"/>
  <c r="AMX37" i="2"/>
  <c r="AMW38" i="2"/>
  <c r="AMX38" i="2"/>
  <c r="AMY15" i="2"/>
  <c r="AMZ15" i="2"/>
  <c r="AMY17" i="2"/>
  <c r="AMZ17" i="2"/>
  <c r="AMX40" i="2"/>
  <c r="AMW40" i="2"/>
  <c r="AMZ34" i="2"/>
  <c r="AMY34" i="2"/>
  <c r="AMZ32" i="2"/>
  <c r="AMY32" i="2"/>
  <c r="AMZ16" i="2"/>
  <c r="AMY16" i="2"/>
  <c r="AMW21" i="2"/>
  <c r="AMX21" i="2"/>
  <c r="AMW20" i="2"/>
  <c r="AMX20" i="2"/>
  <c r="AMW24" i="2"/>
  <c r="AMX24" i="2"/>
  <c r="AMY18" i="2"/>
  <c r="AMZ18" i="2"/>
  <c r="AMZ27" i="2"/>
  <c r="AMY27" i="2"/>
  <c r="AMX33" i="2"/>
  <c r="AMW33" i="2"/>
  <c r="AMX31" i="2"/>
  <c r="AMW31" i="2"/>
  <c r="AMX39" i="2"/>
  <c r="AMW39" i="2"/>
  <c r="AMX41" i="2"/>
  <c r="AMW41" i="2"/>
  <c r="ANA11" i="2"/>
  <c r="ANB11" i="2"/>
  <c r="ANA12" i="2"/>
  <c r="ANB12" i="2"/>
  <c r="AMW35" i="2"/>
  <c r="AMX35" i="2"/>
  <c r="AMZ22" i="2"/>
  <c r="AMY22" i="2"/>
  <c r="AMW30" i="2"/>
  <c r="AMX30" i="2"/>
  <c r="ANA28" i="2"/>
  <c r="ANB28" i="2"/>
  <c r="AMW14" i="2"/>
  <c r="AMX14" i="2"/>
  <c r="AMZ14" i="2" l="1"/>
  <c r="AMY14" i="2"/>
  <c r="AND28" i="2"/>
  <c r="ANC28" i="2"/>
  <c r="AMZ30" i="2"/>
  <c r="AMY30" i="2"/>
  <c r="AMZ35" i="2"/>
  <c r="AMY35" i="2"/>
  <c r="ANC12" i="2"/>
  <c r="AND12" i="2"/>
  <c r="AMZ41" i="2"/>
  <c r="AMY41" i="2"/>
  <c r="AMZ39" i="2"/>
  <c r="AMY39" i="2"/>
  <c r="AMZ31" i="2"/>
  <c r="AMY31" i="2"/>
  <c r="AMZ33" i="2"/>
  <c r="AMY33" i="2"/>
  <c r="ANB27" i="2"/>
  <c r="ANA27" i="2"/>
  <c r="ANB16" i="2"/>
  <c r="ANA16" i="2"/>
  <c r="ANA32" i="2"/>
  <c r="ANB32" i="2"/>
  <c r="ANA34" i="2"/>
  <c r="ANB34" i="2"/>
  <c r="AMY40" i="2"/>
  <c r="AMZ40" i="2"/>
  <c r="AMZ29" i="2"/>
  <c r="AMY29" i="2"/>
  <c r="AMZ25" i="2"/>
  <c r="AMY25" i="2"/>
  <c r="AMZ23" i="2"/>
  <c r="AMY23" i="2"/>
  <c r="AMZ26" i="2"/>
  <c r="AMY26" i="2"/>
  <c r="ANA22" i="2"/>
  <c r="ANB22" i="2"/>
  <c r="ANC11" i="2"/>
  <c r="ANC9" i="2" s="1"/>
  <c r="AND11" i="2"/>
  <c r="AND9" i="2" s="1"/>
  <c r="ANA18" i="2"/>
  <c r="ANB18" i="2"/>
  <c r="AMY24" i="2"/>
  <c r="AMZ24" i="2"/>
  <c r="AMY20" i="2"/>
  <c r="AMZ20" i="2"/>
  <c r="AMY21" i="2"/>
  <c r="AMZ21" i="2"/>
  <c r="ANB17" i="2"/>
  <c r="ANA17" i="2"/>
  <c r="ANA15" i="2"/>
  <c r="ANB15" i="2"/>
  <c r="AMZ38" i="2"/>
  <c r="AMY38" i="2"/>
  <c r="AMZ37" i="2"/>
  <c r="AMY37" i="2"/>
  <c r="AMZ36" i="2"/>
  <c r="AMY36" i="2"/>
  <c r="ANB19" i="2"/>
  <c r="ANA19" i="2"/>
  <c r="AMZ13" i="2"/>
  <c r="AMY13" i="2"/>
  <c r="AMY42" i="2"/>
  <c r="AMZ42" i="2"/>
  <c r="ANB13" i="2" l="1"/>
  <c r="ANA13" i="2"/>
  <c r="ANC19" i="2"/>
  <c r="AND19" i="2"/>
  <c r="ANA36" i="2"/>
  <c r="ANB36" i="2"/>
  <c r="ANA37" i="2"/>
  <c r="ANB37" i="2"/>
  <c r="ANA38" i="2"/>
  <c r="ANB38" i="2"/>
  <c r="AND17" i="2"/>
  <c r="ANC17" i="2"/>
  <c r="ANA26" i="2"/>
  <c r="ANB26" i="2"/>
  <c r="ANA23" i="2"/>
  <c r="ANB23" i="2"/>
  <c r="ANA25" i="2"/>
  <c r="ANB25" i="2"/>
  <c r="ANA29" i="2"/>
  <c r="ANB29" i="2"/>
  <c r="AND16" i="2"/>
  <c r="ANC16" i="2"/>
  <c r="AND27" i="2"/>
  <c r="ANC27" i="2"/>
  <c r="ANB33" i="2"/>
  <c r="ANA33" i="2"/>
  <c r="ANB31" i="2"/>
  <c r="ANA31" i="2"/>
  <c r="ANB39" i="2"/>
  <c r="ANA39" i="2"/>
  <c r="ANB41" i="2"/>
  <c r="ANA41" i="2"/>
  <c r="ANA35" i="2"/>
  <c r="ANB35" i="2"/>
  <c r="ANA30" i="2"/>
  <c r="ANB30" i="2"/>
  <c r="ANE28" i="2"/>
  <c r="ANF28" i="2"/>
  <c r="ANA14" i="2"/>
  <c r="ANB14" i="2"/>
  <c r="ANB42" i="2"/>
  <c r="ANA42" i="2"/>
  <c r="ANC15" i="2"/>
  <c r="AND15" i="2"/>
  <c r="ANA21" i="2"/>
  <c r="ANB21" i="2"/>
  <c r="ANA20" i="2"/>
  <c r="ANB20" i="2"/>
  <c r="ANA24" i="2"/>
  <c r="ANB24" i="2"/>
  <c r="AND18" i="2"/>
  <c r="ANC18" i="2"/>
  <c r="ANF11" i="2"/>
  <c r="ANE11" i="2"/>
  <c r="AND22" i="2"/>
  <c r="ANC22" i="2"/>
  <c r="ANB40" i="2"/>
  <c r="ANA40" i="2"/>
  <c r="AND34" i="2"/>
  <c r="ANC34" i="2"/>
  <c r="AND32" i="2"/>
  <c r="ANC32" i="2"/>
  <c r="ANE12" i="2"/>
  <c r="ANF12" i="2"/>
  <c r="ANG12" i="2" l="1"/>
  <c r="ANH12" i="2"/>
  <c r="ANH11" i="2"/>
  <c r="ANH9" i="2" s="1"/>
  <c r="ANG11" i="2"/>
  <c r="ANG9" i="2" s="1"/>
  <c r="ANE18" i="2"/>
  <c r="ANF18" i="2"/>
  <c r="ANC42" i="2"/>
  <c r="AND42" i="2"/>
  <c r="ANC41" i="2"/>
  <c r="AND41" i="2"/>
  <c r="ANC39" i="2"/>
  <c r="AND39" i="2"/>
  <c r="ANC31" i="2"/>
  <c r="AND31" i="2"/>
  <c r="ANC33" i="2"/>
  <c r="AND33" i="2"/>
  <c r="ANE27" i="2"/>
  <c r="ANF27" i="2"/>
  <c r="ANE16" i="2"/>
  <c r="ANF16" i="2"/>
  <c r="ANF17" i="2"/>
  <c r="ANE17" i="2"/>
  <c r="AND13" i="2"/>
  <c r="ANC13" i="2"/>
  <c r="ANF32" i="2"/>
  <c r="ANE32" i="2"/>
  <c r="ANE34" i="2"/>
  <c r="ANF34" i="2"/>
  <c r="AND40" i="2"/>
  <c r="ANC40" i="2"/>
  <c r="ANE22" i="2"/>
  <c r="ANF22" i="2"/>
  <c r="AND24" i="2"/>
  <c r="ANC24" i="2"/>
  <c r="AND20" i="2"/>
  <c r="ANC20" i="2"/>
  <c r="AND21" i="2"/>
  <c r="ANC21" i="2"/>
  <c r="ANF15" i="2"/>
  <c r="ANE15" i="2"/>
  <c r="AND14" i="2"/>
  <c r="ANC14" i="2"/>
  <c r="ANH28" i="2"/>
  <c r="ANG28" i="2"/>
  <c r="AND30" i="2"/>
  <c r="ANC30" i="2"/>
  <c r="AND35" i="2"/>
  <c r="ANC35" i="2"/>
  <c r="AND29" i="2"/>
  <c r="ANC29" i="2"/>
  <c r="AND25" i="2"/>
  <c r="ANC25" i="2"/>
  <c r="AND23" i="2"/>
  <c r="ANC23" i="2"/>
  <c r="AND26" i="2"/>
  <c r="ANC26" i="2"/>
  <c r="AND38" i="2"/>
  <c r="ANC38" i="2"/>
  <c r="AND37" i="2"/>
  <c r="ANC37" i="2"/>
  <c r="AND36" i="2"/>
  <c r="ANC36" i="2"/>
  <c r="ANF19" i="2"/>
  <c r="ANE19" i="2"/>
  <c r="ANH19" i="2" l="1"/>
  <c r="ANG19" i="2"/>
  <c r="ANE36" i="2"/>
  <c r="ANF36" i="2"/>
  <c r="ANF37" i="2"/>
  <c r="ANE37" i="2"/>
  <c r="ANF38" i="2"/>
  <c r="ANE38" i="2"/>
  <c r="ANF26" i="2"/>
  <c r="ANE26" i="2"/>
  <c r="ANF23" i="2"/>
  <c r="ANE23" i="2"/>
  <c r="ANF25" i="2"/>
  <c r="ANE25" i="2"/>
  <c r="ANF29" i="2"/>
  <c r="ANE29" i="2"/>
  <c r="ANF35" i="2"/>
  <c r="ANE35" i="2"/>
  <c r="ANF30" i="2"/>
  <c r="ANE30" i="2"/>
  <c r="ANI28" i="2"/>
  <c r="ANJ28" i="2"/>
  <c r="ANF14" i="2"/>
  <c r="ANE14" i="2"/>
  <c r="ANG15" i="2"/>
  <c r="ANH15" i="2"/>
  <c r="ANF21" i="2"/>
  <c r="ANE21" i="2"/>
  <c r="ANF20" i="2"/>
  <c r="ANE20" i="2"/>
  <c r="ANF24" i="2"/>
  <c r="ANE24" i="2"/>
  <c r="ANE40" i="2"/>
  <c r="ANF40" i="2"/>
  <c r="ANH32" i="2"/>
  <c r="ANG32" i="2"/>
  <c r="ANE13" i="2"/>
  <c r="ANF13" i="2"/>
  <c r="ANG17" i="2"/>
  <c r="ANH17" i="2"/>
  <c r="ANI11" i="2"/>
  <c r="ANJ11" i="2"/>
  <c r="ANG22" i="2"/>
  <c r="ANH22" i="2"/>
  <c r="ANH34" i="2"/>
  <c r="ANG34" i="2"/>
  <c r="ANH16" i="2"/>
  <c r="ANG16" i="2"/>
  <c r="ANH27" i="2"/>
  <c r="ANG27" i="2"/>
  <c r="ANF33" i="2"/>
  <c r="ANE33" i="2"/>
  <c r="ANF31" i="2"/>
  <c r="ANE31" i="2"/>
  <c r="ANF39" i="2"/>
  <c r="ANE39" i="2"/>
  <c r="ANE41" i="2"/>
  <c r="ANF41" i="2"/>
  <c r="ANE42" i="2"/>
  <c r="ANF42" i="2"/>
  <c r="ANG18" i="2"/>
  <c r="ANH18" i="2"/>
  <c r="ANI12" i="2"/>
  <c r="ANJ12" i="2"/>
  <c r="ANK12" i="2" l="1"/>
  <c r="ANL12" i="2"/>
  <c r="ANI18" i="2"/>
  <c r="ANJ18" i="2"/>
  <c r="ANH42" i="2"/>
  <c r="ANG42" i="2"/>
  <c r="ANH41" i="2"/>
  <c r="ANG41" i="2"/>
  <c r="ANI22" i="2"/>
  <c r="ANJ22" i="2"/>
  <c r="ANI32" i="2"/>
  <c r="ANJ32" i="2"/>
  <c r="ANH24" i="2"/>
  <c r="ANG24" i="2"/>
  <c r="ANH20" i="2"/>
  <c r="ANG20" i="2"/>
  <c r="ANG21" i="2"/>
  <c r="ANH21" i="2"/>
  <c r="ANH14" i="2"/>
  <c r="ANG14" i="2"/>
  <c r="ANH30" i="2"/>
  <c r="ANG30" i="2"/>
  <c r="ANH35" i="2"/>
  <c r="ANG35" i="2"/>
  <c r="ANH29" i="2"/>
  <c r="ANG29" i="2"/>
  <c r="ANH25" i="2"/>
  <c r="ANG25" i="2"/>
  <c r="ANH23" i="2"/>
  <c r="ANG23" i="2"/>
  <c r="ANH26" i="2"/>
  <c r="ANG26" i="2"/>
  <c r="ANH38" i="2"/>
  <c r="ANG38" i="2"/>
  <c r="ANH37" i="2"/>
  <c r="ANG37" i="2"/>
  <c r="ANJ19" i="2"/>
  <c r="ANI19" i="2"/>
  <c r="ANG39" i="2"/>
  <c r="ANH39" i="2"/>
  <c r="ANG31" i="2"/>
  <c r="ANH31" i="2"/>
  <c r="ANH33" i="2"/>
  <c r="ANG33" i="2"/>
  <c r="ANI27" i="2"/>
  <c r="ANJ27" i="2"/>
  <c r="ANJ16" i="2"/>
  <c r="ANI16" i="2"/>
  <c r="ANI34" i="2"/>
  <c r="ANJ34" i="2"/>
  <c r="ANK11" i="2"/>
  <c r="ANK9" i="2" s="1"/>
  <c r="ANL11" i="2"/>
  <c r="ANL9" i="2" s="1"/>
  <c r="ANJ17" i="2"/>
  <c r="ANI17" i="2"/>
  <c r="ANH13" i="2"/>
  <c r="ANG13" i="2"/>
  <c r="ANG40" i="2"/>
  <c r="ANH40" i="2"/>
  <c r="ANI15" i="2"/>
  <c r="ANJ15" i="2"/>
  <c r="ANL28" i="2"/>
  <c r="ANK28" i="2"/>
  <c r="ANH36" i="2"/>
  <c r="ANG36" i="2"/>
  <c r="ANJ40" i="2" l="1"/>
  <c r="ANI40" i="2"/>
  <c r="ANJ36" i="2"/>
  <c r="ANI36" i="2"/>
  <c r="ANM28" i="2"/>
  <c r="ANN28" i="2"/>
  <c r="ANJ13" i="2"/>
  <c r="ANI13" i="2"/>
  <c r="ANL17" i="2"/>
  <c r="ANK17" i="2"/>
  <c r="ANL16" i="2"/>
  <c r="ANK16" i="2"/>
  <c r="ANJ33" i="2"/>
  <c r="ANI33" i="2"/>
  <c r="ANK19" i="2"/>
  <c r="ANL19" i="2"/>
  <c r="ANI37" i="2"/>
  <c r="ANJ37" i="2"/>
  <c r="ANJ38" i="2"/>
  <c r="ANI38" i="2"/>
  <c r="ANJ26" i="2"/>
  <c r="ANI26" i="2"/>
  <c r="ANJ23" i="2"/>
  <c r="ANI23" i="2"/>
  <c r="ANI25" i="2"/>
  <c r="ANJ25" i="2"/>
  <c r="ANI29" i="2"/>
  <c r="ANJ29" i="2"/>
  <c r="ANJ35" i="2"/>
  <c r="ANI35" i="2"/>
  <c r="ANJ30" i="2"/>
  <c r="ANI30" i="2"/>
  <c r="ANI14" i="2"/>
  <c r="ANJ14" i="2"/>
  <c r="ANJ20" i="2"/>
  <c r="ANI20" i="2"/>
  <c r="ANJ24" i="2"/>
  <c r="ANI24" i="2"/>
  <c r="ANJ41" i="2"/>
  <c r="ANI41" i="2"/>
  <c r="ANJ42" i="2"/>
  <c r="ANI42" i="2"/>
  <c r="ANL15" i="2"/>
  <c r="ANK15" i="2"/>
  <c r="ANM11" i="2"/>
  <c r="ANN11" i="2"/>
  <c r="ANL34" i="2"/>
  <c r="ANK34" i="2"/>
  <c r="ANL27" i="2"/>
  <c r="ANK27" i="2"/>
  <c r="ANJ31" i="2"/>
  <c r="ANI31" i="2"/>
  <c r="ANJ39" i="2"/>
  <c r="ANI39" i="2"/>
  <c r="ANI21" i="2"/>
  <c r="ANJ21" i="2"/>
  <c r="ANL32" i="2"/>
  <c r="ANK32" i="2"/>
  <c r="ANL22" i="2"/>
  <c r="ANK22" i="2"/>
  <c r="ANK18" i="2"/>
  <c r="ANL18" i="2"/>
  <c r="ANN12" i="2"/>
  <c r="ANM12" i="2"/>
  <c r="ANM18" i="2" l="1"/>
  <c r="ANN18" i="2"/>
  <c r="ANL21" i="2"/>
  <c r="ANK21" i="2"/>
  <c r="ANM15" i="2"/>
  <c r="ANN15" i="2"/>
  <c r="ANK42" i="2"/>
  <c r="ANL42" i="2"/>
  <c r="ANK41" i="2"/>
  <c r="ANL41" i="2"/>
  <c r="ANL24" i="2"/>
  <c r="ANK24" i="2"/>
  <c r="ANL20" i="2"/>
  <c r="ANK20" i="2"/>
  <c r="ANL30" i="2"/>
  <c r="ANK30" i="2"/>
  <c r="ANK35" i="2"/>
  <c r="ANL35" i="2"/>
  <c r="ANL23" i="2"/>
  <c r="ANK23" i="2"/>
  <c r="ANL26" i="2"/>
  <c r="ANK26" i="2"/>
  <c r="ANL38" i="2"/>
  <c r="ANK38" i="2"/>
  <c r="ANL33" i="2"/>
  <c r="ANK33" i="2"/>
  <c r="ANN16" i="2"/>
  <c r="ANM16" i="2"/>
  <c r="ANN17" i="2"/>
  <c r="ANM17" i="2"/>
  <c r="ANL13" i="2"/>
  <c r="ANK13" i="2"/>
  <c r="ANL36" i="2"/>
  <c r="ANK36" i="2"/>
  <c r="ANK40" i="2"/>
  <c r="ANL40" i="2"/>
  <c r="ANO12" i="2"/>
  <c r="ANP12" i="2"/>
  <c r="ANM22" i="2"/>
  <c r="ANN22" i="2"/>
  <c r="ANM32" i="2"/>
  <c r="ANN32" i="2"/>
  <c r="ANL39" i="2"/>
  <c r="ANK39" i="2"/>
  <c r="ANL31" i="2"/>
  <c r="ANK31" i="2"/>
  <c r="ANN27" i="2"/>
  <c r="ANM27" i="2"/>
  <c r="ANM34" i="2"/>
  <c r="ANN34" i="2"/>
  <c r="ANO11" i="2"/>
  <c r="ANO9" i="2" s="1"/>
  <c r="ANP11" i="2"/>
  <c r="ANP9" i="2" s="1"/>
  <c r="ANK14" i="2"/>
  <c r="ANL14" i="2"/>
  <c r="ANL29" i="2"/>
  <c r="ANK29" i="2"/>
  <c r="ANL25" i="2"/>
  <c r="ANK25" i="2"/>
  <c r="ANL37" i="2"/>
  <c r="ANK37" i="2"/>
  <c r="ANN19" i="2"/>
  <c r="ANM19" i="2"/>
  <c r="ANP28" i="2"/>
  <c r="ANO28" i="2"/>
  <c r="ANR28" i="2" l="1"/>
  <c r="ANQ28" i="2"/>
  <c r="ANP19" i="2"/>
  <c r="ANO19" i="2"/>
  <c r="ANM37" i="2"/>
  <c r="ANN37" i="2"/>
  <c r="ANM25" i="2"/>
  <c r="ANN25" i="2"/>
  <c r="ANM29" i="2"/>
  <c r="ANN29" i="2"/>
  <c r="ANP27" i="2"/>
  <c r="ANO27" i="2"/>
  <c r="ANN31" i="2"/>
  <c r="ANM31" i="2"/>
  <c r="ANN39" i="2"/>
  <c r="ANM39" i="2"/>
  <c r="ANM36" i="2"/>
  <c r="ANN36" i="2"/>
  <c r="ANN13" i="2"/>
  <c r="ANM13" i="2"/>
  <c r="ANP17" i="2"/>
  <c r="ANO17" i="2"/>
  <c r="ANP16" i="2"/>
  <c r="ANO16" i="2"/>
  <c r="ANN33" i="2"/>
  <c r="ANM33" i="2"/>
  <c r="ANM38" i="2"/>
  <c r="ANN38" i="2"/>
  <c r="ANM26" i="2"/>
  <c r="ANN26" i="2"/>
  <c r="ANM23" i="2"/>
  <c r="ANN23" i="2"/>
  <c r="ANM30" i="2"/>
  <c r="ANN30" i="2"/>
  <c r="ANM20" i="2"/>
  <c r="ANN20" i="2"/>
  <c r="ANM24" i="2"/>
  <c r="ANN24" i="2"/>
  <c r="ANM21" i="2"/>
  <c r="ANN21" i="2"/>
  <c r="ANM14" i="2"/>
  <c r="ANN14" i="2"/>
  <c r="ANR11" i="2"/>
  <c r="ANQ11" i="2"/>
  <c r="ANP34" i="2"/>
  <c r="ANO34" i="2"/>
  <c r="ANP32" i="2"/>
  <c r="ANO32" i="2"/>
  <c r="ANP22" i="2"/>
  <c r="ANO22" i="2"/>
  <c r="ANR12" i="2"/>
  <c r="ANQ12" i="2"/>
  <c r="ANN40" i="2"/>
  <c r="ANM40" i="2"/>
  <c r="ANM35" i="2"/>
  <c r="ANN35" i="2"/>
  <c r="ANN41" i="2"/>
  <c r="ANM41" i="2"/>
  <c r="ANN42" i="2"/>
  <c r="ANM42" i="2"/>
  <c r="ANO15" i="2"/>
  <c r="ANP15" i="2"/>
  <c r="ANP18" i="2"/>
  <c r="ANO18" i="2"/>
  <c r="ANR15" i="2" l="1"/>
  <c r="ANQ15" i="2"/>
  <c r="ANP35" i="2"/>
  <c r="ANO35" i="2"/>
  <c r="ANT11" i="2"/>
  <c r="ANT9" i="2" s="1"/>
  <c r="ANS11" i="2"/>
  <c r="ANS9" i="2" s="1"/>
  <c r="ANO33" i="2"/>
  <c r="ANP33" i="2"/>
  <c r="ANR16" i="2"/>
  <c r="ANQ16" i="2"/>
  <c r="ANR17" i="2"/>
  <c r="ANQ17" i="2"/>
  <c r="ANP13" i="2"/>
  <c r="ANO13" i="2"/>
  <c r="ANP39" i="2"/>
  <c r="ANO39" i="2"/>
  <c r="ANO31" i="2"/>
  <c r="ANP31" i="2"/>
  <c r="ANQ27" i="2"/>
  <c r="ANR27" i="2"/>
  <c r="ANR19" i="2"/>
  <c r="ANQ19" i="2"/>
  <c r="ANT28" i="2"/>
  <c r="ANS28" i="2"/>
  <c r="ANQ18" i="2"/>
  <c r="ANR18" i="2"/>
  <c r="ANP42" i="2"/>
  <c r="ANO42" i="2"/>
  <c r="ANP41" i="2"/>
  <c r="ANO41" i="2"/>
  <c r="ANO40" i="2"/>
  <c r="ANP40" i="2"/>
  <c r="ANS12" i="2"/>
  <c r="ANT12" i="2"/>
  <c r="ANR22" i="2"/>
  <c r="ANQ22" i="2"/>
  <c r="ANQ32" i="2"/>
  <c r="ANR32" i="2"/>
  <c r="ANQ34" i="2"/>
  <c r="ANR34" i="2"/>
  <c r="ANP14" i="2"/>
  <c r="ANO14" i="2"/>
  <c r="ANP21" i="2"/>
  <c r="ANO21" i="2"/>
  <c r="ANP24" i="2"/>
  <c r="ANO24" i="2"/>
  <c r="ANP20" i="2"/>
  <c r="ANO20" i="2"/>
  <c r="ANP30" i="2"/>
  <c r="ANO30" i="2"/>
  <c r="ANP23" i="2"/>
  <c r="ANO23" i="2"/>
  <c r="ANP26" i="2"/>
  <c r="ANO26" i="2"/>
  <c r="ANP38" i="2"/>
  <c r="ANO38" i="2"/>
  <c r="ANP36" i="2"/>
  <c r="ANO36" i="2"/>
  <c r="ANP29" i="2"/>
  <c r="ANO29" i="2"/>
  <c r="ANP25" i="2"/>
  <c r="ANO25" i="2"/>
  <c r="ANP37" i="2"/>
  <c r="ANO37" i="2"/>
  <c r="ANR37" i="2" l="1"/>
  <c r="ANQ37" i="2"/>
  <c r="ANR25" i="2"/>
  <c r="ANQ25" i="2"/>
  <c r="ANQ29" i="2"/>
  <c r="ANR29" i="2"/>
  <c r="ANR36" i="2"/>
  <c r="ANQ36" i="2"/>
  <c r="ANR38" i="2"/>
  <c r="ANQ38" i="2"/>
  <c r="ANR26" i="2"/>
  <c r="ANQ26" i="2"/>
  <c r="ANR23" i="2"/>
  <c r="ANQ23" i="2"/>
  <c r="ANR30" i="2"/>
  <c r="ANQ30" i="2"/>
  <c r="ANR20" i="2"/>
  <c r="ANQ20" i="2"/>
  <c r="ANQ24" i="2"/>
  <c r="ANR24" i="2"/>
  <c r="ANR21" i="2"/>
  <c r="ANQ21" i="2"/>
  <c r="ANR14" i="2"/>
  <c r="ANQ14" i="2"/>
  <c r="ANT22" i="2"/>
  <c r="ANS22" i="2"/>
  <c r="ANR41" i="2"/>
  <c r="ANQ41" i="2"/>
  <c r="ANR42" i="2"/>
  <c r="ANQ42" i="2"/>
  <c r="ANU28" i="2"/>
  <c r="ANV28" i="2"/>
  <c r="ANT19" i="2"/>
  <c r="ANS19" i="2"/>
  <c r="ANQ39" i="2"/>
  <c r="ANR39" i="2"/>
  <c r="ANR13" i="2"/>
  <c r="ANQ13" i="2"/>
  <c r="ANS17" i="2"/>
  <c r="ANT17" i="2"/>
  <c r="ANT16" i="2"/>
  <c r="ANS16" i="2"/>
  <c r="ANV11" i="2"/>
  <c r="ANU11" i="2"/>
  <c r="ANR35" i="2"/>
  <c r="ANQ35" i="2"/>
  <c r="ANS15" i="2"/>
  <c r="ANT15" i="2"/>
  <c r="ANT34" i="2"/>
  <c r="ANS34" i="2"/>
  <c r="ANT32" i="2"/>
  <c r="ANS32" i="2"/>
  <c r="ANV12" i="2"/>
  <c r="ANU12" i="2"/>
  <c r="ANR40" i="2"/>
  <c r="ANQ40" i="2"/>
  <c r="ANT18" i="2"/>
  <c r="ANS18" i="2"/>
  <c r="ANT27" i="2"/>
  <c r="ANS27" i="2"/>
  <c r="ANR31" i="2"/>
  <c r="ANQ31" i="2"/>
  <c r="ANR33" i="2"/>
  <c r="ANQ33" i="2"/>
  <c r="ANV15" i="2" l="1"/>
  <c r="ANU15" i="2"/>
  <c r="ANX11" i="2"/>
  <c r="ANX9" i="2" s="1"/>
  <c r="ANW11" i="2"/>
  <c r="ANW9" i="2" s="1"/>
  <c r="ANU16" i="2"/>
  <c r="ANV16" i="2"/>
  <c r="ANT13" i="2"/>
  <c r="ANS13" i="2"/>
  <c r="ANV19" i="2"/>
  <c r="ANU19" i="2"/>
  <c r="ANT42" i="2"/>
  <c r="ANS42" i="2"/>
  <c r="ANS41" i="2"/>
  <c r="ANT41" i="2"/>
  <c r="ANU22" i="2"/>
  <c r="ANV22" i="2"/>
  <c r="ANT14" i="2"/>
  <c r="ANS14" i="2"/>
  <c r="ANT21" i="2"/>
  <c r="ANS21" i="2"/>
  <c r="ANT20" i="2"/>
  <c r="ANS20" i="2"/>
  <c r="ANT30" i="2"/>
  <c r="ANS30" i="2"/>
  <c r="ANT23" i="2"/>
  <c r="ANS23" i="2"/>
  <c r="ANT26" i="2"/>
  <c r="ANS26" i="2"/>
  <c r="ANT38" i="2"/>
  <c r="ANS38" i="2"/>
  <c r="ANT36" i="2"/>
  <c r="ANS36" i="2"/>
  <c r="ANT25" i="2"/>
  <c r="ANS25" i="2"/>
  <c r="ANT37" i="2"/>
  <c r="ANS37" i="2"/>
  <c r="ANS33" i="2"/>
  <c r="ANT33" i="2"/>
  <c r="ANS31" i="2"/>
  <c r="ANT31" i="2"/>
  <c r="ANV27" i="2"/>
  <c r="ANU27" i="2"/>
  <c r="ANU18" i="2"/>
  <c r="ANV18" i="2"/>
  <c r="ANT40" i="2"/>
  <c r="ANS40" i="2"/>
  <c r="ANW12" i="2"/>
  <c r="ANX12" i="2"/>
  <c r="ANU32" i="2"/>
  <c r="ANV32" i="2"/>
  <c r="ANU34" i="2"/>
  <c r="ANV34" i="2"/>
  <c r="ANT35" i="2"/>
  <c r="ANS35" i="2"/>
  <c r="ANV17" i="2"/>
  <c r="ANU17" i="2"/>
  <c r="ANS39" i="2"/>
  <c r="ANT39" i="2"/>
  <c r="ANX28" i="2"/>
  <c r="ANW28" i="2"/>
  <c r="ANT24" i="2"/>
  <c r="ANS24" i="2"/>
  <c r="ANT29" i="2"/>
  <c r="ANS29" i="2"/>
  <c r="ANX32" i="2" l="1"/>
  <c r="ANW32" i="2"/>
  <c r="ANV29" i="2"/>
  <c r="ANU29" i="2"/>
  <c r="ANV24" i="2"/>
  <c r="ANU24" i="2"/>
  <c r="ANY28" i="2"/>
  <c r="ANZ28" i="2"/>
  <c r="ANW17" i="2"/>
  <c r="ANX17" i="2"/>
  <c r="ANV35" i="2"/>
  <c r="ANU35" i="2"/>
  <c r="ANU40" i="2"/>
  <c r="ANV40" i="2"/>
  <c r="ANX27" i="2"/>
  <c r="ANW27" i="2"/>
  <c r="ANV37" i="2"/>
  <c r="ANU37" i="2"/>
  <c r="ANV25" i="2"/>
  <c r="ANU25" i="2"/>
  <c r="ANV36" i="2"/>
  <c r="ANU36" i="2"/>
  <c r="ANV38" i="2"/>
  <c r="ANU38" i="2"/>
  <c r="ANV26" i="2"/>
  <c r="ANU26" i="2"/>
  <c r="ANV23" i="2"/>
  <c r="ANU23" i="2"/>
  <c r="ANV30" i="2"/>
  <c r="ANU30" i="2"/>
  <c r="ANV20" i="2"/>
  <c r="ANU20" i="2"/>
  <c r="ANV21" i="2"/>
  <c r="ANU21" i="2"/>
  <c r="ANV14" i="2"/>
  <c r="ANU14" i="2"/>
  <c r="ANU42" i="2"/>
  <c r="ANV42" i="2"/>
  <c r="ANX19" i="2"/>
  <c r="ANW19" i="2"/>
  <c r="ANU13" i="2"/>
  <c r="ANV13" i="2"/>
  <c r="ANZ11" i="2"/>
  <c r="ANY11" i="2"/>
  <c r="ANW15" i="2"/>
  <c r="ANX15" i="2"/>
  <c r="ANV39" i="2"/>
  <c r="ANU39" i="2"/>
  <c r="ANX34" i="2"/>
  <c r="ANW34" i="2"/>
  <c r="ANY12" i="2"/>
  <c r="ANZ12" i="2"/>
  <c r="ANW18" i="2"/>
  <c r="ANX18" i="2"/>
  <c r="ANV31" i="2"/>
  <c r="ANU31" i="2"/>
  <c r="ANV33" i="2"/>
  <c r="ANU33" i="2"/>
  <c r="ANW22" i="2"/>
  <c r="ANX22" i="2"/>
  <c r="ANV41" i="2"/>
  <c r="ANU41" i="2"/>
  <c r="ANX16" i="2"/>
  <c r="ANW16" i="2"/>
  <c r="ANY22" i="2" l="1"/>
  <c r="ANZ22" i="2"/>
  <c r="ANZ18" i="2"/>
  <c r="ANY18" i="2"/>
  <c r="AOB12" i="2"/>
  <c r="AOA12" i="2"/>
  <c r="ANZ15" i="2"/>
  <c r="ANY15" i="2"/>
  <c r="AOB11" i="2"/>
  <c r="AOB9" i="2" s="1"/>
  <c r="AOA11" i="2"/>
  <c r="AOA9" i="2" s="1"/>
  <c r="ANZ19" i="2"/>
  <c r="ANY19" i="2"/>
  <c r="ANW14" i="2"/>
  <c r="ANX14" i="2"/>
  <c r="ANW21" i="2"/>
  <c r="ANX21" i="2"/>
  <c r="ANX20" i="2"/>
  <c r="ANW20" i="2"/>
  <c r="ANX30" i="2"/>
  <c r="ANW30" i="2"/>
  <c r="ANX23" i="2"/>
  <c r="ANW23" i="2"/>
  <c r="ANX26" i="2"/>
  <c r="ANW26" i="2"/>
  <c r="ANX38" i="2"/>
  <c r="ANW38" i="2"/>
  <c r="ANX36" i="2"/>
  <c r="ANW36" i="2"/>
  <c r="ANX25" i="2"/>
  <c r="ANW25" i="2"/>
  <c r="ANX37" i="2"/>
  <c r="ANW37" i="2"/>
  <c r="ANY27" i="2"/>
  <c r="ANZ27" i="2"/>
  <c r="ANX35" i="2"/>
  <c r="ANW35" i="2"/>
  <c r="ANX24" i="2"/>
  <c r="ANW24" i="2"/>
  <c r="ANX29" i="2"/>
  <c r="ANW29" i="2"/>
  <c r="ANY32" i="2"/>
  <c r="ANZ32" i="2"/>
  <c r="ANZ16" i="2"/>
  <c r="ANY16" i="2"/>
  <c r="ANW41" i="2"/>
  <c r="ANX41" i="2"/>
  <c r="ANX33" i="2"/>
  <c r="ANW33" i="2"/>
  <c r="ANW31" i="2"/>
  <c r="ANX31" i="2"/>
  <c r="ANZ34" i="2"/>
  <c r="ANY34" i="2"/>
  <c r="ANW39" i="2"/>
  <c r="ANX39" i="2"/>
  <c r="ANX13" i="2"/>
  <c r="ANW13" i="2"/>
  <c r="ANW42" i="2"/>
  <c r="ANX42" i="2"/>
  <c r="ANX40" i="2"/>
  <c r="ANW40" i="2"/>
  <c r="ANZ17" i="2"/>
  <c r="ANY17" i="2"/>
  <c r="AOB28" i="2"/>
  <c r="AOA28" i="2"/>
  <c r="ANY42" i="2" l="1"/>
  <c r="ANZ42" i="2"/>
  <c r="AOC28" i="2"/>
  <c r="AOD28" i="2"/>
  <c r="AOB17" i="2"/>
  <c r="AOA17" i="2"/>
  <c r="ANY40" i="2"/>
  <c r="ANZ40" i="2"/>
  <c r="ANZ13" i="2"/>
  <c r="ANY13" i="2"/>
  <c r="AOB34" i="2"/>
  <c r="AOA34" i="2"/>
  <c r="ANZ33" i="2"/>
  <c r="ANY33" i="2"/>
  <c r="AOB16" i="2"/>
  <c r="AOA16" i="2"/>
  <c r="ANY29" i="2"/>
  <c r="ANZ29" i="2"/>
  <c r="ANZ24" i="2"/>
  <c r="ANY24" i="2"/>
  <c r="ANZ35" i="2"/>
  <c r="ANY35" i="2"/>
  <c r="ANZ37" i="2"/>
  <c r="ANY37" i="2"/>
  <c r="ANZ25" i="2"/>
  <c r="ANY25" i="2"/>
  <c r="ANZ36" i="2"/>
  <c r="ANY36" i="2"/>
  <c r="ANZ38" i="2"/>
  <c r="ANY38" i="2"/>
  <c r="ANZ26" i="2"/>
  <c r="ANY26" i="2"/>
  <c r="ANZ23" i="2"/>
  <c r="ANY23" i="2"/>
  <c r="ANY30" i="2"/>
  <c r="ANZ30" i="2"/>
  <c r="ANZ20" i="2"/>
  <c r="ANY20" i="2"/>
  <c r="AOA19" i="2"/>
  <c r="AOB19" i="2"/>
  <c r="AOD11" i="2"/>
  <c r="AOC11" i="2"/>
  <c r="AOA15" i="2"/>
  <c r="AOB15" i="2"/>
  <c r="AOD12" i="2"/>
  <c r="AOC12" i="2"/>
  <c r="AOB18" i="2"/>
  <c r="AOA18" i="2"/>
  <c r="ANY39" i="2"/>
  <c r="ANZ39" i="2"/>
  <c r="ANZ31" i="2"/>
  <c r="ANY31" i="2"/>
  <c r="ANY41" i="2"/>
  <c r="ANZ41" i="2"/>
  <c r="AOB32" i="2"/>
  <c r="AOA32" i="2"/>
  <c r="AOB27" i="2"/>
  <c r="AOA27" i="2"/>
  <c r="ANZ21" i="2"/>
  <c r="ANY21" i="2"/>
  <c r="ANZ14" i="2"/>
  <c r="ANY14" i="2"/>
  <c r="AOB22" i="2"/>
  <c r="AOA22" i="2"/>
  <c r="AOA41" i="2" l="1"/>
  <c r="AOB41" i="2"/>
  <c r="AOB39" i="2"/>
  <c r="AOA39" i="2"/>
  <c r="AOD15" i="2"/>
  <c r="AOC15" i="2"/>
  <c r="AOE11" i="2"/>
  <c r="AOE9" i="2" s="1"/>
  <c r="AOF11" i="2"/>
  <c r="AOF9" i="2" s="1"/>
  <c r="AOB20" i="2"/>
  <c r="AOA20" i="2"/>
  <c r="AOB23" i="2"/>
  <c r="AOA23" i="2"/>
  <c r="AOB26" i="2"/>
  <c r="AOA26" i="2"/>
  <c r="AOB38" i="2"/>
  <c r="AOA38" i="2"/>
  <c r="AOB36" i="2"/>
  <c r="AOA36" i="2"/>
  <c r="AOB25" i="2"/>
  <c r="AOA25" i="2"/>
  <c r="AOB37" i="2"/>
  <c r="AOA37" i="2"/>
  <c r="AOB35" i="2"/>
  <c r="AOA35" i="2"/>
  <c r="AOB24" i="2"/>
  <c r="AOA24" i="2"/>
  <c r="AOC16" i="2"/>
  <c r="AOD16" i="2"/>
  <c r="AOB33" i="2"/>
  <c r="AOA33" i="2"/>
  <c r="AOD34" i="2"/>
  <c r="AOC34" i="2"/>
  <c r="AOB13" i="2"/>
  <c r="AOA13" i="2"/>
  <c r="AOD17" i="2"/>
  <c r="AOC17" i="2"/>
  <c r="AOC22" i="2"/>
  <c r="AOD22" i="2"/>
  <c r="AOB14" i="2"/>
  <c r="AOA14" i="2"/>
  <c r="AOB21" i="2"/>
  <c r="AOA21" i="2"/>
  <c r="AOD27" i="2"/>
  <c r="AOC27" i="2"/>
  <c r="AOD32" i="2"/>
  <c r="AOC32" i="2"/>
  <c r="AOA31" i="2"/>
  <c r="AOB31" i="2"/>
  <c r="AOD18" i="2"/>
  <c r="AOC18" i="2"/>
  <c r="AOF12" i="2"/>
  <c r="AOE12" i="2"/>
  <c r="AOD19" i="2"/>
  <c r="AOC19" i="2"/>
  <c r="AOB30" i="2"/>
  <c r="AOA30" i="2"/>
  <c r="AOB29" i="2"/>
  <c r="AOA29" i="2"/>
  <c r="AOB40" i="2"/>
  <c r="AOA40" i="2"/>
  <c r="AOF28" i="2"/>
  <c r="AOE28" i="2"/>
  <c r="AOB42" i="2"/>
  <c r="AOA42" i="2"/>
  <c r="AOD31" i="2" l="1"/>
  <c r="AOC31" i="2"/>
  <c r="AOC42" i="2"/>
  <c r="AOD42" i="2"/>
  <c r="AOH28" i="2"/>
  <c r="AOG28" i="2"/>
  <c r="AOD40" i="2"/>
  <c r="AOC40" i="2"/>
  <c r="AOD29" i="2"/>
  <c r="AOC29" i="2"/>
  <c r="AOC30" i="2"/>
  <c r="AOD30" i="2"/>
  <c r="AOF19" i="2"/>
  <c r="AOE19" i="2"/>
  <c r="AOH12" i="2"/>
  <c r="AOG12" i="2"/>
  <c r="AOE18" i="2"/>
  <c r="AOF18" i="2"/>
  <c r="AOF32" i="2"/>
  <c r="AOE32" i="2"/>
  <c r="AOF27" i="2"/>
  <c r="AOE27" i="2"/>
  <c r="AOD21" i="2"/>
  <c r="AOC21" i="2"/>
  <c r="AOD14" i="2"/>
  <c r="AOC14" i="2"/>
  <c r="AOF17" i="2"/>
  <c r="AOE17" i="2"/>
  <c r="AOD13" i="2"/>
  <c r="AOC13" i="2"/>
  <c r="AOF34" i="2"/>
  <c r="AOE34" i="2"/>
  <c r="AOD33" i="2"/>
  <c r="AOC33" i="2"/>
  <c r="AOD24" i="2"/>
  <c r="AOC24" i="2"/>
  <c r="AOC35" i="2"/>
  <c r="AOD35" i="2"/>
  <c r="AOC37" i="2"/>
  <c r="AOD37" i="2"/>
  <c r="AOD25" i="2"/>
  <c r="AOC25" i="2"/>
  <c r="AOC36" i="2"/>
  <c r="AOD36" i="2"/>
  <c r="AOD38" i="2"/>
  <c r="AOC38" i="2"/>
  <c r="AOD26" i="2"/>
  <c r="AOC26" i="2"/>
  <c r="AOD23" i="2"/>
  <c r="AOC23" i="2"/>
  <c r="AOD20" i="2"/>
  <c r="AOC20" i="2"/>
  <c r="AOE15" i="2"/>
  <c r="AOF15" i="2"/>
  <c r="AOC39" i="2"/>
  <c r="AOD39" i="2"/>
  <c r="AOE22" i="2"/>
  <c r="AOF22" i="2"/>
  <c r="AOF16" i="2"/>
  <c r="AOE16" i="2"/>
  <c r="AOG11" i="2"/>
  <c r="AOH11" i="2"/>
  <c r="AOC41" i="2"/>
  <c r="AOD41" i="2"/>
  <c r="AOF41" i="2" l="1"/>
  <c r="AOE41" i="2"/>
  <c r="AOG16" i="2"/>
  <c r="AOH16" i="2"/>
  <c r="AOF20" i="2"/>
  <c r="AOE20" i="2"/>
  <c r="AOF23" i="2"/>
  <c r="AOE23" i="2"/>
  <c r="AOF26" i="2"/>
  <c r="AOE26" i="2"/>
  <c r="AOF38" i="2"/>
  <c r="AOE38" i="2"/>
  <c r="AOF25" i="2"/>
  <c r="AOE25" i="2"/>
  <c r="AOF24" i="2"/>
  <c r="AOE24" i="2"/>
  <c r="AOF33" i="2"/>
  <c r="AOE33" i="2"/>
  <c r="AOG34" i="2"/>
  <c r="AOH34" i="2"/>
  <c r="AOF13" i="2"/>
  <c r="AOE13" i="2"/>
  <c r="AOH17" i="2"/>
  <c r="AOG17" i="2"/>
  <c r="AOE14" i="2"/>
  <c r="AOF14" i="2"/>
  <c r="AOF21" i="2"/>
  <c r="AOE21" i="2"/>
  <c r="AOG27" i="2"/>
  <c r="AOH27" i="2"/>
  <c r="AOH32" i="2"/>
  <c r="AOG32" i="2"/>
  <c r="AOI12" i="2"/>
  <c r="AOJ12" i="2"/>
  <c r="AOH19" i="2"/>
  <c r="AOG19" i="2"/>
  <c r="AOF29" i="2"/>
  <c r="AOE29" i="2"/>
  <c r="AOE40" i="2"/>
  <c r="AOF40" i="2"/>
  <c r="AOJ28" i="2"/>
  <c r="AOI28" i="2"/>
  <c r="AOF31" i="2"/>
  <c r="AOE31" i="2"/>
  <c r="AOJ11" i="2"/>
  <c r="AOJ9" i="2" s="1"/>
  <c r="AOI11" i="2"/>
  <c r="AOI9" i="2" s="1"/>
  <c r="AOG22" i="2"/>
  <c r="AOH22" i="2"/>
  <c r="AOE39" i="2"/>
  <c r="AOF39" i="2"/>
  <c r="AOG15" i="2"/>
  <c r="AOH15" i="2"/>
  <c r="AOF36" i="2"/>
  <c r="AOE36" i="2"/>
  <c r="AOF37" i="2"/>
  <c r="AOE37" i="2"/>
  <c r="AOE35" i="2"/>
  <c r="AOF35" i="2"/>
  <c r="AOH18" i="2"/>
  <c r="AOG18" i="2"/>
  <c r="AOF30" i="2"/>
  <c r="AOE30" i="2"/>
  <c r="AOF42" i="2"/>
  <c r="AOE42" i="2"/>
  <c r="AOH42" i="2" l="1"/>
  <c r="AOG42" i="2"/>
  <c r="AOH30" i="2"/>
  <c r="AOG30" i="2"/>
  <c r="AOI18" i="2"/>
  <c r="AOJ18" i="2"/>
  <c r="AOG37" i="2"/>
  <c r="AOH37" i="2"/>
  <c r="AOG36" i="2"/>
  <c r="AOH36" i="2"/>
  <c r="AOK11" i="2"/>
  <c r="AOL11" i="2"/>
  <c r="AOH31" i="2"/>
  <c r="AOG31" i="2"/>
  <c r="AOK28" i="2"/>
  <c r="AOL28" i="2"/>
  <c r="AOH29" i="2"/>
  <c r="AOG29" i="2"/>
  <c r="AOJ19" i="2"/>
  <c r="AOI19" i="2"/>
  <c r="AOJ32" i="2"/>
  <c r="AOI32" i="2"/>
  <c r="AOH21" i="2"/>
  <c r="AOG21" i="2"/>
  <c r="AOI17" i="2"/>
  <c r="AOJ17" i="2"/>
  <c r="AOG13" i="2"/>
  <c r="AOH13" i="2"/>
  <c r="AOH33" i="2"/>
  <c r="AOG33" i="2"/>
  <c r="AOH24" i="2"/>
  <c r="AOG24" i="2"/>
  <c r="AOH25" i="2"/>
  <c r="AOG25" i="2"/>
  <c r="AOH38" i="2"/>
  <c r="AOG38" i="2"/>
  <c r="AOH26" i="2"/>
  <c r="AOG26" i="2"/>
  <c r="AOG23" i="2"/>
  <c r="AOH23" i="2"/>
  <c r="AOH20" i="2"/>
  <c r="AOG20" i="2"/>
  <c r="AOH41" i="2"/>
  <c r="AOG41" i="2"/>
  <c r="AOG35" i="2"/>
  <c r="AOH35" i="2"/>
  <c r="AOI15" i="2"/>
  <c r="AOJ15" i="2"/>
  <c r="AOG39" i="2"/>
  <c r="AOH39" i="2"/>
  <c r="AOJ22" i="2"/>
  <c r="AOI22" i="2"/>
  <c r="AOH40" i="2"/>
  <c r="AOG40" i="2"/>
  <c r="AOK12" i="2"/>
  <c r="AOL12" i="2"/>
  <c r="AOJ27" i="2"/>
  <c r="AOI27" i="2"/>
  <c r="AOH14" i="2"/>
  <c r="AOG14" i="2"/>
  <c r="AOJ34" i="2"/>
  <c r="AOI34" i="2"/>
  <c r="AOJ16" i="2"/>
  <c r="AOI16" i="2"/>
  <c r="AON12" i="2" l="1"/>
  <c r="AOM12" i="2"/>
  <c r="AOJ39" i="2"/>
  <c r="AOI39" i="2"/>
  <c r="AOK15" i="2"/>
  <c r="AOL15" i="2"/>
  <c r="AOJ35" i="2"/>
  <c r="AOI35" i="2"/>
  <c r="AOJ23" i="2"/>
  <c r="AOI23" i="2"/>
  <c r="AOJ13" i="2"/>
  <c r="AOI13" i="2"/>
  <c r="AOL17" i="2"/>
  <c r="AOK17" i="2"/>
  <c r="AOM28" i="2"/>
  <c r="AON28" i="2"/>
  <c r="AOJ30" i="2"/>
  <c r="AOI30" i="2"/>
  <c r="AOI42" i="2"/>
  <c r="AOJ42" i="2"/>
  <c r="AOK16" i="2"/>
  <c r="AOL16" i="2"/>
  <c r="AOK34" i="2"/>
  <c r="AOL34" i="2"/>
  <c r="AOJ14" i="2"/>
  <c r="AOI14" i="2"/>
  <c r="AOK27" i="2"/>
  <c r="AOL27" i="2"/>
  <c r="AOI40" i="2"/>
  <c r="AOJ40" i="2"/>
  <c r="AOL22" i="2"/>
  <c r="AOK22" i="2"/>
  <c r="AOI41" i="2"/>
  <c r="AOJ41" i="2"/>
  <c r="AOI20" i="2"/>
  <c r="AOJ20" i="2"/>
  <c r="AOI26" i="2"/>
  <c r="AOJ26" i="2"/>
  <c r="AOJ38" i="2"/>
  <c r="AOI38" i="2"/>
  <c r="AOJ25" i="2"/>
  <c r="AOI25" i="2"/>
  <c r="AOI24" i="2"/>
  <c r="AOJ24" i="2"/>
  <c r="AOI33" i="2"/>
  <c r="AOJ33" i="2"/>
  <c r="AOI21" i="2"/>
  <c r="AOJ21" i="2"/>
  <c r="AOL32" i="2"/>
  <c r="AOK32" i="2"/>
  <c r="AOL19" i="2"/>
  <c r="AOK19" i="2"/>
  <c r="AOJ29" i="2"/>
  <c r="AOI29" i="2"/>
  <c r="AOJ31" i="2"/>
  <c r="AOI31" i="2"/>
  <c r="AOM11" i="2"/>
  <c r="AOM9" i="2" s="1"/>
  <c r="AON11" i="2"/>
  <c r="AON9" i="2" s="1"/>
  <c r="AOJ36" i="2"/>
  <c r="AOI36" i="2"/>
  <c r="AOJ37" i="2"/>
  <c r="AOI37" i="2"/>
  <c r="AOL18" i="2"/>
  <c r="AOK18" i="2"/>
  <c r="AOM18" i="2" l="1"/>
  <c r="AON18" i="2"/>
  <c r="AOK37" i="2"/>
  <c r="AOL37" i="2"/>
  <c r="AOK36" i="2"/>
  <c r="AOL36" i="2"/>
  <c r="AOL31" i="2"/>
  <c r="AOK31" i="2"/>
  <c r="AOL29" i="2"/>
  <c r="AOK29" i="2"/>
  <c r="AON19" i="2"/>
  <c r="AOM19" i="2"/>
  <c r="AON32" i="2"/>
  <c r="AOM32" i="2"/>
  <c r="AOL25" i="2"/>
  <c r="AOK25" i="2"/>
  <c r="AOL38" i="2"/>
  <c r="AOK38" i="2"/>
  <c r="AON22" i="2"/>
  <c r="AOM22" i="2"/>
  <c r="AOL14" i="2"/>
  <c r="AOK14" i="2"/>
  <c r="AOL30" i="2"/>
  <c r="AOK30" i="2"/>
  <c r="AON17" i="2"/>
  <c r="AOM17" i="2"/>
  <c r="AOK13" i="2"/>
  <c r="AOL13" i="2"/>
  <c r="AOL23" i="2"/>
  <c r="AOK23" i="2"/>
  <c r="AOL35" i="2"/>
  <c r="AOK35" i="2"/>
  <c r="AOK39" i="2"/>
  <c r="AOL39" i="2"/>
  <c r="AOO12" i="2"/>
  <c r="AOP12" i="2"/>
  <c r="AOO11" i="2"/>
  <c r="AOP11" i="2"/>
  <c r="AOK21" i="2"/>
  <c r="AOL21" i="2"/>
  <c r="AOK33" i="2"/>
  <c r="AOL33" i="2"/>
  <c r="AOL24" i="2"/>
  <c r="AOK24" i="2"/>
  <c r="AOL26" i="2"/>
  <c r="AOK26" i="2"/>
  <c r="AOK20" i="2"/>
  <c r="AOL20" i="2"/>
  <c r="AOK41" i="2"/>
  <c r="AOL41" i="2"/>
  <c r="AOK40" i="2"/>
  <c r="AOL40" i="2"/>
  <c r="AON27" i="2"/>
  <c r="AOM27" i="2"/>
  <c r="AON34" i="2"/>
  <c r="AOM34" i="2"/>
  <c r="AON16" i="2"/>
  <c r="AOM16" i="2"/>
  <c r="AOK42" i="2"/>
  <c r="AOL42" i="2"/>
  <c r="AOO28" i="2"/>
  <c r="AOP28" i="2"/>
  <c r="AON15" i="2"/>
  <c r="AOM15" i="2"/>
  <c r="AOR28" i="2" l="1"/>
  <c r="AOQ28" i="2"/>
  <c r="AOM42" i="2"/>
  <c r="AON42" i="2"/>
  <c r="AOM40" i="2"/>
  <c r="AON40" i="2"/>
  <c r="AOM41" i="2"/>
  <c r="AON41" i="2"/>
  <c r="AOM20" i="2"/>
  <c r="AON20" i="2"/>
  <c r="AON33" i="2"/>
  <c r="AOM33" i="2"/>
  <c r="AOM21" i="2"/>
  <c r="AON21" i="2"/>
  <c r="AON35" i="2"/>
  <c r="AOM35" i="2"/>
  <c r="AON23" i="2"/>
  <c r="AOM23" i="2"/>
  <c r="AOP17" i="2"/>
  <c r="AOO17" i="2"/>
  <c r="AON30" i="2"/>
  <c r="AOM30" i="2"/>
  <c r="AON14" i="2"/>
  <c r="AOM14" i="2"/>
  <c r="AOO22" i="2"/>
  <c r="AOP22" i="2"/>
  <c r="AON38" i="2"/>
  <c r="AOM38" i="2"/>
  <c r="AON25" i="2"/>
  <c r="AOM25" i="2"/>
  <c r="AOP32" i="2"/>
  <c r="AOO32" i="2"/>
  <c r="AOP19" i="2"/>
  <c r="AOO19" i="2"/>
  <c r="AON29" i="2"/>
  <c r="AOM29" i="2"/>
  <c r="AON31" i="2"/>
  <c r="AOM31" i="2"/>
  <c r="AOO15" i="2"/>
  <c r="AOP15" i="2"/>
  <c r="AOP16" i="2"/>
  <c r="AOO16" i="2"/>
  <c r="AOP34" i="2"/>
  <c r="AOO34" i="2"/>
  <c r="AOO27" i="2"/>
  <c r="AOP27" i="2"/>
  <c r="AON26" i="2"/>
  <c r="AOM26" i="2"/>
  <c r="AOM24" i="2"/>
  <c r="AON24" i="2"/>
  <c r="AOQ11" i="2"/>
  <c r="AOQ9" i="2" s="1"/>
  <c r="AOR11" i="2"/>
  <c r="AOR9" i="2" s="1"/>
  <c r="AOR12" i="2"/>
  <c r="AOQ12" i="2"/>
  <c r="AON39" i="2"/>
  <c r="AOM39" i="2"/>
  <c r="AON13" i="2"/>
  <c r="AOM13" i="2"/>
  <c r="AON36" i="2"/>
  <c r="AOM36" i="2"/>
  <c r="AON37" i="2"/>
  <c r="AOM37" i="2"/>
  <c r="AOP18" i="2"/>
  <c r="AOO18" i="2"/>
  <c r="AOR18" i="2" l="1"/>
  <c r="AOQ18" i="2"/>
  <c r="AOP37" i="2"/>
  <c r="AOO37" i="2"/>
  <c r="AOP36" i="2"/>
  <c r="AOO36" i="2"/>
  <c r="AOO13" i="2"/>
  <c r="AOP13" i="2"/>
  <c r="AOO39" i="2"/>
  <c r="AOP39" i="2"/>
  <c r="AOT12" i="2"/>
  <c r="AOS12" i="2"/>
  <c r="AOP26" i="2"/>
  <c r="AOO26" i="2"/>
  <c r="AOR34" i="2"/>
  <c r="AOQ34" i="2"/>
  <c r="AOR16" i="2"/>
  <c r="AOQ16" i="2"/>
  <c r="AOP31" i="2"/>
  <c r="AOO31" i="2"/>
  <c r="AOP29" i="2"/>
  <c r="AOO29" i="2"/>
  <c r="AOQ19" i="2"/>
  <c r="AOR19" i="2"/>
  <c r="AOR32" i="2"/>
  <c r="AOQ32" i="2"/>
  <c r="AOP25" i="2"/>
  <c r="AOO25" i="2"/>
  <c r="AOP38" i="2"/>
  <c r="AOO38" i="2"/>
  <c r="AOP14" i="2"/>
  <c r="AOO14" i="2"/>
  <c r="AOO30" i="2"/>
  <c r="AOP30" i="2"/>
  <c r="AOR17" i="2"/>
  <c r="AOQ17" i="2"/>
  <c r="AOP23" i="2"/>
  <c r="AOO23" i="2"/>
  <c r="AOP35" i="2"/>
  <c r="AOO35" i="2"/>
  <c r="AOP33" i="2"/>
  <c r="AOO33" i="2"/>
  <c r="AOT28" i="2"/>
  <c r="AOS28" i="2"/>
  <c r="AOT11" i="2"/>
  <c r="AOS11" i="2"/>
  <c r="AOP24" i="2"/>
  <c r="AOO24" i="2"/>
  <c r="AOR27" i="2"/>
  <c r="AOQ27" i="2"/>
  <c r="AOR15" i="2"/>
  <c r="AOQ15" i="2"/>
  <c r="AOR22" i="2"/>
  <c r="AOQ22" i="2"/>
  <c r="AOO21" i="2"/>
  <c r="AOP21" i="2"/>
  <c r="AOP20" i="2"/>
  <c r="AOO20" i="2"/>
  <c r="AOO41" i="2"/>
  <c r="AOP41" i="2"/>
  <c r="AOO40" i="2"/>
  <c r="AOP40" i="2"/>
  <c r="AOO42" i="2"/>
  <c r="AOP42" i="2"/>
  <c r="AOR42" i="2" l="1"/>
  <c r="AOQ42" i="2"/>
  <c r="AOR40" i="2"/>
  <c r="AOQ40" i="2"/>
  <c r="AOQ41" i="2"/>
  <c r="AOR41" i="2"/>
  <c r="AOR21" i="2"/>
  <c r="AOQ21" i="2"/>
  <c r="AOV11" i="2"/>
  <c r="AOV9" i="2" s="1"/>
  <c r="AOU11" i="2"/>
  <c r="AOU9" i="2" s="1"/>
  <c r="AOV28" i="2"/>
  <c r="AOU28" i="2"/>
  <c r="AOR33" i="2"/>
  <c r="AOQ33" i="2"/>
  <c r="AOR35" i="2"/>
  <c r="AOQ35" i="2"/>
  <c r="AOR23" i="2"/>
  <c r="AOQ23" i="2"/>
  <c r="AOT17" i="2"/>
  <c r="AOS17" i="2"/>
  <c r="AOR14" i="2"/>
  <c r="AOQ14" i="2"/>
  <c r="AOR38" i="2"/>
  <c r="AOQ38" i="2"/>
  <c r="AOR25" i="2"/>
  <c r="AOQ25" i="2"/>
  <c r="AOT32" i="2"/>
  <c r="AOS32" i="2"/>
  <c r="AOR29" i="2"/>
  <c r="AOQ29" i="2"/>
  <c r="AOR31" i="2"/>
  <c r="AOQ31" i="2"/>
  <c r="AOS16" i="2"/>
  <c r="AOT16" i="2"/>
  <c r="AOS34" i="2"/>
  <c r="AOT34" i="2"/>
  <c r="AOR26" i="2"/>
  <c r="AOQ26" i="2"/>
  <c r="AOV12" i="2"/>
  <c r="AOU12" i="2"/>
  <c r="AOR36" i="2"/>
  <c r="AOQ36" i="2"/>
  <c r="AOR37" i="2"/>
  <c r="AOQ37" i="2"/>
  <c r="AOT18" i="2"/>
  <c r="AOS18" i="2"/>
  <c r="AOR20" i="2"/>
  <c r="AOQ20" i="2"/>
  <c r="AOT22" i="2"/>
  <c r="AOS22" i="2"/>
  <c r="AOT15" i="2"/>
  <c r="AOS15" i="2"/>
  <c r="AOT27" i="2"/>
  <c r="AOS27" i="2"/>
  <c r="AOR24" i="2"/>
  <c r="AOQ24" i="2"/>
  <c r="AOR30" i="2"/>
  <c r="AOQ30" i="2"/>
  <c r="AOT19" i="2"/>
  <c r="AOS19" i="2"/>
  <c r="AOR39" i="2"/>
  <c r="AOQ39" i="2"/>
  <c r="AOR13" i="2"/>
  <c r="AOQ13" i="2"/>
  <c r="AOS13" i="2" l="1"/>
  <c r="AOT13" i="2"/>
  <c r="AOS39" i="2"/>
  <c r="AOT39" i="2"/>
  <c r="AOV19" i="2"/>
  <c r="AOU19" i="2"/>
  <c r="AOT30" i="2"/>
  <c r="AOS30" i="2"/>
  <c r="AOS24" i="2"/>
  <c r="AOT24" i="2"/>
  <c r="AOV27" i="2"/>
  <c r="AOU27" i="2"/>
  <c r="AOV15" i="2"/>
  <c r="AOU15" i="2"/>
  <c r="AOV22" i="2"/>
  <c r="AOU22" i="2"/>
  <c r="AOS20" i="2"/>
  <c r="AOT20" i="2"/>
  <c r="AOV18" i="2"/>
  <c r="AOU18" i="2"/>
  <c r="AOS37" i="2"/>
  <c r="AOT37" i="2"/>
  <c r="AOS36" i="2"/>
  <c r="AOT36" i="2"/>
  <c r="AOX12" i="2"/>
  <c r="AOW12" i="2"/>
  <c r="AOT26" i="2"/>
  <c r="AOS26" i="2"/>
  <c r="AOT31" i="2"/>
  <c r="AOS31" i="2"/>
  <c r="AOT29" i="2"/>
  <c r="AOS29" i="2"/>
  <c r="AOV32" i="2"/>
  <c r="AOU32" i="2"/>
  <c r="AOT25" i="2"/>
  <c r="AOS25" i="2"/>
  <c r="AOS38" i="2"/>
  <c r="AOT38" i="2"/>
  <c r="AOT14" i="2"/>
  <c r="AOS14" i="2"/>
  <c r="AOV17" i="2"/>
  <c r="AOU17" i="2"/>
  <c r="AOT23" i="2"/>
  <c r="AOS23" i="2"/>
  <c r="AOT35" i="2"/>
  <c r="AOS35" i="2"/>
  <c r="AOT33" i="2"/>
  <c r="AOS33" i="2"/>
  <c r="AOW28" i="2"/>
  <c r="AOX28" i="2"/>
  <c r="AOW11" i="2"/>
  <c r="AOX11" i="2"/>
  <c r="AOS21" i="2"/>
  <c r="AOT21" i="2"/>
  <c r="AOS40" i="2"/>
  <c r="AOT40" i="2"/>
  <c r="AOS42" i="2"/>
  <c r="AOT42" i="2"/>
  <c r="AOV34" i="2"/>
  <c r="AOU34" i="2"/>
  <c r="AOV16" i="2"/>
  <c r="AOU16" i="2"/>
  <c r="AOS41" i="2"/>
  <c r="AOT41" i="2"/>
  <c r="AOU41" i="2" l="1"/>
  <c r="AOV41" i="2"/>
  <c r="AOU42" i="2"/>
  <c r="AOV42" i="2"/>
  <c r="AOU40" i="2"/>
  <c r="AOV40" i="2"/>
  <c r="AOU21" i="2"/>
  <c r="AOV21" i="2"/>
  <c r="AOU33" i="2"/>
  <c r="AOV33" i="2"/>
  <c r="AOU35" i="2"/>
  <c r="AOV35" i="2"/>
  <c r="AOV23" i="2"/>
  <c r="AOU23" i="2"/>
  <c r="AOX17" i="2"/>
  <c r="AOW17" i="2"/>
  <c r="AOU14" i="2"/>
  <c r="AOV14" i="2"/>
  <c r="AOV25" i="2"/>
  <c r="AOU25" i="2"/>
  <c r="AOW32" i="2"/>
  <c r="AOX32" i="2"/>
  <c r="AOV29" i="2"/>
  <c r="AOU29" i="2"/>
  <c r="AOV31" i="2"/>
  <c r="AOU31" i="2"/>
  <c r="AOV26" i="2"/>
  <c r="AOU26" i="2"/>
  <c r="AOZ12" i="2"/>
  <c r="AOY12" i="2"/>
  <c r="AOX18" i="2"/>
  <c r="AOW18" i="2"/>
  <c r="AOW22" i="2"/>
  <c r="AOX22" i="2"/>
  <c r="AOX15" i="2"/>
  <c r="AOW15" i="2"/>
  <c r="AOX27" i="2"/>
  <c r="AOW27" i="2"/>
  <c r="AOV30" i="2"/>
  <c r="AOU30" i="2"/>
  <c r="AOX19" i="2"/>
  <c r="AOW19" i="2"/>
  <c r="AOX16" i="2"/>
  <c r="AOW16" i="2"/>
  <c r="AOW34" i="2"/>
  <c r="AOX34" i="2"/>
  <c r="AOZ11" i="2"/>
  <c r="AOZ9" i="2" s="1"/>
  <c r="AOY11" i="2"/>
  <c r="AOY9" i="2" s="1"/>
  <c r="AOZ28" i="2"/>
  <c r="AOY28" i="2"/>
  <c r="AOV38" i="2"/>
  <c r="AOU38" i="2"/>
  <c r="AOV36" i="2"/>
  <c r="AOU36" i="2"/>
  <c r="AOV37" i="2"/>
  <c r="AOU37" i="2"/>
  <c r="AOU20" i="2"/>
  <c r="AOV20" i="2"/>
  <c r="AOU24" i="2"/>
  <c r="AOV24" i="2"/>
  <c r="AOV39" i="2"/>
  <c r="AOU39" i="2"/>
  <c r="AOV13" i="2"/>
  <c r="AOU13" i="2"/>
  <c r="AOX13" i="2" l="1"/>
  <c r="AOW13" i="2"/>
  <c r="AOW39" i="2"/>
  <c r="AOX39" i="2"/>
  <c r="AOW37" i="2"/>
  <c r="AOX37" i="2"/>
  <c r="AOX36" i="2"/>
  <c r="AOW36" i="2"/>
  <c r="AOX38" i="2"/>
  <c r="AOW38" i="2"/>
  <c r="APA28" i="2"/>
  <c r="APB28" i="2"/>
  <c r="APB11" i="2"/>
  <c r="APA11" i="2"/>
  <c r="AOZ16" i="2"/>
  <c r="AOY16" i="2"/>
  <c r="AOZ19" i="2"/>
  <c r="AOY19" i="2"/>
  <c r="AOX30" i="2"/>
  <c r="AOW30" i="2"/>
  <c r="AOZ27" i="2"/>
  <c r="AOY27" i="2"/>
  <c r="AOY15" i="2"/>
  <c r="AOZ15" i="2"/>
  <c r="AOZ18" i="2"/>
  <c r="AOY18" i="2"/>
  <c r="APB12" i="2"/>
  <c r="APA12" i="2"/>
  <c r="AOX26" i="2"/>
  <c r="AOW26" i="2"/>
  <c r="AOX31" i="2"/>
  <c r="AOW31" i="2"/>
  <c r="AOW29" i="2"/>
  <c r="AOX29" i="2"/>
  <c r="AOW25" i="2"/>
  <c r="AOX25" i="2"/>
  <c r="AOY17" i="2"/>
  <c r="AOZ17" i="2"/>
  <c r="AOX23" i="2"/>
  <c r="AOW23" i="2"/>
  <c r="AOX24" i="2"/>
  <c r="AOW24" i="2"/>
  <c r="AOX20" i="2"/>
  <c r="AOW20" i="2"/>
  <c r="AOZ34" i="2"/>
  <c r="AOY34" i="2"/>
  <c r="AOZ22" i="2"/>
  <c r="AOY22" i="2"/>
  <c r="AOZ32" i="2"/>
  <c r="AOY32" i="2"/>
  <c r="AOX14" i="2"/>
  <c r="AOW14" i="2"/>
  <c r="AOX35" i="2"/>
  <c r="AOW35" i="2"/>
  <c r="AOX33" i="2"/>
  <c r="AOW33" i="2"/>
  <c r="AOX21" i="2"/>
  <c r="AOW21" i="2"/>
  <c r="AOW40" i="2"/>
  <c r="AOX40" i="2"/>
  <c r="AOW42" i="2"/>
  <c r="AOX42" i="2"/>
  <c r="AOW41" i="2"/>
  <c r="AOX41" i="2"/>
  <c r="AOZ41" i="2" l="1"/>
  <c r="AOY41" i="2"/>
  <c r="AOZ42" i="2"/>
  <c r="AOY42" i="2"/>
  <c r="AOY40" i="2"/>
  <c r="AOZ40" i="2"/>
  <c r="APB17" i="2"/>
  <c r="APA17" i="2"/>
  <c r="AOZ25" i="2"/>
  <c r="AOY25" i="2"/>
  <c r="AOZ29" i="2"/>
  <c r="AOY29" i="2"/>
  <c r="APB15" i="2"/>
  <c r="APA15" i="2"/>
  <c r="APC11" i="2"/>
  <c r="APC9" i="2" s="1"/>
  <c r="APD11" i="2"/>
  <c r="APD9" i="2" s="1"/>
  <c r="AOZ38" i="2"/>
  <c r="AOY38" i="2"/>
  <c r="AOZ36" i="2"/>
  <c r="AOY36" i="2"/>
  <c r="AOZ13" i="2"/>
  <c r="AOY13" i="2"/>
  <c r="AOZ21" i="2"/>
  <c r="AOY21" i="2"/>
  <c r="AOZ33" i="2"/>
  <c r="AOY33" i="2"/>
  <c r="AOZ35" i="2"/>
  <c r="AOY35" i="2"/>
  <c r="AOZ14" i="2"/>
  <c r="AOY14" i="2"/>
  <c r="APA32" i="2"/>
  <c r="APB32" i="2"/>
  <c r="APA22" i="2"/>
  <c r="APB22" i="2"/>
  <c r="APA34" i="2"/>
  <c r="APB34" i="2"/>
  <c r="AOZ20" i="2"/>
  <c r="AOY20" i="2"/>
  <c r="AOZ24" i="2"/>
  <c r="AOY24" i="2"/>
  <c r="AOZ23" i="2"/>
  <c r="AOY23" i="2"/>
  <c r="AOZ31" i="2"/>
  <c r="AOY31" i="2"/>
  <c r="AOZ26" i="2"/>
  <c r="AOY26" i="2"/>
  <c r="APC12" i="2"/>
  <c r="APD12" i="2"/>
  <c r="APA18" i="2"/>
  <c r="APB18" i="2"/>
  <c r="APA27" i="2"/>
  <c r="APB27" i="2"/>
  <c r="AOZ30" i="2"/>
  <c r="AOY30" i="2"/>
  <c r="APB19" i="2"/>
  <c r="APA19" i="2"/>
  <c r="APA16" i="2"/>
  <c r="APB16" i="2"/>
  <c r="APC28" i="2"/>
  <c r="APD28" i="2"/>
  <c r="AOZ37" i="2"/>
  <c r="AOY37" i="2"/>
  <c r="AOZ39" i="2"/>
  <c r="AOY39" i="2"/>
  <c r="APF28" i="2" l="1"/>
  <c r="APE28" i="2"/>
  <c r="APD27" i="2"/>
  <c r="APC27" i="2"/>
  <c r="APE12" i="2"/>
  <c r="APF12" i="2"/>
  <c r="APB39" i="2"/>
  <c r="APA39" i="2"/>
  <c r="APA37" i="2"/>
  <c r="APB37" i="2"/>
  <c r="APD19" i="2"/>
  <c r="APC19" i="2"/>
  <c r="APA30" i="2"/>
  <c r="APB30" i="2"/>
  <c r="APA26" i="2"/>
  <c r="APB26" i="2"/>
  <c r="APB31" i="2"/>
  <c r="APA31" i="2"/>
  <c r="APA23" i="2"/>
  <c r="APB23" i="2"/>
  <c r="APA24" i="2"/>
  <c r="APB24" i="2"/>
  <c r="APA20" i="2"/>
  <c r="APB20" i="2"/>
  <c r="APA14" i="2"/>
  <c r="APB14" i="2"/>
  <c r="APA35" i="2"/>
  <c r="APB35" i="2"/>
  <c r="APB33" i="2"/>
  <c r="APA33" i="2"/>
  <c r="APA21" i="2"/>
  <c r="APB21" i="2"/>
  <c r="APA13" i="2"/>
  <c r="APB13" i="2"/>
  <c r="APB36" i="2"/>
  <c r="APA36" i="2"/>
  <c r="APB38" i="2"/>
  <c r="APA38" i="2"/>
  <c r="APC15" i="2"/>
  <c r="APD15" i="2"/>
  <c r="APB29" i="2"/>
  <c r="APA29" i="2"/>
  <c r="APA25" i="2"/>
  <c r="APB25" i="2"/>
  <c r="APC17" i="2"/>
  <c r="APD17" i="2"/>
  <c r="APB42" i="2"/>
  <c r="APA42" i="2"/>
  <c r="APB41" i="2"/>
  <c r="APA41" i="2"/>
  <c r="APD16" i="2"/>
  <c r="APC16" i="2"/>
  <c r="APC18" i="2"/>
  <c r="APD18" i="2"/>
  <c r="APD34" i="2"/>
  <c r="APC34" i="2"/>
  <c r="APC22" i="2"/>
  <c r="APD22" i="2"/>
  <c r="APD32" i="2"/>
  <c r="APC32" i="2"/>
  <c r="APE11" i="2"/>
  <c r="APF11" i="2"/>
  <c r="APB40" i="2"/>
  <c r="APA40" i="2"/>
  <c r="APE32" i="2" l="1"/>
  <c r="APF32" i="2"/>
  <c r="APE34" i="2"/>
  <c r="APF34" i="2"/>
  <c r="APE16" i="2"/>
  <c r="APF16" i="2"/>
  <c r="APC41" i="2"/>
  <c r="APD41" i="2"/>
  <c r="APC42" i="2"/>
  <c r="APD42" i="2"/>
  <c r="APD29" i="2"/>
  <c r="APC29" i="2"/>
  <c r="APD38" i="2"/>
  <c r="APC38" i="2"/>
  <c r="APD36" i="2"/>
  <c r="APC36" i="2"/>
  <c r="APC33" i="2"/>
  <c r="APD33" i="2"/>
  <c r="APD31" i="2"/>
  <c r="APC31" i="2"/>
  <c r="APF19" i="2"/>
  <c r="APE19" i="2"/>
  <c r="APD39" i="2"/>
  <c r="APC39" i="2"/>
  <c r="APE27" i="2"/>
  <c r="APF27" i="2"/>
  <c r="APH28" i="2"/>
  <c r="APG28" i="2"/>
  <c r="APC40" i="2"/>
  <c r="APD40" i="2"/>
  <c r="APG11" i="2"/>
  <c r="APG9" i="2" s="1"/>
  <c r="APH11" i="2"/>
  <c r="APH9" i="2" s="1"/>
  <c r="APE22" i="2"/>
  <c r="APF22" i="2"/>
  <c r="APE18" i="2"/>
  <c r="APF18" i="2"/>
  <c r="APF17" i="2"/>
  <c r="APE17" i="2"/>
  <c r="APD25" i="2"/>
  <c r="APC25" i="2"/>
  <c r="APE15" i="2"/>
  <c r="APF15" i="2"/>
  <c r="APD13" i="2"/>
  <c r="APC13" i="2"/>
  <c r="APC21" i="2"/>
  <c r="APD21" i="2"/>
  <c r="APD35" i="2"/>
  <c r="APC35" i="2"/>
  <c r="APD14" i="2"/>
  <c r="APC14" i="2"/>
  <c r="APC20" i="2"/>
  <c r="APD20" i="2"/>
  <c r="APD24" i="2"/>
  <c r="APC24" i="2"/>
  <c r="APC23" i="2"/>
  <c r="APD23" i="2"/>
  <c r="APC26" i="2"/>
  <c r="APD26" i="2"/>
  <c r="APC30" i="2"/>
  <c r="APD30" i="2"/>
  <c r="APD37" i="2"/>
  <c r="APC37" i="2"/>
  <c r="APG12" i="2"/>
  <c r="APH12" i="2"/>
  <c r="APF37" i="2" l="1"/>
  <c r="APE37" i="2"/>
  <c r="APF24" i="2"/>
  <c r="APE24" i="2"/>
  <c r="APE14" i="2"/>
  <c r="APF14" i="2"/>
  <c r="APF35" i="2"/>
  <c r="APE35" i="2"/>
  <c r="APF13" i="2"/>
  <c r="APE13" i="2"/>
  <c r="APF25" i="2"/>
  <c r="APE25" i="2"/>
  <c r="APH17" i="2"/>
  <c r="APG17" i="2"/>
  <c r="API28" i="2"/>
  <c r="APJ28" i="2"/>
  <c r="APF39" i="2"/>
  <c r="APE39" i="2"/>
  <c r="APH19" i="2"/>
  <c r="APG19" i="2"/>
  <c r="APF31" i="2"/>
  <c r="APE31" i="2"/>
  <c r="APF36" i="2"/>
  <c r="APE36" i="2"/>
  <c r="APF38" i="2"/>
  <c r="APE38" i="2"/>
  <c r="APF29" i="2"/>
  <c r="APE29" i="2"/>
  <c r="APJ12" i="2"/>
  <c r="API12" i="2"/>
  <c r="APF30" i="2"/>
  <c r="APE30" i="2"/>
  <c r="APF26" i="2"/>
  <c r="APE26" i="2"/>
  <c r="APF23" i="2"/>
  <c r="APE23" i="2"/>
  <c r="APF20" i="2"/>
  <c r="APE20" i="2"/>
  <c r="APE21" i="2"/>
  <c r="APF21" i="2"/>
  <c r="APG15" i="2"/>
  <c r="APH15" i="2"/>
  <c r="APH18" i="2"/>
  <c r="APG18" i="2"/>
  <c r="APH22" i="2"/>
  <c r="APG22" i="2"/>
  <c r="APJ11" i="2"/>
  <c r="API11" i="2"/>
  <c r="APF40" i="2"/>
  <c r="APE40" i="2"/>
  <c r="APH27" i="2"/>
  <c r="APG27" i="2"/>
  <c r="APF33" i="2"/>
  <c r="APE33" i="2"/>
  <c r="APF42" i="2"/>
  <c r="APE42" i="2"/>
  <c r="APF41" i="2"/>
  <c r="APE41" i="2"/>
  <c r="APH16" i="2"/>
  <c r="APG16" i="2"/>
  <c r="APH34" i="2"/>
  <c r="APG34" i="2"/>
  <c r="APH32" i="2"/>
  <c r="APG32" i="2"/>
  <c r="APL11" i="2" l="1"/>
  <c r="APL9" i="2" s="1"/>
  <c r="APK11" i="2"/>
  <c r="APK9" i="2" s="1"/>
  <c r="API22" i="2"/>
  <c r="APJ22" i="2"/>
  <c r="API18" i="2"/>
  <c r="APJ18" i="2"/>
  <c r="APH20" i="2"/>
  <c r="APG20" i="2"/>
  <c r="APH23" i="2"/>
  <c r="APG23" i="2"/>
  <c r="APH26" i="2"/>
  <c r="APG26" i="2"/>
  <c r="APH30" i="2"/>
  <c r="APG30" i="2"/>
  <c r="APK12" i="2"/>
  <c r="APL12" i="2"/>
  <c r="APH29" i="2"/>
  <c r="APG29" i="2"/>
  <c r="APH38" i="2"/>
  <c r="APG38" i="2"/>
  <c r="APH36" i="2"/>
  <c r="APG36" i="2"/>
  <c r="APG31" i="2"/>
  <c r="APH31" i="2"/>
  <c r="APJ19" i="2"/>
  <c r="API19" i="2"/>
  <c r="APH39" i="2"/>
  <c r="APG39" i="2"/>
  <c r="APJ17" i="2"/>
  <c r="API17" i="2"/>
  <c r="APH25" i="2"/>
  <c r="APG25" i="2"/>
  <c r="APH13" i="2"/>
  <c r="APG13" i="2"/>
  <c r="APH35" i="2"/>
  <c r="APG35" i="2"/>
  <c r="APH24" i="2"/>
  <c r="APG24" i="2"/>
  <c r="APH37" i="2"/>
  <c r="APG37" i="2"/>
  <c r="API32" i="2"/>
  <c r="APJ32" i="2"/>
  <c r="API34" i="2"/>
  <c r="APJ34" i="2"/>
  <c r="APJ16" i="2"/>
  <c r="API16" i="2"/>
  <c r="APH41" i="2"/>
  <c r="APG41" i="2"/>
  <c r="APH42" i="2"/>
  <c r="APG42" i="2"/>
  <c r="APG33" i="2"/>
  <c r="APH33" i="2"/>
  <c r="APJ27" i="2"/>
  <c r="API27" i="2"/>
  <c r="APG40" i="2"/>
  <c r="APH40" i="2"/>
  <c r="APJ15" i="2"/>
  <c r="API15" i="2"/>
  <c r="APH21" i="2"/>
  <c r="APG21" i="2"/>
  <c r="APK28" i="2"/>
  <c r="APL28" i="2"/>
  <c r="APH14" i="2"/>
  <c r="APG14" i="2"/>
  <c r="APJ40" i="2" l="1"/>
  <c r="API40" i="2"/>
  <c r="APL34" i="2"/>
  <c r="APK34" i="2"/>
  <c r="APJ14" i="2"/>
  <c r="API14" i="2"/>
  <c r="APJ21" i="2"/>
  <c r="API21" i="2"/>
  <c r="APK15" i="2"/>
  <c r="APL15" i="2"/>
  <c r="APL27" i="2"/>
  <c r="APK27" i="2"/>
  <c r="APJ42" i="2"/>
  <c r="API42" i="2"/>
  <c r="APJ41" i="2"/>
  <c r="API41" i="2"/>
  <c r="APL16" i="2"/>
  <c r="APK16" i="2"/>
  <c r="APJ37" i="2"/>
  <c r="API37" i="2"/>
  <c r="APJ24" i="2"/>
  <c r="API24" i="2"/>
  <c r="APJ35" i="2"/>
  <c r="API35" i="2"/>
  <c r="APJ13" i="2"/>
  <c r="API13" i="2"/>
  <c r="APJ25" i="2"/>
  <c r="API25" i="2"/>
  <c r="APK17" i="2"/>
  <c r="APL17" i="2"/>
  <c r="API39" i="2"/>
  <c r="APJ39" i="2"/>
  <c r="APK19" i="2"/>
  <c r="APL19" i="2"/>
  <c r="APJ36" i="2"/>
  <c r="API36" i="2"/>
  <c r="APJ38" i="2"/>
  <c r="API38" i="2"/>
  <c r="API29" i="2"/>
  <c r="APJ29" i="2"/>
  <c r="APJ30" i="2"/>
  <c r="API30" i="2"/>
  <c r="APJ26" i="2"/>
  <c r="API26" i="2"/>
  <c r="APJ23" i="2"/>
  <c r="API23" i="2"/>
  <c r="APJ20" i="2"/>
  <c r="API20" i="2"/>
  <c r="APM11" i="2"/>
  <c r="APN11" i="2"/>
  <c r="APM28" i="2"/>
  <c r="APN28" i="2"/>
  <c r="APJ33" i="2"/>
  <c r="API33" i="2"/>
  <c r="APL32" i="2"/>
  <c r="APK32" i="2"/>
  <c r="APJ31" i="2"/>
  <c r="API31" i="2"/>
  <c r="APM12" i="2"/>
  <c r="APN12" i="2"/>
  <c r="APK18" i="2"/>
  <c r="APL18" i="2"/>
  <c r="APK22" i="2"/>
  <c r="APL22" i="2"/>
  <c r="APM22" i="2" l="1"/>
  <c r="APN22" i="2"/>
  <c r="APM18" i="2"/>
  <c r="APN18" i="2"/>
  <c r="APO12" i="2"/>
  <c r="APP12" i="2"/>
  <c r="APP28" i="2"/>
  <c r="APO28" i="2"/>
  <c r="APK20" i="2"/>
  <c r="APL20" i="2"/>
  <c r="APK23" i="2"/>
  <c r="APL23" i="2"/>
  <c r="APK26" i="2"/>
  <c r="APL26" i="2"/>
  <c r="APK30" i="2"/>
  <c r="APL30" i="2"/>
  <c r="APL38" i="2"/>
  <c r="APK38" i="2"/>
  <c r="APK36" i="2"/>
  <c r="APL36" i="2"/>
  <c r="APL25" i="2"/>
  <c r="APK25" i="2"/>
  <c r="APL13" i="2"/>
  <c r="APK13" i="2"/>
  <c r="APL35" i="2"/>
  <c r="APK35" i="2"/>
  <c r="APL24" i="2"/>
  <c r="APK24" i="2"/>
  <c r="APL37" i="2"/>
  <c r="APK37" i="2"/>
  <c r="APN16" i="2"/>
  <c r="APM16" i="2"/>
  <c r="APL41" i="2"/>
  <c r="APK41" i="2"/>
  <c r="APK42" i="2"/>
  <c r="APL42" i="2"/>
  <c r="APN27" i="2"/>
  <c r="APM27" i="2"/>
  <c r="APK21" i="2"/>
  <c r="APL21" i="2"/>
  <c r="APL14" i="2"/>
  <c r="APK14" i="2"/>
  <c r="APN34" i="2"/>
  <c r="APM34" i="2"/>
  <c r="APK40" i="2"/>
  <c r="APL40" i="2"/>
  <c r="APK31" i="2"/>
  <c r="APL31" i="2"/>
  <c r="APM32" i="2"/>
  <c r="APN32" i="2"/>
  <c r="APL33" i="2"/>
  <c r="APK33" i="2"/>
  <c r="APO11" i="2"/>
  <c r="APO9" i="2" s="1"/>
  <c r="APP11" i="2"/>
  <c r="APP9" i="2" s="1"/>
  <c r="APL29" i="2"/>
  <c r="APK29" i="2"/>
  <c r="APN19" i="2"/>
  <c r="APM19" i="2"/>
  <c r="APL39" i="2"/>
  <c r="APK39" i="2"/>
  <c r="APN17" i="2"/>
  <c r="APM17" i="2"/>
  <c r="APM15" i="2"/>
  <c r="APN15" i="2"/>
  <c r="APP17" i="2" l="1"/>
  <c r="APO17" i="2"/>
  <c r="APN39" i="2"/>
  <c r="APM39" i="2"/>
  <c r="APP19" i="2"/>
  <c r="APO19" i="2"/>
  <c r="APM29" i="2"/>
  <c r="APN29" i="2"/>
  <c r="APN33" i="2"/>
  <c r="APM33" i="2"/>
  <c r="APP34" i="2"/>
  <c r="APO34" i="2"/>
  <c r="APM14" i="2"/>
  <c r="APN14" i="2"/>
  <c r="APP27" i="2"/>
  <c r="APO27" i="2"/>
  <c r="APN41" i="2"/>
  <c r="APM41" i="2"/>
  <c r="APP16" i="2"/>
  <c r="APO16" i="2"/>
  <c r="APM37" i="2"/>
  <c r="APN37" i="2"/>
  <c r="APM24" i="2"/>
  <c r="APN24" i="2"/>
  <c r="APM35" i="2"/>
  <c r="APN35" i="2"/>
  <c r="APN13" i="2"/>
  <c r="APM13" i="2"/>
  <c r="APM25" i="2"/>
  <c r="APN25" i="2"/>
  <c r="APN38" i="2"/>
  <c r="APM38" i="2"/>
  <c r="APQ28" i="2"/>
  <c r="APR28" i="2"/>
  <c r="APO15" i="2"/>
  <c r="APP15" i="2"/>
  <c r="APR11" i="2"/>
  <c r="APQ11" i="2"/>
  <c r="APP32" i="2"/>
  <c r="APO32" i="2"/>
  <c r="APN31" i="2"/>
  <c r="APM31" i="2"/>
  <c r="APN40" i="2"/>
  <c r="APM40" i="2"/>
  <c r="APM21" i="2"/>
  <c r="APN21" i="2"/>
  <c r="APN42" i="2"/>
  <c r="APM42" i="2"/>
  <c r="APN36" i="2"/>
  <c r="APM36" i="2"/>
  <c r="APM30" i="2"/>
  <c r="APN30" i="2"/>
  <c r="APM26" i="2"/>
  <c r="APN26" i="2"/>
  <c r="APN23" i="2"/>
  <c r="APM23" i="2"/>
  <c r="APM20" i="2"/>
  <c r="APN20" i="2"/>
  <c r="APR12" i="2"/>
  <c r="APQ12" i="2"/>
  <c r="APP18" i="2"/>
  <c r="APO18" i="2"/>
  <c r="APP22" i="2"/>
  <c r="APO22" i="2"/>
  <c r="APP20" i="2" l="1"/>
  <c r="APO20" i="2"/>
  <c r="APP26" i="2"/>
  <c r="APO26" i="2"/>
  <c r="APP30" i="2"/>
  <c r="APO30" i="2"/>
  <c r="APP21" i="2"/>
  <c r="APO21" i="2"/>
  <c r="APT11" i="2"/>
  <c r="APT9" i="2" s="1"/>
  <c r="APS11" i="2"/>
  <c r="APS9" i="2" s="1"/>
  <c r="APP38" i="2"/>
  <c r="APO38" i="2"/>
  <c r="APP13" i="2"/>
  <c r="APO13" i="2"/>
  <c r="APQ16" i="2"/>
  <c r="APR16" i="2"/>
  <c r="APO41" i="2"/>
  <c r="APP41" i="2"/>
  <c r="APQ27" i="2"/>
  <c r="APR27" i="2"/>
  <c r="APQ34" i="2"/>
  <c r="APR34" i="2"/>
  <c r="APO33" i="2"/>
  <c r="APP33" i="2"/>
  <c r="APR19" i="2"/>
  <c r="APQ19" i="2"/>
  <c r="APP39" i="2"/>
  <c r="APO39" i="2"/>
  <c r="APR17" i="2"/>
  <c r="APQ17" i="2"/>
  <c r="APQ22" i="2"/>
  <c r="APR22" i="2"/>
  <c r="APQ18" i="2"/>
  <c r="APR18" i="2"/>
  <c r="APS12" i="2"/>
  <c r="APT12" i="2"/>
  <c r="APP23" i="2"/>
  <c r="APO23" i="2"/>
  <c r="APP36" i="2"/>
  <c r="APO36" i="2"/>
  <c r="APP42" i="2"/>
  <c r="APO42" i="2"/>
  <c r="APP40" i="2"/>
  <c r="APO40" i="2"/>
  <c r="APP31" i="2"/>
  <c r="APO31" i="2"/>
  <c r="APR32" i="2"/>
  <c r="APQ32" i="2"/>
  <c r="APR15" i="2"/>
  <c r="APQ15" i="2"/>
  <c r="APT28" i="2"/>
  <c r="APS28" i="2"/>
  <c r="APP25" i="2"/>
  <c r="APO25" i="2"/>
  <c r="APP35" i="2"/>
  <c r="APO35" i="2"/>
  <c r="APP24" i="2"/>
  <c r="APO24" i="2"/>
  <c r="APP37" i="2"/>
  <c r="APO37" i="2"/>
  <c r="APP14" i="2"/>
  <c r="APO14" i="2"/>
  <c r="APP29" i="2"/>
  <c r="APO29" i="2"/>
  <c r="APR29" i="2" l="1"/>
  <c r="APQ29" i="2"/>
  <c r="APR14" i="2"/>
  <c r="APQ14" i="2"/>
  <c r="APQ37" i="2"/>
  <c r="APR37" i="2"/>
  <c r="APR24" i="2"/>
  <c r="APQ24" i="2"/>
  <c r="APR35" i="2"/>
  <c r="APQ35" i="2"/>
  <c r="APQ25" i="2"/>
  <c r="APR25" i="2"/>
  <c r="APU28" i="2"/>
  <c r="APV28" i="2"/>
  <c r="APS15" i="2"/>
  <c r="APT15" i="2"/>
  <c r="APT32" i="2"/>
  <c r="APS32" i="2"/>
  <c r="APR31" i="2"/>
  <c r="APQ31" i="2"/>
  <c r="APQ40" i="2"/>
  <c r="APR40" i="2"/>
  <c r="APR42" i="2"/>
  <c r="APQ42" i="2"/>
  <c r="APR36" i="2"/>
  <c r="APQ36" i="2"/>
  <c r="APQ23" i="2"/>
  <c r="APR23" i="2"/>
  <c r="APS17" i="2"/>
  <c r="APT17" i="2"/>
  <c r="APQ39" i="2"/>
  <c r="APR39" i="2"/>
  <c r="APT19" i="2"/>
  <c r="APS19" i="2"/>
  <c r="APQ13" i="2"/>
  <c r="APR13" i="2"/>
  <c r="APR38" i="2"/>
  <c r="APQ38" i="2"/>
  <c r="APU11" i="2"/>
  <c r="APV11" i="2"/>
  <c r="APR21" i="2"/>
  <c r="APQ21" i="2"/>
  <c r="APR30" i="2"/>
  <c r="APQ30" i="2"/>
  <c r="APR26" i="2"/>
  <c r="APQ26" i="2"/>
  <c r="APR20" i="2"/>
  <c r="APQ20" i="2"/>
  <c r="APU12" i="2"/>
  <c r="APV12" i="2"/>
  <c r="APS18" i="2"/>
  <c r="APT18" i="2"/>
  <c r="APS22" i="2"/>
  <c r="APT22" i="2"/>
  <c r="APR33" i="2"/>
  <c r="APQ33" i="2"/>
  <c r="APT34" i="2"/>
  <c r="APS34" i="2"/>
  <c r="APT27" i="2"/>
  <c r="APS27" i="2"/>
  <c r="APR41" i="2"/>
  <c r="APQ41" i="2"/>
  <c r="APT16" i="2"/>
  <c r="APS16" i="2"/>
  <c r="APU22" i="2" l="1"/>
  <c r="APV22" i="2"/>
  <c r="APU18" i="2"/>
  <c r="APV18" i="2"/>
  <c r="APW12" i="2"/>
  <c r="APX12" i="2"/>
  <c r="APT38" i="2"/>
  <c r="APS38" i="2"/>
  <c r="APV19" i="2"/>
  <c r="APU19" i="2"/>
  <c r="APT36" i="2"/>
  <c r="APS36" i="2"/>
  <c r="APT42" i="2"/>
  <c r="APS42" i="2"/>
  <c r="APT31" i="2"/>
  <c r="APS31" i="2"/>
  <c r="APU32" i="2"/>
  <c r="APV32" i="2"/>
  <c r="APT35" i="2"/>
  <c r="APS35" i="2"/>
  <c r="APT24" i="2"/>
  <c r="APS24" i="2"/>
  <c r="APT14" i="2"/>
  <c r="APS14" i="2"/>
  <c r="APT29" i="2"/>
  <c r="APS29" i="2"/>
  <c r="APU16" i="2"/>
  <c r="APV16" i="2"/>
  <c r="APT41" i="2"/>
  <c r="APS41" i="2"/>
  <c r="APU27" i="2"/>
  <c r="APV27" i="2"/>
  <c r="APU34" i="2"/>
  <c r="APV34" i="2"/>
  <c r="APT33" i="2"/>
  <c r="APS33" i="2"/>
  <c r="APT20" i="2"/>
  <c r="APS20" i="2"/>
  <c r="APT26" i="2"/>
  <c r="APS26" i="2"/>
  <c r="APT30" i="2"/>
  <c r="APS30" i="2"/>
  <c r="APS21" i="2"/>
  <c r="APT21" i="2"/>
  <c r="APW11" i="2"/>
  <c r="APW9" i="2" s="1"/>
  <c r="APX11" i="2"/>
  <c r="APX9" i="2" s="1"/>
  <c r="APT13" i="2"/>
  <c r="APS13" i="2"/>
  <c r="APS39" i="2"/>
  <c r="APT39" i="2"/>
  <c r="APV17" i="2"/>
  <c r="APU17" i="2"/>
  <c r="APT23" i="2"/>
  <c r="APS23" i="2"/>
  <c r="APS40" i="2"/>
  <c r="APT40" i="2"/>
  <c r="APU15" i="2"/>
  <c r="APV15" i="2"/>
  <c r="APW28" i="2"/>
  <c r="APX28" i="2"/>
  <c r="APT25" i="2"/>
  <c r="APS25" i="2"/>
  <c r="APT37" i="2"/>
  <c r="APS37" i="2"/>
  <c r="APV37" i="2" l="1"/>
  <c r="APU37" i="2"/>
  <c r="APU25" i="2"/>
  <c r="APV25" i="2"/>
  <c r="APU23" i="2"/>
  <c r="APV23" i="2"/>
  <c r="APX17" i="2"/>
  <c r="APW17" i="2"/>
  <c r="APV13" i="2"/>
  <c r="APU13" i="2"/>
  <c r="APU30" i="2"/>
  <c r="APV30" i="2"/>
  <c r="APU26" i="2"/>
  <c r="APV26" i="2"/>
  <c r="APU20" i="2"/>
  <c r="APV20" i="2"/>
  <c r="APV33" i="2"/>
  <c r="APU33" i="2"/>
  <c r="APV41" i="2"/>
  <c r="APU41" i="2"/>
  <c r="APV29" i="2"/>
  <c r="APU29" i="2"/>
  <c r="APU14" i="2"/>
  <c r="APV14" i="2"/>
  <c r="APU24" i="2"/>
  <c r="APV24" i="2"/>
  <c r="APU35" i="2"/>
  <c r="APV35" i="2"/>
  <c r="APV31" i="2"/>
  <c r="APU31" i="2"/>
  <c r="APV42" i="2"/>
  <c r="APU42" i="2"/>
  <c r="APU36" i="2"/>
  <c r="APV36" i="2"/>
  <c r="APX19" i="2"/>
  <c r="APW19" i="2"/>
  <c r="APV38" i="2"/>
  <c r="APU38" i="2"/>
  <c r="APY28" i="2"/>
  <c r="APZ28" i="2"/>
  <c r="APW15" i="2"/>
  <c r="APX15" i="2"/>
  <c r="APV40" i="2"/>
  <c r="APU40" i="2"/>
  <c r="APV39" i="2"/>
  <c r="APU39" i="2"/>
  <c r="APY11" i="2"/>
  <c r="APZ11" i="2"/>
  <c r="APU21" i="2"/>
  <c r="APV21" i="2"/>
  <c r="APX34" i="2"/>
  <c r="APW34" i="2"/>
  <c r="APX27" i="2"/>
  <c r="APW27" i="2"/>
  <c r="APX16" i="2"/>
  <c r="APW16" i="2"/>
  <c r="APX32" i="2"/>
  <c r="APW32" i="2"/>
  <c r="APZ12" i="2"/>
  <c r="APY12" i="2"/>
  <c r="APW18" i="2"/>
  <c r="APX18" i="2"/>
  <c r="APX22" i="2"/>
  <c r="APW22" i="2"/>
  <c r="APZ18" i="2" l="1"/>
  <c r="APY18" i="2"/>
  <c r="APX21" i="2"/>
  <c r="APW21" i="2"/>
  <c r="APX39" i="2"/>
  <c r="APW39" i="2"/>
  <c r="APW40" i="2"/>
  <c r="APX40" i="2"/>
  <c r="APX38" i="2"/>
  <c r="APW38" i="2"/>
  <c r="APZ19" i="2"/>
  <c r="APY19" i="2"/>
  <c r="APW42" i="2"/>
  <c r="APX42" i="2"/>
  <c r="APW31" i="2"/>
  <c r="APX31" i="2"/>
  <c r="APX29" i="2"/>
  <c r="APW29" i="2"/>
  <c r="APX41" i="2"/>
  <c r="APW41" i="2"/>
  <c r="APW33" i="2"/>
  <c r="APX33" i="2"/>
  <c r="APX13" i="2"/>
  <c r="APW13" i="2"/>
  <c r="APZ17" i="2"/>
  <c r="APY17" i="2"/>
  <c r="APX37" i="2"/>
  <c r="APW37" i="2"/>
  <c r="APZ22" i="2"/>
  <c r="APY22" i="2"/>
  <c r="AQB12" i="2"/>
  <c r="AQA12" i="2"/>
  <c r="APY32" i="2"/>
  <c r="APZ32" i="2"/>
  <c r="APZ16" i="2"/>
  <c r="APY16" i="2"/>
  <c r="APY27" i="2"/>
  <c r="APZ27" i="2"/>
  <c r="APZ34" i="2"/>
  <c r="APY34" i="2"/>
  <c r="AQA11" i="2"/>
  <c r="AQA9" i="2" s="1"/>
  <c r="AQB11" i="2"/>
  <c r="AQB9" i="2" s="1"/>
  <c r="APY15" i="2"/>
  <c r="APZ15" i="2"/>
  <c r="AQB28" i="2"/>
  <c r="AQA28" i="2"/>
  <c r="APX36" i="2"/>
  <c r="APW36" i="2"/>
  <c r="APW35" i="2"/>
  <c r="APX35" i="2"/>
  <c r="APW24" i="2"/>
  <c r="APX24" i="2"/>
  <c r="APW14" i="2"/>
  <c r="APX14" i="2"/>
  <c r="APW20" i="2"/>
  <c r="APX20" i="2"/>
  <c r="APW26" i="2"/>
  <c r="APX26" i="2"/>
  <c r="APX30" i="2"/>
  <c r="APW30" i="2"/>
  <c r="APX23" i="2"/>
  <c r="APW23" i="2"/>
  <c r="APX25" i="2"/>
  <c r="APW25" i="2"/>
  <c r="APY25" i="2" l="1"/>
  <c r="APZ25" i="2"/>
  <c r="APZ23" i="2"/>
  <c r="APY23" i="2"/>
  <c r="APY30" i="2"/>
  <c r="APZ30" i="2"/>
  <c r="APZ36" i="2"/>
  <c r="APY36" i="2"/>
  <c r="AQC28" i="2"/>
  <c r="AQD28" i="2"/>
  <c r="AQB34" i="2"/>
  <c r="AQA34" i="2"/>
  <c r="AQB16" i="2"/>
  <c r="AQA16" i="2"/>
  <c r="AQC12" i="2"/>
  <c r="AQD12" i="2"/>
  <c r="AQB22" i="2"/>
  <c r="AQA22" i="2"/>
  <c r="APY37" i="2"/>
  <c r="APZ37" i="2"/>
  <c r="AQA17" i="2"/>
  <c r="AQB17" i="2"/>
  <c r="APZ13" i="2"/>
  <c r="APY13" i="2"/>
  <c r="APZ41" i="2"/>
  <c r="APY41" i="2"/>
  <c r="APY29" i="2"/>
  <c r="APZ29" i="2"/>
  <c r="AQB19" i="2"/>
  <c r="AQA19" i="2"/>
  <c r="APY38" i="2"/>
  <c r="APZ38" i="2"/>
  <c r="APZ39" i="2"/>
  <c r="APY39" i="2"/>
  <c r="APZ21" i="2"/>
  <c r="APY21" i="2"/>
  <c r="AQB18" i="2"/>
  <c r="AQA18" i="2"/>
  <c r="APZ26" i="2"/>
  <c r="APY26" i="2"/>
  <c r="APY20" i="2"/>
  <c r="APZ20" i="2"/>
  <c r="APZ14" i="2"/>
  <c r="APY14" i="2"/>
  <c r="APZ24" i="2"/>
  <c r="APY24" i="2"/>
  <c r="APZ35" i="2"/>
  <c r="APY35" i="2"/>
  <c r="AQA15" i="2"/>
  <c r="AQB15" i="2"/>
  <c r="AQD11" i="2"/>
  <c r="AQC11" i="2"/>
  <c r="AQB27" i="2"/>
  <c r="AQA27" i="2"/>
  <c r="AQB32" i="2"/>
  <c r="AQA32" i="2"/>
  <c r="APZ33" i="2"/>
  <c r="APY33" i="2"/>
  <c r="APZ31" i="2"/>
  <c r="APY31" i="2"/>
  <c r="APY42" i="2"/>
  <c r="APZ42" i="2"/>
  <c r="APY40" i="2"/>
  <c r="APZ40" i="2"/>
  <c r="AQB40" i="2" l="1"/>
  <c r="AQA40" i="2"/>
  <c r="AQA42" i="2"/>
  <c r="AQB42" i="2"/>
  <c r="AQE11" i="2"/>
  <c r="AQE9" i="2" s="1"/>
  <c r="AQF11" i="2"/>
  <c r="AQF9" i="2" s="1"/>
  <c r="AQA35" i="2"/>
  <c r="AQB35" i="2"/>
  <c r="AQB24" i="2"/>
  <c r="AQA24" i="2"/>
  <c r="AQA14" i="2"/>
  <c r="AQB14" i="2"/>
  <c r="AQB26" i="2"/>
  <c r="AQA26" i="2"/>
  <c r="AQC18" i="2"/>
  <c r="AQD18" i="2"/>
  <c r="AQB21" i="2"/>
  <c r="AQA21" i="2"/>
  <c r="AQA39" i="2"/>
  <c r="AQB39" i="2"/>
  <c r="AQD19" i="2"/>
  <c r="AQC19" i="2"/>
  <c r="AQA41" i="2"/>
  <c r="AQB41" i="2"/>
  <c r="AQB13" i="2"/>
  <c r="AQA13" i="2"/>
  <c r="AQC22" i="2"/>
  <c r="AQD22" i="2"/>
  <c r="AQD16" i="2"/>
  <c r="AQC16" i="2"/>
  <c r="AQC34" i="2"/>
  <c r="AQD34" i="2"/>
  <c r="AQB36" i="2"/>
  <c r="AQA36" i="2"/>
  <c r="AQB23" i="2"/>
  <c r="AQA23" i="2"/>
  <c r="AQB31" i="2"/>
  <c r="AQA31" i="2"/>
  <c r="AQB33" i="2"/>
  <c r="AQA33" i="2"/>
  <c r="AQC32" i="2"/>
  <c r="AQD32" i="2"/>
  <c r="AQD27" i="2"/>
  <c r="AQC27" i="2"/>
  <c r="AQC15" i="2"/>
  <c r="AQD15" i="2"/>
  <c r="AQA20" i="2"/>
  <c r="AQB20" i="2"/>
  <c r="AQB38" i="2"/>
  <c r="AQA38" i="2"/>
  <c r="AQB29" i="2"/>
  <c r="AQA29" i="2"/>
  <c r="AQD17" i="2"/>
  <c r="AQC17" i="2"/>
  <c r="AQB37" i="2"/>
  <c r="AQA37" i="2"/>
  <c r="AQE12" i="2"/>
  <c r="AQF12" i="2"/>
  <c r="AQF28" i="2"/>
  <c r="AQE28" i="2"/>
  <c r="AQB30" i="2"/>
  <c r="AQA30" i="2"/>
  <c r="AQB25" i="2"/>
  <c r="AQA25" i="2"/>
  <c r="AQC25" i="2" l="1"/>
  <c r="AQD25" i="2"/>
  <c r="AQC30" i="2"/>
  <c r="AQD30" i="2"/>
  <c r="AQH28" i="2"/>
  <c r="AQG28" i="2"/>
  <c r="AQC37" i="2"/>
  <c r="AQD37" i="2"/>
  <c r="AQE17" i="2"/>
  <c r="AQF17" i="2"/>
  <c r="AQC29" i="2"/>
  <c r="AQD29" i="2"/>
  <c r="AQC38" i="2"/>
  <c r="AQD38" i="2"/>
  <c r="AQF27" i="2"/>
  <c r="AQE27" i="2"/>
  <c r="AQD33" i="2"/>
  <c r="AQC33" i="2"/>
  <c r="AQD31" i="2"/>
  <c r="AQC31" i="2"/>
  <c r="AQC23" i="2"/>
  <c r="AQD23" i="2"/>
  <c r="AQC36" i="2"/>
  <c r="AQD36" i="2"/>
  <c r="AQF16" i="2"/>
  <c r="AQE16" i="2"/>
  <c r="AQD13" i="2"/>
  <c r="AQC13" i="2"/>
  <c r="AQE19" i="2"/>
  <c r="AQF19" i="2"/>
  <c r="AQC21" i="2"/>
  <c r="AQD21" i="2"/>
  <c r="AQC26" i="2"/>
  <c r="AQD26" i="2"/>
  <c r="AQC24" i="2"/>
  <c r="AQD24" i="2"/>
  <c r="AQD40" i="2"/>
  <c r="AQC40" i="2"/>
  <c r="AQH12" i="2"/>
  <c r="AQG12" i="2"/>
  <c r="AQC20" i="2"/>
  <c r="AQD20" i="2"/>
  <c r="AQE15" i="2"/>
  <c r="AQF15" i="2"/>
  <c r="AQF32" i="2"/>
  <c r="AQE32" i="2"/>
  <c r="AQF34" i="2"/>
  <c r="AQE34" i="2"/>
  <c r="AQF22" i="2"/>
  <c r="AQE22" i="2"/>
  <c r="AQD41" i="2"/>
  <c r="AQC41" i="2"/>
  <c r="AQD39" i="2"/>
  <c r="AQC39" i="2"/>
  <c r="AQF18" i="2"/>
  <c r="AQE18" i="2"/>
  <c r="AQC14" i="2"/>
  <c r="AQD14" i="2"/>
  <c r="AQC35" i="2"/>
  <c r="AQD35" i="2"/>
  <c r="AQG11" i="2"/>
  <c r="AQH11" i="2"/>
  <c r="AQD42" i="2"/>
  <c r="AQC42" i="2"/>
  <c r="AQH18" i="2" l="1"/>
  <c r="AQG18" i="2"/>
  <c r="AQE39" i="2"/>
  <c r="AQF39" i="2"/>
  <c r="AQE41" i="2"/>
  <c r="AQF41" i="2"/>
  <c r="AQG22" i="2"/>
  <c r="AQH22" i="2"/>
  <c r="AQH34" i="2"/>
  <c r="AQG34" i="2"/>
  <c r="AQH32" i="2"/>
  <c r="AQG32" i="2"/>
  <c r="AQI12" i="2"/>
  <c r="AQJ12" i="2"/>
  <c r="AQF40" i="2"/>
  <c r="AQE40" i="2"/>
  <c r="AQF13" i="2"/>
  <c r="AQE13" i="2"/>
  <c r="AQG16" i="2"/>
  <c r="AQH16" i="2"/>
  <c r="AQE31" i="2"/>
  <c r="AQF31" i="2"/>
  <c r="AQE33" i="2"/>
  <c r="AQF33" i="2"/>
  <c r="AQG27" i="2"/>
  <c r="AQH27" i="2"/>
  <c r="AQJ28" i="2"/>
  <c r="AQI28" i="2"/>
  <c r="AQF42" i="2"/>
  <c r="AQE42" i="2"/>
  <c r="AQJ11" i="2"/>
  <c r="AQJ9" i="2" s="1"/>
  <c r="AQI11" i="2"/>
  <c r="AQI9" i="2" s="1"/>
  <c r="AQE35" i="2"/>
  <c r="AQF35" i="2"/>
  <c r="AQE14" i="2"/>
  <c r="AQF14" i="2"/>
  <c r="AQG15" i="2"/>
  <c r="AQH15" i="2"/>
  <c r="AQE20" i="2"/>
  <c r="AQF20" i="2"/>
  <c r="AQF24" i="2"/>
  <c r="AQE24" i="2"/>
  <c r="AQF26" i="2"/>
  <c r="AQE26" i="2"/>
  <c r="AQF21" i="2"/>
  <c r="AQE21" i="2"/>
  <c r="AQH19" i="2"/>
  <c r="AQG19" i="2"/>
  <c r="AQF36" i="2"/>
  <c r="AQE36" i="2"/>
  <c r="AQF23" i="2"/>
  <c r="AQE23" i="2"/>
  <c r="AQF38" i="2"/>
  <c r="AQE38" i="2"/>
  <c r="AQF29" i="2"/>
  <c r="AQE29" i="2"/>
  <c r="AQH17" i="2"/>
  <c r="AQG17" i="2"/>
  <c r="AQF37" i="2"/>
  <c r="AQE37" i="2"/>
  <c r="AQF30" i="2"/>
  <c r="AQE30" i="2"/>
  <c r="AQF25" i="2"/>
  <c r="AQE25" i="2"/>
  <c r="AQG25" i="2" l="1"/>
  <c r="AQH25" i="2"/>
  <c r="AQH30" i="2"/>
  <c r="AQG30" i="2"/>
  <c r="AQG37" i="2"/>
  <c r="AQH37" i="2"/>
  <c r="AQJ17" i="2"/>
  <c r="AQI17" i="2"/>
  <c r="AQH29" i="2"/>
  <c r="AQG29" i="2"/>
  <c r="AQH38" i="2"/>
  <c r="AQG38" i="2"/>
  <c r="AQG23" i="2"/>
  <c r="AQH23" i="2"/>
  <c r="AQH36" i="2"/>
  <c r="AQG36" i="2"/>
  <c r="AQJ19" i="2"/>
  <c r="AQI19" i="2"/>
  <c r="AQH21" i="2"/>
  <c r="AQG21" i="2"/>
  <c r="AQG26" i="2"/>
  <c r="AQH26" i="2"/>
  <c r="AQH24" i="2"/>
  <c r="AQG24" i="2"/>
  <c r="AQK11" i="2"/>
  <c r="AQL11" i="2"/>
  <c r="AQH42" i="2"/>
  <c r="AQG42" i="2"/>
  <c r="AQK28" i="2"/>
  <c r="AQL28" i="2"/>
  <c r="AQG13" i="2"/>
  <c r="AQH13" i="2"/>
  <c r="AQG40" i="2"/>
  <c r="AQH40" i="2"/>
  <c r="AQJ32" i="2"/>
  <c r="AQI32" i="2"/>
  <c r="AQJ34" i="2"/>
  <c r="AQI34" i="2"/>
  <c r="AQI18" i="2"/>
  <c r="AQJ18" i="2"/>
  <c r="AQH20" i="2"/>
  <c r="AQG20" i="2"/>
  <c r="AQI15" i="2"/>
  <c r="AQJ15" i="2"/>
  <c r="AQH14" i="2"/>
  <c r="AQG14" i="2"/>
  <c r="AQG35" i="2"/>
  <c r="AQH35" i="2"/>
  <c r="AQJ27" i="2"/>
  <c r="AQI27" i="2"/>
  <c r="AQH33" i="2"/>
  <c r="AQG33" i="2"/>
  <c r="AQH31" i="2"/>
  <c r="AQG31" i="2"/>
  <c r="AQJ16" i="2"/>
  <c r="AQI16" i="2"/>
  <c r="AQK12" i="2"/>
  <c r="AQL12" i="2"/>
  <c r="AQI22" i="2"/>
  <c r="AQJ22" i="2"/>
  <c r="AQG41" i="2"/>
  <c r="AQH41" i="2"/>
  <c r="AQG39" i="2"/>
  <c r="AQH39" i="2"/>
  <c r="AQI39" i="2" l="1"/>
  <c r="AQJ39" i="2"/>
  <c r="AQJ41" i="2"/>
  <c r="AQI41" i="2"/>
  <c r="AQL22" i="2"/>
  <c r="AQK22" i="2"/>
  <c r="AQM12" i="2"/>
  <c r="AQN12" i="2"/>
  <c r="AQJ35" i="2"/>
  <c r="AQI35" i="2"/>
  <c r="AQK15" i="2"/>
  <c r="AQL15" i="2"/>
  <c r="AQK18" i="2"/>
  <c r="AQL18" i="2"/>
  <c r="AQI40" i="2"/>
  <c r="AQJ40" i="2"/>
  <c r="AQJ13" i="2"/>
  <c r="AQI13" i="2"/>
  <c r="AQN28" i="2"/>
  <c r="AQM28" i="2"/>
  <c r="AQJ24" i="2"/>
  <c r="AQI24" i="2"/>
  <c r="AQI21" i="2"/>
  <c r="AQJ21" i="2"/>
  <c r="AQL19" i="2"/>
  <c r="AQK19" i="2"/>
  <c r="AQJ36" i="2"/>
  <c r="AQI36" i="2"/>
  <c r="AQJ38" i="2"/>
  <c r="AQI38" i="2"/>
  <c r="AQJ29" i="2"/>
  <c r="AQI29" i="2"/>
  <c r="AQL17" i="2"/>
  <c r="AQK17" i="2"/>
  <c r="AQJ30" i="2"/>
  <c r="AQI30" i="2"/>
  <c r="AQK16" i="2"/>
  <c r="AQL16" i="2"/>
  <c r="AQJ31" i="2"/>
  <c r="AQI31" i="2"/>
  <c r="AQI33" i="2"/>
  <c r="AQJ33" i="2"/>
  <c r="AQK27" i="2"/>
  <c r="AQL27" i="2"/>
  <c r="AQJ14" i="2"/>
  <c r="AQI14" i="2"/>
  <c r="AQJ20" i="2"/>
  <c r="AQI20" i="2"/>
  <c r="AQL34" i="2"/>
  <c r="AQK34" i="2"/>
  <c r="AQK32" i="2"/>
  <c r="AQL32" i="2"/>
  <c r="AQJ42" i="2"/>
  <c r="AQI42" i="2"/>
  <c r="AQN11" i="2"/>
  <c r="AQN9" i="2" s="1"/>
  <c r="AQM11" i="2"/>
  <c r="AQM9" i="2" s="1"/>
  <c r="AQJ26" i="2"/>
  <c r="AQI26" i="2"/>
  <c r="AQJ23" i="2"/>
  <c r="AQI23" i="2"/>
  <c r="AQJ37" i="2"/>
  <c r="AQI37" i="2"/>
  <c r="AQJ25" i="2"/>
  <c r="AQI25" i="2"/>
  <c r="AQK25" i="2" l="1"/>
  <c r="AQL25" i="2"/>
  <c r="AQK37" i="2"/>
  <c r="AQL37" i="2"/>
  <c r="AQL23" i="2"/>
  <c r="AQK23" i="2"/>
  <c r="AQL26" i="2"/>
  <c r="AQK26" i="2"/>
  <c r="AQO11" i="2"/>
  <c r="AQP11" i="2"/>
  <c r="AQK42" i="2"/>
  <c r="AQL42" i="2"/>
  <c r="AQN34" i="2"/>
  <c r="AQM34" i="2"/>
  <c r="AQL20" i="2"/>
  <c r="AQK20" i="2"/>
  <c r="AQL14" i="2"/>
  <c r="AQK14" i="2"/>
  <c r="AQL31" i="2"/>
  <c r="AQK31" i="2"/>
  <c r="AQK30" i="2"/>
  <c r="AQL30" i="2"/>
  <c r="AQN17" i="2"/>
  <c r="AQM17" i="2"/>
  <c r="AQL29" i="2"/>
  <c r="AQK29" i="2"/>
  <c r="AQL38" i="2"/>
  <c r="AQK38" i="2"/>
  <c r="AQL36" i="2"/>
  <c r="AQK36" i="2"/>
  <c r="AQM19" i="2"/>
  <c r="AQN19" i="2"/>
  <c r="AQK24" i="2"/>
  <c r="AQL24" i="2"/>
  <c r="AQO28" i="2"/>
  <c r="AQP28" i="2"/>
  <c r="AQK13" i="2"/>
  <c r="AQL13" i="2"/>
  <c r="AQL35" i="2"/>
  <c r="AQK35" i="2"/>
  <c r="AQN22" i="2"/>
  <c r="AQM22" i="2"/>
  <c r="AQL41" i="2"/>
  <c r="AQK41" i="2"/>
  <c r="AQN32" i="2"/>
  <c r="AQM32" i="2"/>
  <c r="AQN27" i="2"/>
  <c r="AQM27" i="2"/>
  <c r="AQL33" i="2"/>
  <c r="AQK33" i="2"/>
  <c r="AQN16" i="2"/>
  <c r="AQM16" i="2"/>
  <c r="AQL21" i="2"/>
  <c r="AQK21" i="2"/>
  <c r="AQK40" i="2"/>
  <c r="AQL40" i="2"/>
  <c r="AQN18" i="2"/>
  <c r="AQM18" i="2"/>
  <c r="AQM15" i="2"/>
  <c r="AQN15" i="2"/>
  <c r="AQP12" i="2"/>
  <c r="AQO12" i="2"/>
  <c r="AQL39" i="2"/>
  <c r="AQK39" i="2"/>
  <c r="AQP15" i="2" l="1"/>
  <c r="AQO15" i="2"/>
  <c r="AQM40" i="2"/>
  <c r="AQN40" i="2"/>
  <c r="AQN13" i="2"/>
  <c r="AQM13" i="2"/>
  <c r="AQQ28" i="2"/>
  <c r="AQR28" i="2"/>
  <c r="AQN24" i="2"/>
  <c r="AQM24" i="2"/>
  <c r="AQP19" i="2"/>
  <c r="AQO19" i="2"/>
  <c r="AQN30" i="2"/>
  <c r="AQM30" i="2"/>
  <c r="AQM42" i="2"/>
  <c r="AQN42" i="2"/>
  <c r="AQN26" i="2"/>
  <c r="AQM26" i="2"/>
  <c r="AQN23" i="2"/>
  <c r="AQM23" i="2"/>
  <c r="AQN39" i="2"/>
  <c r="AQM39" i="2"/>
  <c r="AQQ12" i="2"/>
  <c r="AQR12" i="2"/>
  <c r="AQO18" i="2"/>
  <c r="AQP18" i="2"/>
  <c r="AQM21" i="2"/>
  <c r="AQN21" i="2"/>
  <c r="AQO16" i="2"/>
  <c r="AQP16" i="2"/>
  <c r="AQN33" i="2"/>
  <c r="AQM33" i="2"/>
  <c r="AQP27" i="2"/>
  <c r="AQO27" i="2"/>
  <c r="AQP32" i="2"/>
  <c r="AQO32" i="2"/>
  <c r="AQN41" i="2"/>
  <c r="AQM41" i="2"/>
  <c r="AQO22" i="2"/>
  <c r="AQP22" i="2"/>
  <c r="AQN35" i="2"/>
  <c r="AQM35" i="2"/>
  <c r="AQN36" i="2"/>
  <c r="AQM36" i="2"/>
  <c r="AQN38" i="2"/>
  <c r="AQM38" i="2"/>
  <c r="AQN29" i="2"/>
  <c r="AQM29" i="2"/>
  <c r="AQP17" i="2"/>
  <c r="AQO17" i="2"/>
  <c r="AQN31" i="2"/>
  <c r="AQM31" i="2"/>
  <c r="AQM14" i="2"/>
  <c r="AQN14" i="2"/>
  <c r="AQN20" i="2"/>
  <c r="AQM20" i="2"/>
  <c r="AQP34" i="2"/>
  <c r="AQO34" i="2"/>
  <c r="AQQ11" i="2"/>
  <c r="AQQ9" i="2" s="1"/>
  <c r="AQR11" i="2"/>
  <c r="AQR9" i="2" s="1"/>
  <c r="AQN37" i="2"/>
  <c r="AQM37" i="2"/>
  <c r="AQN25" i="2"/>
  <c r="AQM25" i="2"/>
  <c r="AQO25" i="2" l="1"/>
  <c r="AQP25" i="2"/>
  <c r="AQO37" i="2"/>
  <c r="AQP37" i="2"/>
  <c r="AQR34" i="2"/>
  <c r="AQQ34" i="2"/>
  <c r="AQO20" i="2"/>
  <c r="AQP20" i="2"/>
  <c r="AQP31" i="2"/>
  <c r="AQO31" i="2"/>
  <c r="AQR17" i="2"/>
  <c r="AQQ17" i="2"/>
  <c r="AQP29" i="2"/>
  <c r="AQO29" i="2"/>
  <c r="AQO38" i="2"/>
  <c r="AQP38" i="2"/>
  <c r="AQP36" i="2"/>
  <c r="AQO36" i="2"/>
  <c r="AQO35" i="2"/>
  <c r="AQP35" i="2"/>
  <c r="AQP41" i="2"/>
  <c r="AQO41" i="2"/>
  <c r="AQR32" i="2"/>
  <c r="AQQ32" i="2"/>
  <c r="AQR27" i="2"/>
  <c r="AQQ27" i="2"/>
  <c r="AQP33" i="2"/>
  <c r="AQO33" i="2"/>
  <c r="AQP39" i="2"/>
  <c r="AQO39" i="2"/>
  <c r="AQO23" i="2"/>
  <c r="AQP23" i="2"/>
  <c r="AQO26" i="2"/>
  <c r="AQP26" i="2"/>
  <c r="AQO30" i="2"/>
  <c r="AQP30" i="2"/>
  <c r="AQQ19" i="2"/>
  <c r="AQR19" i="2"/>
  <c r="AQO24" i="2"/>
  <c r="AQP24" i="2"/>
  <c r="AQO13" i="2"/>
  <c r="AQP13" i="2"/>
  <c r="AQQ15" i="2"/>
  <c r="AQR15" i="2"/>
  <c r="AQS11" i="2"/>
  <c r="AQT11" i="2"/>
  <c r="AQO14" i="2"/>
  <c r="AQP14" i="2"/>
  <c r="AQR22" i="2"/>
  <c r="AQQ22" i="2"/>
  <c r="AQR16" i="2"/>
  <c r="AQQ16" i="2"/>
  <c r="AQO21" i="2"/>
  <c r="AQP21" i="2"/>
  <c r="AQQ18" i="2"/>
  <c r="AQR18" i="2"/>
  <c r="AQT12" i="2"/>
  <c r="AQS12" i="2"/>
  <c r="AQP42" i="2"/>
  <c r="AQO42" i="2"/>
  <c r="AQT28" i="2"/>
  <c r="AQS28" i="2"/>
  <c r="AQP40" i="2"/>
  <c r="AQO40" i="2"/>
  <c r="AQS18" i="2" l="1"/>
  <c r="AQT18" i="2"/>
  <c r="AQQ21" i="2"/>
  <c r="AQR21" i="2"/>
  <c r="AQQ14" i="2"/>
  <c r="AQR14" i="2"/>
  <c r="AQR39" i="2"/>
  <c r="AQQ39" i="2"/>
  <c r="AQR33" i="2"/>
  <c r="AQQ33" i="2"/>
  <c r="AQT27" i="2"/>
  <c r="AQS27" i="2"/>
  <c r="AQS32" i="2"/>
  <c r="AQT32" i="2"/>
  <c r="AQQ41" i="2"/>
  <c r="AQR41" i="2"/>
  <c r="AQR36" i="2"/>
  <c r="AQQ36" i="2"/>
  <c r="AQR29" i="2"/>
  <c r="AQQ29" i="2"/>
  <c r="AQT17" i="2"/>
  <c r="AQS17" i="2"/>
  <c r="AQR31" i="2"/>
  <c r="AQQ31" i="2"/>
  <c r="AQS34" i="2"/>
  <c r="AQT34" i="2"/>
  <c r="AQQ40" i="2"/>
  <c r="AQR40" i="2"/>
  <c r="AQV28" i="2"/>
  <c r="AQU28" i="2"/>
  <c r="AQQ42" i="2"/>
  <c r="AQR42" i="2"/>
  <c r="AQV12" i="2"/>
  <c r="AQU12" i="2"/>
  <c r="AQS16" i="2"/>
  <c r="AQT16" i="2"/>
  <c r="AQT22" i="2"/>
  <c r="AQS22" i="2"/>
  <c r="AQU11" i="2"/>
  <c r="AQU9" i="2" s="1"/>
  <c r="AQV11" i="2"/>
  <c r="AQV9" i="2" s="1"/>
  <c r="AQS15" i="2"/>
  <c r="AQT15" i="2"/>
  <c r="AQR13" i="2"/>
  <c r="AQQ13" i="2"/>
  <c r="AQQ24" i="2"/>
  <c r="AQR24" i="2"/>
  <c r="AQT19" i="2"/>
  <c r="AQS19" i="2"/>
  <c r="AQR30" i="2"/>
  <c r="AQQ30" i="2"/>
  <c r="AQR26" i="2"/>
  <c r="AQQ26" i="2"/>
  <c r="AQR23" i="2"/>
  <c r="AQQ23" i="2"/>
  <c r="AQR35" i="2"/>
  <c r="AQQ35" i="2"/>
  <c r="AQR38" i="2"/>
  <c r="AQQ38" i="2"/>
  <c r="AQQ20" i="2"/>
  <c r="AQR20" i="2"/>
  <c r="AQR37" i="2"/>
  <c r="AQQ37" i="2"/>
  <c r="AQR25" i="2"/>
  <c r="AQQ25" i="2"/>
  <c r="AQT25" i="2" l="1"/>
  <c r="AQS25" i="2"/>
  <c r="AQT37" i="2"/>
  <c r="AQS37" i="2"/>
  <c r="AQT38" i="2"/>
  <c r="AQS38" i="2"/>
  <c r="AQT35" i="2"/>
  <c r="AQS35" i="2"/>
  <c r="AQT23" i="2"/>
  <c r="AQS23" i="2"/>
  <c r="AQT26" i="2"/>
  <c r="AQS26" i="2"/>
  <c r="AQT30" i="2"/>
  <c r="AQS30" i="2"/>
  <c r="AQV19" i="2"/>
  <c r="AQU19" i="2"/>
  <c r="AQS13" i="2"/>
  <c r="AQT13" i="2"/>
  <c r="AQU22" i="2"/>
  <c r="AQV22" i="2"/>
  <c r="AQW12" i="2"/>
  <c r="AQX12" i="2"/>
  <c r="AQX28" i="2"/>
  <c r="AQW28" i="2"/>
  <c r="AQT31" i="2"/>
  <c r="AQS31" i="2"/>
  <c r="AQV17" i="2"/>
  <c r="AQU17" i="2"/>
  <c r="AQT29" i="2"/>
  <c r="AQS29" i="2"/>
  <c r="AQT36" i="2"/>
  <c r="AQS36" i="2"/>
  <c r="AQV27" i="2"/>
  <c r="AQU27" i="2"/>
  <c r="AQT33" i="2"/>
  <c r="AQS33" i="2"/>
  <c r="AQT39" i="2"/>
  <c r="AQS39" i="2"/>
  <c r="AQT20" i="2"/>
  <c r="AQS20" i="2"/>
  <c r="AQS24" i="2"/>
  <c r="AQT24" i="2"/>
  <c r="AQU15" i="2"/>
  <c r="AQV15" i="2"/>
  <c r="AQW11" i="2"/>
  <c r="AQX11" i="2"/>
  <c r="AQV16" i="2"/>
  <c r="AQU16" i="2"/>
  <c r="AQS42" i="2"/>
  <c r="AQT42" i="2"/>
  <c r="AQT40" i="2"/>
  <c r="AQS40" i="2"/>
  <c r="AQV34" i="2"/>
  <c r="AQU34" i="2"/>
  <c r="AQT41" i="2"/>
  <c r="AQS41" i="2"/>
  <c r="AQV32" i="2"/>
  <c r="AQU32" i="2"/>
  <c r="AQT14" i="2"/>
  <c r="AQS14" i="2"/>
  <c r="AQT21" i="2"/>
  <c r="AQS21" i="2"/>
  <c r="AQU18" i="2"/>
  <c r="AQV18" i="2"/>
  <c r="AQX18" i="2" l="1"/>
  <c r="AQW18" i="2"/>
  <c r="AQU42" i="2"/>
  <c r="AQV42" i="2"/>
  <c r="AQV20" i="2"/>
  <c r="AQU20" i="2"/>
  <c r="AQV39" i="2"/>
  <c r="AQU39" i="2"/>
  <c r="AQU33" i="2"/>
  <c r="AQV33" i="2"/>
  <c r="AQW27" i="2"/>
  <c r="AQX27" i="2"/>
  <c r="AQV36" i="2"/>
  <c r="AQU36" i="2"/>
  <c r="AQV29" i="2"/>
  <c r="AQU29" i="2"/>
  <c r="AQX17" i="2"/>
  <c r="AQW17" i="2"/>
  <c r="AQU31" i="2"/>
  <c r="AQV31" i="2"/>
  <c r="AQY28" i="2"/>
  <c r="AQZ28" i="2"/>
  <c r="AQX19" i="2"/>
  <c r="AQW19" i="2"/>
  <c r="AQV30" i="2"/>
  <c r="AQU30" i="2"/>
  <c r="AQV26" i="2"/>
  <c r="AQU26" i="2"/>
  <c r="AQV23" i="2"/>
  <c r="AQU23" i="2"/>
  <c r="AQV35" i="2"/>
  <c r="AQU35" i="2"/>
  <c r="AQV38" i="2"/>
  <c r="AQU38" i="2"/>
  <c r="AQV37" i="2"/>
  <c r="AQU37" i="2"/>
  <c r="AQV25" i="2"/>
  <c r="AQU25" i="2"/>
  <c r="AQU21" i="2"/>
  <c r="AQV21" i="2"/>
  <c r="AQV14" i="2"/>
  <c r="AQU14" i="2"/>
  <c r="AQX32" i="2"/>
  <c r="AQW32" i="2"/>
  <c r="AQV41" i="2"/>
  <c r="AQU41" i="2"/>
  <c r="AQW34" i="2"/>
  <c r="AQX34" i="2"/>
  <c r="AQU40" i="2"/>
  <c r="AQV40" i="2"/>
  <c r="AQW16" i="2"/>
  <c r="AQX16" i="2"/>
  <c r="AQZ11" i="2"/>
  <c r="AQZ9" i="2" s="1"/>
  <c r="AQY11" i="2"/>
  <c r="AQY9" i="2" s="1"/>
  <c r="AQW15" i="2"/>
  <c r="AQX15" i="2"/>
  <c r="AQV24" i="2"/>
  <c r="AQU24" i="2"/>
  <c r="AQZ12" i="2"/>
  <c r="AQY12" i="2"/>
  <c r="AQX22" i="2"/>
  <c r="AQW22" i="2"/>
  <c r="AQV13" i="2"/>
  <c r="AQU13" i="2"/>
  <c r="AQW13" i="2" l="1"/>
  <c r="AQX13" i="2"/>
  <c r="AQY22" i="2"/>
  <c r="AQZ22" i="2"/>
  <c r="ARA12" i="2"/>
  <c r="ARB12" i="2"/>
  <c r="AQW24" i="2"/>
  <c r="AQX24" i="2"/>
  <c r="ARA11" i="2"/>
  <c r="ARB11" i="2"/>
  <c r="AQW41" i="2"/>
  <c r="AQX41" i="2"/>
  <c r="AQZ32" i="2"/>
  <c r="AQY32" i="2"/>
  <c r="AQW14" i="2"/>
  <c r="AQX14" i="2"/>
  <c r="AQX25" i="2"/>
  <c r="AQW25" i="2"/>
  <c r="AQW37" i="2"/>
  <c r="AQX37" i="2"/>
  <c r="AQW38" i="2"/>
  <c r="AQX38" i="2"/>
  <c r="AQW35" i="2"/>
  <c r="AQX35" i="2"/>
  <c r="AQX23" i="2"/>
  <c r="AQW23" i="2"/>
  <c r="AQX26" i="2"/>
  <c r="AQW26" i="2"/>
  <c r="AQX30" i="2"/>
  <c r="AQW30" i="2"/>
  <c r="AQY19" i="2"/>
  <c r="AQZ19" i="2"/>
  <c r="AQZ17" i="2"/>
  <c r="AQY17" i="2"/>
  <c r="AQX29" i="2"/>
  <c r="AQW29" i="2"/>
  <c r="AQW36" i="2"/>
  <c r="AQX36" i="2"/>
  <c r="AQW39" i="2"/>
  <c r="AQX39" i="2"/>
  <c r="AQX20" i="2"/>
  <c r="AQW20" i="2"/>
  <c r="AQZ18" i="2"/>
  <c r="AQY18" i="2"/>
  <c r="AQZ15" i="2"/>
  <c r="AQY15" i="2"/>
  <c r="AQZ16" i="2"/>
  <c r="AQY16" i="2"/>
  <c r="AQW40" i="2"/>
  <c r="AQX40" i="2"/>
  <c r="AQZ34" i="2"/>
  <c r="AQY34" i="2"/>
  <c r="AQX21" i="2"/>
  <c r="AQW21" i="2"/>
  <c r="ARB28" i="2"/>
  <c r="ARA28" i="2"/>
  <c r="AQX31" i="2"/>
  <c r="AQW31" i="2"/>
  <c r="AQZ27" i="2"/>
  <c r="AQY27" i="2"/>
  <c r="AQX33" i="2"/>
  <c r="AQW33" i="2"/>
  <c r="AQX42" i="2"/>
  <c r="AQW42" i="2"/>
  <c r="AQZ40" i="2" l="1"/>
  <c r="AQY40" i="2"/>
  <c r="AQY39" i="2"/>
  <c r="AQZ39" i="2"/>
  <c r="AQZ36" i="2"/>
  <c r="AQY36" i="2"/>
  <c r="ARB19" i="2"/>
  <c r="ARA19" i="2"/>
  <c r="AQY35" i="2"/>
  <c r="AQZ35" i="2"/>
  <c r="AQZ38" i="2"/>
  <c r="AQY38" i="2"/>
  <c r="AQZ37" i="2"/>
  <c r="AQY37" i="2"/>
  <c r="AQY14" i="2"/>
  <c r="AQZ14" i="2"/>
  <c r="AQY41" i="2"/>
  <c r="AQZ41" i="2"/>
  <c r="AQZ42" i="2"/>
  <c r="AQY42" i="2"/>
  <c r="AQY33" i="2"/>
  <c r="AQZ33" i="2"/>
  <c r="ARB27" i="2"/>
  <c r="ARA27" i="2"/>
  <c r="AQZ31" i="2"/>
  <c r="AQY31" i="2"/>
  <c r="ARD28" i="2"/>
  <c r="ARC28" i="2"/>
  <c r="AQY21" i="2"/>
  <c r="AQZ21" i="2"/>
  <c r="ARB34" i="2"/>
  <c r="ARA34" i="2"/>
  <c r="ARA16" i="2"/>
  <c r="ARB16" i="2"/>
  <c r="ARB15" i="2"/>
  <c r="ARA15" i="2"/>
  <c r="ARA18" i="2"/>
  <c r="ARB18" i="2"/>
  <c r="AQY20" i="2"/>
  <c r="AQZ20" i="2"/>
  <c r="AQZ29" i="2"/>
  <c r="AQY29" i="2"/>
  <c r="ARB17" i="2"/>
  <c r="ARA17" i="2"/>
  <c r="AQY30" i="2"/>
  <c r="AQZ30" i="2"/>
  <c r="AQY26" i="2"/>
  <c r="AQZ26" i="2"/>
  <c r="AQY23" i="2"/>
  <c r="AQZ23" i="2"/>
  <c r="AQZ25" i="2"/>
  <c r="AQY25" i="2"/>
  <c r="ARB32" i="2"/>
  <c r="ARA32" i="2"/>
  <c r="ARC11" i="2"/>
  <c r="ARC9" i="2" s="1"/>
  <c r="ARD11" i="2"/>
  <c r="ARD9" i="2" s="1"/>
  <c r="AQZ24" i="2"/>
  <c r="AQY24" i="2"/>
  <c r="ARD12" i="2"/>
  <c r="ARC12" i="2"/>
  <c r="ARB22" i="2"/>
  <c r="ARA22" i="2"/>
  <c r="AQZ13" i="2"/>
  <c r="AQY13" i="2"/>
  <c r="ARA13" i="2" l="1"/>
  <c r="ARB13" i="2"/>
  <c r="ARD22" i="2"/>
  <c r="ARC22" i="2"/>
  <c r="ARF12" i="2"/>
  <c r="ARE12" i="2"/>
  <c r="ARA24" i="2"/>
  <c r="ARB24" i="2"/>
  <c r="ARD32" i="2"/>
  <c r="ARC32" i="2"/>
  <c r="ARA25" i="2"/>
  <c r="ARB25" i="2"/>
  <c r="ARD17" i="2"/>
  <c r="ARC17" i="2"/>
  <c r="ARB29" i="2"/>
  <c r="ARA29" i="2"/>
  <c r="ARC15" i="2"/>
  <c r="ARD15" i="2"/>
  <c r="ARD34" i="2"/>
  <c r="ARC34" i="2"/>
  <c r="ARE28" i="2"/>
  <c r="ARF28" i="2"/>
  <c r="ARB31" i="2"/>
  <c r="ARA31" i="2"/>
  <c r="ARD27" i="2"/>
  <c r="ARC27" i="2"/>
  <c r="ARA42" i="2"/>
  <c r="ARB42" i="2"/>
  <c r="ARA37" i="2"/>
  <c r="ARB37" i="2"/>
  <c r="ARB38" i="2"/>
  <c r="ARA38" i="2"/>
  <c r="ARC19" i="2"/>
  <c r="ARD19" i="2"/>
  <c r="ARB36" i="2"/>
  <c r="ARA36" i="2"/>
  <c r="ARB40" i="2"/>
  <c r="ARA40" i="2"/>
  <c r="ARE11" i="2"/>
  <c r="ARF11" i="2"/>
  <c r="ARA23" i="2"/>
  <c r="ARB23" i="2"/>
  <c r="ARB26" i="2"/>
  <c r="ARA26" i="2"/>
  <c r="ARB30" i="2"/>
  <c r="ARA30" i="2"/>
  <c r="ARB20" i="2"/>
  <c r="ARA20" i="2"/>
  <c r="ARD18" i="2"/>
  <c r="ARC18" i="2"/>
  <c r="ARD16" i="2"/>
  <c r="ARC16" i="2"/>
  <c r="ARB21" i="2"/>
  <c r="ARA21" i="2"/>
  <c r="ARB33" i="2"/>
  <c r="ARA33" i="2"/>
  <c r="ARB41" i="2"/>
  <c r="ARA41" i="2"/>
  <c r="ARB14" i="2"/>
  <c r="ARA14" i="2"/>
  <c r="ARB35" i="2"/>
  <c r="ARA35" i="2"/>
  <c r="ARB39" i="2"/>
  <c r="ARA39" i="2"/>
  <c r="ARD23" i="2" l="1"/>
  <c r="ARC23" i="2"/>
  <c r="ARD40" i="2"/>
  <c r="ARC40" i="2"/>
  <c r="ARD36" i="2"/>
  <c r="ARC36" i="2"/>
  <c r="ARD38" i="2"/>
  <c r="ARC38" i="2"/>
  <c r="ARF27" i="2"/>
  <c r="ARE27" i="2"/>
  <c r="ARD31" i="2"/>
  <c r="ARC31" i="2"/>
  <c r="ARE34" i="2"/>
  <c r="ARF34" i="2"/>
  <c r="ARD29" i="2"/>
  <c r="ARC29" i="2"/>
  <c r="ARF17" i="2"/>
  <c r="ARE17" i="2"/>
  <c r="ARF32" i="2"/>
  <c r="ARE32" i="2"/>
  <c r="ARG12" i="2"/>
  <c r="ARH12" i="2"/>
  <c r="ARF22" i="2"/>
  <c r="ARE22" i="2"/>
  <c r="ARC39" i="2"/>
  <c r="ARD39" i="2"/>
  <c r="ARC35" i="2"/>
  <c r="ARD35" i="2"/>
  <c r="ARC14" i="2"/>
  <c r="ARD14" i="2"/>
  <c r="ARD41" i="2"/>
  <c r="ARC41" i="2"/>
  <c r="ARC33" i="2"/>
  <c r="ARD33" i="2"/>
  <c r="ARD21" i="2"/>
  <c r="ARC21" i="2"/>
  <c r="ARE16" i="2"/>
  <c r="ARF16" i="2"/>
  <c r="ARE18" i="2"/>
  <c r="ARF18" i="2"/>
  <c r="ARD20" i="2"/>
  <c r="ARC20" i="2"/>
  <c r="ARD30" i="2"/>
  <c r="ARC30" i="2"/>
  <c r="ARD26" i="2"/>
  <c r="ARC26" i="2"/>
  <c r="ARG11" i="2"/>
  <c r="ARG9" i="2" s="1"/>
  <c r="ARH11" i="2"/>
  <c r="ARH9" i="2" s="1"/>
  <c r="ARF19" i="2"/>
  <c r="ARE19" i="2"/>
  <c r="ARD37" i="2"/>
  <c r="ARC37" i="2"/>
  <c r="ARD42" i="2"/>
  <c r="ARC42" i="2"/>
  <c r="ARH28" i="2"/>
  <c r="ARG28" i="2"/>
  <c r="ARE15" i="2"/>
  <c r="ARF15" i="2"/>
  <c r="ARD25" i="2"/>
  <c r="ARC25" i="2"/>
  <c r="ARD24" i="2"/>
  <c r="ARC24" i="2"/>
  <c r="ARD13" i="2"/>
  <c r="ARC13" i="2"/>
  <c r="ARF13" i="2" l="1"/>
  <c r="ARE13" i="2"/>
  <c r="ARE24" i="2"/>
  <c r="ARF24" i="2"/>
  <c r="ARF25" i="2"/>
  <c r="ARE25" i="2"/>
  <c r="ARJ28" i="2"/>
  <c r="ARI28" i="2"/>
  <c r="ARF42" i="2"/>
  <c r="ARE42" i="2"/>
  <c r="ARE37" i="2"/>
  <c r="ARF37" i="2"/>
  <c r="ARH19" i="2"/>
  <c r="ARG19" i="2"/>
  <c r="ARF26" i="2"/>
  <c r="ARE26" i="2"/>
  <c r="ARF30" i="2"/>
  <c r="ARE30" i="2"/>
  <c r="ARF20" i="2"/>
  <c r="ARE20" i="2"/>
  <c r="ARF21" i="2"/>
  <c r="ARE21" i="2"/>
  <c r="ARF41" i="2"/>
  <c r="ARE41" i="2"/>
  <c r="ARH22" i="2"/>
  <c r="ARG22" i="2"/>
  <c r="ARH32" i="2"/>
  <c r="ARG32" i="2"/>
  <c r="ARH17" i="2"/>
  <c r="ARG17" i="2"/>
  <c r="ARF29" i="2"/>
  <c r="ARE29" i="2"/>
  <c r="ARF31" i="2"/>
  <c r="ARE31" i="2"/>
  <c r="ARH27" i="2"/>
  <c r="ARG27" i="2"/>
  <c r="ARF38" i="2"/>
  <c r="ARE38" i="2"/>
  <c r="ARE36" i="2"/>
  <c r="ARF36" i="2"/>
  <c r="ARF40" i="2"/>
  <c r="ARE40" i="2"/>
  <c r="ARF23" i="2"/>
  <c r="ARE23" i="2"/>
  <c r="ARG15" i="2"/>
  <c r="ARH15" i="2"/>
  <c r="ARJ11" i="2"/>
  <c r="ARI11" i="2"/>
  <c r="ARH18" i="2"/>
  <c r="ARG18" i="2"/>
  <c r="ARH16" i="2"/>
  <c r="ARG16" i="2"/>
  <c r="ARF33" i="2"/>
  <c r="ARE33" i="2"/>
  <c r="ARF14" i="2"/>
  <c r="ARE14" i="2"/>
  <c r="ARF35" i="2"/>
  <c r="ARE35" i="2"/>
  <c r="ARF39" i="2"/>
  <c r="ARE39" i="2"/>
  <c r="ARJ12" i="2"/>
  <c r="ARI12" i="2"/>
  <c r="ARH34" i="2"/>
  <c r="ARG34" i="2"/>
  <c r="ARK11" i="2" l="1"/>
  <c r="ARK9" i="2" s="1"/>
  <c r="ARL11" i="2"/>
  <c r="ARL9" i="2" s="1"/>
  <c r="ARH23" i="2"/>
  <c r="ARG23" i="2"/>
  <c r="ARG40" i="2"/>
  <c r="ARH40" i="2"/>
  <c r="ARH38" i="2"/>
  <c r="ARG38" i="2"/>
  <c r="ARI27" i="2"/>
  <c r="ARJ27" i="2"/>
  <c r="ARH31" i="2"/>
  <c r="ARG31" i="2"/>
  <c r="ARH29" i="2"/>
  <c r="ARG29" i="2"/>
  <c r="ARJ17" i="2"/>
  <c r="ARI17" i="2"/>
  <c r="ARI32" i="2"/>
  <c r="ARJ32" i="2"/>
  <c r="ARJ22" i="2"/>
  <c r="ARI22" i="2"/>
  <c r="ARH41" i="2"/>
  <c r="ARG41" i="2"/>
  <c r="ARH21" i="2"/>
  <c r="ARG21" i="2"/>
  <c r="ARH20" i="2"/>
  <c r="ARG20" i="2"/>
  <c r="ARH30" i="2"/>
  <c r="ARG30" i="2"/>
  <c r="ARH26" i="2"/>
  <c r="ARG26" i="2"/>
  <c r="ARJ19" i="2"/>
  <c r="ARI19" i="2"/>
  <c r="ARH42" i="2"/>
  <c r="ARG42" i="2"/>
  <c r="ARL28" i="2"/>
  <c r="ARK28" i="2"/>
  <c r="ARH25" i="2"/>
  <c r="ARG25" i="2"/>
  <c r="ARH13" i="2"/>
  <c r="ARG13" i="2"/>
  <c r="ARI34" i="2"/>
  <c r="ARJ34" i="2"/>
  <c r="ARK12" i="2"/>
  <c r="ARL12" i="2"/>
  <c r="ARH39" i="2"/>
  <c r="ARG39" i="2"/>
  <c r="ARH35" i="2"/>
  <c r="ARG35" i="2"/>
  <c r="ARH14" i="2"/>
  <c r="ARG14" i="2"/>
  <c r="ARH33" i="2"/>
  <c r="ARG33" i="2"/>
  <c r="ARJ16" i="2"/>
  <c r="ARI16" i="2"/>
  <c r="ARI18" i="2"/>
  <c r="ARJ18" i="2"/>
  <c r="ARJ15" i="2"/>
  <c r="ARI15" i="2"/>
  <c r="ARH36" i="2"/>
  <c r="ARG36" i="2"/>
  <c r="ARH37" i="2"/>
  <c r="ARG37" i="2"/>
  <c r="ARH24" i="2"/>
  <c r="ARG24" i="2"/>
  <c r="ARL18" i="2" l="1"/>
  <c r="ARK18" i="2"/>
  <c r="ARI24" i="2"/>
  <c r="ARJ24" i="2"/>
  <c r="ARI37" i="2"/>
  <c r="ARJ37" i="2"/>
  <c r="ARJ36" i="2"/>
  <c r="ARI36" i="2"/>
  <c r="ARK15" i="2"/>
  <c r="ARL15" i="2"/>
  <c r="ARL16" i="2"/>
  <c r="ARK16" i="2"/>
  <c r="ARJ33" i="2"/>
  <c r="ARI33" i="2"/>
  <c r="ARI14" i="2"/>
  <c r="ARJ14" i="2"/>
  <c r="ARJ35" i="2"/>
  <c r="ARI35" i="2"/>
  <c r="ARJ39" i="2"/>
  <c r="ARI39" i="2"/>
  <c r="ARI13" i="2"/>
  <c r="ARJ13" i="2"/>
  <c r="ARI25" i="2"/>
  <c r="ARJ25" i="2"/>
  <c r="ARN28" i="2"/>
  <c r="ARM28" i="2"/>
  <c r="ARJ42" i="2"/>
  <c r="ARI42" i="2"/>
  <c r="ARK19" i="2"/>
  <c r="ARL19" i="2"/>
  <c r="ARJ26" i="2"/>
  <c r="ARI26" i="2"/>
  <c r="ARJ30" i="2"/>
  <c r="ARI30" i="2"/>
  <c r="ARJ20" i="2"/>
  <c r="ARI20" i="2"/>
  <c r="ARI21" i="2"/>
  <c r="ARJ21" i="2"/>
  <c r="ARJ41" i="2"/>
  <c r="ARI41" i="2"/>
  <c r="ARL22" i="2"/>
  <c r="ARK22" i="2"/>
  <c r="ARK17" i="2"/>
  <c r="ARL17" i="2"/>
  <c r="ARJ29" i="2"/>
  <c r="ARI29" i="2"/>
  <c r="ARJ31" i="2"/>
  <c r="ARI31" i="2"/>
  <c r="ARJ38" i="2"/>
  <c r="ARI38" i="2"/>
  <c r="ARJ23" i="2"/>
  <c r="ARI23" i="2"/>
  <c r="ARN12" i="2"/>
  <c r="ARM12" i="2"/>
  <c r="ARL34" i="2"/>
  <c r="ARK34" i="2"/>
  <c r="ARL32" i="2"/>
  <c r="ARK32" i="2"/>
  <c r="ARL27" i="2"/>
  <c r="ARK27" i="2"/>
  <c r="ARJ40" i="2"/>
  <c r="ARI40" i="2"/>
  <c r="ARM11" i="2"/>
  <c r="ARN11" i="2"/>
  <c r="ARK40" i="2" l="1"/>
  <c r="ARL40" i="2"/>
  <c r="ARN27" i="2"/>
  <c r="ARM27" i="2"/>
  <c r="ARN32" i="2"/>
  <c r="ARM32" i="2"/>
  <c r="ARM34" i="2"/>
  <c r="ARN34" i="2"/>
  <c r="ARO12" i="2"/>
  <c r="ARP12" i="2"/>
  <c r="ARL23" i="2"/>
  <c r="ARK23" i="2"/>
  <c r="ARL38" i="2"/>
  <c r="ARK38" i="2"/>
  <c r="ARL31" i="2"/>
  <c r="ARK31" i="2"/>
  <c r="ARL29" i="2"/>
  <c r="ARK29" i="2"/>
  <c r="ARN22" i="2"/>
  <c r="ARM22" i="2"/>
  <c r="ARK41" i="2"/>
  <c r="ARL41" i="2"/>
  <c r="ARL20" i="2"/>
  <c r="ARK20" i="2"/>
  <c r="ARL30" i="2"/>
  <c r="ARK30" i="2"/>
  <c r="ARL26" i="2"/>
  <c r="ARK26" i="2"/>
  <c r="ARK42" i="2"/>
  <c r="ARL42" i="2"/>
  <c r="ARP28" i="2"/>
  <c r="ARO28" i="2"/>
  <c r="ARL39" i="2"/>
  <c r="ARK39" i="2"/>
  <c r="ARL35" i="2"/>
  <c r="ARK35" i="2"/>
  <c r="ARK33" i="2"/>
  <c r="ARL33" i="2"/>
  <c r="ARM16" i="2"/>
  <c r="ARN16" i="2"/>
  <c r="ARL36" i="2"/>
  <c r="ARK36" i="2"/>
  <c r="ARM18" i="2"/>
  <c r="ARN18" i="2"/>
  <c r="ARP11" i="2"/>
  <c r="ARP9" i="2" s="1"/>
  <c r="ARO11" i="2"/>
  <c r="ARO9" i="2" s="1"/>
  <c r="ARN17" i="2"/>
  <c r="ARM17" i="2"/>
  <c r="ARL21" i="2"/>
  <c r="ARK21" i="2"/>
  <c r="ARN19" i="2"/>
  <c r="ARM19" i="2"/>
  <c r="ARL25" i="2"/>
  <c r="ARK25" i="2"/>
  <c r="ARL13" i="2"/>
  <c r="ARK13" i="2"/>
  <c r="ARK14" i="2"/>
  <c r="ARL14" i="2"/>
  <c r="ARM15" i="2"/>
  <c r="ARN15" i="2"/>
  <c r="ARL37" i="2"/>
  <c r="ARK37" i="2"/>
  <c r="ARL24" i="2"/>
  <c r="ARK24" i="2"/>
  <c r="ARM24" i="2" l="1"/>
  <c r="ARN24" i="2"/>
  <c r="ARM37" i="2"/>
  <c r="ARN37" i="2"/>
  <c r="ARM13" i="2"/>
  <c r="ARN13" i="2"/>
  <c r="ARM25" i="2"/>
  <c r="ARN25" i="2"/>
  <c r="ARP19" i="2"/>
  <c r="ARO19" i="2"/>
  <c r="ARN21" i="2"/>
  <c r="ARM21" i="2"/>
  <c r="ARP17" i="2"/>
  <c r="ARO17" i="2"/>
  <c r="ARR11" i="2"/>
  <c r="ARQ11" i="2"/>
  <c r="ARN36" i="2"/>
  <c r="ARM36" i="2"/>
  <c r="ARN35" i="2"/>
  <c r="ARM35" i="2"/>
  <c r="ARN39" i="2"/>
  <c r="ARM39" i="2"/>
  <c r="ARQ28" i="2"/>
  <c r="ARR28" i="2"/>
  <c r="ARN26" i="2"/>
  <c r="ARM26" i="2"/>
  <c r="ARN30" i="2"/>
  <c r="ARM30" i="2"/>
  <c r="ARN20" i="2"/>
  <c r="ARM20" i="2"/>
  <c r="ARP22" i="2"/>
  <c r="ARO22" i="2"/>
  <c r="ARN29" i="2"/>
  <c r="ARM29" i="2"/>
  <c r="ARN31" i="2"/>
  <c r="ARM31" i="2"/>
  <c r="ARN38" i="2"/>
  <c r="ARM38" i="2"/>
  <c r="ARN23" i="2"/>
  <c r="ARM23" i="2"/>
  <c r="ARP32" i="2"/>
  <c r="ARO32" i="2"/>
  <c r="ARP27" i="2"/>
  <c r="ARO27" i="2"/>
  <c r="ARO15" i="2"/>
  <c r="ARP15" i="2"/>
  <c r="ARN14" i="2"/>
  <c r="ARM14" i="2"/>
  <c r="ARP18" i="2"/>
  <c r="ARO18" i="2"/>
  <c r="ARP16" i="2"/>
  <c r="ARO16" i="2"/>
  <c r="ARN33" i="2"/>
  <c r="ARM33" i="2"/>
  <c r="ARM42" i="2"/>
  <c r="ARN42" i="2"/>
  <c r="ARN41" i="2"/>
  <c r="ARM41" i="2"/>
  <c r="ARR12" i="2"/>
  <c r="ARQ12" i="2"/>
  <c r="ARP34" i="2"/>
  <c r="ARO34" i="2"/>
  <c r="ARM40" i="2"/>
  <c r="ARN40" i="2"/>
  <c r="ARP40" i="2" l="1"/>
  <c r="ARO40" i="2"/>
  <c r="ARP42" i="2"/>
  <c r="ARO42" i="2"/>
  <c r="ARR15" i="2"/>
  <c r="ARQ15" i="2"/>
  <c r="ART28" i="2"/>
  <c r="ARS28" i="2"/>
  <c r="ARS11" i="2"/>
  <c r="ARS9" i="2" s="1"/>
  <c r="ART11" i="2"/>
  <c r="ART9" i="2" s="1"/>
  <c r="ARR17" i="2"/>
  <c r="ARQ17" i="2"/>
  <c r="ARP21" i="2"/>
  <c r="ARO21" i="2"/>
  <c r="ARR19" i="2"/>
  <c r="ARQ19" i="2"/>
  <c r="ARQ34" i="2"/>
  <c r="ARR34" i="2"/>
  <c r="ARS12" i="2"/>
  <c r="ART12" i="2"/>
  <c r="ARO41" i="2"/>
  <c r="ARP41" i="2"/>
  <c r="ARO33" i="2"/>
  <c r="ARP33" i="2"/>
  <c r="ARR16" i="2"/>
  <c r="ARQ16" i="2"/>
  <c r="ARQ18" i="2"/>
  <c r="ARR18" i="2"/>
  <c r="ARP14" i="2"/>
  <c r="ARO14" i="2"/>
  <c r="ARQ27" i="2"/>
  <c r="ARR27" i="2"/>
  <c r="ARR32" i="2"/>
  <c r="ARQ32" i="2"/>
  <c r="ARP23" i="2"/>
  <c r="ARO23" i="2"/>
  <c r="ARP38" i="2"/>
  <c r="ARO38" i="2"/>
  <c r="ARP31" i="2"/>
  <c r="ARO31" i="2"/>
  <c r="ARP29" i="2"/>
  <c r="ARO29" i="2"/>
  <c r="ARQ22" i="2"/>
  <c r="ARR22" i="2"/>
  <c r="ARP20" i="2"/>
  <c r="ARO20" i="2"/>
  <c r="ARP30" i="2"/>
  <c r="ARO30" i="2"/>
  <c r="ARP26" i="2"/>
  <c r="ARO26" i="2"/>
  <c r="ARO39" i="2"/>
  <c r="ARP39" i="2"/>
  <c r="ARP35" i="2"/>
  <c r="ARO35" i="2"/>
  <c r="ARP36" i="2"/>
  <c r="ARO36" i="2"/>
  <c r="ARP25" i="2"/>
  <c r="ARO25" i="2"/>
  <c r="ARP13" i="2"/>
  <c r="ARO13" i="2"/>
  <c r="ARP37" i="2"/>
  <c r="ARO37" i="2"/>
  <c r="ARP24" i="2"/>
  <c r="ARO24" i="2"/>
  <c r="ARQ24" i="2" l="1"/>
  <c r="ARR24" i="2"/>
  <c r="ARR37" i="2"/>
  <c r="ARQ37" i="2"/>
  <c r="ARR13" i="2"/>
  <c r="ARQ13" i="2"/>
  <c r="ARR25" i="2"/>
  <c r="ARQ25" i="2"/>
  <c r="ARQ36" i="2"/>
  <c r="ARR36" i="2"/>
  <c r="ARQ35" i="2"/>
  <c r="ARR35" i="2"/>
  <c r="ARQ26" i="2"/>
  <c r="ARR26" i="2"/>
  <c r="ARQ30" i="2"/>
  <c r="ARR30" i="2"/>
  <c r="ARQ20" i="2"/>
  <c r="ARR20" i="2"/>
  <c r="ARQ29" i="2"/>
  <c r="ARR29" i="2"/>
  <c r="ARR31" i="2"/>
  <c r="ARQ31" i="2"/>
  <c r="ARR38" i="2"/>
  <c r="ARQ38" i="2"/>
  <c r="ARQ23" i="2"/>
  <c r="ARR23" i="2"/>
  <c r="ART32" i="2"/>
  <c r="ARS32" i="2"/>
  <c r="ARQ14" i="2"/>
  <c r="ARR14" i="2"/>
  <c r="ART16" i="2"/>
  <c r="ARS16" i="2"/>
  <c r="ART19" i="2"/>
  <c r="ARS19" i="2"/>
  <c r="ARQ21" i="2"/>
  <c r="ARR21" i="2"/>
  <c r="ART17" i="2"/>
  <c r="ARS17" i="2"/>
  <c r="ARV28" i="2"/>
  <c r="ARU28" i="2"/>
  <c r="ARS15" i="2"/>
  <c r="ART15" i="2"/>
  <c r="ARR42" i="2"/>
  <c r="ARQ42" i="2"/>
  <c r="ARR40" i="2"/>
  <c r="ARQ40" i="2"/>
  <c r="ARR39" i="2"/>
  <c r="ARQ39" i="2"/>
  <c r="ART22" i="2"/>
  <c r="ARS22" i="2"/>
  <c r="ART27" i="2"/>
  <c r="ARS27" i="2"/>
  <c r="ART18" i="2"/>
  <c r="ARS18" i="2"/>
  <c r="ARR33" i="2"/>
  <c r="ARQ33" i="2"/>
  <c r="ARR41" i="2"/>
  <c r="ARQ41" i="2"/>
  <c r="ARU12" i="2"/>
  <c r="ARV12" i="2"/>
  <c r="ART34" i="2"/>
  <c r="ARS34" i="2"/>
  <c r="ARU11" i="2"/>
  <c r="ARV11" i="2"/>
  <c r="ARU34" i="2" l="1"/>
  <c r="ARV34" i="2"/>
  <c r="ARS41" i="2"/>
  <c r="ART41" i="2"/>
  <c r="ARS33" i="2"/>
  <c r="ART33" i="2"/>
  <c r="ARV18" i="2"/>
  <c r="ARU18" i="2"/>
  <c r="ARU27" i="2"/>
  <c r="ARV27" i="2"/>
  <c r="ARV22" i="2"/>
  <c r="ARU22" i="2"/>
  <c r="ART39" i="2"/>
  <c r="ARS39" i="2"/>
  <c r="ARS40" i="2"/>
  <c r="ART40" i="2"/>
  <c r="ARS42" i="2"/>
  <c r="ART42" i="2"/>
  <c r="ARW28" i="2"/>
  <c r="ARX28" i="2"/>
  <c r="ARV17" i="2"/>
  <c r="ARU17" i="2"/>
  <c r="ARV19" i="2"/>
  <c r="ARU19" i="2"/>
  <c r="ARV16" i="2"/>
  <c r="ARU16" i="2"/>
  <c r="ARU32" i="2"/>
  <c r="ARV32" i="2"/>
  <c r="ART38" i="2"/>
  <c r="ARS38" i="2"/>
  <c r="ARS31" i="2"/>
  <c r="ART31" i="2"/>
  <c r="ART25" i="2"/>
  <c r="ARS25" i="2"/>
  <c r="ART13" i="2"/>
  <c r="ARS13" i="2"/>
  <c r="ART37" i="2"/>
  <c r="ARS37" i="2"/>
  <c r="ARX11" i="2"/>
  <c r="ARX9" i="2" s="1"/>
  <c r="ARW11" i="2"/>
  <c r="ARW9" i="2" s="1"/>
  <c r="ARW12" i="2"/>
  <c r="ARX12" i="2"/>
  <c r="ARU15" i="2"/>
  <c r="ARV15" i="2"/>
  <c r="ARS21" i="2"/>
  <c r="ART21" i="2"/>
  <c r="ART14" i="2"/>
  <c r="ARS14" i="2"/>
  <c r="ART23" i="2"/>
  <c r="ARS23" i="2"/>
  <c r="ART29" i="2"/>
  <c r="ARS29" i="2"/>
  <c r="ARS20" i="2"/>
  <c r="ART20" i="2"/>
  <c r="ART30" i="2"/>
  <c r="ARS30" i="2"/>
  <c r="ART26" i="2"/>
  <c r="ARS26" i="2"/>
  <c r="ART35" i="2"/>
  <c r="ARS35" i="2"/>
  <c r="ART36" i="2"/>
  <c r="ARS36" i="2"/>
  <c r="ART24" i="2"/>
  <c r="ARS24" i="2"/>
  <c r="ARU24" i="2" l="1"/>
  <c r="ARV24" i="2"/>
  <c r="ARV36" i="2"/>
  <c r="ARU36" i="2"/>
  <c r="ARU35" i="2"/>
  <c r="ARV35" i="2"/>
  <c r="ARV26" i="2"/>
  <c r="ARU26" i="2"/>
  <c r="ARV30" i="2"/>
  <c r="ARU30" i="2"/>
  <c r="ARV29" i="2"/>
  <c r="ARU29" i="2"/>
  <c r="ARV23" i="2"/>
  <c r="ARU23" i="2"/>
  <c r="ARV14" i="2"/>
  <c r="ARU14" i="2"/>
  <c r="ARY11" i="2"/>
  <c r="ARZ11" i="2"/>
  <c r="ARU37" i="2"/>
  <c r="ARV37" i="2"/>
  <c r="ARU13" i="2"/>
  <c r="ARV13" i="2"/>
  <c r="ARU25" i="2"/>
  <c r="ARV25" i="2"/>
  <c r="ARV38" i="2"/>
  <c r="ARU38" i="2"/>
  <c r="ARX16" i="2"/>
  <c r="ARW16" i="2"/>
  <c r="ARW19" i="2"/>
  <c r="ARX19" i="2"/>
  <c r="ARW17" i="2"/>
  <c r="ARX17" i="2"/>
  <c r="ARV39" i="2"/>
  <c r="ARU39" i="2"/>
  <c r="ARW22" i="2"/>
  <c r="ARX22" i="2"/>
  <c r="ARX18" i="2"/>
  <c r="ARW18" i="2"/>
  <c r="ARV20" i="2"/>
  <c r="ARU20" i="2"/>
  <c r="ARV21" i="2"/>
  <c r="ARU21" i="2"/>
  <c r="ARW15" i="2"/>
  <c r="ARX15" i="2"/>
  <c r="ARZ12" i="2"/>
  <c r="ARY12" i="2"/>
  <c r="ARV31" i="2"/>
  <c r="ARU31" i="2"/>
  <c r="ARX32" i="2"/>
  <c r="ARW32" i="2"/>
  <c r="ARZ28" i="2"/>
  <c r="ARY28" i="2"/>
  <c r="ARU42" i="2"/>
  <c r="ARV42" i="2"/>
  <c r="ARV40" i="2"/>
  <c r="ARU40" i="2"/>
  <c r="ARX27" i="2"/>
  <c r="ARW27" i="2"/>
  <c r="ARV33" i="2"/>
  <c r="ARU33" i="2"/>
  <c r="ARV41" i="2"/>
  <c r="ARU41" i="2"/>
  <c r="ARX34" i="2"/>
  <c r="ARW34" i="2"/>
  <c r="ARX42" i="2" l="1"/>
  <c r="ARW42" i="2"/>
  <c r="ARZ15" i="2"/>
  <c r="ARY15" i="2"/>
  <c r="ARZ22" i="2"/>
  <c r="ARY22" i="2"/>
  <c r="ARZ17" i="2"/>
  <c r="ARY17" i="2"/>
  <c r="ARZ19" i="2"/>
  <c r="ARY19" i="2"/>
  <c r="ARX25" i="2"/>
  <c r="ARW25" i="2"/>
  <c r="ARX13" i="2"/>
  <c r="ARW13" i="2"/>
  <c r="ARX37" i="2"/>
  <c r="ARW37" i="2"/>
  <c r="ARW14" i="2"/>
  <c r="ARX14" i="2"/>
  <c r="ARW23" i="2"/>
  <c r="ARX23" i="2"/>
  <c r="ARX29" i="2"/>
  <c r="ARW29" i="2"/>
  <c r="ARW30" i="2"/>
  <c r="ARX30" i="2"/>
  <c r="ARW26" i="2"/>
  <c r="ARX26" i="2"/>
  <c r="ARX36" i="2"/>
  <c r="ARW36" i="2"/>
  <c r="ARY34" i="2"/>
  <c r="ARZ34" i="2"/>
  <c r="ARX41" i="2"/>
  <c r="ARW41" i="2"/>
  <c r="ARW33" i="2"/>
  <c r="ARX33" i="2"/>
  <c r="ARZ27" i="2"/>
  <c r="ARY27" i="2"/>
  <c r="ARW40" i="2"/>
  <c r="ARX40" i="2"/>
  <c r="ASB28" i="2"/>
  <c r="ASA28" i="2"/>
  <c r="ARY32" i="2"/>
  <c r="ARZ32" i="2"/>
  <c r="ARX31" i="2"/>
  <c r="ARW31" i="2"/>
  <c r="ASA12" i="2"/>
  <c r="ASB12" i="2"/>
  <c r="ARW21" i="2"/>
  <c r="ARX21" i="2"/>
  <c r="ARW20" i="2"/>
  <c r="ARX20" i="2"/>
  <c r="ARY18" i="2"/>
  <c r="ARZ18" i="2"/>
  <c r="ARW39" i="2"/>
  <c r="ARX39" i="2"/>
  <c r="ARY16" i="2"/>
  <c r="ARZ16" i="2"/>
  <c r="ARX38" i="2"/>
  <c r="ARW38" i="2"/>
  <c r="ASB11" i="2"/>
  <c r="ASB9" i="2" s="1"/>
  <c r="ASA11" i="2"/>
  <c r="ASA9" i="2" s="1"/>
  <c r="ARW35" i="2"/>
  <c r="ARX35" i="2"/>
  <c r="ARX24" i="2"/>
  <c r="ARW24" i="2"/>
  <c r="ARZ24" i="2" l="1"/>
  <c r="ARY24" i="2"/>
  <c r="ASC11" i="2"/>
  <c r="ASD11" i="2"/>
  <c r="ARZ38" i="2"/>
  <c r="ARY38" i="2"/>
  <c r="ARZ31" i="2"/>
  <c r="ARY31" i="2"/>
  <c r="ASD28" i="2"/>
  <c r="ASC28" i="2"/>
  <c r="ASB27" i="2"/>
  <c r="ASA27" i="2"/>
  <c r="ARZ41" i="2"/>
  <c r="ARY41" i="2"/>
  <c r="ARZ36" i="2"/>
  <c r="ARY36" i="2"/>
  <c r="ARZ29" i="2"/>
  <c r="ARY29" i="2"/>
  <c r="ARY37" i="2"/>
  <c r="ARZ37" i="2"/>
  <c r="ARY13" i="2"/>
  <c r="ARZ13" i="2"/>
  <c r="ARY25" i="2"/>
  <c r="ARZ25" i="2"/>
  <c r="ASB19" i="2"/>
  <c r="ASA19" i="2"/>
  <c r="ASB17" i="2"/>
  <c r="ASA17" i="2"/>
  <c r="ASA22" i="2"/>
  <c r="ASB22" i="2"/>
  <c r="ASA15" i="2"/>
  <c r="ASB15" i="2"/>
  <c r="ARZ42" i="2"/>
  <c r="ARY42" i="2"/>
  <c r="ARZ35" i="2"/>
  <c r="ARY35" i="2"/>
  <c r="ASB16" i="2"/>
  <c r="ASA16" i="2"/>
  <c r="ARZ39" i="2"/>
  <c r="ARY39" i="2"/>
  <c r="ASB18" i="2"/>
  <c r="ASA18" i="2"/>
  <c r="ARZ20" i="2"/>
  <c r="ARY20" i="2"/>
  <c r="ARZ21" i="2"/>
  <c r="ARY21" i="2"/>
  <c r="ASD12" i="2"/>
  <c r="ASC12" i="2"/>
  <c r="ASB32" i="2"/>
  <c r="ASA32" i="2"/>
  <c r="ARZ40" i="2"/>
  <c r="ARY40" i="2"/>
  <c r="ARZ33" i="2"/>
  <c r="ARY33" i="2"/>
  <c r="ASB34" i="2"/>
  <c r="ASA34" i="2"/>
  <c r="ARY26" i="2"/>
  <c r="ARZ26" i="2"/>
  <c r="ARZ30" i="2"/>
  <c r="ARY30" i="2"/>
  <c r="ARZ23" i="2"/>
  <c r="ARY23" i="2"/>
  <c r="ARZ14" i="2"/>
  <c r="ARY14" i="2"/>
  <c r="ASA26" i="2" l="1"/>
  <c r="ASB26" i="2"/>
  <c r="ASD15" i="2"/>
  <c r="ASC15" i="2"/>
  <c r="ASC22" i="2"/>
  <c r="ASD22" i="2"/>
  <c r="ASB25" i="2"/>
  <c r="ASA25" i="2"/>
  <c r="ASB13" i="2"/>
  <c r="ASA13" i="2"/>
  <c r="ASB37" i="2"/>
  <c r="ASA37" i="2"/>
  <c r="ASB24" i="2"/>
  <c r="ASA24" i="2"/>
  <c r="ASA14" i="2"/>
  <c r="ASB14" i="2"/>
  <c r="ASB23" i="2"/>
  <c r="ASA23" i="2"/>
  <c r="ASB30" i="2"/>
  <c r="ASA30" i="2"/>
  <c r="ASC34" i="2"/>
  <c r="ASD34" i="2"/>
  <c r="ASA33" i="2"/>
  <c r="ASB33" i="2"/>
  <c r="ASA40" i="2"/>
  <c r="ASB40" i="2"/>
  <c r="ASC32" i="2"/>
  <c r="ASD32" i="2"/>
  <c r="ASE12" i="2"/>
  <c r="ASF12" i="2"/>
  <c r="ASB21" i="2"/>
  <c r="ASA21" i="2"/>
  <c r="ASA20" i="2"/>
  <c r="ASB20" i="2"/>
  <c r="ASD18" i="2"/>
  <c r="ASC18" i="2"/>
  <c r="ASB39" i="2"/>
  <c r="ASA39" i="2"/>
  <c r="ASC16" i="2"/>
  <c r="ASD16" i="2"/>
  <c r="ASA35" i="2"/>
  <c r="ASB35" i="2"/>
  <c r="ASA42" i="2"/>
  <c r="ASB42" i="2"/>
  <c r="ASD17" i="2"/>
  <c r="ASC17" i="2"/>
  <c r="ASD19" i="2"/>
  <c r="ASC19" i="2"/>
  <c r="ASB29" i="2"/>
  <c r="ASA29" i="2"/>
  <c r="ASB36" i="2"/>
  <c r="ASA36" i="2"/>
  <c r="ASA41" i="2"/>
  <c r="ASB41" i="2"/>
  <c r="ASC27" i="2"/>
  <c r="ASD27" i="2"/>
  <c r="ASF28" i="2"/>
  <c r="ASE28" i="2"/>
  <c r="ASB31" i="2"/>
  <c r="ASA31" i="2"/>
  <c r="ASB38" i="2"/>
  <c r="ASA38" i="2"/>
  <c r="ASF11" i="2"/>
  <c r="ASF9" i="2" s="1"/>
  <c r="ASE11" i="2"/>
  <c r="ASE9" i="2" s="1"/>
  <c r="ASH11" i="2" l="1"/>
  <c r="ASG11" i="2"/>
  <c r="ASC38" i="2"/>
  <c r="ASD38" i="2"/>
  <c r="ASD31" i="2"/>
  <c r="ASC31" i="2"/>
  <c r="ASG28" i="2"/>
  <c r="ASH28" i="2"/>
  <c r="ASD36" i="2"/>
  <c r="ASC36" i="2"/>
  <c r="ASD29" i="2"/>
  <c r="ASC29" i="2"/>
  <c r="ASE19" i="2"/>
  <c r="ASF19" i="2"/>
  <c r="ASF17" i="2"/>
  <c r="ASE17" i="2"/>
  <c r="ASC39" i="2"/>
  <c r="ASD39" i="2"/>
  <c r="ASF18" i="2"/>
  <c r="ASE18" i="2"/>
  <c r="ASD21" i="2"/>
  <c r="ASC21" i="2"/>
  <c r="ASD30" i="2"/>
  <c r="ASC30" i="2"/>
  <c r="ASD23" i="2"/>
  <c r="ASC23" i="2"/>
  <c r="ASD24" i="2"/>
  <c r="ASC24" i="2"/>
  <c r="ASC37" i="2"/>
  <c r="ASD37" i="2"/>
  <c r="ASC13" i="2"/>
  <c r="ASD13" i="2"/>
  <c r="ASC25" i="2"/>
  <c r="ASD25" i="2"/>
  <c r="ASE15" i="2"/>
  <c r="ASF15" i="2"/>
  <c r="ASF27" i="2"/>
  <c r="ASE27" i="2"/>
  <c r="ASD41" i="2"/>
  <c r="ASC41" i="2"/>
  <c r="ASD42" i="2"/>
  <c r="ASC42" i="2"/>
  <c r="ASC35" i="2"/>
  <c r="ASD35" i="2"/>
  <c r="ASF16" i="2"/>
  <c r="ASE16" i="2"/>
  <c r="ASD20" i="2"/>
  <c r="ASC20" i="2"/>
  <c r="ASH12" i="2"/>
  <c r="ASG12" i="2"/>
  <c r="ASF32" i="2"/>
  <c r="ASE32" i="2"/>
  <c r="ASD40" i="2"/>
  <c r="ASC40" i="2"/>
  <c r="ASC33" i="2"/>
  <c r="ASD33" i="2"/>
  <c r="ASF34" i="2"/>
  <c r="ASE34" i="2"/>
  <c r="ASD14" i="2"/>
  <c r="ASC14" i="2"/>
  <c r="ASF22" i="2"/>
  <c r="ASE22" i="2"/>
  <c r="ASD26" i="2"/>
  <c r="ASC26" i="2"/>
  <c r="ASE33" i="2" l="1"/>
  <c r="ASF33" i="2"/>
  <c r="ASF35" i="2"/>
  <c r="ASE35" i="2"/>
  <c r="ASH15" i="2"/>
  <c r="ASG15" i="2"/>
  <c r="ASF25" i="2"/>
  <c r="ASE25" i="2"/>
  <c r="ASF13" i="2"/>
  <c r="ASE13" i="2"/>
  <c r="ASF37" i="2"/>
  <c r="ASE37" i="2"/>
  <c r="ASF39" i="2"/>
  <c r="ASE39" i="2"/>
  <c r="ASH19" i="2"/>
  <c r="ASG19" i="2"/>
  <c r="ASI28" i="2"/>
  <c r="ASJ28" i="2"/>
  <c r="ASF38" i="2"/>
  <c r="ASE38" i="2"/>
  <c r="ASJ11" i="2"/>
  <c r="ASJ9" i="2" s="1"/>
  <c r="ASI11" i="2"/>
  <c r="ASI9" i="2" s="1"/>
  <c r="ASF26" i="2"/>
  <c r="ASE26" i="2"/>
  <c r="ASH22" i="2"/>
  <c r="ASG22" i="2"/>
  <c r="ASF14" i="2"/>
  <c r="ASE14" i="2"/>
  <c r="ASG34" i="2"/>
  <c r="ASH34" i="2"/>
  <c r="ASF40" i="2"/>
  <c r="ASE40" i="2"/>
  <c r="ASG32" i="2"/>
  <c r="ASH32" i="2"/>
  <c r="ASI12" i="2"/>
  <c r="ASJ12" i="2"/>
  <c r="ASF20" i="2"/>
  <c r="ASE20" i="2"/>
  <c r="ASH16" i="2"/>
  <c r="ASG16" i="2"/>
  <c r="ASF42" i="2"/>
  <c r="ASE42" i="2"/>
  <c r="ASE41" i="2"/>
  <c r="ASF41" i="2"/>
  <c r="ASH27" i="2"/>
  <c r="ASG27" i="2"/>
  <c r="ASF24" i="2"/>
  <c r="ASE24" i="2"/>
  <c r="ASF23" i="2"/>
  <c r="ASE23" i="2"/>
  <c r="ASF30" i="2"/>
  <c r="ASE30" i="2"/>
  <c r="ASF21" i="2"/>
  <c r="ASE21" i="2"/>
  <c r="ASG18" i="2"/>
  <c r="ASH18" i="2"/>
  <c r="ASH17" i="2"/>
  <c r="ASG17" i="2"/>
  <c r="ASF29" i="2"/>
  <c r="ASE29" i="2"/>
  <c r="ASF36" i="2"/>
  <c r="ASE36" i="2"/>
  <c r="ASF31" i="2"/>
  <c r="ASE31" i="2"/>
  <c r="ASI18" i="2" l="1"/>
  <c r="ASJ18" i="2"/>
  <c r="ASH41" i="2"/>
  <c r="ASG41" i="2"/>
  <c r="ASH31" i="2"/>
  <c r="ASG31" i="2"/>
  <c r="ASH36" i="2"/>
  <c r="ASG36" i="2"/>
  <c r="ASG29" i="2"/>
  <c r="ASH29" i="2"/>
  <c r="ASJ17" i="2"/>
  <c r="ASI17" i="2"/>
  <c r="ASH21" i="2"/>
  <c r="ASG21" i="2"/>
  <c r="ASH30" i="2"/>
  <c r="ASG30" i="2"/>
  <c r="ASH23" i="2"/>
  <c r="ASG23" i="2"/>
  <c r="ASG24" i="2"/>
  <c r="ASH24" i="2"/>
  <c r="ASJ27" i="2"/>
  <c r="ASI27" i="2"/>
  <c r="ASH42" i="2"/>
  <c r="ASG42" i="2"/>
  <c r="ASJ16" i="2"/>
  <c r="ASI16" i="2"/>
  <c r="ASH20" i="2"/>
  <c r="ASG20" i="2"/>
  <c r="ASH40" i="2"/>
  <c r="ASG40" i="2"/>
  <c r="ASH14" i="2"/>
  <c r="ASG14" i="2"/>
  <c r="ASI22" i="2"/>
  <c r="ASJ22" i="2"/>
  <c r="ASH26" i="2"/>
  <c r="ASG26" i="2"/>
  <c r="ASK11" i="2"/>
  <c r="ASL11" i="2"/>
  <c r="ASG38" i="2"/>
  <c r="ASH38" i="2"/>
  <c r="ASI19" i="2"/>
  <c r="ASJ19" i="2"/>
  <c r="ASG39" i="2"/>
  <c r="ASH39" i="2"/>
  <c r="ASH37" i="2"/>
  <c r="ASG37" i="2"/>
  <c r="ASH13" i="2"/>
  <c r="ASG13" i="2"/>
  <c r="ASG25" i="2"/>
  <c r="ASH25" i="2"/>
  <c r="ASI15" i="2"/>
  <c r="ASJ15" i="2"/>
  <c r="ASH35" i="2"/>
  <c r="ASG35" i="2"/>
  <c r="ASK12" i="2"/>
  <c r="ASL12" i="2"/>
  <c r="ASJ32" i="2"/>
  <c r="ASI32" i="2"/>
  <c r="ASJ34" i="2"/>
  <c r="ASI34" i="2"/>
  <c r="ASL28" i="2"/>
  <c r="ASK28" i="2"/>
  <c r="ASH33" i="2"/>
  <c r="ASG33" i="2"/>
  <c r="ASM12" i="2" l="1"/>
  <c r="ASN12" i="2"/>
  <c r="ASK15" i="2"/>
  <c r="ASL15" i="2"/>
  <c r="ASJ25" i="2"/>
  <c r="ASI25" i="2"/>
  <c r="ASJ39" i="2"/>
  <c r="ASI39" i="2"/>
  <c r="ASL19" i="2"/>
  <c r="ASK19" i="2"/>
  <c r="ASJ38" i="2"/>
  <c r="ASI38" i="2"/>
  <c r="ASI26" i="2"/>
  <c r="ASJ26" i="2"/>
  <c r="ASJ14" i="2"/>
  <c r="ASI14" i="2"/>
  <c r="ASI40" i="2"/>
  <c r="ASJ40" i="2"/>
  <c r="ASI20" i="2"/>
  <c r="ASJ20" i="2"/>
  <c r="ASK16" i="2"/>
  <c r="ASL16" i="2"/>
  <c r="ASI42" i="2"/>
  <c r="ASJ42" i="2"/>
  <c r="ASL27" i="2"/>
  <c r="ASK27" i="2"/>
  <c r="ASI23" i="2"/>
  <c r="ASJ23" i="2"/>
  <c r="ASI30" i="2"/>
  <c r="ASJ30" i="2"/>
  <c r="ASI21" i="2"/>
  <c r="ASJ21" i="2"/>
  <c r="ASL17" i="2"/>
  <c r="ASK17" i="2"/>
  <c r="ASI36" i="2"/>
  <c r="ASJ36" i="2"/>
  <c r="ASJ31" i="2"/>
  <c r="ASI31" i="2"/>
  <c r="ASJ41" i="2"/>
  <c r="ASI41" i="2"/>
  <c r="ASJ33" i="2"/>
  <c r="ASI33" i="2"/>
  <c r="ASN28" i="2"/>
  <c r="ASM28" i="2"/>
  <c r="ASL34" i="2"/>
  <c r="ASK34" i="2"/>
  <c r="ASL32" i="2"/>
  <c r="ASK32" i="2"/>
  <c r="ASJ35" i="2"/>
  <c r="ASI35" i="2"/>
  <c r="ASJ13" i="2"/>
  <c r="ASI13" i="2"/>
  <c r="ASJ37" i="2"/>
  <c r="ASI37" i="2"/>
  <c r="ASN11" i="2"/>
  <c r="ASN9" i="2" s="1"/>
  <c r="ASM11" i="2"/>
  <c r="ASM9" i="2" s="1"/>
  <c r="ASL22" i="2"/>
  <c r="ASK22" i="2"/>
  <c r="ASJ24" i="2"/>
  <c r="ASI24" i="2"/>
  <c r="ASJ29" i="2"/>
  <c r="ASI29" i="2"/>
  <c r="ASL18" i="2"/>
  <c r="ASK18" i="2"/>
  <c r="ASN18" i="2" l="1"/>
  <c r="ASM18" i="2"/>
  <c r="ASL29" i="2"/>
  <c r="ASK29" i="2"/>
  <c r="ASL24" i="2"/>
  <c r="ASK24" i="2"/>
  <c r="ASM22" i="2"/>
  <c r="ASN22" i="2"/>
  <c r="ASO11" i="2"/>
  <c r="ASP11" i="2"/>
  <c r="ASK37" i="2"/>
  <c r="ASL37" i="2"/>
  <c r="ASK13" i="2"/>
  <c r="ASL13" i="2"/>
  <c r="ASL35" i="2"/>
  <c r="ASK35" i="2"/>
  <c r="ASN32" i="2"/>
  <c r="ASM32" i="2"/>
  <c r="ASN34" i="2"/>
  <c r="ASM34" i="2"/>
  <c r="ASO28" i="2"/>
  <c r="ASP28" i="2"/>
  <c r="ASL33" i="2"/>
  <c r="ASK33" i="2"/>
  <c r="ASL41" i="2"/>
  <c r="ASK41" i="2"/>
  <c r="ASL31" i="2"/>
  <c r="ASK31" i="2"/>
  <c r="ASN17" i="2"/>
  <c r="ASM17" i="2"/>
  <c r="ASN27" i="2"/>
  <c r="ASM27" i="2"/>
  <c r="ASK14" i="2"/>
  <c r="ASL14" i="2"/>
  <c r="ASL38" i="2"/>
  <c r="ASK38" i="2"/>
  <c r="ASN19" i="2"/>
  <c r="ASM19" i="2"/>
  <c r="ASL39" i="2"/>
  <c r="ASK39" i="2"/>
  <c r="ASK25" i="2"/>
  <c r="ASL25" i="2"/>
  <c r="ASL36" i="2"/>
  <c r="ASK36" i="2"/>
  <c r="ASK21" i="2"/>
  <c r="ASL21" i="2"/>
  <c r="ASL30" i="2"/>
  <c r="ASK30" i="2"/>
  <c r="ASK23" i="2"/>
  <c r="ASL23" i="2"/>
  <c r="ASL42" i="2"/>
  <c r="ASK42" i="2"/>
  <c r="ASN16" i="2"/>
  <c r="ASM16" i="2"/>
  <c r="ASK20" i="2"/>
  <c r="ASL20" i="2"/>
  <c r="ASL40" i="2"/>
  <c r="ASK40" i="2"/>
  <c r="ASK26" i="2"/>
  <c r="ASL26" i="2"/>
  <c r="ASN15" i="2"/>
  <c r="ASM15" i="2"/>
  <c r="ASP12" i="2"/>
  <c r="ASO12" i="2"/>
  <c r="ASM26" i="2" l="1"/>
  <c r="ASN26" i="2"/>
  <c r="ASM20" i="2"/>
  <c r="ASN20" i="2"/>
  <c r="ASN23" i="2"/>
  <c r="ASM23" i="2"/>
  <c r="ASM21" i="2"/>
  <c r="ASN21" i="2"/>
  <c r="ASN25" i="2"/>
  <c r="ASM25" i="2"/>
  <c r="ASM14" i="2"/>
  <c r="ASN14" i="2"/>
  <c r="ASR28" i="2"/>
  <c r="ASQ28" i="2"/>
  <c r="ASN13" i="2"/>
  <c r="ASM13" i="2"/>
  <c r="ASN37" i="2"/>
  <c r="ASM37" i="2"/>
  <c r="ASN24" i="2"/>
  <c r="ASM24" i="2"/>
  <c r="ASN29" i="2"/>
  <c r="ASM29" i="2"/>
  <c r="ASO18" i="2"/>
  <c r="ASP18" i="2"/>
  <c r="ASQ12" i="2"/>
  <c r="ASR12" i="2"/>
  <c r="ASP15" i="2"/>
  <c r="ASO15" i="2"/>
  <c r="ASM40" i="2"/>
  <c r="ASN40" i="2"/>
  <c r="ASO16" i="2"/>
  <c r="ASP16" i="2"/>
  <c r="ASM42" i="2"/>
  <c r="ASN42" i="2"/>
  <c r="ASN30" i="2"/>
  <c r="ASM30" i="2"/>
  <c r="ASN36" i="2"/>
  <c r="ASM36" i="2"/>
  <c r="ASN39" i="2"/>
  <c r="ASM39" i="2"/>
  <c r="ASP19" i="2"/>
  <c r="ASO19" i="2"/>
  <c r="ASN38" i="2"/>
  <c r="ASM38" i="2"/>
  <c r="ASO27" i="2"/>
  <c r="ASP27" i="2"/>
  <c r="ASP17" i="2"/>
  <c r="ASO17" i="2"/>
  <c r="ASN31" i="2"/>
  <c r="ASM31" i="2"/>
  <c r="ASM41" i="2"/>
  <c r="ASN41" i="2"/>
  <c r="ASM33" i="2"/>
  <c r="ASN33" i="2"/>
  <c r="ASP34" i="2"/>
  <c r="ASO34" i="2"/>
  <c r="ASO32" i="2"/>
  <c r="ASP32" i="2"/>
  <c r="ASM35" i="2"/>
  <c r="ASN35" i="2"/>
  <c r="ASQ11" i="2"/>
  <c r="ASQ9" i="2" s="1"/>
  <c r="ASR11" i="2"/>
  <c r="ASR9" i="2" s="1"/>
  <c r="ASO22" i="2"/>
  <c r="ASP22" i="2"/>
  <c r="ASR34" i="2" l="1"/>
  <c r="ASQ34" i="2"/>
  <c r="ASP31" i="2"/>
  <c r="ASO31" i="2"/>
  <c r="ASR17" i="2"/>
  <c r="ASQ17" i="2"/>
  <c r="ASO38" i="2"/>
  <c r="ASP38" i="2"/>
  <c r="ASQ19" i="2"/>
  <c r="ASR19" i="2"/>
  <c r="ASP39" i="2"/>
  <c r="ASO39" i="2"/>
  <c r="ASP36" i="2"/>
  <c r="ASO36" i="2"/>
  <c r="ASO30" i="2"/>
  <c r="ASP30" i="2"/>
  <c r="ASQ15" i="2"/>
  <c r="ASR15" i="2"/>
  <c r="ASP29" i="2"/>
  <c r="ASO29" i="2"/>
  <c r="ASO24" i="2"/>
  <c r="ASP24" i="2"/>
  <c r="ASO37" i="2"/>
  <c r="ASP37" i="2"/>
  <c r="ASO13" i="2"/>
  <c r="ASP13" i="2"/>
  <c r="AST28" i="2"/>
  <c r="ASS28" i="2"/>
  <c r="ASO25" i="2"/>
  <c r="ASP25" i="2"/>
  <c r="ASP23" i="2"/>
  <c r="ASO23" i="2"/>
  <c r="ASR22" i="2"/>
  <c r="ASQ22" i="2"/>
  <c r="ASS11" i="2"/>
  <c r="AST11" i="2"/>
  <c r="ASO35" i="2"/>
  <c r="ASP35" i="2"/>
  <c r="ASR32" i="2"/>
  <c r="ASQ32" i="2"/>
  <c r="ASP33" i="2"/>
  <c r="ASO33" i="2"/>
  <c r="ASP41" i="2"/>
  <c r="ASO41" i="2"/>
  <c r="ASR27" i="2"/>
  <c r="ASQ27" i="2"/>
  <c r="ASP42" i="2"/>
  <c r="ASO42" i="2"/>
  <c r="ASR16" i="2"/>
  <c r="ASQ16" i="2"/>
  <c r="ASP40" i="2"/>
  <c r="ASO40" i="2"/>
  <c r="AST12" i="2"/>
  <c r="ASS12" i="2"/>
  <c r="ASR18" i="2"/>
  <c r="ASQ18" i="2"/>
  <c r="ASO14" i="2"/>
  <c r="ASP14" i="2"/>
  <c r="ASO21" i="2"/>
  <c r="ASP21" i="2"/>
  <c r="ASO20" i="2"/>
  <c r="ASP20" i="2"/>
  <c r="ASO26" i="2"/>
  <c r="ASP26" i="2"/>
  <c r="ASR26" i="2" l="1"/>
  <c r="ASQ26" i="2"/>
  <c r="ASR20" i="2"/>
  <c r="ASQ20" i="2"/>
  <c r="ASR21" i="2"/>
  <c r="ASQ21" i="2"/>
  <c r="ASR14" i="2"/>
  <c r="ASQ14" i="2"/>
  <c r="ASR35" i="2"/>
  <c r="ASQ35" i="2"/>
  <c r="AST22" i="2"/>
  <c r="ASS22" i="2"/>
  <c r="ASR23" i="2"/>
  <c r="ASQ23" i="2"/>
  <c r="ASV28" i="2"/>
  <c r="ASU28" i="2"/>
  <c r="ASR29" i="2"/>
  <c r="ASQ29" i="2"/>
  <c r="ASR36" i="2"/>
  <c r="ASQ36" i="2"/>
  <c r="ASQ39" i="2"/>
  <c r="ASR39" i="2"/>
  <c r="AST17" i="2"/>
  <c r="ASS17" i="2"/>
  <c r="ASR31" i="2"/>
  <c r="ASQ31" i="2"/>
  <c r="ASS34" i="2"/>
  <c r="AST34" i="2"/>
  <c r="ASS18" i="2"/>
  <c r="AST18" i="2"/>
  <c r="ASU12" i="2"/>
  <c r="ASV12" i="2"/>
  <c r="ASQ40" i="2"/>
  <c r="ASR40" i="2"/>
  <c r="ASS16" i="2"/>
  <c r="AST16" i="2"/>
  <c r="ASR42" i="2"/>
  <c r="ASQ42" i="2"/>
  <c r="AST27" i="2"/>
  <c r="ASS27" i="2"/>
  <c r="ASR41" i="2"/>
  <c r="ASQ41" i="2"/>
  <c r="ASQ33" i="2"/>
  <c r="ASR33" i="2"/>
  <c r="ASS32" i="2"/>
  <c r="AST32" i="2"/>
  <c r="ASU11" i="2"/>
  <c r="ASU9" i="2" s="1"/>
  <c r="ASV11" i="2"/>
  <c r="ASV9" i="2" s="1"/>
  <c r="ASR25" i="2"/>
  <c r="ASQ25" i="2"/>
  <c r="ASR13" i="2"/>
  <c r="ASQ13" i="2"/>
  <c r="ASR37" i="2"/>
  <c r="ASQ37" i="2"/>
  <c r="ASR24" i="2"/>
  <c r="ASQ24" i="2"/>
  <c r="AST15" i="2"/>
  <c r="ASS15" i="2"/>
  <c r="ASR30" i="2"/>
  <c r="ASQ30" i="2"/>
  <c r="AST19" i="2"/>
  <c r="ASS19" i="2"/>
  <c r="ASR38" i="2"/>
  <c r="ASQ38" i="2"/>
  <c r="ASX11" i="2" l="1"/>
  <c r="ASW11" i="2"/>
  <c r="AST38" i="2"/>
  <c r="ASS38" i="2"/>
  <c r="ASU19" i="2"/>
  <c r="ASV19" i="2"/>
  <c r="AST30" i="2"/>
  <c r="ASS30" i="2"/>
  <c r="ASU15" i="2"/>
  <c r="ASV15" i="2"/>
  <c r="ASS24" i="2"/>
  <c r="AST24" i="2"/>
  <c r="AST37" i="2"/>
  <c r="ASS37" i="2"/>
  <c r="ASS13" i="2"/>
  <c r="AST13" i="2"/>
  <c r="AST25" i="2"/>
  <c r="ASS25" i="2"/>
  <c r="AST41" i="2"/>
  <c r="ASS41" i="2"/>
  <c r="ASV27" i="2"/>
  <c r="ASU27" i="2"/>
  <c r="AST42" i="2"/>
  <c r="ASS42" i="2"/>
  <c r="AST31" i="2"/>
  <c r="ASS31" i="2"/>
  <c r="ASV17" i="2"/>
  <c r="ASU17" i="2"/>
  <c r="AST36" i="2"/>
  <c r="ASS36" i="2"/>
  <c r="AST29" i="2"/>
  <c r="ASS29" i="2"/>
  <c r="ASW28" i="2"/>
  <c r="ASX28" i="2"/>
  <c r="AST23" i="2"/>
  <c r="ASS23" i="2"/>
  <c r="ASV22" i="2"/>
  <c r="ASU22" i="2"/>
  <c r="AST35" i="2"/>
  <c r="ASS35" i="2"/>
  <c r="ASS14" i="2"/>
  <c r="AST14" i="2"/>
  <c r="ASS21" i="2"/>
  <c r="AST21" i="2"/>
  <c r="ASS20" i="2"/>
  <c r="AST20" i="2"/>
  <c r="AST26" i="2"/>
  <c r="ASS26" i="2"/>
  <c r="ASV32" i="2"/>
  <c r="ASU32" i="2"/>
  <c r="AST33" i="2"/>
  <c r="ASS33" i="2"/>
  <c r="ASV16" i="2"/>
  <c r="ASU16" i="2"/>
  <c r="AST40" i="2"/>
  <c r="ASS40" i="2"/>
  <c r="ASW12" i="2"/>
  <c r="ASX12" i="2"/>
  <c r="ASV18" i="2"/>
  <c r="ASU18" i="2"/>
  <c r="ASV34" i="2"/>
  <c r="ASU34" i="2"/>
  <c r="AST39" i="2"/>
  <c r="ASS39" i="2"/>
  <c r="ASZ12" i="2" l="1"/>
  <c r="ASY12" i="2"/>
  <c r="ASV20" i="2"/>
  <c r="ASU20" i="2"/>
  <c r="ASV21" i="2"/>
  <c r="ASU21" i="2"/>
  <c r="ASV14" i="2"/>
  <c r="ASU14" i="2"/>
  <c r="ASZ28" i="2"/>
  <c r="ASY28" i="2"/>
  <c r="ASV13" i="2"/>
  <c r="ASU13" i="2"/>
  <c r="ASV24" i="2"/>
  <c r="ASU24" i="2"/>
  <c r="ASX15" i="2"/>
  <c r="ASW15" i="2"/>
  <c r="ASX19" i="2"/>
  <c r="ASW19" i="2"/>
  <c r="ASZ11" i="2"/>
  <c r="ASZ9" i="2" s="1"/>
  <c r="ASY11" i="2"/>
  <c r="ASY9" i="2" s="1"/>
  <c r="ASU39" i="2"/>
  <c r="ASV39" i="2"/>
  <c r="ASX34" i="2"/>
  <c r="ASW34" i="2"/>
  <c r="ASW18" i="2"/>
  <c r="ASX18" i="2"/>
  <c r="ASV40" i="2"/>
  <c r="ASU40" i="2"/>
  <c r="ASX16" i="2"/>
  <c r="ASW16" i="2"/>
  <c r="ASU33" i="2"/>
  <c r="ASV33" i="2"/>
  <c r="ASW32" i="2"/>
  <c r="ASX32" i="2"/>
  <c r="ASV26" i="2"/>
  <c r="ASU26" i="2"/>
  <c r="ASV35" i="2"/>
  <c r="ASU35" i="2"/>
  <c r="ASX22" i="2"/>
  <c r="ASW22" i="2"/>
  <c r="ASV23" i="2"/>
  <c r="ASU23" i="2"/>
  <c r="ASV29" i="2"/>
  <c r="ASU29" i="2"/>
  <c r="ASV36" i="2"/>
  <c r="ASU36" i="2"/>
  <c r="ASX17" i="2"/>
  <c r="ASW17" i="2"/>
  <c r="ASU31" i="2"/>
  <c r="ASV31" i="2"/>
  <c r="ASU42" i="2"/>
  <c r="ASV42" i="2"/>
  <c r="ASX27" i="2"/>
  <c r="ASW27" i="2"/>
  <c r="ASU41" i="2"/>
  <c r="ASV41" i="2"/>
  <c r="ASV25" i="2"/>
  <c r="ASU25" i="2"/>
  <c r="ASV37" i="2"/>
  <c r="ASU37" i="2"/>
  <c r="ASV30" i="2"/>
  <c r="ASU30" i="2"/>
  <c r="ASV38" i="2"/>
  <c r="ASU38" i="2"/>
  <c r="ASW41" i="2" l="1"/>
  <c r="ASX41" i="2"/>
  <c r="ASW42" i="2"/>
  <c r="ASX42" i="2"/>
  <c r="ASX38" i="2"/>
  <c r="ASW38" i="2"/>
  <c r="ASW30" i="2"/>
  <c r="ASX30" i="2"/>
  <c r="ASX37" i="2"/>
  <c r="ASW37" i="2"/>
  <c r="ASX25" i="2"/>
  <c r="ASW25" i="2"/>
  <c r="ASZ27" i="2"/>
  <c r="ASY27" i="2"/>
  <c r="ASZ17" i="2"/>
  <c r="ASY17" i="2"/>
  <c r="ASX36" i="2"/>
  <c r="ASW36" i="2"/>
  <c r="ASW29" i="2"/>
  <c r="ASX29" i="2"/>
  <c r="ASX23" i="2"/>
  <c r="ASW23" i="2"/>
  <c r="ASZ22" i="2"/>
  <c r="ASY22" i="2"/>
  <c r="ASX35" i="2"/>
  <c r="ASW35" i="2"/>
  <c r="ASX26" i="2"/>
  <c r="ASW26" i="2"/>
  <c r="ASZ16" i="2"/>
  <c r="ASY16" i="2"/>
  <c r="ASW40" i="2"/>
  <c r="ASX40" i="2"/>
  <c r="ASZ34" i="2"/>
  <c r="ASY34" i="2"/>
  <c r="ATA11" i="2"/>
  <c r="ATB11" i="2"/>
  <c r="ASY19" i="2"/>
  <c r="ASZ19" i="2"/>
  <c r="ASZ15" i="2"/>
  <c r="ASY15" i="2"/>
  <c r="ASW24" i="2"/>
  <c r="ASX24" i="2"/>
  <c r="ASX13" i="2"/>
  <c r="ASW13" i="2"/>
  <c r="ATA28" i="2"/>
  <c r="ATB28" i="2"/>
  <c r="ASW14" i="2"/>
  <c r="ASX14" i="2"/>
  <c r="ASX21" i="2"/>
  <c r="ASW21" i="2"/>
  <c r="ASX20" i="2"/>
  <c r="ASW20" i="2"/>
  <c r="ATA12" i="2"/>
  <c r="ATB12" i="2"/>
  <c r="ASX31" i="2"/>
  <c r="ASW31" i="2"/>
  <c r="ASZ32" i="2"/>
  <c r="ASY32" i="2"/>
  <c r="ASX33" i="2"/>
  <c r="ASW33" i="2"/>
  <c r="ASY18" i="2"/>
  <c r="ASZ18" i="2"/>
  <c r="ASW39" i="2"/>
  <c r="ASX39" i="2"/>
  <c r="ATA32" i="2" l="1"/>
  <c r="ATB32" i="2"/>
  <c r="ASZ39" i="2"/>
  <c r="ASY39" i="2"/>
  <c r="ATA18" i="2"/>
  <c r="ATB18" i="2"/>
  <c r="ATC12" i="2"/>
  <c r="ATD12" i="2"/>
  <c r="ASZ14" i="2"/>
  <c r="ASY14" i="2"/>
  <c r="ATD28" i="2"/>
  <c r="ATC28" i="2"/>
  <c r="ASY24" i="2"/>
  <c r="ASZ24" i="2"/>
  <c r="ATB19" i="2"/>
  <c r="ATA19" i="2"/>
  <c r="ATA34" i="2"/>
  <c r="ATB34" i="2"/>
  <c r="ATB16" i="2"/>
  <c r="ATA16" i="2"/>
  <c r="ASZ26" i="2"/>
  <c r="ASY26" i="2"/>
  <c r="ASZ35" i="2"/>
  <c r="ASY35" i="2"/>
  <c r="ATA22" i="2"/>
  <c r="ATB22" i="2"/>
  <c r="ASZ23" i="2"/>
  <c r="ASY23" i="2"/>
  <c r="ASZ36" i="2"/>
  <c r="ASY36" i="2"/>
  <c r="ATB17" i="2"/>
  <c r="ATA17" i="2"/>
  <c r="ATB27" i="2"/>
  <c r="ATA27" i="2"/>
  <c r="ASZ25" i="2"/>
  <c r="ASY25" i="2"/>
  <c r="ASZ37" i="2"/>
  <c r="ASY37" i="2"/>
  <c r="ASZ38" i="2"/>
  <c r="ASY38" i="2"/>
  <c r="ASZ33" i="2"/>
  <c r="ASY33" i="2"/>
  <c r="ASY31" i="2"/>
  <c r="ASZ31" i="2"/>
  <c r="ASY20" i="2"/>
  <c r="ASZ20" i="2"/>
  <c r="ASY21" i="2"/>
  <c r="ASZ21" i="2"/>
  <c r="ASZ13" i="2"/>
  <c r="ASY13" i="2"/>
  <c r="ATA15" i="2"/>
  <c r="ATB15" i="2"/>
  <c r="ATC11" i="2"/>
  <c r="ATC9" i="2" s="1"/>
  <c r="ATD11" i="2"/>
  <c r="ATD9" i="2" s="1"/>
  <c r="ASY40" i="2"/>
  <c r="ASZ40" i="2"/>
  <c r="ASZ29" i="2"/>
  <c r="ASY29" i="2"/>
  <c r="ASZ30" i="2"/>
  <c r="ASY30" i="2"/>
  <c r="ASY42" i="2"/>
  <c r="ASZ42" i="2"/>
  <c r="ASY41" i="2"/>
  <c r="ASZ41" i="2"/>
  <c r="ATB42" i="2" l="1"/>
  <c r="ATA42" i="2"/>
  <c r="ATF11" i="2"/>
  <c r="ATE11" i="2"/>
  <c r="ATA20" i="2"/>
  <c r="ATB20" i="2"/>
  <c r="ATA30" i="2"/>
  <c r="ATB30" i="2"/>
  <c r="ATA29" i="2"/>
  <c r="ATB29" i="2"/>
  <c r="ATB13" i="2"/>
  <c r="ATA13" i="2"/>
  <c r="ATB33" i="2"/>
  <c r="ATA33" i="2"/>
  <c r="ATB38" i="2"/>
  <c r="ATA38" i="2"/>
  <c r="ATA37" i="2"/>
  <c r="ATB37" i="2"/>
  <c r="ATA25" i="2"/>
  <c r="ATB25" i="2"/>
  <c r="ATD27" i="2"/>
  <c r="ATC27" i="2"/>
  <c r="ATD17" i="2"/>
  <c r="ATC17" i="2"/>
  <c r="ATB36" i="2"/>
  <c r="ATA36" i="2"/>
  <c r="ATA23" i="2"/>
  <c r="ATB23" i="2"/>
  <c r="ATA35" i="2"/>
  <c r="ATB35" i="2"/>
  <c r="ATA26" i="2"/>
  <c r="ATB26" i="2"/>
  <c r="ATD16" i="2"/>
  <c r="ATC16" i="2"/>
  <c r="ATD19" i="2"/>
  <c r="ATC19" i="2"/>
  <c r="ATE28" i="2"/>
  <c r="ATF28" i="2"/>
  <c r="ATA14" i="2"/>
  <c r="ATB14" i="2"/>
  <c r="ATB39" i="2"/>
  <c r="ATA39" i="2"/>
  <c r="ATB41" i="2"/>
  <c r="ATA41" i="2"/>
  <c r="ATB40" i="2"/>
  <c r="ATA40" i="2"/>
  <c r="ATC15" i="2"/>
  <c r="ATD15" i="2"/>
  <c r="ATA21" i="2"/>
  <c r="ATB21" i="2"/>
  <c r="ATB31" i="2"/>
  <c r="ATA31" i="2"/>
  <c r="ATD22" i="2"/>
  <c r="ATC22" i="2"/>
  <c r="ATD34" i="2"/>
  <c r="ATC34" i="2"/>
  <c r="ATA24" i="2"/>
  <c r="ATB24" i="2"/>
  <c r="ATF12" i="2"/>
  <c r="ATE12" i="2"/>
  <c r="ATD18" i="2"/>
  <c r="ATC18" i="2"/>
  <c r="ATD32" i="2"/>
  <c r="ATC32" i="2"/>
  <c r="ATD24" i="2" l="1"/>
  <c r="ATC24" i="2"/>
  <c r="ATD21" i="2"/>
  <c r="ATC21" i="2"/>
  <c r="ATF15" i="2"/>
  <c r="ATE15" i="2"/>
  <c r="ATD14" i="2"/>
  <c r="ATC14" i="2"/>
  <c r="ATH28" i="2"/>
  <c r="ATG28" i="2"/>
  <c r="ATD26" i="2"/>
  <c r="ATC26" i="2"/>
  <c r="ATD35" i="2"/>
  <c r="ATC35" i="2"/>
  <c r="ATD23" i="2"/>
  <c r="ATC23" i="2"/>
  <c r="ATD25" i="2"/>
  <c r="ATC25" i="2"/>
  <c r="ATD37" i="2"/>
  <c r="ATC37" i="2"/>
  <c r="ATD29" i="2"/>
  <c r="ATC29" i="2"/>
  <c r="ATD30" i="2"/>
  <c r="ATC30" i="2"/>
  <c r="ATD20" i="2"/>
  <c r="ATC20" i="2"/>
  <c r="ATG11" i="2"/>
  <c r="ATG9" i="2" s="1"/>
  <c r="ATH11" i="2"/>
  <c r="ATH9" i="2" s="1"/>
  <c r="ATD42" i="2"/>
  <c r="ATC42" i="2"/>
  <c r="ATE32" i="2"/>
  <c r="ATF32" i="2"/>
  <c r="ATE18" i="2"/>
  <c r="ATF18" i="2"/>
  <c r="ATG12" i="2"/>
  <c r="ATH12" i="2"/>
  <c r="ATE34" i="2"/>
  <c r="ATF34" i="2"/>
  <c r="ATE22" i="2"/>
  <c r="ATF22" i="2"/>
  <c r="ATD31" i="2"/>
  <c r="ATC31" i="2"/>
  <c r="ATD40" i="2"/>
  <c r="ATC40" i="2"/>
  <c r="ATD41" i="2"/>
  <c r="ATC41" i="2"/>
  <c r="ATD39" i="2"/>
  <c r="ATC39" i="2"/>
  <c r="ATF19" i="2"/>
  <c r="ATE19" i="2"/>
  <c r="ATF16" i="2"/>
  <c r="ATE16" i="2"/>
  <c r="ATD36" i="2"/>
  <c r="ATC36" i="2"/>
  <c r="ATF17" i="2"/>
  <c r="ATE17" i="2"/>
  <c r="ATE27" i="2"/>
  <c r="ATF27" i="2"/>
  <c r="ATD38" i="2"/>
  <c r="ATC38" i="2"/>
  <c r="ATC33" i="2"/>
  <c r="ATD33" i="2"/>
  <c r="ATD13" i="2"/>
  <c r="ATC13" i="2"/>
  <c r="ATH34" i="2" l="1"/>
  <c r="ATG34" i="2"/>
  <c r="ATJ12" i="2"/>
  <c r="ATI12" i="2"/>
  <c r="ATH18" i="2"/>
  <c r="ATG18" i="2"/>
  <c r="ATH32" i="2"/>
  <c r="ATG32" i="2"/>
  <c r="ATF13" i="2"/>
  <c r="ATE13" i="2"/>
  <c r="ATE38" i="2"/>
  <c r="ATF38" i="2"/>
  <c r="ATG17" i="2"/>
  <c r="ATH17" i="2"/>
  <c r="ATE36" i="2"/>
  <c r="ATF36" i="2"/>
  <c r="ATH16" i="2"/>
  <c r="ATG16" i="2"/>
  <c r="ATG19" i="2"/>
  <c r="ATH19" i="2"/>
  <c r="ATF39" i="2"/>
  <c r="ATE39" i="2"/>
  <c r="ATF41" i="2"/>
  <c r="ATE41" i="2"/>
  <c r="ATF40" i="2"/>
  <c r="ATE40" i="2"/>
  <c r="ATF31" i="2"/>
  <c r="ATE31" i="2"/>
  <c r="ATF42" i="2"/>
  <c r="ATE42" i="2"/>
  <c r="ATE20" i="2"/>
  <c r="ATF20" i="2"/>
  <c r="ATE30" i="2"/>
  <c r="ATF30" i="2"/>
  <c r="ATE29" i="2"/>
  <c r="ATF29" i="2"/>
  <c r="ATF37" i="2"/>
  <c r="ATE37" i="2"/>
  <c r="ATE25" i="2"/>
  <c r="ATF25" i="2"/>
  <c r="ATE23" i="2"/>
  <c r="ATF23" i="2"/>
  <c r="ATE35" i="2"/>
  <c r="ATF35" i="2"/>
  <c r="ATE26" i="2"/>
  <c r="ATF26" i="2"/>
  <c r="ATI28" i="2"/>
  <c r="ATJ28" i="2"/>
  <c r="ATE14" i="2"/>
  <c r="ATF14" i="2"/>
  <c r="ATG15" i="2"/>
  <c r="ATH15" i="2"/>
  <c r="ATE21" i="2"/>
  <c r="ATF21" i="2"/>
  <c r="ATE24" i="2"/>
  <c r="ATF24" i="2"/>
  <c r="ATF33" i="2"/>
  <c r="ATE33" i="2"/>
  <c r="ATH27" i="2"/>
  <c r="ATG27" i="2"/>
  <c r="ATH22" i="2"/>
  <c r="ATG22" i="2"/>
  <c r="ATJ11" i="2"/>
  <c r="ATI11" i="2"/>
  <c r="ATJ22" i="2" l="1"/>
  <c r="ATI22" i="2"/>
  <c r="ATJ27" i="2"/>
  <c r="ATI27" i="2"/>
  <c r="ATG33" i="2"/>
  <c r="ATH33" i="2"/>
  <c r="ATH37" i="2"/>
  <c r="ATG37" i="2"/>
  <c r="ATG42" i="2"/>
  <c r="ATH42" i="2"/>
  <c r="ATG31" i="2"/>
  <c r="ATH31" i="2"/>
  <c r="ATG40" i="2"/>
  <c r="ATH40" i="2"/>
  <c r="ATH41" i="2"/>
  <c r="ATG41" i="2"/>
  <c r="ATH39" i="2"/>
  <c r="ATG39" i="2"/>
  <c r="ATJ16" i="2"/>
  <c r="ATI16" i="2"/>
  <c r="ATH13" i="2"/>
  <c r="ATG13" i="2"/>
  <c r="ATI32" i="2"/>
  <c r="ATJ32" i="2"/>
  <c r="ATI18" i="2"/>
  <c r="ATJ18" i="2"/>
  <c r="ATI34" i="2"/>
  <c r="ATJ34" i="2"/>
  <c r="ATH24" i="2"/>
  <c r="ATG24" i="2"/>
  <c r="ATH21" i="2"/>
  <c r="ATG21" i="2"/>
  <c r="ATJ15" i="2"/>
  <c r="ATI15" i="2"/>
  <c r="ATH14" i="2"/>
  <c r="ATG14" i="2"/>
  <c r="ATH26" i="2"/>
  <c r="ATG26" i="2"/>
  <c r="ATH35" i="2"/>
  <c r="ATG35" i="2"/>
  <c r="ATH23" i="2"/>
  <c r="ATG23" i="2"/>
  <c r="ATH25" i="2"/>
  <c r="ATG25" i="2"/>
  <c r="ATH29" i="2"/>
  <c r="ATG29" i="2"/>
  <c r="ATH30" i="2"/>
  <c r="ATG30" i="2"/>
  <c r="ATH20" i="2"/>
  <c r="ATG20" i="2"/>
  <c r="ATJ19" i="2"/>
  <c r="ATI19" i="2"/>
  <c r="ATH36" i="2"/>
  <c r="ATG36" i="2"/>
  <c r="ATJ17" i="2"/>
  <c r="ATI17" i="2"/>
  <c r="ATH38" i="2"/>
  <c r="ATG38" i="2"/>
  <c r="ATJ38" i="2" l="1"/>
  <c r="ATI38" i="2"/>
  <c r="ATJ36" i="2"/>
  <c r="ATI36" i="2"/>
  <c r="ATJ20" i="2"/>
  <c r="ATI20" i="2"/>
  <c r="ATJ30" i="2"/>
  <c r="ATI30" i="2"/>
  <c r="ATI29" i="2"/>
  <c r="ATJ29" i="2"/>
  <c r="ATJ25" i="2"/>
  <c r="ATI25" i="2"/>
  <c r="ATJ23" i="2"/>
  <c r="ATI23" i="2"/>
  <c r="ATJ35" i="2"/>
  <c r="ATI35" i="2"/>
  <c r="ATJ26" i="2"/>
  <c r="ATI26" i="2"/>
  <c r="ATJ14" i="2"/>
  <c r="ATI14" i="2"/>
  <c r="ATJ21" i="2"/>
  <c r="ATI21" i="2"/>
  <c r="ATJ24" i="2"/>
  <c r="ATI24" i="2"/>
  <c r="ATJ13" i="2"/>
  <c r="ATI13" i="2"/>
  <c r="ATI39" i="2"/>
  <c r="ATJ39" i="2"/>
  <c r="ATI41" i="2"/>
  <c r="ATJ41" i="2"/>
  <c r="ATI37" i="2"/>
  <c r="ATJ37" i="2"/>
  <c r="ATI40" i="2"/>
  <c r="ATJ40" i="2"/>
  <c r="ATJ31" i="2"/>
  <c r="ATI31" i="2"/>
  <c r="ATI42" i="2"/>
  <c r="ATJ42" i="2"/>
  <c r="ATJ33" i="2"/>
  <c r="ATI33" i="2"/>
</calcChain>
</file>

<file path=xl/comments1.xml><?xml version="1.0" encoding="utf-8"?>
<comments xmlns="http://schemas.openxmlformats.org/spreadsheetml/2006/main">
  <authors>
    <author>Diarmuid Early</author>
  </authors>
  <commentList>
    <comment ref="G11" authorId="0" shapeId="0">
      <text>
        <r>
          <rPr>
            <b/>
            <sz val="9"/>
            <color indexed="81"/>
            <rFont val="Tahoma"/>
            <family val="2"/>
          </rPr>
          <t>Diarmuid Early:</t>
        </r>
        <r>
          <rPr>
            <sz val="9"/>
            <color indexed="81"/>
            <rFont val="Tahoma"/>
            <family val="2"/>
          </rPr>
          <t xml:space="preserve">
Check piece and color only (doesn't allow for promotion of new Queens)</t>
        </r>
      </text>
    </comment>
    <comment ref="H11" authorId="0" shapeId="0">
      <text>
        <r>
          <rPr>
            <b/>
            <sz val="9"/>
            <color indexed="81"/>
            <rFont val="Tahoma"/>
            <family val="2"/>
          </rPr>
          <t>Diarmuid Early:</t>
        </r>
        <r>
          <rPr>
            <sz val="9"/>
            <color indexed="81"/>
            <rFont val="Tahoma"/>
            <family val="2"/>
          </rPr>
          <t xml:space="preserve">
Nobles are taken if and only if a piece moves onto their square</t>
        </r>
      </text>
    </comment>
    <comment ref="I11" authorId="0" shapeId="0">
      <text>
        <r>
          <rPr>
            <b/>
            <sz val="9"/>
            <color indexed="81"/>
            <rFont val="Tahoma"/>
            <family val="2"/>
          </rPr>
          <t>Diarmuid Early:</t>
        </r>
        <r>
          <rPr>
            <sz val="9"/>
            <color indexed="81"/>
            <rFont val="Tahoma"/>
            <family val="2"/>
          </rPr>
          <t xml:space="preserve">
King and Rooks have different formulas to allow for castling</t>
        </r>
      </text>
    </comment>
    <comment ref="J11" authorId="0" shapeId="0">
      <text>
        <r>
          <rPr>
            <b/>
            <sz val="9"/>
            <color indexed="81"/>
            <rFont val="Tahoma"/>
            <family val="2"/>
          </rPr>
          <t>Diarmuid Early:</t>
        </r>
        <r>
          <rPr>
            <sz val="9"/>
            <color indexed="81"/>
            <rFont val="Tahoma"/>
            <family val="2"/>
          </rPr>
          <t xml:space="preserve">
All pieces have the same formula for updating the Y co-ordinate</t>
        </r>
      </text>
    </comment>
    <comment ref="I12" authorId="0" shapeId="0">
      <text>
        <r>
          <rPr>
            <b/>
            <sz val="9"/>
            <color indexed="81"/>
            <rFont val="Tahoma"/>
            <family val="2"/>
          </rPr>
          <t>Diarmuid Early:</t>
        </r>
        <r>
          <rPr>
            <sz val="9"/>
            <color indexed="81"/>
            <rFont val="Tahoma"/>
            <family val="2"/>
          </rPr>
          <t xml:space="preserve">
All other pieces have the same formula for updating the X co-ordinate</t>
        </r>
      </text>
    </comment>
    <comment ref="G13" authorId="0" shapeId="0">
      <text>
        <r>
          <rPr>
            <b/>
            <sz val="9"/>
            <color indexed="81"/>
            <rFont val="Tahoma"/>
            <family val="2"/>
          </rPr>
          <t>Diarmuid Early:</t>
        </r>
        <r>
          <rPr>
            <sz val="9"/>
            <color indexed="81"/>
            <rFont val="Tahoma"/>
            <family val="2"/>
          </rPr>
          <t xml:space="preserve">
If piece and color match, check if the piece can make the move (must have a clear path), then check disambiguation in input in case both can</t>
        </r>
      </text>
    </comment>
    <comment ref="G15" authorId="0" shapeId="0">
      <text>
        <r>
          <rPr>
            <b/>
            <sz val="9"/>
            <color indexed="81"/>
            <rFont val="Tahoma"/>
            <family val="2"/>
          </rPr>
          <t>Diarmuid Early:</t>
        </r>
        <r>
          <rPr>
            <sz val="9"/>
            <color indexed="81"/>
            <rFont val="Tahoma"/>
            <family val="2"/>
          </rPr>
          <t xml:space="preserve">
Similar to Rook, but doesn't check if path is possible (since only one bishop is on each color). Doesn't allow for promotion of new bishops</t>
        </r>
      </text>
    </comment>
    <comment ref="G17" authorId="0" shapeId="0">
      <text>
        <r>
          <rPr>
            <b/>
            <sz val="9"/>
            <color indexed="81"/>
            <rFont val="Tahoma"/>
            <family val="2"/>
          </rPr>
          <t>Diarmuid Early:</t>
        </r>
        <r>
          <rPr>
            <sz val="9"/>
            <color indexed="81"/>
            <rFont val="Tahoma"/>
            <family val="2"/>
          </rPr>
          <t xml:space="preserve">
Check valid move based on square of distance (only 1 and 2 can give a square distance of 5)</t>
        </r>
      </text>
    </comment>
    <comment ref="G19" authorId="0" shapeId="0">
      <text>
        <r>
          <rPr>
            <b/>
            <sz val="9"/>
            <color indexed="81"/>
            <rFont val="Tahoma"/>
            <family val="2"/>
          </rPr>
          <t>Diarmuid Early:</t>
        </r>
        <r>
          <rPr>
            <sz val="9"/>
            <color indexed="81"/>
            <rFont val="Tahoma"/>
            <family val="2"/>
          </rPr>
          <t xml:space="preserve">
Pawn formula checks different cases for a capture (diagonal) vs normal (straight) move. Also need to check if there is space to make a double first move (i.e. next row must be empty)</t>
        </r>
      </text>
    </comment>
    <comment ref="H19" authorId="0" shapeId="0">
      <text>
        <r>
          <rPr>
            <b/>
            <sz val="9"/>
            <color indexed="81"/>
            <rFont val="Tahoma"/>
            <family val="2"/>
          </rPr>
          <t>Diarmuid Early:</t>
        </r>
        <r>
          <rPr>
            <sz val="9"/>
            <color indexed="81"/>
            <rFont val="Tahoma"/>
            <family val="2"/>
          </rPr>
          <t xml:space="preserve">
Pawn taking rule is more complicated to allow for 'en passant' rule</t>
        </r>
      </text>
    </comment>
    <comment ref="G35" authorId="0" shapeId="0">
      <text>
        <r>
          <rPr>
            <b/>
            <sz val="9"/>
            <color indexed="81"/>
            <rFont val="Tahoma"/>
            <family val="2"/>
          </rPr>
          <t>Diarmuid Early:</t>
        </r>
        <r>
          <rPr>
            <sz val="9"/>
            <color indexed="81"/>
            <rFont val="Tahoma"/>
            <family val="2"/>
          </rPr>
          <t xml:space="preserve">
Pawn formulas different for each color because direction-dependent</t>
        </r>
      </text>
    </comment>
    <comment ref="H35" authorId="0" shapeId="0">
      <text>
        <r>
          <rPr>
            <b/>
            <sz val="9"/>
            <color indexed="81"/>
            <rFont val="Tahoma"/>
            <family val="2"/>
          </rPr>
          <t>Diarmuid Early:</t>
        </r>
        <r>
          <rPr>
            <sz val="9"/>
            <color indexed="81"/>
            <rFont val="Tahoma"/>
            <family val="2"/>
          </rPr>
          <t xml:space="preserve">
Pawn formulas different for each color because direction-dependent</t>
        </r>
      </text>
    </comment>
  </commentList>
</comments>
</file>

<file path=xl/comments2.xml><?xml version="1.0" encoding="utf-8"?>
<comments xmlns="http://schemas.openxmlformats.org/spreadsheetml/2006/main">
  <authors>
    <author>Diarmuid Early</author>
  </authors>
  <commentList>
    <comment ref="A1" authorId="0" shapeId="0">
      <text>
        <r>
          <rPr>
            <b/>
            <sz val="9"/>
            <color indexed="81"/>
            <rFont val="Tahoma"/>
            <family val="2"/>
          </rPr>
          <t>Diarmuid Early:</t>
        </r>
        <r>
          <rPr>
            <sz val="9"/>
            <color indexed="81"/>
            <rFont val="Tahoma"/>
            <family val="2"/>
          </rPr>
          <t xml:space="preserve">
Paste game code here</t>
        </r>
      </text>
    </comment>
  </commentList>
</comments>
</file>

<file path=xl/sharedStrings.xml><?xml version="1.0" encoding="utf-8"?>
<sst xmlns="http://schemas.openxmlformats.org/spreadsheetml/2006/main" count="2756" uniqueCount="1375">
  <si>
    <t>♔</t>
  </si>
  <si>
    <t>K</t>
  </si>
  <si>
    <t>W</t>
  </si>
  <si>
    <t>♕</t>
  </si>
  <si>
    <t>Q</t>
  </si>
  <si>
    <t>♖</t>
  </si>
  <si>
    <t>R</t>
  </si>
  <si>
    <t>♗</t>
  </si>
  <si>
    <t>B</t>
  </si>
  <si>
    <t>♘</t>
  </si>
  <si>
    <t>N</t>
  </si>
  <si>
    <t>♙</t>
  </si>
  <si>
    <t>P</t>
  </si>
  <si>
    <t>♚</t>
  </si>
  <si>
    <t>♛</t>
  </si>
  <si>
    <t>♜</t>
  </si>
  <si>
    <t>♝</t>
  </si>
  <si>
    <t>♞</t>
  </si>
  <si>
    <t>♟</t>
  </si>
  <si>
    <t>X</t>
  </si>
  <si>
    <t>Y</t>
  </si>
  <si>
    <t/>
  </si>
  <si>
    <t>1. e4 e5</t>
  </si>
  <si>
    <t>2. f4 exf4</t>
  </si>
  <si>
    <t>3. Bc4 Qh4+</t>
  </si>
  <si>
    <t>4. Kf1 b5?!</t>
  </si>
  <si>
    <t>5. Bxb5 Nf6</t>
  </si>
  <si>
    <t>6. Nf3 Qh6</t>
  </si>
  <si>
    <t>7. d3 Nh5</t>
  </si>
  <si>
    <t>9. Nf5 c6</t>
  </si>
  <si>
    <t>8. Nh4 Qg5</t>
  </si>
  <si>
    <t>10. g4? Nf6</t>
  </si>
  <si>
    <t>11. Rg1! cxb5?</t>
  </si>
  <si>
    <t>12. h4! Qg6</t>
  </si>
  <si>
    <t>13. h5 Qg5</t>
  </si>
  <si>
    <t>14. Qf3 Ng8</t>
  </si>
  <si>
    <t>16. Nc3 Bc5</t>
  </si>
  <si>
    <t>17. Nd5 Qxb2</t>
  </si>
  <si>
    <t>18. Bd6! Bxg1?</t>
  </si>
  <si>
    <t>20. Ke2 Na6</t>
  </si>
  <si>
    <t>21. Nxg7+ Kd8</t>
  </si>
  <si>
    <t>22. Qf6+! Nxf6</t>
  </si>
  <si>
    <t>15. Bxf4 Qf6</t>
  </si>
  <si>
    <t>19. e5! Qxa1+</t>
  </si>
  <si>
    <t>Space 1</t>
  </si>
  <si>
    <t>Space 2</t>
  </si>
  <si>
    <t>Move</t>
  </si>
  <si>
    <t>Clean</t>
  </si>
  <si>
    <t>Piece</t>
  </si>
  <si>
    <t>White</t>
  </si>
  <si>
    <t>Black</t>
  </si>
  <si>
    <t>Disamb</t>
  </si>
  <si>
    <t>Take?</t>
  </si>
  <si>
    <t>Mate?</t>
  </si>
  <si>
    <t>The Immortal Game</t>
  </si>
  <si>
    <t>1. Nf3 Nf6</t>
  </si>
  <si>
    <t>2. c4 g6</t>
  </si>
  <si>
    <t>3. Nc3 Bg7</t>
  </si>
  <si>
    <t>4. d4 0-0</t>
  </si>
  <si>
    <t>5. Bf4 d5</t>
  </si>
  <si>
    <t>6. Qb3 dxc4</t>
  </si>
  <si>
    <t>7. Qxc4 c6</t>
  </si>
  <si>
    <t>8. e4 Nbd7</t>
  </si>
  <si>
    <t>The Game of the Century</t>
  </si>
  <si>
    <t>9. Rd1 Nb6</t>
  </si>
  <si>
    <t>10. Qc5 Bg4</t>
  </si>
  <si>
    <t>11. Bg5? Na4!!</t>
  </si>
  <si>
    <t>12. Qa3 Nxc3</t>
  </si>
  <si>
    <t>13. bxc3 Nxe4!</t>
  </si>
  <si>
    <t>15. Bc4 Nxc3!</t>
  </si>
  <si>
    <t>16. Bc5 Rfe8+</t>
  </si>
  <si>
    <t>17. Kf1 Be6!!</t>
  </si>
  <si>
    <t>18. Bxb6? Bxc4+</t>
  </si>
  <si>
    <t>19. Kg1 Ne2+</t>
  </si>
  <si>
    <t>20. Kf1 Nxd4+</t>
  </si>
  <si>
    <t>21. Kg1 Ne2+</t>
  </si>
  <si>
    <t>22. Kf1 Nc3+</t>
  </si>
  <si>
    <t>23. Kg1 axb6</t>
  </si>
  <si>
    <t>24. Qb4 Ra4!</t>
  </si>
  <si>
    <t>25. Qxb6 Nxd1</t>
  </si>
  <si>
    <t>26. h3 Rxa2</t>
  </si>
  <si>
    <t>27. Kh2 Nxf2</t>
  </si>
  <si>
    <t>32. Qb8 b5</t>
  </si>
  <si>
    <t>34. Ne5 Kg7</t>
  </si>
  <si>
    <t>35. Kg1 Bc5+</t>
  </si>
  <si>
    <t>36. Kf1 Ng3+</t>
  </si>
  <si>
    <t>37. Ke1 Bb4+</t>
  </si>
  <si>
    <t>38. Kd1 Bb3+</t>
  </si>
  <si>
    <t>39. Kc1 Ne2+</t>
  </si>
  <si>
    <t>40. Kb1 Nc3+</t>
  </si>
  <si>
    <t>41. Kc1 Rc2#</t>
  </si>
  <si>
    <t>23. Be7#</t>
  </si>
  <si>
    <t>a</t>
  </si>
  <si>
    <t>b</t>
  </si>
  <si>
    <t>c</t>
  </si>
  <si>
    <t>d</t>
  </si>
  <si>
    <t>e</t>
  </si>
  <si>
    <t>f</t>
  </si>
  <si>
    <t>g</t>
  </si>
  <si>
    <t>h</t>
  </si>
  <si>
    <t>14. Bxe7 Qb6</t>
  </si>
  <si>
    <t>28. Re1 Rxe1</t>
  </si>
  <si>
    <t>29. Qd8+ Bf8</t>
  </si>
  <si>
    <t>30. Nxe1 Bd5</t>
  </si>
  <si>
    <t>31. Nf3 Ne4</t>
  </si>
  <si>
    <t>33. h4 h5</t>
  </si>
  <si>
    <t>Castle?</t>
  </si>
  <si>
    <t>Code</t>
  </si>
  <si>
    <t>1. d4 Nf6</t>
  </si>
  <si>
    <t>3. Nc3 d5</t>
  </si>
  <si>
    <t>4. cxd5 Nxd5</t>
  </si>
  <si>
    <t>5. Bd2 Bg7</t>
  </si>
  <si>
    <t>6. e4 Nxc3</t>
  </si>
  <si>
    <t>7. Bxc3 0-0</t>
  </si>
  <si>
    <t>8. Qd2 Nc6</t>
  </si>
  <si>
    <t>9. Nf3 Bg4</t>
  </si>
  <si>
    <t>10. d5 Bxf3</t>
  </si>
  <si>
    <t>11. Bxg7 Kxg7</t>
  </si>
  <si>
    <t>12. gxf3 Ne5</t>
  </si>
  <si>
    <t>13. 0-0-0 c6</t>
  </si>
  <si>
    <t>14. Qc3 f6</t>
  </si>
  <si>
    <t>15. Bh3 cxd5</t>
  </si>
  <si>
    <t>16. exd5 Nf7</t>
  </si>
  <si>
    <t>17. f4 Qd6</t>
  </si>
  <si>
    <t>18. Qd4 Rad8</t>
  </si>
  <si>
    <t>19. Be6 Qb6</t>
  </si>
  <si>
    <t>20. Qd2 Rd6</t>
  </si>
  <si>
    <t>21. Rhe1 Nd8</t>
  </si>
  <si>
    <t>22. f5 Nxe6</t>
  </si>
  <si>
    <t>23. Rxe6 Qc7+</t>
  </si>
  <si>
    <t>24. Kb1 Rc8</t>
  </si>
  <si>
    <t>25. Rde1 Rxe6</t>
  </si>
  <si>
    <t>26. Rxe6 Rd8</t>
  </si>
  <si>
    <t>27. Qe3 Rd7</t>
  </si>
  <si>
    <t>28. d6 exd6</t>
  </si>
  <si>
    <t>29. Qd4 Rf7</t>
  </si>
  <si>
    <t>30. fxg6 hxg6</t>
  </si>
  <si>
    <t>31. Rxd6 a6</t>
  </si>
  <si>
    <t>32. a3 Qa5</t>
  </si>
  <si>
    <t>33. f4 Qh5</t>
  </si>
  <si>
    <t>34. Qd2 Qc5</t>
  </si>
  <si>
    <t>35. Rd5 Qc4</t>
  </si>
  <si>
    <t>36. Rd7 Qc6</t>
  </si>
  <si>
    <t>37. Rd6 Qe4+</t>
  </si>
  <si>
    <t>38. Ka2 Re7</t>
  </si>
  <si>
    <t>39. Qc1 a5</t>
  </si>
  <si>
    <t>40. Qf1 a4</t>
  </si>
  <si>
    <t>41. Rd1 Qc2</t>
  </si>
  <si>
    <t>43. Rb4 b5</t>
  </si>
  <si>
    <t>44. Qh1 Re7</t>
  </si>
  <si>
    <t>45. Qd5 Re1</t>
  </si>
  <si>
    <t>46. Qd7+ Kh6</t>
  </si>
  <si>
    <t>47. Qh3+ Kg7</t>
  </si>
  <si>
    <t>48. Qd7+ ½–½</t>
  </si>
  <si>
    <t>Anand-Carlsen</t>
  </si>
  <si>
    <t>Carlsen-Anand</t>
  </si>
  <si>
    <t>2. Nf3 Nc6</t>
  </si>
  <si>
    <t>3. Bb5 Nf6</t>
  </si>
  <si>
    <t>4. d3 Bc5</t>
  </si>
  <si>
    <t>5. 0-0 d6</t>
  </si>
  <si>
    <t>6. Re1 0-0</t>
  </si>
  <si>
    <t>7. Bxc6 bxc6</t>
  </si>
  <si>
    <t>8. h3 Re8</t>
  </si>
  <si>
    <t>9. Nbd2 Nd7</t>
  </si>
  <si>
    <t>10. Nc4 Bb6</t>
  </si>
  <si>
    <t>11. a4 a5</t>
  </si>
  <si>
    <t>12. Nxb6 cxb6</t>
  </si>
  <si>
    <t>13. d4 Qc7</t>
  </si>
  <si>
    <t>14. Ra3 Nf8</t>
  </si>
  <si>
    <t>15. dxe5 dxe5</t>
  </si>
  <si>
    <t>16. Nh4 Rd8</t>
  </si>
  <si>
    <t>17. Qh5 f6</t>
  </si>
  <si>
    <t>18. Nf5 Be6</t>
  </si>
  <si>
    <t>19. Rg3 Ng6</t>
  </si>
  <si>
    <t>20. h4 Bxf5</t>
  </si>
  <si>
    <t>21. exf5 Nf4</t>
  </si>
  <si>
    <t>22. Bxf4 exf4</t>
  </si>
  <si>
    <t>23. Rc3 c5</t>
  </si>
  <si>
    <t>24. Re6 Rab8</t>
  </si>
  <si>
    <t>25. Rc4 Qd7</t>
  </si>
  <si>
    <t>26. Kh2 Rf8</t>
  </si>
  <si>
    <t>27. Rce4 Rb7</t>
  </si>
  <si>
    <t>28. Qe2 b5</t>
  </si>
  <si>
    <t>29. b3 bxa4</t>
  </si>
  <si>
    <t>30. bxa4 Rb4</t>
  </si>
  <si>
    <t>31. Re7 Qd6</t>
  </si>
  <si>
    <t>32. Qf3 Rxe4</t>
  </si>
  <si>
    <t>33. Qxe4 f3+</t>
  </si>
  <si>
    <t>34. g3 h5</t>
  </si>
  <si>
    <t>35. Qb7 1–0</t>
  </si>
  <si>
    <t>2. c4 e6</t>
  </si>
  <si>
    <t>3. Nf3 d5</t>
  </si>
  <si>
    <t>4. Nc3 Be7</t>
  </si>
  <si>
    <t>5. Bf4 0-0</t>
  </si>
  <si>
    <t>6. e3 Nbd7</t>
  </si>
  <si>
    <t>7. c5 c6</t>
  </si>
  <si>
    <t>8. Bd3 b6</t>
  </si>
  <si>
    <t>9. b4 a5</t>
  </si>
  <si>
    <t>10. a3 Ba6</t>
  </si>
  <si>
    <t>11. Bxa6 Rxa6</t>
  </si>
  <si>
    <t>12. b5 cxb5</t>
  </si>
  <si>
    <t>13. c6 Qc8</t>
  </si>
  <si>
    <t>14. c7 b4</t>
  </si>
  <si>
    <t>15. Nb5 a4</t>
  </si>
  <si>
    <t>16. Rc1 Ne4</t>
  </si>
  <si>
    <t>17. Ng5 Ndf6</t>
  </si>
  <si>
    <t>18. Nxe4 Nxe4</t>
  </si>
  <si>
    <t>19. f3 Ra5</t>
  </si>
  <si>
    <t>20. fxe4 Rxb5</t>
  </si>
  <si>
    <t>21. Qxa4 Ra5</t>
  </si>
  <si>
    <t>22. Qc6 bxa3</t>
  </si>
  <si>
    <t>23. exd5 Rxd5</t>
  </si>
  <si>
    <t>24. Qxb6 Qd7</t>
  </si>
  <si>
    <t>25. 0-0 Rc8</t>
  </si>
  <si>
    <t>26. Rc6 g5</t>
  </si>
  <si>
    <t>27. Bg3 Bb4</t>
  </si>
  <si>
    <t>28. Ra1 Ba5</t>
  </si>
  <si>
    <t>29. Qa6 Bxc7</t>
  </si>
  <si>
    <t>30. Qc4 e5</t>
  </si>
  <si>
    <t>31. Bxe5 Rxe5</t>
  </si>
  <si>
    <t>32. dxe5 Qe7</t>
  </si>
  <si>
    <t>33. e6 Kf8</t>
  </si>
  <si>
    <t>34. Rc1 1–0</t>
  </si>
  <si>
    <t>1. e4 c5</t>
  </si>
  <si>
    <t>2. Nf3 e6</t>
  </si>
  <si>
    <t>3. g3 Nc6</t>
  </si>
  <si>
    <t>4. Bg2 d5</t>
  </si>
  <si>
    <t>5. exd5 exd5</t>
  </si>
  <si>
    <t>6. 0-0 Nf6</t>
  </si>
  <si>
    <t>7. d4 Be7</t>
  </si>
  <si>
    <t>8. Be3 cxd4</t>
  </si>
  <si>
    <t>9. Nxd4 Bg4</t>
  </si>
  <si>
    <t>10. Qd3 Qd7</t>
  </si>
  <si>
    <t>11. Nd2 0-0</t>
  </si>
  <si>
    <t>12. N2f3 Rfe8</t>
  </si>
  <si>
    <t>13. Rfe1 Bd6</t>
  </si>
  <si>
    <t>14. c3 h6</t>
  </si>
  <si>
    <t>15. Qf1 Bh5</t>
  </si>
  <si>
    <t>16. h3 Bg6</t>
  </si>
  <si>
    <t>17. Rad1 Rad8</t>
  </si>
  <si>
    <t>18. Nxc6 bxc6</t>
  </si>
  <si>
    <t>19. c4 Be4</t>
  </si>
  <si>
    <t>20. Bd4 Nh7</t>
  </si>
  <si>
    <t>21. cxd5 Bxd5</t>
  </si>
  <si>
    <t>22. Rxe8+ Rxe8</t>
  </si>
  <si>
    <t>23. Qd3 Nf8</t>
  </si>
  <si>
    <t>24. Nh4 Be5</t>
  </si>
  <si>
    <t>25. Bxd5 Qxd5</t>
  </si>
  <si>
    <t>26. Bxe5 Qxe5</t>
  </si>
  <si>
    <t>27. b3 Ne6</t>
  </si>
  <si>
    <t>28. Nf3 Qf6</t>
  </si>
  <si>
    <t>29. Kg2 Rd8</t>
  </si>
  <si>
    <t>30. Qe2 Rd5</t>
  </si>
  <si>
    <t>31. Rxd5 cxd5</t>
  </si>
  <si>
    <t>32. Ne5 Qf5</t>
  </si>
  <si>
    <t>33. Nd3 Nd4</t>
  </si>
  <si>
    <t>34. g4 Qd7</t>
  </si>
  <si>
    <t>35. Qe5 Ne6</t>
  </si>
  <si>
    <t>36. Kg3 Qb5</t>
  </si>
  <si>
    <t>37. Nf4 Nxf4</t>
  </si>
  <si>
    <t>38. Kxf4 Qb4+</t>
  </si>
  <si>
    <t>39. Kf3 d4</t>
  </si>
  <si>
    <t>40. Qe8+ Kh7</t>
  </si>
  <si>
    <t>41. Qxf7 Qd2</t>
  </si>
  <si>
    <t>42. Qf5+ Kh8</t>
  </si>
  <si>
    <t>43. h4 Qxa2</t>
  </si>
  <si>
    <t>44. Qe6 Qd2</t>
  </si>
  <si>
    <t>45. Qe8+ Kh7</t>
  </si>
  <si>
    <t>46. Qe4+ Kh8</t>
  </si>
  <si>
    <t>47. Qe8+ Kh7 ½–½</t>
  </si>
  <si>
    <t>3. Nf3 b6</t>
  </si>
  <si>
    <t>4. g3 Bb4+</t>
  </si>
  <si>
    <t>5. Bd2 Be7</t>
  </si>
  <si>
    <t>6. Nc3 Bb7</t>
  </si>
  <si>
    <t>7. Bg2 c6</t>
  </si>
  <si>
    <t>8. e4 d5</t>
  </si>
  <si>
    <t>9. exd5 cxd5</t>
  </si>
  <si>
    <t>10. Ne5 0-0</t>
  </si>
  <si>
    <t>11. 0-0 Nc6</t>
  </si>
  <si>
    <t>12. cxd5 Nxe5</t>
  </si>
  <si>
    <t>13. d6 Nc6</t>
  </si>
  <si>
    <t>14. dxe7 Qxe7</t>
  </si>
  <si>
    <t>15. Bg5 h6</t>
  </si>
  <si>
    <t>16. d5 Na5</t>
  </si>
  <si>
    <t>17. Bxf6 Qxf6</t>
  </si>
  <si>
    <t>18. dxe6 Qxe6</t>
  </si>
  <si>
    <t>19. Re1 Qf6</t>
  </si>
  <si>
    <t>20. Nd5 Bxd5</t>
  </si>
  <si>
    <t>21. Bxd5 Rad8</t>
  </si>
  <si>
    <t>22. Qf3 Qxb2</t>
  </si>
  <si>
    <t>23. Rad1 Qf6</t>
  </si>
  <si>
    <t>24. Qxf6 gxf6</t>
  </si>
  <si>
    <t>25. Re7 Kg7</t>
  </si>
  <si>
    <t>26. Rxa7 Nc6</t>
  </si>
  <si>
    <t>27. Rb7 Nb4</t>
  </si>
  <si>
    <t>28. Bb3 Rxd1+</t>
  </si>
  <si>
    <t>29. Bxd1 Nxa2</t>
  </si>
  <si>
    <t>30. Rxb6 Nc3</t>
  </si>
  <si>
    <t>31. Bf3 f5</t>
  </si>
  <si>
    <t>32. Kg2 Rd8</t>
  </si>
  <si>
    <t>33. Rc6 Ne4</t>
  </si>
  <si>
    <t>34. Bxe4 fxe4</t>
  </si>
  <si>
    <t>35. Rc4 f5</t>
  </si>
  <si>
    <t>36. g4 Rd2</t>
  </si>
  <si>
    <t>37. gxf5 e3</t>
  </si>
  <si>
    <t>38. Re4 Rxf2+</t>
  </si>
  <si>
    <t>39. Kg3 Rxf5 ½–½</t>
  </si>
  <si>
    <t>3. d4 cxd4</t>
  </si>
  <si>
    <t>4. Nxd4 a6</t>
  </si>
  <si>
    <t>5. c4 Nf6</t>
  </si>
  <si>
    <t>6. Nc3 Bb4</t>
  </si>
  <si>
    <t>7. Qd3 Nc6</t>
  </si>
  <si>
    <t>8. Nxc6 dxc6</t>
  </si>
  <si>
    <t>9. Qxd8+ Kxd8</t>
  </si>
  <si>
    <t>10. e5 Nd7</t>
  </si>
  <si>
    <t>11. Bf4 Bxc3+</t>
  </si>
  <si>
    <t>12. bxc3 Kc7</t>
  </si>
  <si>
    <t>13. h4 b6</t>
  </si>
  <si>
    <t>14. h5 h6</t>
  </si>
  <si>
    <t>15. 0-0-0 Bb7</t>
  </si>
  <si>
    <t>16. Rd3 c5</t>
  </si>
  <si>
    <t>17. Rg3 Rag8</t>
  </si>
  <si>
    <t>18. Bd3 Nf8</t>
  </si>
  <si>
    <t>19. Be3 g6</t>
  </si>
  <si>
    <t>20. hxg6 Nxg6</t>
  </si>
  <si>
    <t>21. Rh5 Bc6</t>
  </si>
  <si>
    <t>22. Bc2 Kb7</t>
  </si>
  <si>
    <t>23. Rg4 a5</t>
  </si>
  <si>
    <t>24. Bd1 Rd8</t>
  </si>
  <si>
    <t>25. Bc2 Rdg8</t>
  </si>
  <si>
    <t>26. Kd2 a4</t>
  </si>
  <si>
    <t>27. Ke2 a3</t>
  </si>
  <si>
    <t>28. f3 Rd8</t>
  </si>
  <si>
    <t>29. Ke1 Rd7</t>
  </si>
  <si>
    <t>30. Bc1 Ra8</t>
  </si>
  <si>
    <t>31. Ke2 Ba4</t>
  </si>
  <si>
    <t>32. Be4+ Bc6</t>
  </si>
  <si>
    <t>33. Bxg6 fxg6</t>
  </si>
  <si>
    <t>34. Rxg6 Ba4</t>
  </si>
  <si>
    <t>35. Rxe6 Rd1</t>
  </si>
  <si>
    <t>36. Bxa3 Ra1</t>
  </si>
  <si>
    <t>37. Ke3 Bc2</t>
  </si>
  <si>
    <t>38. Re7+ 1–0</t>
  </si>
  <si>
    <t>4. 0-0 Nxe4</t>
  </si>
  <si>
    <t>5. d4 Nd6</t>
  </si>
  <si>
    <t>6. Bxc6 dxc6</t>
  </si>
  <si>
    <t>7. dxe5 Nf5</t>
  </si>
  <si>
    <t>8. Qxd8+ Kxd8</t>
  </si>
  <si>
    <t>9. h3 Ke8</t>
  </si>
  <si>
    <t>10. Nc3 h5</t>
  </si>
  <si>
    <t>11. Bf4 Be7</t>
  </si>
  <si>
    <t>12. Rad1 Be6</t>
  </si>
  <si>
    <t>13. Ng5 Rh6</t>
  </si>
  <si>
    <t>14. g3 Bxg5</t>
  </si>
  <si>
    <t>15. Bxg5 Rg6</t>
  </si>
  <si>
    <t>16. h4 f6</t>
  </si>
  <si>
    <t>17. exf6 gxf6</t>
  </si>
  <si>
    <t>18. Bf4 Nxh4</t>
  </si>
  <si>
    <t>19. f3 Rd8</t>
  </si>
  <si>
    <t>20. Kf2 Rxd1</t>
  </si>
  <si>
    <t>21. Nxd1 Nf5</t>
  </si>
  <si>
    <t>22. Rh1 Bxa2</t>
  </si>
  <si>
    <t>23. Rxh5 Be6</t>
  </si>
  <si>
    <t>24. g4 Nd6</t>
  </si>
  <si>
    <t>25. Rh7 Nf7</t>
  </si>
  <si>
    <t>26. Ne3 Kd8</t>
  </si>
  <si>
    <t>27. Nf5 c5</t>
  </si>
  <si>
    <t>28. Ng3 Ne5</t>
  </si>
  <si>
    <t>29. Rh8+ Rg8</t>
  </si>
  <si>
    <t>30. Bxe5 fxe5</t>
  </si>
  <si>
    <t>31. Rh5 Bxg4</t>
  </si>
  <si>
    <t>32. fxg4 Rxg4</t>
  </si>
  <si>
    <t>33. Rxe5 b6</t>
  </si>
  <si>
    <t>34. Ne4 Rh4</t>
  </si>
  <si>
    <t>35. Ke2 Rh6</t>
  </si>
  <si>
    <t>36. b3 Kd7</t>
  </si>
  <si>
    <t>37. Kd2 Kc6</t>
  </si>
  <si>
    <t>38. Nc3 a6</t>
  </si>
  <si>
    <t>39. Re4 Rh2+</t>
  </si>
  <si>
    <t>40. Kc1 Rh1+</t>
  </si>
  <si>
    <t>41. Kb2 Rh6</t>
  </si>
  <si>
    <t>42. Nd1 Rg6</t>
  </si>
  <si>
    <t>43. Ne3 Rh6</t>
  </si>
  <si>
    <t>44. Re7 Rh2</t>
  </si>
  <si>
    <t>45. Re6+ Kb7</t>
  </si>
  <si>
    <t>46. Kc3 Rh4</t>
  </si>
  <si>
    <t>47. Kb2 Rh2</t>
  </si>
  <si>
    <t>48. Nd5 Rd2</t>
  </si>
  <si>
    <t>49. Nf6 Rf2</t>
  </si>
  <si>
    <t>50. Kc3 Rf4</t>
  </si>
  <si>
    <t>51. Ne4 Rh4</t>
  </si>
  <si>
    <t>52. Nf2 Rh2</t>
  </si>
  <si>
    <t>53. Rf6 Rh7</t>
  </si>
  <si>
    <t>54. Nd3 Rh3</t>
  </si>
  <si>
    <t>55. Kd2 Rh2+</t>
  </si>
  <si>
    <t>56. Rf2 Rh4</t>
  </si>
  <si>
    <t>57. c4 Rh3</t>
  </si>
  <si>
    <t>58. Kc2 Rh7</t>
  </si>
  <si>
    <t>59. Nb2 Rh5</t>
  </si>
  <si>
    <t>60. Re2 Rg5</t>
  </si>
  <si>
    <t>61. Nd1 b5</t>
  </si>
  <si>
    <t>62. Nc3 c6</t>
  </si>
  <si>
    <t>63. Ne4 Rh5</t>
  </si>
  <si>
    <t>64. Nf6 Rg5</t>
  </si>
  <si>
    <t>65. Re7+ Kb6</t>
  </si>
  <si>
    <t>66. Nd7+ Ka5</t>
  </si>
  <si>
    <t>67. Re4 Rg2+</t>
  </si>
  <si>
    <t>68. Kc1 Rg1+</t>
  </si>
  <si>
    <t>69. Kd2 Rg2+</t>
  </si>
  <si>
    <t>70. Ke1 bxc4</t>
  </si>
  <si>
    <t>71. Rxc4 Rg3</t>
  </si>
  <si>
    <t>72. Nxc5 Kb5</t>
  </si>
  <si>
    <t>73. Rc2 a5</t>
  </si>
  <si>
    <t>74. Kf2 Rh3</t>
  </si>
  <si>
    <t>75. Rc1 Kb4</t>
  </si>
  <si>
    <t>76. Ke2 Rc3</t>
  </si>
  <si>
    <t>77. Nd3+ Kxb3</t>
  </si>
  <si>
    <t>78. Ra1 Kc4</t>
  </si>
  <si>
    <t>79. Nf2 Kb5</t>
  </si>
  <si>
    <t>80. Rb1+ Kc4</t>
  </si>
  <si>
    <t>81. Ne4 Ra3</t>
  </si>
  <si>
    <t>82. Nd2+ Kd5</t>
  </si>
  <si>
    <t>83. Rh1 a4</t>
  </si>
  <si>
    <t>84. Rh5+ Kd4</t>
  </si>
  <si>
    <t>85. Rh4+ Kc5</t>
  </si>
  <si>
    <t>86. Kd1 Kb5</t>
  </si>
  <si>
    <t>87. Kc2 Rg3</t>
  </si>
  <si>
    <t>88. Ne4 Rg2+</t>
  </si>
  <si>
    <t>89. Kd3 a3</t>
  </si>
  <si>
    <t>90. Nc3+ Kb6</t>
  </si>
  <si>
    <t>91. Ra4 a2</t>
  </si>
  <si>
    <t>92. Nxa2 Rg3+</t>
  </si>
  <si>
    <t>93. Kc2 Rg2+</t>
  </si>
  <si>
    <t>94. Kb3 Rg3+</t>
  </si>
  <si>
    <t>95. Nc3 Rh3</t>
  </si>
  <si>
    <t>96. Rb4+ Kc7</t>
  </si>
  <si>
    <t>97. Rg4 Rh7</t>
  </si>
  <si>
    <t>98. Kc4 Rf7</t>
  </si>
  <si>
    <t>99. Rg5 Kb6</t>
  </si>
  <si>
    <t>100. Na4+ Kc7</t>
  </si>
  <si>
    <t>101. Kc5 Kd7</t>
  </si>
  <si>
    <t>102. Kb6 Rf1</t>
  </si>
  <si>
    <t>103. Nc5+ Ke7</t>
  </si>
  <si>
    <t>104. Kxc6 Rd1</t>
  </si>
  <si>
    <t>105. Rg6 Kf7</t>
  </si>
  <si>
    <t>106. Rh6 Rg1</t>
  </si>
  <si>
    <t>107. Kd5 Rg5+</t>
  </si>
  <si>
    <t>108. Kd4 Rg6</t>
  </si>
  <si>
    <t>109. Rh1 Rg2</t>
  </si>
  <si>
    <t>110. Ne4 Ra2</t>
  </si>
  <si>
    <t>111. Rf1+ Ke7</t>
  </si>
  <si>
    <t>112. Nc3 Rh2</t>
  </si>
  <si>
    <t>113. Nd5+ Kd6</t>
  </si>
  <si>
    <t>114. Rf6+ Kd7</t>
  </si>
  <si>
    <t>115. Nf4 Rh1</t>
  </si>
  <si>
    <t>116. Rg6 Rd1+</t>
  </si>
  <si>
    <t>117. Nd3 Ke7</t>
  </si>
  <si>
    <t>118. Ra6 Kd7</t>
  </si>
  <si>
    <t>119. Ke4 Ke7</t>
  </si>
  <si>
    <t>120. Rc6 Kd7</t>
  </si>
  <si>
    <t>121. Rc1 Rxc1</t>
  </si>
  <si>
    <t>122. Nxc1 ½–½</t>
  </si>
  <si>
    <t>6. e3 c5</t>
  </si>
  <si>
    <t>7. dxc5 Bxc5</t>
  </si>
  <si>
    <t>8. a3 Nc6</t>
  </si>
  <si>
    <t>9. Qc2 Re8</t>
  </si>
  <si>
    <t>10. Bg5 Be7</t>
  </si>
  <si>
    <t>11. Rd1 Qa5</t>
  </si>
  <si>
    <t>12. Bd3 h6</t>
  </si>
  <si>
    <t>13. Bh4 dxc4</t>
  </si>
  <si>
    <t>14. Bxc4 a6</t>
  </si>
  <si>
    <t>15. 0-0 b5</t>
  </si>
  <si>
    <t>16. Ba2 Bb7</t>
  </si>
  <si>
    <t>17. Bb1 Rad8</t>
  </si>
  <si>
    <t>18. Bxf6 Bxf6</t>
  </si>
  <si>
    <t>19. Ne4 Be7</t>
  </si>
  <si>
    <t>20. Nc5 Bxc5</t>
  </si>
  <si>
    <t>21. Qxc5 b4</t>
  </si>
  <si>
    <t>22. Rc1 bxa3</t>
  </si>
  <si>
    <t>23. bxa3 Qxc5</t>
  </si>
  <si>
    <t>24. Rxc5 Ne7</t>
  </si>
  <si>
    <t>25. Rfc1 Rc8</t>
  </si>
  <si>
    <t>26. Bd3 Red8</t>
  </si>
  <si>
    <t>27. Rxc8 Rxc8</t>
  </si>
  <si>
    <t>28. Rxc8+ Nxc8</t>
  </si>
  <si>
    <t>29. Nd2 Nb6</t>
  </si>
  <si>
    <t>30. Nb3 Nd7</t>
  </si>
  <si>
    <t>31. Na5 Bc8</t>
  </si>
  <si>
    <t>32. Kf1 Kf8</t>
  </si>
  <si>
    <t>33. Ke1 Ke7</t>
  </si>
  <si>
    <t>34. Kd2 Kd6</t>
  </si>
  <si>
    <t>35. Kc3 Ne5</t>
  </si>
  <si>
    <t>36. Be2 Kc5</t>
  </si>
  <si>
    <t>37. f4 Nc6</t>
  </si>
  <si>
    <t>38. Nxc6 Kxc6</t>
  </si>
  <si>
    <t>39. Kd4 f6</t>
  </si>
  <si>
    <t>40. e4 Kd6</t>
  </si>
  <si>
    <t>41. e5+ ½–½</t>
  </si>
  <si>
    <t>11. Ne2 b6</t>
  </si>
  <si>
    <t>12. Rd1 Ba6</t>
  </si>
  <si>
    <t>13. Nf4 Bb7</t>
  </si>
  <si>
    <t>14. e6 Bd6</t>
  </si>
  <si>
    <t>15. exf7+ Kxf7</t>
  </si>
  <si>
    <t>16. Ng5+ Kf6</t>
  </si>
  <si>
    <t>17. Ne4+ Kf7</t>
  </si>
  <si>
    <t>18. Ng5+ Kf6</t>
  </si>
  <si>
    <t>19. Ne4+ Kf7</t>
  </si>
  <si>
    <t>20. Ng5+ ½–½</t>
  </si>
  <si>
    <t>4. Nf3 Bg7</t>
  </si>
  <si>
    <t>5. Qb3 dxc4</t>
  </si>
  <si>
    <t>6. Qxc4 0-0</t>
  </si>
  <si>
    <t>7. e4 Na6</t>
  </si>
  <si>
    <t>8. Be2 c5</t>
  </si>
  <si>
    <t>9. d5 e6</t>
  </si>
  <si>
    <t>10. 0-0 exd5</t>
  </si>
  <si>
    <t>11. exd5 Re8</t>
  </si>
  <si>
    <t>12. Bg5 h6</t>
  </si>
  <si>
    <t>13. Be3 Bf5</t>
  </si>
  <si>
    <t>14. Rad1 Ne4</t>
  </si>
  <si>
    <t>15. Nxe4 Bxe4</t>
  </si>
  <si>
    <t>16. Qc1 Qf6</t>
  </si>
  <si>
    <t>17. Bxh6 Qxb2</t>
  </si>
  <si>
    <t>18. Qxb2 Bxb2</t>
  </si>
  <si>
    <t>19. Ng5 Bd4</t>
  </si>
  <si>
    <t>20. Nxe4 Rxe4</t>
  </si>
  <si>
    <t>21. Bf3 Re7</t>
  </si>
  <si>
    <t>22. d6 Rd7</t>
  </si>
  <si>
    <t>23. Bf4 Nb4</t>
  </si>
  <si>
    <t>24. Rd2 Re8</t>
  </si>
  <si>
    <t>25. Rc1 Re6</t>
  </si>
  <si>
    <t>26. h4 Be5</t>
  </si>
  <si>
    <t>27. Bxe5 Rxe5</t>
  </si>
  <si>
    <t>28. Bxb7 Rxb7</t>
  </si>
  <si>
    <t>29. d7 Nc6</t>
  </si>
  <si>
    <t>30. d8=Q+ Nxd8</t>
  </si>
  <si>
    <t>31. Rxd8+ Kg7</t>
  </si>
  <si>
    <t>32. Rd2 ½–½</t>
  </si>
  <si>
    <t>9. h3 Bd7</t>
  </si>
  <si>
    <t>10. Nc3 h6</t>
  </si>
  <si>
    <t>11. b3 Kc8</t>
  </si>
  <si>
    <t>12. Bb2 c5</t>
  </si>
  <si>
    <t>13. Rad1 b6</t>
  </si>
  <si>
    <t>14. Rfe1 Be6</t>
  </si>
  <si>
    <t>15. Nd5 g5</t>
  </si>
  <si>
    <t>16. c4 Kb7</t>
  </si>
  <si>
    <t>17. Kh2 a5</t>
  </si>
  <si>
    <t>18. a4 Ne7</t>
  </si>
  <si>
    <t>19. g4 Ng6</t>
  </si>
  <si>
    <t>20. Kg3 Be7</t>
  </si>
  <si>
    <t>21. Nd2 Rhd8</t>
  </si>
  <si>
    <t>22. Ne4 Bf8</t>
  </si>
  <si>
    <t>23. Nef6 b5</t>
  </si>
  <si>
    <t>24. Bc3 bxa4</t>
  </si>
  <si>
    <t>25. bxa4 Kc6</t>
  </si>
  <si>
    <t>26. Kf3 Rdb8</t>
  </si>
  <si>
    <t>27. Ke4 Rb4</t>
  </si>
  <si>
    <t>28. Bxb4 cxb4</t>
  </si>
  <si>
    <t>29. Nh5 Kb7</t>
  </si>
  <si>
    <t>30. f4 gxf4</t>
  </si>
  <si>
    <t>31. Nhxf4 Nxf4</t>
  </si>
  <si>
    <t>32. Nxf4 Bxc4</t>
  </si>
  <si>
    <t>33. Rd7 Ra6</t>
  </si>
  <si>
    <t>34. Nd5 Rc6</t>
  </si>
  <si>
    <t>35. Rxf7 Bc5</t>
  </si>
  <si>
    <t>36. Rxc7+ Rxc7</t>
  </si>
  <si>
    <t>37. Nxc7 Kc6</t>
  </si>
  <si>
    <t>38. Nb5 Bxb5</t>
  </si>
  <si>
    <t>39. axb5+ Kxb5</t>
  </si>
  <si>
    <t>40. e6 b3</t>
  </si>
  <si>
    <t>41. Kd3 Be7</t>
  </si>
  <si>
    <t>42. h4 a4</t>
  </si>
  <si>
    <t>43. g5 hxg5</t>
  </si>
  <si>
    <t>44. hxg5 a3</t>
  </si>
  <si>
    <t>45. Kc3 1–0</t>
  </si>
  <si>
    <t>42. Rd4 Re2</t>
  </si>
  <si>
    <t>Karjakin–Carlsen</t>
  </si>
  <si>
    <t>Carlsen–Karjakin</t>
  </si>
  <si>
    <t>Anderssen-Kieseritzky</t>
  </si>
  <si>
    <t>Byrne-Fischer</t>
  </si>
  <si>
    <t>World Chess Championship 2014 - Game 1</t>
  </si>
  <si>
    <t>World Chess Championship 2014 - Game 2</t>
  </si>
  <si>
    <t>World Chess Championship 2014 - Game 3</t>
  </si>
  <si>
    <t>World Chess Championship 2014 - Game 4</t>
  </si>
  <si>
    <t>World Chess Championship 2014 - Game 5</t>
  </si>
  <si>
    <t>World Chess Championship 2014 - Game 6</t>
  </si>
  <si>
    <t>World Chess Championship 2014 - Game 7</t>
  </si>
  <si>
    <t>World Chess Championship 2014 - Game 8</t>
  </si>
  <si>
    <t>World Chess Championship 2014 - Game 9</t>
  </si>
  <si>
    <t>World Chess Championship 2014 - Game 10</t>
  </si>
  <si>
    <t>World Chess Championship 2014 - Game 11</t>
  </si>
  <si>
    <t>World Chess Championship 2016 - Game 1</t>
  </si>
  <si>
    <t>World Chess Championship 2016 - Game 2</t>
  </si>
  <si>
    <t>World Chess Championship 2016 - Game 3</t>
  </si>
  <si>
    <t>World Chess Championship 2016 - Game 4</t>
  </si>
  <si>
    <t>World Chess Championship 2016 - Game 5</t>
  </si>
  <si>
    <t>World Chess Championship 2016 - Game 6</t>
  </si>
  <si>
    <t>World Chess Championship 2016 - Game 7</t>
  </si>
  <si>
    <t>World Chess Championship 2016 - Game 8</t>
  </si>
  <si>
    <t>World Chess Championship 2016 - Game 9</t>
  </si>
  <si>
    <t>World Chess Championship 2016 - Game 10</t>
  </si>
  <si>
    <t>World Chess Championship 2016 - Game 11</t>
  </si>
  <si>
    <t>World Chess Championship 2016 - Game 12</t>
  </si>
  <si>
    <t>World Chess Championship 2016 - Game 13</t>
  </si>
  <si>
    <t>World Chess Championship 2016 - Game 14</t>
  </si>
  <si>
    <t>World Chess Championship 2016 - Game 15</t>
  </si>
  <si>
    <t>World Chess Championship 2016 - Game 16</t>
  </si>
  <si>
    <t>2. Bg5 d5</t>
  </si>
  <si>
    <t>3. e3 c5</t>
  </si>
  <si>
    <t>4. Bxf6 gxf6</t>
  </si>
  <si>
    <t>5. dxc5 Nc6</t>
  </si>
  <si>
    <t>6. Bb5 e6</t>
  </si>
  <si>
    <t>7. c4 dxc4</t>
  </si>
  <si>
    <t>8. Nd2 Bxc5</t>
  </si>
  <si>
    <t>9. Ngf3 0-0</t>
  </si>
  <si>
    <t>10. 0-0 Na5</t>
  </si>
  <si>
    <t>11. Rc1 Be7</t>
  </si>
  <si>
    <t>12. Qc2 Bd7</t>
  </si>
  <si>
    <t>13. Bxd7 Qxd7</t>
  </si>
  <si>
    <t>14. Qc3 Qd5</t>
  </si>
  <si>
    <t>15. Nxc4 Nxc4</t>
  </si>
  <si>
    <t>16. Qxc4 Qxc4</t>
  </si>
  <si>
    <t>17. Rxc4 Rfc8</t>
  </si>
  <si>
    <t>18. Rfc1 Rxc4</t>
  </si>
  <si>
    <t>19. Rxc4 Rd8</t>
  </si>
  <si>
    <t>20. g3 Rd7</t>
  </si>
  <si>
    <t>21. Kf1 f5</t>
  </si>
  <si>
    <t>22. Ke2 Bf6</t>
  </si>
  <si>
    <t>23. b3 Kf8</t>
  </si>
  <si>
    <t>24. h3 h6</t>
  </si>
  <si>
    <t>25. Ne1 Ke7</t>
  </si>
  <si>
    <t>26. Nd3 Kd8</t>
  </si>
  <si>
    <t>27. f4 h5</t>
  </si>
  <si>
    <t>28. a4 Rd5</t>
  </si>
  <si>
    <t>29. Nc5 b6</t>
  </si>
  <si>
    <t>30. Na6 Be7</t>
  </si>
  <si>
    <t>31. Nb8 a5</t>
  </si>
  <si>
    <t>32. Nc6+ Ke8</t>
  </si>
  <si>
    <t>33. Ne5 Bc5</t>
  </si>
  <si>
    <t>34. Rc3 Ke7</t>
  </si>
  <si>
    <t>35. Rd3 Rxd3</t>
  </si>
  <si>
    <t>36. Kxd3 f6</t>
  </si>
  <si>
    <t>37. Nc6+ Kd6</t>
  </si>
  <si>
    <t>38. Nd4 Kd5</t>
  </si>
  <si>
    <t>39. Nb5 Kc6</t>
  </si>
  <si>
    <t>40. Nd4+ Kd6</t>
  </si>
  <si>
    <t>41. Nb5+ Kd7</t>
  </si>
  <si>
    <t>42. Nd4 Kd6 ½–½</t>
  </si>
  <si>
    <t>3. Bb5 a6</t>
  </si>
  <si>
    <t>4. Ba4 Nf6</t>
  </si>
  <si>
    <t>5. 0-0 Be7</t>
  </si>
  <si>
    <t>6. d3 b5</t>
  </si>
  <si>
    <t>7. Bb3 d6</t>
  </si>
  <si>
    <t>8. a3 0-0</t>
  </si>
  <si>
    <t>9. Nc3 Na5</t>
  </si>
  <si>
    <t>10. Ba2 Be6</t>
  </si>
  <si>
    <t>11. d4 Bxa2</t>
  </si>
  <si>
    <t>12. Rxa2 Re8</t>
  </si>
  <si>
    <t>13. Ra1 Nc4</t>
  </si>
  <si>
    <t>14. Re1 Rc8</t>
  </si>
  <si>
    <t>15. h3 h6</t>
  </si>
  <si>
    <t>16. b3 Nb6</t>
  </si>
  <si>
    <t>17. Bb2 Bf8</t>
  </si>
  <si>
    <t>18. dxe5 dxe5</t>
  </si>
  <si>
    <t>19. a4 c6</t>
  </si>
  <si>
    <t>20. Qxd8 Rcxd8</t>
  </si>
  <si>
    <t>21. axb5 axb5</t>
  </si>
  <si>
    <t>22. Ne2 Bb4</t>
  </si>
  <si>
    <t>23. Bc3 Bxc3</t>
  </si>
  <si>
    <t>24. Nxc3 Nbd7</t>
  </si>
  <si>
    <t>25. Ra6 Rc8</t>
  </si>
  <si>
    <t>26. b4 Re6</t>
  </si>
  <si>
    <t>27. Rb1 c5</t>
  </si>
  <si>
    <t>28. Rxe6 fxe6</t>
  </si>
  <si>
    <t>29. Nxb5 cxb4</t>
  </si>
  <si>
    <t>30. Rxb4 Rxc2</t>
  </si>
  <si>
    <t>31. Nd6 Rc1+</t>
  </si>
  <si>
    <t>32. Kh2 Rc2</t>
  </si>
  <si>
    <t>33. Kg1 ½–½</t>
  </si>
  <si>
    <t>5. Re1 Nd6</t>
  </si>
  <si>
    <t>6. Nxe5 Be7</t>
  </si>
  <si>
    <t>7. Bf1 Nxe5</t>
  </si>
  <si>
    <t>8. Rxe5 0-0</t>
  </si>
  <si>
    <t>9. d4 Bf6</t>
  </si>
  <si>
    <t>10. Re2 b6</t>
  </si>
  <si>
    <t>11. Re1 Re8</t>
  </si>
  <si>
    <t>12. Bf4 Rxe1</t>
  </si>
  <si>
    <t>13. Qxe1 Qe7</t>
  </si>
  <si>
    <t>14. Nc3 Bb7</t>
  </si>
  <si>
    <t>15. Qxe7 Bxe7</t>
  </si>
  <si>
    <t>16. a4 a6</t>
  </si>
  <si>
    <t>17. g3 g5</t>
  </si>
  <si>
    <t>18. Bxd6 Bxd6</t>
  </si>
  <si>
    <t>19. Bg2 Bxg2</t>
  </si>
  <si>
    <t>20. Kxg2 f5</t>
  </si>
  <si>
    <t>21. Nd5 Kf7</t>
  </si>
  <si>
    <t>22. Ne3 Kf6</t>
  </si>
  <si>
    <t>23. Nc4 Bf8</t>
  </si>
  <si>
    <t>24. Re1 Rd8</t>
  </si>
  <si>
    <t>25. f4 gxf4</t>
  </si>
  <si>
    <t>26. gxf4 b5</t>
  </si>
  <si>
    <t>27. axb5 axb5</t>
  </si>
  <si>
    <t>28. Ne3 c6</t>
  </si>
  <si>
    <t>29. Kf3 Ra8</t>
  </si>
  <si>
    <t>30. Rg1 Ra2</t>
  </si>
  <si>
    <t>31. b3 c5</t>
  </si>
  <si>
    <t>32. Rg8 Kf7</t>
  </si>
  <si>
    <t>33. Rg2 cxd4</t>
  </si>
  <si>
    <t>34. Nxf5 d3</t>
  </si>
  <si>
    <t>35. cxd3 Ra1</t>
  </si>
  <si>
    <t>36. Nd4 b4</t>
  </si>
  <si>
    <t>37. Rg5 Rb1</t>
  </si>
  <si>
    <t>38. Rf5+ Ke8</t>
  </si>
  <si>
    <t>39. Rb5 Rf1+</t>
  </si>
  <si>
    <t>40. Ke4 Re1+</t>
  </si>
  <si>
    <t>41. Kf5 Rd1</t>
  </si>
  <si>
    <t>42. Re5+ Kf7</t>
  </si>
  <si>
    <t>43. Rd5 Rxd3</t>
  </si>
  <si>
    <t>44. Rxd7+ Ke8</t>
  </si>
  <si>
    <t>45. Rd5 Rh3</t>
  </si>
  <si>
    <t>46. Re5+ Kf7</t>
  </si>
  <si>
    <t>47. Re2 Bg7</t>
  </si>
  <si>
    <t>48. Nc6 Rh5+</t>
  </si>
  <si>
    <t>49. Kg4 Rc5</t>
  </si>
  <si>
    <t>50. Nd8+ Kg6</t>
  </si>
  <si>
    <t>51. Ne6 h5+</t>
  </si>
  <si>
    <t>52. Kf3 Rc3+</t>
  </si>
  <si>
    <t>53. Ke4 Bf6</t>
  </si>
  <si>
    <t>54. Re3 h4</t>
  </si>
  <si>
    <t>55. h3 Rc1</t>
  </si>
  <si>
    <t>56. Nf8+ Kf7</t>
  </si>
  <si>
    <t>57. Nd7 Ke6</t>
  </si>
  <si>
    <t>58. Nb6 Rd1</t>
  </si>
  <si>
    <t>59. f5+ Kf7</t>
  </si>
  <si>
    <t>60. Nc4 Rd4+</t>
  </si>
  <si>
    <t>61. Kf3 Bg5</t>
  </si>
  <si>
    <t>62. Re4 Rd3+</t>
  </si>
  <si>
    <t>63. Kg4 Rg3+</t>
  </si>
  <si>
    <t>64. Kh5 Be7</t>
  </si>
  <si>
    <t>65. Ne5+ Kf6</t>
  </si>
  <si>
    <t>66. Ng4+ Kf7</t>
  </si>
  <si>
    <t>67. Re6 Rxh3</t>
  </si>
  <si>
    <t>68. Ne5+ Kg7</t>
  </si>
  <si>
    <t>69. Rxe7+ Kf6</t>
  </si>
  <si>
    <t>70. Nc6 Kxf5</t>
  </si>
  <si>
    <t>71. Na5 Rh1</t>
  </si>
  <si>
    <t>72. Rb7 Ra1</t>
  </si>
  <si>
    <t>73. Rb5+ Kf4</t>
  </si>
  <si>
    <t>74. Rxb4+ Kg3</t>
  </si>
  <si>
    <t>75. Rg4+ Kf2</t>
  </si>
  <si>
    <t>76. Nc4 h3</t>
  </si>
  <si>
    <t>77. Rh4 Kg3</t>
  </si>
  <si>
    <t>78. Rg4+ Kf2 ½–½</t>
  </si>
  <si>
    <t>6. Re1 b5</t>
  </si>
  <si>
    <t>7. Bb3 0-0</t>
  </si>
  <si>
    <t>8. h3 Bb7</t>
  </si>
  <si>
    <t>9. d3 d6</t>
  </si>
  <si>
    <t>10. a3 Qd7</t>
  </si>
  <si>
    <t>11. Nbd2 Rfe8</t>
  </si>
  <si>
    <t>12. c3 Bf8</t>
  </si>
  <si>
    <t>13. Nf1 h6</t>
  </si>
  <si>
    <t>14. N3h2 d5</t>
  </si>
  <si>
    <t>15. Qf3 Na5</t>
  </si>
  <si>
    <t>16. Ba2 dxe4</t>
  </si>
  <si>
    <t>18. Bxh6 Qc6</t>
  </si>
  <si>
    <t>19. Bxc4 bxc4</t>
  </si>
  <si>
    <t>20. Be3 Nxe4</t>
  </si>
  <si>
    <t>21. Ng3 Nd6</t>
  </si>
  <si>
    <t>22. Rad1 Rab8</t>
  </si>
  <si>
    <t>23. Bc1 f6</t>
  </si>
  <si>
    <t>24. Qxc6 Bxc6</t>
  </si>
  <si>
    <t>25. Ng4 Rb5</t>
  </si>
  <si>
    <t>26. f3 f5</t>
  </si>
  <si>
    <t>27. Nf2 Be7</t>
  </si>
  <si>
    <t>28. f4 Bh4</t>
  </si>
  <si>
    <t>29. fxe5 Bxg3</t>
  </si>
  <si>
    <t>30. exd6 Rxe1+</t>
  </si>
  <si>
    <t>31. Rxe1 cxd6</t>
  </si>
  <si>
    <t>32. Rd1 Kf7</t>
  </si>
  <si>
    <t>33. Rd4 Re5</t>
  </si>
  <si>
    <t>34. Kf1 Rd5</t>
  </si>
  <si>
    <t>35. Rxd5 Bxd5</t>
  </si>
  <si>
    <t>36. Bg5 Kg6</t>
  </si>
  <si>
    <t>37. h4 Kh5</t>
  </si>
  <si>
    <t>38. Nh3 Bf7</t>
  </si>
  <si>
    <t>39. Be7 Bxh4</t>
  </si>
  <si>
    <t>40. Bxd6 Bd8</t>
  </si>
  <si>
    <t>41. Ke2 g5</t>
  </si>
  <si>
    <t>42. Nf2 Kg6</t>
  </si>
  <si>
    <t>43. g4 Bb6</t>
  </si>
  <si>
    <t>44. Be5 a5</t>
  </si>
  <si>
    <t>46. Bd4 Bc7</t>
  </si>
  <si>
    <t>47. Nf2 Be6</t>
  </si>
  <si>
    <t>48. Kf3 Bd5+</t>
  </si>
  <si>
    <t>49. Ke2 Bg2</t>
  </si>
  <si>
    <t>50. Kd2 Kf7</t>
  </si>
  <si>
    <t>51. Kc2 Bd5</t>
  </si>
  <si>
    <t>52. Kd2 Bd8</t>
  </si>
  <si>
    <t>53. Kc2 Ke6</t>
  </si>
  <si>
    <t>54. Kd2 Kd7</t>
  </si>
  <si>
    <t>55. Kc2 Kc6</t>
  </si>
  <si>
    <t>56. Kd2 Kb5</t>
  </si>
  <si>
    <t>57. Kc1 Ka4</t>
  </si>
  <si>
    <t>58. Kc2 Bf7</t>
  </si>
  <si>
    <t>59. Kc1 Bg6</t>
  </si>
  <si>
    <t>60. Kd2 Kb3</t>
  </si>
  <si>
    <t>61. Kc1 Bd3</t>
  </si>
  <si>
    <t>62. Nh3 Ka2</t>
  </si>
  <si>
    <t>63. Bc5 Be2</t>
  </si>
  <si>
    <t>64. Nf2 Bf3</t>
  </si>
  <si>
    <t>65. Kc2 Bc6</t>
  </si>
  <si>
    <t>66. Bd4 Bd7</t>
  </si>
  <si>
    <t>67. Bc5 Bc7</t>
  </si>
  <si>
    <t>68. Bd4 Be6</t>
  </si>
  <si>
    <t>69. Bc5 f3</t>
  </si>
  <si>
    <t>70. Be3 Bd7</t>
  </si>
  <si>
    <t>71. Kc1 Bc8</t>
  </si>
  <si>
    <t>72. Kc2 Bd7</t>
  </si>
  <si>
    <t>73. Kc1 Bf4</t>
  </si>
  <si>
    <t>74. Bxf4 gxf4</t>
  </si>
  <si>
    <t>75. Kc2 Be6</t>
  </si>
  <si>
    <t>76. Kc1 Bc8</t>
  </si>
  <si>
    <t>77. Kc2 Be6</t>
  </si>
  <si>
    <t>78. Kc1 Kb3</t>
  </si>
  <si>
    <t>79. Kb1 Ka4</t>
  </si>
  <si>
    <t>80. Kc2 Kb5</t>
  </si>
  <si>
    <t>81. Kd2 Kc6</t>
  </si>
  <si>
    <t>82. Ke1 Kd5</t>
  </si>
  <si>
    <t>83. Kf1 Ke5</t>
  </si>
  <si>
    <t>84. Kg1 Kf6</t>
  </si>
  <si>
    <t>85. Ne4+ Kg6</t>
  </si>
  <si>
    <t>86. Kf2 Bxg4</t>
  </si>
  <si>
    <t>87. Nd2 Be6</t>
  </si>
  <si>
    <t>88. Kxf3 Kf5</t>
  </si>
  <si>
    <t>89. a4 Bd5+</t>
  </si>
  <si>
    <t>90. Kf2 Kg4</t>
  </si>
  <si>
    <t>91. Nf1 Kg5</t>
  </si>
  <si>
    <t>92. Nd2 Kf5</t>
  </si>
  <si>
    <t>93. Ke2 Kg4</t>
  </si>
  <si>
    <t>94. Kf2 ½–½</t>
  </si>
  <si>
    <t>3. Bc4 Bc5</t>
  </si>
  <si>
    <t>4. 0-0 Nf6</t>
  </si>
  <si>
    <t>5. d3 0-0</t>
  </si>
  <si>
    <t>6. a4 d6</t>
  </si>
  <si>
    <t>7. c3 a6</t>
  </si>
  <si>
    <t>8. b4 Ba7</t>
  </si>
  <si>
    <t>9. Re1 Ne7</t>
  </si>
  <si>
    <t>10. Nbd2 Ng6</t>
  </si>
  <si>
    <t>11. d4 c6</t>
  </si>
  <si>
    <t>12. h3 exd4</t>
  </si>
  <si>
    <t>13. cxd4 Nxe4</t>
  </si>
  <si>
    <t>14. Bxf7+ Rxf7</t>
  </si>
  <si>
    <t>15. Nxe4 d5</t>
  </si>
  <si>
    <t>16. Nc5 h6</t>
  </si>
  <si>
    <t>17. Ra3 Bf5</t>
  </si>
  <si>
    <t>18. Ne5 Nxe5</t>
  </si>
  <si>
    <t>19. dxe5 Qh4</t>
  </si>
  <si>
    <t>20. Rf3 Bxc5</t>
  </si>
  <si>
    <t>21. bxc5 Re8</t>
  </si>
  <si>
    <t>22. Rf4 Qe7</t>
  </si>
  <si>
    <t>23. Qd4 Ref8</t>
  </si>
  <si>
    <t>24. Rf3 Be4</t>
  </si>
  <si>
    <t>25. Rxf7 Qxf7</t>
  </si>
  <si>
    <t>26. f3 Bf5</t>
  </si>
  <si>
    <t>27. Kh2 Be6</t>
  </si>
  <si>
    <t>28. Re2 Qg6</t>
  </si>
  <si>
    <t>29. Be3 Rf7</t>
  </si>
  <si>
    <t>30. Rf2 Qb1</t>
  </si>
  <si>
    <t>31. Rb2 Qf5</t>
  </si>
  <si>
    <t>32. a5 Kf8</t>
  </si>
  <si>
    <t>33. Qc3 Ke8</t>
  </si>
  <si>
    <t>34. Rb4 g5</t>
  </si>
  <si>
    <t>35. Rb2 Kd8</t>
  </si>
  <si>
    <t>36. Rf2 Kc8</t>
  </si>
  <si>
    <t>37. Qd4 Qg6</t>
  </si>
  <si>
    <t>38. g4 h5</t>
  </si>
  <si>
    <t>39. Qd2 Rg7</t>
  </si>
  <si>
    <t>40. Kg3 Rg8</t>
  </si>
  <si>
    <t>41. Kg2 hxg4</t>
  </si>
  <si>
    <t>42. hxg4 d4</t>
  </si>
  <si>
    <t>43. Qxd4 Bd5</t>
  </si>
  <si>
    <t>44. e6 Qxe6</t>
  </si>
  <si>
    <t>45. Kg3 Qe7</t>
  </si>
  <si>
    <t>46. Rh2 Qf7</t>
  </si>
  <si>
    <t>47. f4 gxf4+</t>
  </si>
  <si>
    <t>48. Qxf4 Qe7</t>
  </si>
  <si>
    <t>49. Rh5 Rf8</t>
  </si>
  <si>
    <t>50. Rh7 Rxf4</t>
  </si>
  <si>
    <t>51. Rxe7 Re4 ½–½</t>
  </si>
  <si>
    <t>9. d3 d5</t>
  </si>
  <si>
    <t>10. exd5 Nxd5</t>
  </si>
  <si>
    <t>11. Nxe5 Nd4</t>
  </si>
  <si>
    <t>12. Nc3 Nb4</t>
  </si>
  <si>
    <t>13. Bf4 Nxb3</t>
  </si>
  <si>
    <t>14. axb3 c5</t>
  </si>
  <si>
    <t>15. Ne4 f6</t>
  </si>
  <si>
    <t>16. Nf3 f5</t>
  </si>
  <si>
    <t>17. Neg5 Bxg5</t>
  </si>
  <si>
    <t>18. Nxg5 h6</t>
  </si>
  <si>
    <t>19. Ne6 Qd5</t>
  </si>
  <si>
    <t>20. f3 Rfe8</t>
  </si>
  <si>
    <t>21. Re5 Qd6</t>
  </si>
  <si>
    <t>22. c3 Rxe6</t>
  </si>
  <si>
    <t>23. Rxe6 Qxe6</t>
  </si>
  <si>
    <t>24. cxb4 cxb4</t>
  </si>
  <si>
    <t>25. Rc1 Rc8</t>
  </si>
  <si>
    <t>26. Rxc8+ Qxc8</t>
  </si>
  <si>
    <t>27. Qe1 Qd7</t>
  </si>
  <si>
    <t>28. Kh2 a5</t>
  </si>
  <si>
    <t>29. Qe3 Bd5</t>
  </si>
  <si>
    <t>30. Qb6 Bxb3</t>
  </si>
  <si>
    <t>31. Qxa5 Qxd3</t>
  </si>
  <si>
    <t>32. Qxb4 Be6 ½–½</t>
  </si>
  <si>
    <t>1. d4 d5</t>
  </si>
  <si>
    <t>2. c4 c6</t>
  </si>
  <si>
    <t>3. Nc3 Nf6</t>
  </si>
  <si>
    <t>4. e3 a6</t>
  </si>
  <si>
    <t>5. Bd3 dxc4</t>
  </si>
  <si>
    <t>6. Bxc4 e6</t>
  </si>
  <si>
    <t>7. Nf3 c5</t>
  </si>
  <si>
    <t>8. 0-0 b5</t>
  </si>
  <si>
    <t>9. Be2 Bb7</t>
  </si>
  <si>
    <t>10. dxc5 Nc6</t>
  </si>
  <si>
    <t>11. Nd2 Bxc5</t>
  </si>
  <si>
    <t>12. Nde4 Nxe4</t>
  </si>
  <si>
    <t>13. Nxe4 Be7</t>
  </si>
  <si>
    <t>14. b3 Nb4</t>
  </si>
  <si>
    <t>15. Bf3 0-0</t>
  </si>
  <si>
    <t>16. Ba3 Rc8</t>
  </si>
  <si>
    <t>17. Nf6 Bxf6</t>
  </si>
  <si>
    <t>18. Bxb7 Bxa1</t>
  </si>
  <si>
    <t>19. Bxb4 Bf6</t>
  </si>
  <si>
    <t>20. Bxf8 Qxd1</t>
  </si>
  <si>
    <t>21. Rxd1 Rxf8</t>
  </si>
  <si>
    <t>22. Bxa6 b4</t>
  </si>
  <si>
    <t>23. Rc1 g6</t>
  </si>
  <si>
    <t>24. Rc2 Ra8</t>
  </si>
  <si>
    <t>25. Bd3 Rd8</t>
  </si>
  <si>
    <t>26. Be2 Kf8</t>
  </si>
  <si>
    <t>27. Kf1 Ra8</t>
  </si>
  <si>
    <t>28. Bc4 Rc8</t>
  </si>
  <si>
    <t>29. Ke2 Ke7</t>
  </si>
  <si>
    <t>30. f4 h6</t>
  </si>
  <si>
    <t>31. Kf3 Rc7</t>
  </si>
  <si>
    <t>32. g4 g5</t>
  </si>
  <si>
    <t>33. Ke4 Rc8 ½–½</t>
  </si>
  <si>
    <t>2. Nf3 d5</t>
  </si>
  <si>
    <t>3. e3 e6</t>
  </si>
  <si>
    <t>4. Bd3 c5</t>
  </si>
  <si>
    <t>5. b3 Be7</t>
  </si>
  <si>
    <t>6. 0-0 0-0</t>
  </si>
  <si>
    <t>7. Bb2 b6</t>
  </si>
  <si>
    <t>8. dxc5 Bxc5</t>
  </si>
  <si>
    <t>9. Nbd2 Bb7</t>
  </si>
  <si>
    <t>10. Qe2 Nbd7</t>
  </si>
  <si>
    <t>11. c4 dxc4</t>
  </si>
  <si>
    <t>12. Nxc4 Qe7</t>
  </si>
  <si>
    <t>13. a3 a5</t>
  </si>
  <si>
    <t>14. Nd4 Rfd8</t>
  </si>
  <si>
    <t>15. Rfd1 Rac8</t>
  </si>
  <si>
    <t>16. Rac1 Nf8</t>
  </si>
  <si>
    <t>17. Qe1 Ng6</t>
  </si>
  <si>
    <t>18. Bf1 Ng4</t>
  </si>
  <si>
    <t>19. Nb5 Bc6</t>
  </si>
  <si>
    <t>20. a4 Bd5</t>
  </si>
  <si>
    <t>21. Bd4 Bxc4</t>
  </si>
  <si>
    <t>22. Rxc4 Bxd4</t>
  </si>
  <si>
    <t>23. Rdxd4 Rxc4</t>
  </si>
  <si>
    <t>24. bxc4 Nf6</t>
  </si>
  <si>
    <t>25. Qd2 Rb8</t>
  </si>
  <si>
    <t>26. g3 Ne5</t>
  </si>
  <si>
    <t>27. Bg2 h6</t>
  </si>
  <si>
    <t>28. f4 Ned7</t>
  </si>
  <si>
    <t>29. Na7 Qa3</t>
  </si>
  <si>
    <t>30. Nc6 Rf8</t>
  </si>
  <si>
    <t>31. h3 Nc5</t>
  </si>
  <si>
    <t>32. Kh2 Nxa4</t>
  </si>
  <si>
    <t>33. Rd8 g6</t>
  </si>
  <si>
    <t>34. Qd4 Kg7</t>
  </si>
  <si>
    <t>35. c5 Rxd8</t>
  </si>
  <si>
    <t>36. Nxd8 Nxc5</t>
  </si>
  <si>
    <t>37. Qd6 Qd3</t>
  </si>
  <si>
    <t>38. Nxe6+ fxe6</t>
  </si>
  <si>
    <t>39. Qe7+ Kg8</t>
  </si>
  <si>
    <t>40. Qxf6 a4</t>
  </si>
  <si>
    <t>41. e4 Qd7</t>
  </si>
  <si>
    <t>42. Qxg6+ Qg7</t>
  </si>
  <si>
    <t>43. Qe8+ Qf8</t>
  </si>
  <si>
    <t>44. Qc6 Qd8</t>
  </si>
  <si>
    <t>45. f5 a3</t>
  </si>
  <si>
    <t>46. fxe6 Kg7</t>
  </si>
  <si>
    <t>47. e7 Qxe7</t>
  </si>
  <si>
    <t>48. Qxb6 Nd3</t>
  </si>
  <si>
    <t>49. Qa5 Qc5</t>
  </si>
  <si>
    <t>50. Qa6 Ne5</t>
  </si>
  <si>
    <t>51. Qe6 h5</t>
  </si>
  <si>
    <t>52. h4 a2 0–1</t>
  </si>
  <si>
    <t>5. 0-0 b5</t>
  </si>
  <si>
    <t>6. Bb3 Bc5</t>
  </si>
  <si>
    <t>7. a4 Rb8</t>
  </si>
  <si>
    <t>8. c3 d6</t>
  </si>
  <si>
    <t>9. d4 Bb6</t>
  </si>
  <si>
    <t>10. axb5 axb5</t>
  </si>
  <si>
    <t>11. Na3 0-0</t>
  </si>
  <si>
    <t>12. Nxb5 Bg4</t>
  </si>
  <si>
    <t>13. Bc2 exd4</t>
  </si>
  <si>
    <t>14. Nbxd4 Nxd4</t>
  </si>
  <si>
    <t>15. cxd4 Bxf3</t>
  </si>
  <si>
    <t>16. gxf3 Nh5</t>
  </si>
  <si>
    <t>17. Kh1 Qf6</t>
  </si>
  <si>
    <t>18. Be3 c5</t>
  </si>
  <si>
    <t>19. e5 Qe6</t>
  </si>
  <si>
    <t>20. exd6 c4</t>
  </si>
  <si>
    <t>21. b3 cxb3</t>
  </si>
  <si>
    <t>22. Bxb3 Qxd6</t>
  </si>
  <si>
    <t>23. Ra6 Rfd8</t>
  </si>
  <si>
    <t>24. Rg1 Qd7</t>
  </si>
  <si>
    <t>25. Rg4 Nf6</t>
  </si>
  <si>
    <t>26. Rh4 Qb5</t>
  </si>
  <si>
    <t>27. Ra1 g6</t>
  </si>
  <si>
    <t>28. Rb1 Qd7</t>
  </si>
  <si>
    <t>29. Qd3 Nd5</t>
  </si>
  <si>
    <t>30. Rg1 Bc7</t>
  </si>
  <si>
    <t>31. Bg5 Re8</t>
  </si>
  <si>
    <t>32. Qc4 Rb5</t>
  </si>
  <si>
    <t>33. Qc2 Ra8</t>
  </si>
  <si>
    <t>34. Bc4 Rba5</t>
  </si>
  <si>
    <t>35. Bd2 Ra4</t>
  </si>
  <si>
    <t>36. Qd3 Ra1</t>
  </si>
  <si>
    <t>37. Rxa1 Rxa1+</t>
  </si>
  <si>
    <t>38. Kg2 Ne7</t>
  </si>
  <si>
    <t>39. Bxf7+ Kxf7</t>
  </si>
  <si>
    <t>40. Qc4+ Kg7</t>
  </si>
  <si>
    <t>41. d5 Nf5</t>
  </si>
  <si>
    <t>42. Bc3+ Kf8</t>
  </si>
  <si>
    <t>43. Bxa1 Nxh4+</t>
  </si>
  <si>
    <t>44. Qxh4 Qxd5</t>
  </si>
  <si>
    <t>45. Qf6+ Qf7</t>
  </si>
  <si>
    <t>46. Qd4 Ke8</t>
  </si>
  <si>
    <t>47. Qe4+ Qe7</t>
  </si>
  <si>
    <t>48. Qd5 Bd8</t>
  </si>
  <si>
    <t>49. Kf1 Qf7</t>
  </si>
  <si>
    <t>50. Qe4+ Qe7</t>
  </si>
  <si>
    <t>51. Be5 Qe6</t>
  </si>
  <si>
    <t>52. Kg2 Be7</t>
  </si>
  <si>
    <t>53. Qa8+ Kf7</t>
  </si>
  <si>
    <t>54. Qh8 h5</t>
  </si>
  <si>
    <t>55. Qg7+ Ke8</t>
  </si>
  <si>
    <t>56. Bf4 Qf7</t>
  </si>
  <si>
    <t>57. Qh8+ Qf8</t>
  </si>
  <si>
    <t>58. Qd4 Qf5</t>
  </si>
  <si>
    <t>59. Qc4 Kd7</t>
  </si>
  <si>
    <t>60. Bd2 Qe6</t>
  </si>
  <si>
    <t>61. Qa4+ Qc6</t>
  </si>
  <si>
    <t>62. Qa7+ Qc7</t>
  </si>
  <si>
    <t>63. Qa2 Qd6</t>
  </si>
  <si>
    <t>64. Be3 Qe6</t>
  </si>
  <si>
    <t>65. Qa7+ Ke8</t>
  </si>
  <si>
    <t>66. Bc5 Bd8</t>
  </si>
  <si>
    <t>67. h3 Qd5</t>
  </si>
  <si>
    <t>68. Be3 Be7</t>
  </si>
  <si>
    <t>69. Qb8+ Kf7</t>
  </si>
  <si>
    <t>70. Qh8 Qe6</t>
  </si>
  <si>
    <t>71. Bf4 Qf6</t>
  </si>
  <si>
    <t>72. Qb8 Qe6</t>
  </si>
  <si>
    <t>73. Qb7 Kg8</t>
  </si>
  <si>
    <t>74. Qb5 Bf6 ½–½</t>
  </si>
  <si>
    <t>17. dxe4 Nc4</t>
  </si>
  <si>
    <t>5. c3 0-0</t>
  </si>
  <si>
    <t>6. Bg5 h6</t>
  </si>
  <si>
    <t>7. Bh4 Be7</t>
  </si>
  <si>
    <t>8. 0-0 d6</t>
  </si>
  <si>
    <t>9. Nbd2 Nh5</t>
  </si>
  <si>
    <t>10. Bxe7 Qxe7</t>
  </si>
  <si>
    <t>11. Nc4 Nf4</t>
  </si>
  <si>
    <t>12. Ne3 Qf6</t>
  </si>
  <si>
    <t>13. g3 Nh3+</t>
  </si>
  <si>
    <t>14. Kh1 Ne7</t>
  </si>
  <si>
    <t>15. Bc4 c6</t>
  </si>
  <si>
    <t>16. Bb3 Ng6</t>
  </si>
  <si>
    <t>17. Qe2 a5</t>
  </si>
  <si>
    <t>18. a4 Be6</t>
  </si>
  <si>
    <t>19. Bxe6 fxe6</t>
  </si>
  <si>
    <t>21. Qh5 Ng5</t>
  </si>
  <si>
    <t>22. h4 Nf3</t>
  </si>
  <si>
    <t>23. Nxf3 Qxf3+</t>
  </si>
  <si>
    <t>24. Qxf3 Rxf3</t>
  </si>
  <si>
    <t>25. Kg2 Rf7</t>
  </si>
  <si>
    <t>26. Rfe1 h5</t>
  </si>
  <si>
    <t>27. Nf1 Kf8</t>
  </si>
  <si>
    <t>28. Nd2 Ke7</t>
  </si>
  <si>
    <t>29. Re2 Kd6</t>
  </si>
  <si>
    <t>30. Nf3 Raf8</t>
  </si>
  <si>
    <t>31. Ng5 Re7</t>
  </si>
  <si>
    <t>32. Rae1 Rfe8</t>
  </si>
  <si>
    <t>33. Nf3 Nh8</t>
  </si>
  <si>
    <t>34. d4 exd4</t>
  </si>
  <si>
    <t>35. Nxd4 g6</t>
  </si>
  <si>
    <t>36. Re3 Nf7</t>
  </si>
  <si>
    <t>37. e5+ Kd7</t>
  </si>
  <si>
    <t>38. Rf3 Nh6</t>
  </si>
  <si>
    <t>39. Rf6 Rg7</t>
  </si>
  <si>
    <t>40. b4 axb4</t>
  </si>
  <si>
    <t>41. cxb4 Ng8</t>
  </si>
  <si>
    <t>42. Rf3 Nh6</t>
  </si>
  <si>
    <t>43. a5 Nf5</t>
  </si>
  <si>
    <t>44. Nb3 Kc7</t>
  </si>
  <si>
    <t>45. Nc5 Kb8</t>
  </si>
  <si>
    <t>46. Rb1 Ka7</t>
  </si>
  <si>
    <t>47. Rd3 Rc7</t>
  </si>
  <si>
    <t>48. Ra3 Nd4</t>
  </si>
  <si>
    <t>49. Rd1 Nf5</t>
  </si>
  <si>
    <t>50. Kh3 Nh6</t>
  </si>
  <si>
    <t>51. f3 Rf7</t>
  </si>
  <si>
    <t>52. Rd4 Nf5</t>
  </si>
  <si>
    <t>53. Rd2 Rh7</t>
  </si>
  <si>
    <t>54. Rb3 Ree7</t>
  </si>
  <si>
    <t>55. Rdd3 Rh8</t>
  </si>
  <si>
    <t>57. b5 cxb5</t>
  </si>
  <si>
    <t>58. Rxb5 d4</t>
  </si>
  <si>
    <t>59. Rb6 Rc7</t>
  </si>
  <si>
    <t>60. Nxe6 Rc3</t>
  </si>
  <si>
    <t>61. Nf4 Rhc7</t>
  </si>
  <si>
    <t>62. Nd5 Rxd3</t>
  </si>
  <si>
    <t>63. Nxc7 Kb8</t>
  </si>
  <si>
    <t>64. Nb5 Kc8</t>
  </si>
  <si>
    <t>65. Rxg6 Rxf3</t>
  </si>
  <si>
    <t>66. Kg2 Rb3</t>
  </si>
  <si>
    <t>67. Nd6+ Nxd6</t>
  </si>
  <si>
    <t>68. Rxd6 Re3</t>
  </si>
  <si>
    <t>69. e6 Kc7</t>
  </si>
  <si>
    <t>70. Rxd4 Rxe6</t>
  </si>
  <si>
    <t>71. Rd5 Rh6</t>
  </si>
  <si>
    <t>72. Kf3 Kb8</t>
  </si>
  <si>
    <t>73. Kf4 Ka7</t>
  </si>
  <si>
    <t>74. Kg5 Rh8</t>
  </si>
  <si>
    <t>75. Kf6 1–0</t>
  </si>
  <si>
    <t>9. Nc3 Be6</t>
  </si>
  <si>
    <t>10. Nd5 Nd4</t>
  </si>
  <si>
    <t>11. Nxd4 exd4</t>
  </si>
  <si>
    <t>12. Nxf6+ Bxf6</t>
  </si>
  <si>
    <t>13. Bxe6 fxe6</t>
  </si>
  <si>
    <t>14. f4 c5</t>
  </si>
  <si>
    <t>15. Qg4 Qd7</t>
  </si>
  <si>
    <t>16. f5 Rae8</t>
  </si>
  <si>
    <t>17. Bd2 c4</t>
  </si>
  <si>
    <t>18. h3 c3</t>
  </si>
  <si>
    <t>19. bxc3 d5</t>
  </si>
  <si>
    <t>20. Bg5 Bxg5</t>
  </si>
  <si>
    <t>21. Qxg5 dxe4</t>
  </si>
  <si>
    <t>22. fxe6 Rxf1+</t>
  </si>
  <si>
    <t>23. Rxf1 Qxe6</t>
  </si>
  <si>
    <t>24. cxd4 e3</t>
  </si>
  <si>
    <t>25. Re1 h6</t>
  </si>
  <si>
    <t>26. Qh5 e2</t>
  </si>
  <si>
    <t>27. Qf3 a5</t>
  </si>
  <si>
    <t>28. c3 Qa2</t>
  </si>
  <si>
    <t>29. Qc6 Re6</t>
  </si>
  <si>
    <t>30. Qc8+ Kh7</t>
  </si>
  <si>
    <t>31. c4 Qd2</t>
  </si>
  <si>
    <t>32. Qxe6 Qxe1+</t>
  </si>
  <si>
    <t>33. Kh2 Qf2</t>
  </si>
  <si>
    <t>34. Qe4+ ½–½</t>
  </si>
  <si>
    <t>10. Re1 Re8</t>
  </si>
  <si>
    <t>11. Bf4 Rxe1</t>
  </si>
  <si>
    <t>12. Qxe1 Ne8</t>
  </si>
  <si>
    <t>13. c3 d5</t>
  </si>
  <si>
    <t>14. Bd3 g6</t>
  </si>
  <si>
    <t>15. Na3 c6</t>
  </si>
  <si>
    <t>16. Nc2 Ng7</t>
  </si>
  <si>
    <t>17. Qd2 Bf5</t>
  </si>
  <si>
    <t>18. Bxf5 Nxf5</t>
  </si>
  <si>
    <t>19. Ne3 Nxe3</t>
  </si>
  <si>
    <t>20. Qxe3 Qe7</t>
  </si>
  <si>
    <t>21. Qxe7 Bxe7</t>
  </si>
  <si>
    <t>22. Re1 Bf8</t>
  </si>
  <si>
    <t>23. Kf1 f6</t>
  </si>
  <si>
    <t>24. g4 Kf7</t>
  </si>
  <si>
    <t>25. h3 Re8</t>
  </si>
  <si>
    <t>26. Rxe8 Kxe8</t>
  </si>
  <si>
    <t>27. Ke2 Kd7</t>
  </si>
  <si>
    <t>28. Kd3 Ke6</t>
  </si>
  <si>
    <t>29. a4 a6</t>
  </si>
  <si>
    <t>30. f3 Be7 ½–½</t>
  </si>
  <si>
    <t>9. Nc3 Nb8</t>
  </si>
  <si>
    <t>10. Ne2 c5</t>
  </si>
  <si>
    <t>11. Ng3 Nc6</t>
  </si>
  <si>
    <t>12. c3 Rb8</t>
  </si>
  <si>
    <t>13. h3 a5</t>
  </si>
  <si>
    <t>14. a4 b4</t>
  </si>
  <si>
    <t>15. Re1 Be6</t>
  </si>
  <si>
    <t>16. Bc4 h6</t>
  </si>
  <si>
    <t>17. Be3 Qc8</t>
  </si>
  <si>
    <t>18. Qe2 Rd8</t>
  </si>
  <si>
    <t>20. d4 bxc3</t>
  </si>
  <si>
    <t>21. bxc3 cxd4</t>
  </si>
  <si>
    <t>22. cxd4 exd4</t>
  </si>
  <si>
    <t>23. Nxd4 Nxd4</t>
  </si>
  <si>
    <t>24. Bxd4 Rb4</t>
  </si>
  <si>
    <t>25. Rec1 Qd7</t>
  </si>
  <si>
    <t>26. Bc3 Rxa4</t>
  </si>
  <si>
    <t>27. Bxa5 Rxa1</t>
  </si>
  <si>
    <t>28. Rxa1 Ra8</t>
  </si>
  <si>
    <t>29. Bc3 Rxa1+</t>
  </si>
  <si>
    <t>30. Bxa1 Qc6</t>
  </si>
  <si>
    <t>31. Kh2 Kf7</t>
  </si>
  <si>
    <t>32. Bb2 Qc5</t>
  </si>
  <si>
    <t>33. f4 Bd8</t>
  </si>
  <si>
    <t>34. e5 dxe5</t>
  </si>
  <si>
    <t>35. Bxe5 Bb6</t>
  </si>
  <si>
    <t>36. Qd1 Qd5</t>
  </si>
  <si>
    <t>37. Qxd5 Nxd5 ½–½</t>
  </si>
  <si>
    <t>6. a4 a6</t>
  </si>
  <si>
    <t>7. c3 d6</t>
  </si>
  <si>
    <t>8. Re1 Ba7</t>
  </si>
  <si>
    <t>9. h3 Ne7</t>
  </si>
  <si>
    <t>10. d4 Ng6</t>
  </si>
  <si>
    <t>11. Nbd2 c6</t>
  </si>
  <si>
    <t>12. Bf1 a5</t>
  </si>
  <si>
    <t>13. dxe5 dxe5</t>
  </si>
  <si>
    <t>14. Qc2 Be6</t>
  </si>
  <si>
    <t>15. Nc4 Qc7</t>
  </si>
  <si>
    <t>16. b4 axb4</t>
  </si>
  <si>
    <t>17. cxb4 b5</t>
  </si>
  <si>
    <t>18. Ne3 bxa4</t>
  </si>
  <si>
    <t>19. Rxa4 Bxe3</t>
  </si>
  <si>
    <t>20. Bxe3 Rxa4</t>
  </si>
  <si>
    <t>21. Qxa4 Nxe4</t>
  </si>
  <si>
    <t>22. Rc1 Bd5</t>
  </si>
  <si>
    <t>23. b5 cxb5</t>
  </si>
  <si>
    <t>24. Qxe4 Qxc1</t>
  </si>
  <si>
    <t>25. Qxd5 Qc7</t>
  </si>
  <si>
    <t>26. Qxb5 Rb8</t>
  </si>
  <si>
    <t>27. Qd5 Rd8</t>
  </si>
  <si>
    <t>28. Qb3 Rb8</t>
  </si>
  <si>
    <t>29. Qa2 h6</t>
  </si>
  <si>
    <t>30. Qd5 Qe7</t>
  </si>
  <si>
    <t>31. Qe4 Qf6</t>
  </si>
  <si>
    <t>32. g3 Rc8</t>
  </si>
  <si>
    <t>33. Bd3 Qc6</t>
  </si>
  <si>
    <t>34. Qf5 Re8</t>
  </si>
  <si>
    <t>35. Be4 Qe6</t>
  </si>
  <si>
    <t>36. Qh5 Ne7</t>
  </si>
  <si>
    <t>37. Qxe5 Qxe5</t>
  </si>
  <si>
    <t>38. Nxe5 Ng6</t>
  </si>
  <si>
    <t>39. Bxg6 Rxe5</t>
  </si>
  <si>
    <t>40. Bd3 f6</t>
  </si>
  <si>
    <t>41. Kg2 Kh8</t>
  </si>
  <si>
    <t>42. Kf3 Rd5</t>
  </si>
  <si>
    <t>43. Bg6 Ra5</t>
  </si>
  <si>
    <t>44. Ke4 Rb5</t>
  </si>
  <si>
    <t>45. h4 Re5+</t>
  </si>
  <si>
    <t>46. Kd4 Ra5</t>
  </si>
  <si>
    <t>47. Kc4 Re5</t>
  </si>
  <si>
    <t>48. Bd4 Ra5</t>
  </si>
  <si>
    <t>49. Bc5 Kg8</t>
  </si>
  <si>
    <t>50. Kd5 Rb5</t>
  </si>
  <si>
    <t>51. Kd6 Ra5</t>
  </si>
  <si>
    <t>52. Be3 Re5</t>
  </si>
  <si>
    <t>53. Bf4 Ra5</t>
  </si>
  <si>
    <t>54. Bd3 Ra7</t>
  </si>
  <si>
    <t>55. Ke6 Rb7</t>
  </si>
  <si>
    <t>56. Kf5 Rd7</t>
  </si>
  <si>
    <t>57. Bc2 Rb7</t>
  </si>
  <si>
    <t>58. Kg6 Rb2</t>
  </si>
  <si>
    <t>59. Bf5 Rxf2</t>
  </si>
  <si>
    <t>60. Be6+ Kh8</t>
  </si>
  <si>
    <t>61. Bd6 Re2</t>
  </si>
  <si>
    <t>62. Bg4 Re8</t>
  </si>
  <si>
    <t>63. Bf5 Kg8</t>
  </si>
  <si>
    <t>64. Bc2 Re3</t>
  </si>
  <si>
    <t>65. Bb1 Kh8</t>
  </si>
  <si>
    <t>66. Kf7 Rb3</t>
  </si>
  <si>
    <t>67. Be4 Re3</t>
  </si>
  <si>
    <t>68. Bf5 Rc3</t>
  </si>
  <si>
    <t>69. g4 Rc6</t>
  </si>
  <si>
    <t>70. Bf8 Rc7+</t>
  </si>
  <si>
    <t>71. Kg6 Kg8</t>
  </si>
  <si>
    <t>72. Bb4 Rb7</t>
  </si>
  <si>
    <t>73. Bd6 Kh8</t>
  </si>
  <si>
    <t>74. Bf8 Kg8</t>
  </si>
  <si>
    <t>75. Ba3 Kh8</t>
  </si>
  <si>
    <t>76. Be6 Rb6</t>
  </si>
  <si>
    <t>77. Kf7 Rb7+</t>
  </si>
  <si>
    <t>78. Be7 h5</t>
  </si>
  <si>
    <t>79. gxh5 f5</t>
  </si>
  <si>
    <t>80. Bxf5 Rxe7+</t>
  </si>
  <si>
    <t>81. Kxe7 Kg8</t>
  </si>
  <si>
    <t>82. Bd3 Kh8</t>
  </si>
  <si>
    <t>83. Kf8 g5</t>
  </si>
  <si>
    <t>84. hxg6 ½–½</t>
  </si>
  <si>
    <t>11. b4 Nc6</t>
  </si>
  <si>
    <t>12. Nd5 Nd4</t>
  </si>
  <si>
    <t>13. Ng5 Bxd5</t>
  </si>
  <si>
    <t>14. exd5 Nd7</t>
  </si>
  <si>
    <t>15. Ne4 f5</t>
  </si>
  <si>
    <t>16. Nd2 f4</t>
  </si>
  <si>
    <t>17. c3 Nf5</t>
  </si>
  <si>
    <t>18. Ne4 Qe8</t>
  </si>
  <si>
    <t>19. Bb3 Qg6</t>
  </si>
  <si>
    <t>20. f3 Bh4</t>
  </si>
  <si>
    <t>21. a4 Nf6</t>
  </si>
  <si>
    <t>22. Qe2 a5</t>
  </si>
  <si>
    <t>23. axb5 axb4</t>
  </si>
  <si>
    <t>24. Bd2 bxc3</t>
  </si>
  <si>
    <t>25. Bxc3 Ne3</t>
  </si>
  <si>
    <t>26. Rfc1 Rxa1</t>
  </si>
  <si>
    <t>27. Rxa1 Qe8</t>
  </si>
  <si>
    <t>28. Bc4 Kh8</t>
  </si>
  <si>
    <t>29. Nxf6 Bxf6</t>
  </si>
  <si>
    <t>30. Ra3 e4</t>
  </si>
  <si>
    <t>31. dxe4 Bxc3</t>
  </si>
  <si>
    <t>32. Rxc3 Qe5</t>
  </si>
  <si>
    <t>33. Rc1 Ra8</t>
  </si>
  <si>
    <t>34. h3 h6</t>
  </si>
  <si>
    <t>35. Kh2 Qd4</t>
  </si>
  <si>
    <t>36. Qe1 Qb2</t>
  </si>
  <si>
    <t>37. Bf1 Ra2</t>
  </si>
  <si>
    <t>38. Rxc7? Ra1 0-1</t>
  </si>
  <si>
    <t>1.e4 c5 2. Nf3 d6 3. d4 cxd4 4. Nxd4 Nf6 5. f3 e5 6. Nb3 Be7 7. c4 a5 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t>
  </si>
  <si>
    <t>2. Nf3 d6</t>
  </si>
  <si>
    <t>4. Nxd4 Nf6</t>
  </si>
  <si>
    <t>5. f3 e5</t>
  </si>
  <si>
    <t>6. Nb3 Be7</t>
  </si>
  <si>
    <t>7. c4 a5</t>
  </si>
  <si>
    <t>8. Be3 a4</t>
  </si>
  <si>
    <t>9. Nc1 0-0</t>
  </si>
  <si>
    <t>10. Nc3 Qa5</t>
  </si>
  <si>
    <t>11. Qd2 Na6</t>
  </si>
  <si>
    <t>12. Be2 Nc5</t>
  </si>
  <si>
    <t>13. 0-0 Bd7</t>
  </si>
  <si>
    <t>14. Rb1 Rfc8</t>
  </si>
  <si>
    <t>15. b4 axb3</t>
  </si>
  <si>
    <t>16. axb3 Qd8</t>
  </si>
  <si>
    <t>17. Nd3 Ne6</t>
  </si>
  <si>
    <t>18. Nb4 Bc6</t>
  </si>
  <si>
    <t>19. Rfd1 h5</t>
  </si>
  <si>
    <t>20. Bf1 h4</t>
  </si>
  <si>
    <t>21. Qf2 Nd7</t>
  </si>
  <si>
    <t>22. g3 Ra3</t>
  </si>
  <si>
    <t>23. Bh3 Rca8</t>
  </si>
  <si>
    <t>24. Nc2 R3a6</t>
  </si>
  <si>
    <t>25. Nb4 Ra5</t>
  </si>
  <si>
    <t>26. Nc2 b6</t>
  </si>
  <si>
    <t>27. Rd2 Qc7</t>
  </si>
  <si>
    <t>28. Rbd1 Bf8</t>
  </si>
  <si>
    <t>29. gxh4 Nf4</t>
  </si>
  <si>
    <t>30. Bxf4 exf4</t>
  </si>
  <si>
    <t>31. Bxd7 Qxd7</t>
  </si>
  <si>
    <t>32. Nb4 Ra3</t>
  </si>
  <si>
    <t>33. Nxc6 Qxc6</t>
  </si>
  <si>
    <t>34. Nb5 Rxb3</t>
  </si>
  <si>
    <t>35. Nd4 Qxc4</t>
  </si>
  <si>
    <t>36. Nxb3 Qxb3</t>
  </si>
  <si>
    <t>37. Qe2 Be7</t>
  </si>
  <si>
    <t>38. Kg2 Qe6</t>
  </si>
  <si>
    <t>39. h5 Ra3</t>
  </si>
  <si>
    <t>40. Rd3 Ra2</t>
  </si>
  <si>
    <t>41. R3d2 Ra3</t>
  </si>
  <si>
    <t>42. Rd3 Ra7</t>
  </si>
  <si>
    <t>43. Rd5 Rc7</t>
  </si>
  <si>
    <t>44. Qd2 Qf6</t>
  </si>
  <si>
    <t>45. Rf5 Qh4</t>
  </si>
  <si>
    <t>46. Rc1 Ra7</t>
  </si>
  <si>
    <t>47. Qxf4 Ra2+</t>
  </si>
  <si>
    <t>48. Kh1 Qf2</t>
  </si>
  <si>
    <t>49. Rc8+ Kh7</t>
  </si>
  <si>
    <t>50. Qh6+!! 1-0</t>
  </si>
  <si>
    <t>Anand-Carlsen (won't work from move 30 - can't do promotion)</t>
  </si>
  <si>
    <t>45. Nd1 f4</t>
  </si>
  <si>
    <t>20. Nd2 d5</t>
  </si>
  <si>
    <t>56. Rb1 Rhh7</t>
  </si>
  <si>
    <t>Piece code</t>
  </si>
  <si>
    <t>Color code</t>
  </si>
  <si>
    <t>Moves?</t>
  </si>
  <si>
    <t>Taken?</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</si>
</sst>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20"/>
      <color theme="1"/>
      <name val="Calibri"/>
      <family val="2"/>
      <scheme val="minor"/>
    </font>
    <font>
      <b/>
      <u val="singleAccounting"/>
      <sz val="11"/>
      <color theme="1"/>
      <name val="Calibri"/>
      <family val="2"/>
      <scheme val="minor"/>
    </font>
    <font>
      <sz val="30"/>
      <color theme="1"/>
      <name val="Calibri"/>
      <family val="2"/>
      <scheme val="minor"/>
    </font>
    <font>
      <b/>
      <sz val="11"/>
      <color theme="0"/>
      <name val="Calibri"/>
      <family val="2"/>
      <scheme val="minor"/>
    </font>
    <font>
      <b/>
      <sz val="14"/>
      <color theme="0"/>
      <name val="Calibri"/>
      <family val="2"/>
      <scheme val="minor"/>
    </font>
    <font>
      <sz val="9"/>
      <color indexed="81"/>
      <name val="Tahoma"/>
      <family val="2"/>
    </font>
    <font>
      <b/>
      <sz val="9"/>
      <color indexed="81"/>
      <name val="Tahoma"/>
      <family val="2"/>
    </font>
  </fonts>
  <fills count="15">
    <fill>
      <patternFill patternType="none"/>
    </fill>
    <fill>
      <patternFill patternType="gray125"/>
    </fill>
    <fill>
      <patternFill patternType="solid">
        <fgColor theme="4"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9"/>
        <bgColor indexed="64"/>
      </patternFill>
    </fill>
    <fill>
      <patternFill patternType="solid">
        <fgColor theme="8" tint="0.39997558519241921"/>
        <bgColor indexed="64"/>
      </patternFill>
    </fill>
    <fill>
      <patternFill patternType="solid">
        <fgColor theme="9" tint="0.79998168889431442"/>
        <bgColor indexed="64"/>
      </patternFill>
    </fill>
    <fill>
      <patternFill patternType="solid">
        <fgColor theme="9" tint="0.59999389629810485"/>
        <bgColor indexed="64"/>
      </patternFill>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n">
        <color theme="0"/>
      </bottom>
      <diagonal/>
    </border>
    <border>
      <left/>
      <right/>
      <top style="thin">
        <color theme="0"/>
      </top>
      <bottom/>
      <diagonal/>
    </border>
  </borders>
  <cellStyleXfs count="1">
    <xf numFmtId="0" fontId="0" fillId="0" borderId="0"/>
  </cellStyleXfs>
  <cellXfs count="34">
    <xf numFmtId="0" fontId="0" fillId="0" borderId="0" xfId="0"/>
    <xf numFmtId="0" fontId="0" fillId="0" borderId="0" xfId="0" applyAlignment="1">
      <alignment horizontal="center"/>
    </xf>
    <xf numFmtId="0" fontId="0" fillId="0" borderId="0" xfId="0" applyAlignment="1">
      <alignment horizontal="center" vertical="center"/>
    </xf>
    <xf numFmtId="0" fontId="2" fillId="0" borderId="0" xfId="0" applyFont="1" applyAlignment="1">
      <alignment horizontal="centerContinuous"/>
    </xf>
    <xf numFmtId="0" fontId="2" fillId="0" borderId="0" xfId="0" applyFont="1" applyAlignment="1">
      <alignment horizontal="center"/>
    </xf>
    <xf numFmtId="0" fontId="0" fillId="0" borderId="0" xfId="0" applyAlignment="1">
      <alignment horizontal="left" vertical="center"/>
    </xf>
    <xf numFmtId="0" fontId="0" fillId="0" borderId="0" xfId="0" applyAlignment="1">
      <alignment horizontal="centerContinuous" vertical="center"/>
    </xf>
    <xf numFmtId="0" fontId="2" fillId="0" borderId="0" xfId="0" applyFont="1" applyAlignment="1">
      <alignment horizontal="centerContinuous" vertical="center"/>
    </xf>
    <xf numFmtId="0" fontId="2" fillId="0" borderId="0" xfId="0" applyFont="1" applyAlignment="1">
      <alignment horizontal="center" vertical="center"/>
    </xf>
    <xf numFmtId="0" fontId="1" fillId="0" borderId="0" xfId="0" applyFont="1" applyAlignment="1">
      <alignment horizontal="center" vertical="center"/>
    </xf>
    <xf numFmtId="0" fontId="0" fillId="2" borderId="0" xfId="0" applyFill="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5" fillId="3" borderId="9" xfId="0" applyFont="1" applyFill="1" applyBorder="1" applyAlignment="1">
      <alignment horizontal="center" vertical="center"/>
    </xf>
    <xf numFmtId="0" fontId="4" fillId="3" borderId="10" xfId="0" applyFont="1" applyFill="1" applyBorder="1" applyAlignment="1">
      <alignment horizontal="centerContinuous" vertical="center"/>
    </xf>
    <xf numFmtId="0" fontId="0" fillId="5" borderId="0" xfId="0" applyFill="1"/>
    <xf numFmtId="0" fontId="0" fillId="4" borderId="0" xfId="0" applyFill="1" applyAlignment="1">
      <alignment horizontal="center" vertical="center"/>
    </xf>
    <xf numFmtId="0" fontId="0" fillId="5" borderId="0" xfId="0" applyFill="1" applyAlignment="1">
      <alignment horizontal="center" vertical="center"/>
    </xf>
    <xf numFmtId="0" fontId="0" fillId="6" borderId="0" xfId="0" applyFill="1" applyAlignment="1">
      <alignment horizontal="center" vertical="center"/>
    </xf>
    <xf numFmtId="0" fontId="0" fillId="7" borderId="0" xfId="0" applyFill="1" applyAlignment="1">
      <alignment horizontal="center" vertical="center"/>
    </xf>
    <xf numFmtId="0" fontId="0" fillId="8" borderId="0" xfId="0" applyFill="1" applyAlignment="1">
      <alignment horizontal="center" vertical="center"/>
    </xf>
    <xf numFmtId="0" fontId="0" fillId="9" borderId="0" xfId="0" applyFill="1" applyAlignment="1">
      <alignment horizontal="center" vertical="center"/>
    </xf>
    <xf numFmtId="0" fontId="0" fillId="10" borderId="0" xfId="0" applyFill="1" applyAlignment="1">
      <alignment horizontal="center" vertical="center"/>
    </xf>
    <xf numFmtId="0" fontId="0" fillId="11" borderId="0" xfId="0" applyFill="1" applyAlignment="1">
      <alignment horizontal="center" vertical="center"/>
    </xf>
    <xf numFmtId="0" fontId="0" fillId="12" borderId="0" xfId="0" applyFill="1" applyAlignment="1">
      <alignment horizontal="center" vertical="center"/>
    </xf>
    <xf numFmtId="0" fontId="0" fillId="13" borderId="0" xfId="0" applyFill="1" applyAlignment="1">
      <alignment horizontal="center" vertical="center"/>
    </xf>
    <xf numFmtId="0" fontId="0" fillId="14" borderId="0" xfId="0" applyFill="1" applyAlignment="1">
      <alignment horizontal="center" vertical="center"/>
    </xf>
  </cellXfs>
  <cellStyles count="1">
    <cellStyle name="Normal" xfId="0" builtinId="0"/>
  </cellStyles>
  <dxfs count="1">
    <dxf>
      <fill>
        <patternFill>
          <bgColor theme="0" tint="-0.34998626667073579"/>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FD181E0-5E2F-11CE-A449-00AA004A803D}"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13</xdr:row>
          <xdr:rowOff>66675</xdr:rowOff>
        </xdr:from>
        <xdr:to>
          <xdr:col>10</xdr:col>
          <xdr:colOff>0</xdr:colOff>
          <xdr:row>13</xdr:row>
          <xdr:rowOff>361950</xdr:rowOff>
        </xdr:to>
        <xdr:sp macro="" textlink="">
          <xdr:nvSpPr>
            <xdr:cNvPr id="1026" name="ScrollBar1" hidden="1">
              <a:extLst>
                <a:ext uri="{63B3BB69-23CF-44E3-9099-C40C66FF867C}">
                  <a14:compatExt spid="_x0000_s102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P18"/>
  <sheetViews>
    <sheetView showGridLines="0" tabSelected="1" topLeftCell="B1" zoomScaleNormal="100" workbookViewId="0">
      <selection activeCell="B1" sqref="B1"/>
    </sheetView>
  </sheetViews>
  <sheetFormatPr defaultColWidth="0" defaultRowHeight="37.5" customHeight="1" zeroHeight="1" x14ac:dyDescent="0.25"/>
  <cols>
    <col min="1" max="1" width="0" style="2" hidden="1" customWidth="1"/>
    <col min="2" max="11" width="7.140625" style="2" customWidth="1"/>
    <col min="12" max="16" width="0" style="2" hidden="1"/>
    <col min="17" max="16384" width="7.140625" style="2" hidden="1"/>
  </cols>
  <sheetData>
    <row r="1" spans="1:16" ht="22.5" customHeight="1" x14ac:dyDescent="0.25">
      <c r="C1" s="20" t="s">
        <v>582</v>
      </c>
      <c r="D1" s="20"/>
      <c r="E1" s="20"/>
      <c r="F1" s="20"/>
      <c r="G1" s="20"/>
      <c r="H1" s="20"/>
      <c r="I1" s="20"/>
      <c r="J1" s="20"/>
    </row>
    <row r="2" spans="1:16" ht="22.5" customHeight="1" x14ac:dyDescent="0.25">
      <c r="C2" s="21" t="str">
        <f>INDEX(Games!$A$2:$AC$2,MATCH(C1,GameList,0))</f>
        <v>Carlsen-Anand</v>
      </c>
      <c r="D2" s="21"/>
      <c r="E2" s="21"/>
      <c r="F2" s="21"/>
      <c r="G2" s="21"/>
      <c r="H2" s="21"/>
      <c r="I2" s="21"/>
      <c r="J2" s="21"/>
    </row>
    <row r="3" spans="1:16" ht="15" x14ac:dyDescent="0.25">
      <c r="A3" s="2">
        <v>94</v>
      </c>
      <c r="C3" s="6" t="str">
        <f>IFERROR(IF(A3,ROUNDUP(A3/2,0)&amp;". "&amp;IF(MOD(A3,2)=1,INDEX(Moves!$E$3:$E$152,ROUNDUP(A3/2,0)),"… "&amp;INDEX(Moves!$K$3:$K$152,ROUNDUP(A3/2,0))),""),"")</f>
        <v>47. … Kh7 ½–½</v>
      </c>
      <c r="D3" s="6"/>
      <c r="E3" s="6"/>
      <c r="F3" s="6"/>
      <c r="G3" s="6"/>
      <c r="H3" s="6"/>
      <c r="I3" s="6"/>
      <c r="J3" s="6"/>
      <c r="M3" s="2" t="s">
        <v>2</v>
      </c>
    </row>
    <row r="4" spans="1:16" ht="37.5" hidden="1" customHeight="1" x14ac:dyDescent="0.25">
      <c r="C4" s="2">
        <v>1</v>
      </c>
      <c r="D4" s="2">
        <v>2</v>
      </c>
      <c r="E4" s="2">
        <v>3</v>
      </c>
      <c r="F4" s="2">
        <v>4</v>
      </c>
      <c r="G4" s="2">
        <v>5</v>
      </c>
      <c r="H4" s="2">
        <v>6</v>
      </c>
      <c r="I4" s="2">
        <v>7</v>
      </c>
      <c r="J4" s="2">
        <v>8</v>
      </c>
    </row>
    <row r="5" spans="1:16" ht="37.5" customHeight="1" x14ac:dyDescent="0.25">
      <c r="C5" s="2" t="s">
        <v>92</v>
      </c>
      <c r="D5" s="2" t="s">
        <v>93</v>
      </c>
      <c r="E5" s="2" t="s">
        <v>94</v>
      </c>
      <c r="F5" s="2" t="s">
        <v>95</v>
      </c>
      <c r="G5" s="2" t="s">
        <v>96</v>
      </c>
      <c r="H5" s="2" t="s">
        <v>97</v>
      </c>
      <c r="I5" s="2" t="s">
        <v>98</v>
      </c>
      <c r="J5" s="2" t="s">
        <v>99</v>
      </c>
      <c r="O5" s="2" t="s">
        <v>107</v>
      </c>
      <c r="P5" s="2" t="s">
        <v>48</v>
      </c>
    </row>
    <row r="6" spans="1:16" ht="37.5" customHeight="1" x14ac:dyDescent="0.25">
      <c r="B6" s="2">
        <f t="shared" ref="B6:B13" si="0">IF($M$3="B",ROW()-ROW($B$6)+1,ROW($B$6)-ROW()+8)</f>
        <v>8</v>
      </c>
      <c r="C6" s="11" t="str">
        <f>VLOOKUP(SUMIFS(Positions!$C$11:$C$42,INDEX(Positions!$11:$42,0,4*$A$3+5),C$4,INDEX(Positions!$11:$42,0,4*$A$3+6),$B6),Board!$O$6:$P$18,2,0)</f>
        <v/>
      </c>
      <c r="D6" s="12" t="str">
        <f>VLOOKUP(SUMIFS(Positions!$C$11:$C$42,INDEX(Positions!$11:$42,0,4*$A$3+5),D$4,INDEX(Positions!$11:$42,0,4*$A$3+6),$B6),Board!$O$6:$P$18,2,0)</f>
        <v/>
      </c>
      <c r="E6" s="12" t="str">
        <f>VLOOKUP(SUMIFS(Positions!$C$11:$C$42,INDEX(Positions!$11:$42,0,4*$A$3+5),E$4,INDEX(Positions!$11:$42,0,4*$A$3+6),$B6),Board!$O$6:$P$18,2,0)</f>
        <v/>
      </c>
      <c r="F6" s="12" t="str">
        <f>VLOOKUP(SUMIFS(Positions!$C$11:$C$42,INDEX(Positions!$11:$42,0,4*$A$3+5),F$4,INDEX(Positions!$11:$42,0,4*$A$3+6),$B6),Board!$O$6:$P$18,2,0)</f>
        <v/>
      </c>
      <c r="G6" s="12" t="str">
        <f>VLOOKUP(SUMIFS(Positions!$C$11:$C$42,INDEX(Positions!$11:$42,0,4*$A$3+5),G$4,INDEX(Positions!$11:$42,0,4*$A$3+6),$B6),Board!$O$6:$P$18,2,0)</f>
        <v>♕</v>
      </c>
      <c r="H6" s="12" t="str">
        <f>VLOOKUP(SUMIFS(Positions!$C$11:$C$42,INDEX(Positions!$11:$42,0,4*$A$3+5),H$4,INDEX(Positions!$11:$42,0,4*$A$3+6),$B6),Board!$O$6:$P$18,2,0)</f>
        <v/>
      </c>
      <c r="I6" s="12" t="str">
        <f>VLOOKUP(SUMIFS(Positions!$C$11:$C$42,INDEX(Positions!$11:$42,0,4*$A$3+5),I$4,INDEX(Positions!$11:$42,0,4*$A$3+6),$B6),Board!$O$6:$P$18,2,0)</f>
        <v/>
      </c>
      <c r="J6" s="13" t="str">
        <f>VLOOKUP(SUMIFS(Positions!$C$11:$C$42,INDEX(Positions!$11:$42,0,4*$A$3+5),J$4,INDEX(Positions!$11:$42,0,4*$A$3+6),$B6),Board!$O$6:$P$18,2,0)</f>
        <v/>
      </c>
      <c r="O6" s="2">
        <v>6</v>
      </c>
      <c r="P6" s="9" t="s">
        <v>0</v>
      </c>
    </row>
    <row r="7" spans="1:16" ht="37.5" customHeight="1" x14ac:dyDescent="0.25">
      <c r="B7" s="2">
        <f t="shared" si="0"/>
        <v>7</v>
      </c>
      <c r="C7" s="14" t="str">
        <f>VLOOKUP(SUMIFS(Positions!$C$11:$C$42,INDEX(Positions!$11:$42,0,4*$A$3+5),C$4,INDEX(Positions!$11:$42,0,4*$A$3+6),$B7),Board!$O$6:$P$18,2,0)</f>
        <v>♟</v>
      </c>
      <c r="D7" s="15" t="str">
        <f>VLOOKUP(SUMIFS(Positions!$C$11:$C$42,INDEX(Positions!$11:$42,0,4*$A$3+5),D$4,INDEX(Positions!$11:$42,0,4*$A$3+6),$B7),Board!$O$6:$P$18,2,0)</f>
        <v/>
      </c>
      <c r="E7" s="15" t="str">
        <f>VLOOKUP(SUMIFS(Positions!$C$11:$C$42,INDEX(Positions!$11:$42,0,4*$A$3+5),E$4,INDEX(Positions!$11:$42,0,4*$A$3+6),$B7),Board!$O$6:$P$18,2,0)</f>
        <v/>
      </c>
      <c r="F7" s="15" t="str">
        <f>VLOOKUP(SUMIFS(Positions!$C$11:$C$42,INDEX(Positions!$11:$42,0,4*$A$3+5),F$4,INDEX(Positions!$11:$42,0,4*$A$3+6),$B7),Board!$O$6:$P$18,2,0)</f>
        <v/>
      </c>
      <c r="G7" s="15" t="str">
        <f>VLOOKUP(SUMIFS(Positions!$C$11:$C$42,INDEX(Positions!$11:$42,0,4*$A$3+5),G$4,INDEX(Positions!$11:$42,0,4*$A$3+6),$B7),Board!$O$6:$P$18,2,0)</f>
        <v/>
      </c>
      <c r="H7" s="15" t="str">
        <f>VLOOKUP(SUMIFS(Positions!$C$11:$C$42,INDEX(Positions!$11:$42,0,4*$A$3+5),H$4,INDEX(Positions!$11:$42,0,4*$A$3+6),$B7),Board!$O$6:$P$18,2,0)</f>
        <v/>
      </c>
      <c r="I7" s="15" t="str">
        <f>VLOOKUP(SUMIFS(Positions!$C$11:$C$42,INDEX(Positions!$11:$42,0,4*$A$3+5),I$4,INDEX(Positions!$11:$42,0,4*$A$3+6),$B7),Board!$O$6:$P$18,2,0)</f>
        <v>♟</v>
      </c>
      <c r="J7" s="16" t="str">
        <f>VLOOKUP(SUMIFS(Positions!$C$11:$C$42,INDEX(Positions!$11:$42,0,4*$A$3+5),J$4,INDEX(Positions!$11:$42,0,4*$A$3+6),$B7),Board!$O$6:$P$18,2,0)</f>
        <v>♚</v>
      </c>
      <c r="O7" s="2">
        <v>5</v>
      </c>
      <c r="P7" s="9" t="s">
        <v>3</v>
      </c>
    </row>
    <row r="8" spans="1:16" ht="37.5" customHeight="1" x14ac:dyDescent="0.25">
      <c r="B8" s="2">
        <f t="shared" si="0"/>
        <v>6</v>
      </c>
      <c r="C8" s="14" t="str">
        <f>VLOOKUP(SUMIFS(Positions!$C$11:$C$42,INDEX(Positions!$11:$42,0,4*$A$3+5),C$4,INDEX(Positions!$11:$42,0,4*$A$3+6),$B8),Board!$O$6:$P$18,2,0)</f>
        <v/>
      </c>
      <c r="D8" s="15" t="str">
        <f>VLOOKUP(SUMIFS(Positions!$C$11:$C$42,INDEX(Positions!$11:$42,0,4*$A$3+5),D$4,INDEX(Positions!$11:$42,0,4*$A$3+6),$B8),Board!$O$6:$P$18,2,0)</f>
        <v/>
      </c>
      <c r="E8" s="15" t="str">
        <f>VLOOKUP(SUMIFS(Positions!$C$11:$C$42,INDEX(Positions!$11:$42,0,4*$A$3+5),E$4,INDEX(Positions!$11:$42,0,4*$A$3+6),$B8),Board!$O$6:$P$18,2,0)</f>
        <v/>
      </c>
      <c r="F8" s="15" t="str">
        <f>VLOOKUP(SUMIFS(Positions!$C$11:$C$42,INDEX(Positions!$11:$42,0,4*$A$3+5),F$4,INDEX(Positions!$11:$42,0,4*$A$3+6),$B8),Board!$O$6:$P$18,2,0)</f>
        <v/>
      </c>
      <c r="G8" s="15" t="str">
        <f>VLOOKUP(SUMIFS(Positions!$C$11:$C$42,INDEX(Positions!$11:$42,0,4*$A$3+5),G$4,INDEX(Positions!$11:$42,0,4*$A$3+6),$B8),Board!$O$6:$P$18,2,0)</f>
        <v/>
      </c>
      <c r="H8" s="15" t="str">
        <f>VLOOKUP(SUMIFS(Positions!$C$11:$C$42,INDEX(Positions!$11:$42,0,4*$A$3+5),H$4,INDEX(Positions!$11:$42,0,4*$A$3+6),$B8),Board!$O$6:$P$18,2,0)</f>
        <v/>
      </c>
      <c r="I8" s="15" t="str">
        <f>VLOOKUP(SUMIFS(Positions!$C$11:$C$42,INDEX(Positions!$11:$42,0,4*$A$3+5),I$4,INDEX(Positions!$11:$42,0,4*$A$3+6),$B8),Board!$O$6:$P$18,2,0)</f>
        <v/>
      </c>
      <c r="J8" s="16" t="str">
        <f>VLOOKUP(SUMIFS(Positions!$C$11:$C$42,INDEX(Positions!$11:$42,0,4*$A$3+5),J$4,INDEX(Positions!$11:$42,0,4*$A$3+6),$B8),Board!$O$6:$P$18,2,0)</f>
        <v>♟</v>
      </c>
      <c r="O8" s="2">
        <v>4</v>
      </c>
      <c r="P8" s="9" t="s">
        <v>5</v>
      </c>
    </row>
    <row r="9" spans="1:16" ht="37.5" customHeight="1" x14ac:dyDescent="0.25">
      <c r="B9" s="2">
        <f t="shared" si="0"/>
        <v>5</v>
      </c>
      <c r="C9" s="14" t="str">
        <f>VLOOKUP(SUMIFS(Positions!$C$11:$C$42,INDEX(Positions!$11:$42,0,4*$A$3+5),C$4,INDEX(Positions!$11:$42,0,4*$A$3+6),$B9),Board!$O$6:$P$18,2,0)</f>
        <v/>
      </c>
      <c r="D9" s="15" t="str">
        <f>VLOOKUP(SUMIFS(Positions!$C$11:$C$42,INDEX(Positions!$11:$42,0,4*$A$3+5),D$4,INDEX(Positions!$11:$42,0,4*$A$3+6),$B9),Board!$O$6:$P$18,2,0)</f>
        <v/>
      </c>
      <c r="E9" s="15" t="str">
        <f>VLOOKUP(SUMIFS(Positions!$C$11:$C$42,INDEX(Positions!$11:$42,0,4*$A$3+5),E$4,INDEX(Positions!$11:$42,0,4*$A$3+6),$B9),Board!$O$6:$P$18,2,0)</f>
        <v/>
      </c>
      <c r="F9" s="15" t="str">
        <f>VLOOKUP(SUMIFS(Positions!$C$11:$C$42,INDEX(Positions!$11:$42,0,4*$A$3+5),F$4,INDEX(Positions!$11:$42,0,4*$A$3+6),$B9),Board!$O$6:$P$18,2,0)</f>
        <v/>
      </c>
      <c r="G9" s="15" t="str">
        <f>VLOOKUP(SUMIFS(Positions!$C$11:$C$42,INDEX(Positions!$11:$42,0,4*$A$3+5),G$4,INDEX(Positions!$11:$42,0,4*$A$3+6),$B9),Board!$O$6:$P$18,2,0)</f>
        <v/>
      </c>
      <c r="H9" s="15" t="str">
        <f>VLOOKUP(SUMIFS(Positions!$C$11:$C$42,INDEX(Positions!$11:$42,0,4*$A$3+5),H$4,INDEX(Positions!$11:$42,0,4*$A$3+6),$B9),Board!$O$6:$P$18,2,0)</f>
        <v/>
      </c>
      <c r="I9" s="15" t="str">
        <f>VLOOKUP(SUMIFS(Positions!$C$11:$C$42,INDEX(Positions!$11:$42,0,4*$A$3+5),I$4,INDEX(Positions!$11:$42,0,4*$A$3+6),$B9),Board!$O$6:$P$18,2,0)</f>
        <v/>
      </c>
      <c r="J9" s="16" t="str">
        <f>VLOOKUP(SUMIFS(Positions!$C$11:$C$42,INDEX(Positions!$11:$42,0,4*$A$3+5),J$4,INDEX(Positions!$11:$42,0,4*$A$3+6),$B9),Board!$O$6:$P$18,2,0)</f>
        <v/>
      </c>
      <c r="O9" s="2">
        <v>3</v>
      </c>
      <c r="P9" s="9" t="s">
        <v>7</v>
      </c>
    </row>
    <row r="10" spans="1:16" ht="37.5" customHeight="1" x14ac:dyDescent="0.25">
      <c r="B10" s="2">
        <f t="shared" si="0"/>
        <v>4</v>
      </c>
      <c r="C10" s="14" t="str">
        <f>VLOOKUP(SUMIFS(Positions!$C$11:$C$42,INDEX(Positions!$11:$42,0,4*$A$3+5),C$4,INDEX(Positions!$11:$42,0,4*$A$3+6),$B10),Board!$O$6:$P$18,2,0)</f>
        <v/>
      </c>
      <c r="D10" s="15" t="str">
        <f>VLOOKUP(SUMIFS(Positions!$C$11:$C$42,INDEX(Positions!$11:$42,0,4*$A$3+5),D$4,INDEX(Positions!$11:$42,0,4*$A$3+6),$B10),Board!$O$6:$P$18,2,0)</f>
        <v/>
      </c>
      <c r="E10" s="15" t="str">
        <f>VLOOKUP(SUMIFS(Positions!$C$11:$C$42,INDEX(Positions!$11:$42,0,4*$A$3+5),E$4,INDEX(Positions!$11:$42,0,4*$A$3+6),$B10),Board!$O$6:$P$18,2,0)</f>
        <v/>
      </c>
      <c r="F10" s="15" t="str">
        <f>VLOOKUP(SUMIFS(Positions!$C$11:$C$42,INDEX(Positions!$11:$42,0,4*$A$3+5),F$4,INDEX(Positions!$11:$42,0,4*$A$3+6),$B10),Board!$O$6:$P$18,2,0)</f>
        <v>♟</v>
      </c>
      <c r="G10" s="15" t="str">
        <f>VLOOKUP(SUMIFS(Positions!$C$11:$C$42,INDEX(Positions!$11:$42,0,4*$A$3+5),G$4,INDEX(Positions!$11:$42,0,4*$A$3+6),$B10),Board!$O$6:$P$18,2,0)</f>
        <v/>
      </c>
      <c r="H10" s="15" t="str">
        <f>VLOOKUP(SUMIFS(Positions!$C$11:$C$42,INDEX(Positions!$11:$42,0,4*$A$3+5),H$4,INDEX(Positions!$11:$42,0,4*$A$3+6),$B10),Board!$O$6:$P$18,2,0)</f>
        <v/>
      </c>
      <c r="I10" s="15" t="str">
        <f>VLOOKUP(SUMIFS(Positions!$C$11:$C$42,INDEX(Positions!$11:$42,0,4*$A$3+5),I$4,INDEX(Positions!$11:$42,0,4*$A$3+6),$B10),Board!$O$6:$P$18,2,0)</f>
        <v>♙</v>
      </c>
      <c r="J10" s="16" t="str">
        <f>VLOOKUP(SUMIFS(Positions!$C$11:$C$42,INDEX(Positions!$11:$42,0,4*$A$3+5),J$4,INDEX(Positions!$11:$42,0,4*$A$3+6),$B10),Board!$O$6:$P$18,2,0)</f>
        <v>♙</v>
      </c>
      <c r="O10" s="2">
        <v>2</v>
      </c>
      <c r="P10" s="9" t="s">
        <v>9</v>
      </c>
    </row>
    <row r="11" spans="1:16" ht="37.5" customHeight="1" x14ac:dyDescent="0.25">
      <c r="B11" s="2">
        <f t="shared" si="0"/>
        <v>3</v>
      </c>
      <c r="C11" s="14" t="str">
        <f>VLOOKUP(SUMIFS(Positions!$C$11:$C$42,INDEX(Positions!$11:$42,0,4*$A$3+5),C$4,INDEX(Positions!$11:$42,0,4*$A$3+6),$B11),Board!$O$6:$P$18,2,0)</f>
        <v/>
      </c>
      <c r="D11" s="15" t="str">
        <f>VLOOKUP(SUMIFS(Positions!$C$11:$C$42,INDEX(Positions!$11:$42,0,4*$A$3+5),D$4,INDEX(Positions!$11:$42,0,4*$A$3+6),$B11),Board!$O$6:$P$18,2,0)</f>
        <v>♙</v>
      </c>
      <c r="E11" s="15" t="str">
        <f>VLOOKUP(SUMIFS(Positions!$C$11:$C$42,INDEX(Positions!$11:$42,0,4*$A$3+5),E$4,INDEX(Positions!$11:$42,0,4*$A$3+6),$B11),Board!$O$6:$P$18,2,0)</f>
        <v/>
      </c>
      <c r="F11" s="15" t="str">
        <f>VLOOKUP(SUMIFS(Positions!$C$11:$C$42,INDEX(Positions!$11:$42,0,4*$A$3+5),F$4,INDEX(Positions!$11:$42,0,4*$A$3+6),$B11),Board!$O$6:$P$18,2,0)</f>
        <v/>
      </c>
      <c r="G11" s="15" t="str">
        <f>VLOOKUP(SUMIFS(Positions!$C$11:$C$42,INDEX(Positions!$11:$42,0,4*$A$3+5),G$4,INDEX(Positions!$11:$42,0,4*$A$3+6),$B11),Board!$O$6:$P$18,2,0)</f>
        <v/>
      </c>
      <c r="H11" s="15" t="str">
        <f>VLOOKUP(SUMIFS(Positions!$C$11:$C$42,INDEX(Positions!$11:$42,0,4*$A$3+5),H$4,INDEX(Positions!$11:$42,0,4*$A$3+6),$B11),Board!$O$6:$P$18,2,0)</f>
        <v>♔</v>
      </c>
      <c r="I11" s="15" t="str">
        <f>VLOOKUP(SUMIFS(Positions!$C$11:$C$42,INDEX(Positions!$11:$42,0,4*$A$3+5),I$4,INDEX(Positions!$11:$42,0,4*$A$3+6),$B11),Board!$O$6:$P$18,2,0)</f>
        <v/>
      </c>
      <c r="J11" s="16" t="str">
        <f>VLOOKUP(SUMIFS(Positions!$C$11:$C$42,INDEX(Positions!$11:$42,0,4*$A$3+5),J$4,INDEX(Positions!$11:$42,0,4*$A$3+6),$B11),Board!$O$6:$P$18,2,0)</f>
        <v/>
      </c>
      <c r="O11" s="2">
        <v>1</v>
      </c>
      <c r="P11" s="9" t="s">
        <v>11</v>
      </c>
    </row>
    <row r="12" spans="1:16" ht="37.5" customHeight="1" x14ac:dyDescent="0.25">
      <c r="B12" s="2">
        <f t="shared" si="0"/>
        <v>2</v>
      </c>
      <c r="C12" s="14" t="str">
        <f>VLOOKUP(SUMIFS(Positions!$C$11:$C$42,INDEX(Positions!$11:$42,0,4*$A$3+5),C$4,INDEX(Positions!$11:$42,0,4*$A$3+6),$B12),Board!$O$6:$P$18,2,0)</f>
        <v/>
      </c>
      <c r="D12" s="15" t="str">
        <f>VLOOKUP(SUMIFS(Positions!$C$11:$C$42,INDEX(Positions!$11:$42,0,4*$A$3+5),D$4,INDEX(Positions!$11:$42,0,4*$A$3+6),$B12),Board!$O$6:$P$18,2,0)</f>
        <v/>
      </c>
      <c r="E12" s="15" t="str">
        <f>VLOOKUP(SUMIFS(Positions!$C$11:$C$42,INDEX(Positions!$11:$42,0,4*$A$3+5),E$4,INDEX(Positions!$11:$42,0,4*$A$3+6),$B12),Board!$O$6:$P$18,2,0)</f>
        <v/>
      </c>
      <c r="F12" s="15" t="str">
        <f>VLOOKUP(SUMIFS(Positions!$C$11:$C$42,INDEX(Positions!$11:$42,0,4*$A$3+5),F$4,INDEX(Positions!$11:$42,0,4*$A$3+6),$B12),Board!$O$6:$P$18,2,0)</f>
        <v>♛</v>
      </c>
      <c r="G12" s="15" t="str">
        <f>VLOOKUP(SUMIFS(Positions!$C$11:$C$42,INDEX(Positions!$11:$42,0,4*$A$3+5),G$4,INDEX(Positions!$11:$42,0,4*$A$3+6),$B12),Board!$O$6:$P$18,2,0)</f>
        <v/>
      </c>
      <c r="H12" s="15" t="str">
        <f>VLOOKUP(SUMIFS(Positions!$C$11:$C$42,INDEX(Positions!$11:$42,0,4*$A$3+5),H$4,INDEX(Positions!$11:$42,0,4*$A$3+6),$B12),Board!$O$6:$P$18,2,0)</f>
        <v>♙</v>
      </c>
      <c r="I12" s="15" t="str">
        <f>VLOOKUP(SUMIFS(Positions!$C$11:$C$42,INDEX(Positions!$11:$42,0,4*$A$3+5),I$4,INDEX(Positions!$11:$42,0,4*$A$3+6),$B12),Board!$O$6:$P$18,2,0)</f>
        <v/>
      </c>
      <c r="J12" s="16" t="str">
        <f>VLOOKUP(SUMIFS(Positions!$C$11:$C$42,INDEX(Positions!$11:$42,0,4*$A$3+5),J$4,INDEX(Positions!$11:$42,0,4*$A$3+6),$B12),Board!$O$6:$P$18,2,0)</f>
        <v/>
      </c>
      <c r="O12" s="2">
        <v>-6</v>
      </c>
      <c r="P12" s="9" t="s">
        <v>13</v>
      </c>
    </row>
    <row r="13" spans="1:16" ht="37.5" customHeight="1" x14ac:dyDescent="0.25">
      <c r="B13" s="2">
        <f t="shared" si="0"/>
        <v>1</v>
      </c>
      <c r="C13" s="17" t="str">
        <f>VLOOKUP(SUMIFS(Positions!$C$11:$C$42,INDEX(Positions!$11:$42,0,4*$A$3+5),C$4,INDEX(Positions!$11:$42,0,4*$A$3+6),$B13),Board!$O$6:$P$18,2,0)</f>
        <v/>
      </c>
      <c r="D13" s="18" t="str">
        <f>VLOOKUP(SUMIFS(Positions!$C$11:$C$42,INDEX(Positions!$11:$42,0,4*$A$3+5),D$4,INDEX(Positions!$11:$42,0,4*$A$3+6),$B13),Board!$O$6:$P$18,2,0)</f>
        <v/>
      </c>
      <c r="E13" s="18" t="str">
        <f>VLOOKUP(SUMIFS(Positions!$C$11:$C$42,INDEX(Positions!$11:$42,0,4*$A$3+5),E$4,INDEX(Positions!$11:$42,0,4*$A$3+6),$B13),Board!$O$6:$P$18,2,0)</f>
        <v/>
      </c>
      <c r="F13" s="18" t="str">
        <f>VLOOKUP(SUMIFS(Positions!$C$11:$C$42,INDEX(Positions!$11:$42,0,4*$A$3+5),F$4,INDEX(Positions!$11:$42,0,4*$A$3+6),$B13),Board!$O$6:$P$18,2,0)</f>
        <v/>
      </c>
      <c r="G13" s="18" t="str">
        <f>VLOOKUP(SUMIFS(Positions!$C$11:$C$42,INDEX(Positions!$11:$42,0,4*$A$3+5),G$4,INDEX(Positions!$11:$42,0,4*$A$3+6),$B13),Board!$O$6:$P$18,2,0)</f>
        <v/>
      </c>
      <c r="H13" s="18" t="str">
        <f>VLOOKUP(SUMIFS(Positions!$C$11:$C$42,INDEX(Positions!$11:$42,0,4*$A$3+5),H$4,INDEX(Positions!$11:$42,0,4*$A$3+6),$B13),Board!$O$6:$P$18,2,0)</f>
        <v/>
      </c>
      <c r="I13" s="18" t="str">
        <f>VLOOKUP(SUMIFS(Positions!$C$11:$C$42,INDEX(Positions!$11:$42,0,4*$A$3+5),I$4,INDEX(Positions!$11:$42,0,4*$A$3+6),$B13),Board!$O$6:$P$18,2,0)</f>
        <v/>
      </c>
      <c r="J13" s="19" t="str">
        <f>VLOOKUP(SUMIFS(Positions!$C$11:$C$42,INDEX(Positions!$11:$42,0,4*$A$3+5),J$4,INDEX(Positions!$11:$42,0,4*$A$3+6),$B13),Board!$O$6:$P$18,2,0)</f>
        <v/>
      </c>
      <c r="O13" s="2">
        <v>-5</v>
      </c>
      <c r="P13" s="9" t="s">
        <v>14</v>
      </c>
    </row>
    <row r="14" spans="1:16" ht="37.5" customHeight="1" x14ac:dyDescent="0.25">
      <c r="O14" s="2">
        <v>-4</v>
      </c>
      <c r="P14" s="9" t="s">
        <v>15</v>
      </c>
    </row>
    <row r="15" spans="1:16" ht="26.25" hidden="1" x14ac:dyDescent="0.25">
      <c r="O15" s="2">
        <v>-3</v>
      </c>
      <c r="P15" s="9" t="s">
        <v>16</v>
      </c>
    </row>
    <row r="16" spans="1:16" ht="37.5" hidden="1" customHeight="1" x14ac:dyDescent="0.25">
      <c r="O16" s="2">
        <v>-2</v>
      </c>
      <c r="P16" s="9" t="s">
        <v>17</v>
      </c>
    </row>
    <row r="17" spans="15:16" ht="37.5" hidden="1" customHeight="1" x14ac:dyDescent="0.25">
      <c r="O17" s="2">
        <v>-1</v>
      </c>
      <c r="P17" s="9" t="s">
        <v>18</v>
      </c>
    </row>
    <row r="18" spans="15:16" ht="37.5" hidden="1" customHeight="1" x14ac:dyDescent="0.25">
      <c r="O18" s="2">
        <v>0</v>
      </c>
      <c r="P18" s="9" t="s">
        <v>21</v>
      </c>
    </row>
  </sheetData>
  <mergeCells count="1">
    <mergeCell ref="C1:J1"/>
  </mergeCells>
  <conditionalFormatting sqref="C6:J13">
    <cfRule type="expression" dxfId="0" priority="1" stopIfTrue="1">
      <formula>MOD($B6+C$4+1,2)</formula>
    </cfRule>
  </conditionalFormatting>
  <dataValidations count="1">
    <dataValidation type="list" allowBlank="1" showInputMessage="1" showErrorMessage="1" sqref="C1:J1">
      <formula1>GameList</formula1>
    </dataValidation>
  </dataValidations>
  <pageMargins left="0.7" right="0.7" top="0.75" bottom="0.75" header="0.3" footer="0.3"/>
  <pageSetup orientation="portrait" horizontalDpi="4294967292" verticalDpi="4294967292" r:id="rId1"/>
  <drawing r:id="rId2"/>
  <legacyDrawing r:id="rId3"/>
  <controls>
    <mc:AlternateContent xmlns:mc="http://schemas.openxmlformats.org/markup-compatibility/2006">
      <mc:Choice Requires="x14">
        <control shapeId="1026" r:id="rId4" name="ScrollBar1">
          <controlPr defaultSize="0" autoLine="0" autoPict="0" linkedCell="A3" r:id="rId5">
            <anchor moveWithCells="1">
              <from>
                <xdr:col>2</xdr:col>
                <xdr:colOff>0</xdr:colOff>
                <xdr:row>13</xdr:row>
                <xdr:rowOff>66675</xdr:rowOff>
              </from>
              <to>
                <xdr:col>10</xdr:col>
                <xdr:colOff>0</xdr:colOff>
                <xdr:row>13</xdr:row>
                <xdr:rowOff>361950</xdr:rowOff>
              </to>
            </anchor>
          </controlPr>
        </control>
      </mc:Choice>
      <mc:Fallback>
        <control shapeId="1026" r:id="rId4" name="ScrollBar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C124"/>
  <sheetViews>
    <sheetView workbookViewId="0"/>
  </sheetViews>
  <sheetFormatPr defaultRowHeight="15" x14ac:dyDescent="0.25"/>
  <cols>
    <col min="1" max="1" width="18.7109375" bestFit="1" customWidth="1"/>
    <col min="2" max="2" width="23.42578125" bestFit="1" customWidth="1"/>
    <col min="3" max="29" width="15.28515625" customWidth="1"/>
  </cols>
  <sheetData>
    <row r="1" spans="1:29" x14ac:dyDescent="0.25">
      <c r="A1" t="s">
        <v>54</v>
      </c>
      <c r="B1" t="s">
        <v>63</v>
      </c>
      <c r="C1" t="s">
        <v>579</v>
      </c>
      <c r="D1" t="s">
        <v>580</v>
      </c>
      <c r="E1" t="s">
        <v>581</v>
      </c>
      <c r="F1" t="s">
        <v>582</v>
      </c>
      <c r="G1" t="s">
        <v>583</v>
      </c>
      <c r="H1" t="s">
        <v>584</v>
      </c>
      <c r="I1" t="s">
        <v>585</v>
      </c>
      <c r="J1" t="s">
        <v>586</v>
      </c>
      <c r="K1" t="s">
        <v>587</v>
      </c>
      <c r="L1" t="s">
        <v>588</v>
      </c>
      <c r="M1" t="s">
        <v>589</v>
      </c>
      <c r="N1" t="s">
        <v>590</v>
      </c>
      <c r="O1" t="s">
        <v>591</v>
      </c>
      <c r="P1" t="s">
        <v>592</v>
      </c>
      <c r="Q1" t="s">
        <v>593</v>
      </c>
      <c r="R1" t="s">
        <v>594</v>
      </c>
      <c r="S1" t="s">
        <v>595</v>
      </c>
      <c r="T1" t="s">
        <v>596</v>
      </c>
      <c r="U1" t="s">
        <v>597</v>
      </c>
      <c r="V1" t="s">
        <v>598</v>
      </c>
      <c r="W1" t="s">
        <v>599</v>
      </c>
      <c r="X1" t="s">
        <v>600</v>
      </c>
      <c r="Y1" t="s">
        <v>601</v>
      </c>
      <c r="Z1" t="s">
        <v>602</v>
      </c>
      <c r="AA1" t="s">
        <v>603</v>
      </c>
      <c r="AB1" t="s">
        <v>604</v>
      </c>
      <c r="AC1" t="s">
        <v>605</v>
      </c>
    </row>
    <row r="2" spans="1:29" x14ac:dyDescent="0.25">
      <c r="A2" t="s">
        <v>577</v>
      </c>
      <c r="B2" t="s">
        <v>578</v>
      </c>
      <c r="C2" t="s">
        <v>154</v>
      </c>
      <c r="D2" t="s">
        <v>155</v>
      </c>
      <c r="E2" t="s">
        <v>154</v>
      </c>
      <c r="F2" t="s">
        <v>155</v>
      </c>
      <c r="G2" t="s">
        <v>154</v>
      </c>
      <c r="H2" t="s">
        <v>155</v>
      </c>
      <c r="I2" t="s">
        <v>155</v>
      </c>
      <c r="J2" t="s">
        <v>154</v>
      </c>
      <c r="K2" t="s">
        <v>155</v>
      </c>
      <c r="L2" t="s">
        <v>1367</v>
      </c>
      <c r="M2" t="s">
        <v>155</v>
      </c>
      <c r="N2" t="s">
        <v>576</v>
      </c>
      <c r="O2" t="s">
        <v>575</v>
      </c>
      <c r="P2" t="s">
        <v>576</v>
      </c>
      <c r="Q2" t="s">
        <v>575</v>
      </c>
      <c r="R2" t="s">
        <v>576</v>
      </c>
      <c r="S2" t="s">
        <v>575</v>
      </c>
      <c r="T2" t="s">
        <v>575</v>
      </c>
      <c r="U2" t="s">
        <v>576</v>
      </c>
      <c r="V2" t="s">
        <v>575</v>
      </c>
      <c r="W2" t="s">
        <v>576</v>
      </c>
      <c r="X2" t="s">
        <v>575</v>
      </c>
      <c r="Y2" t="s">
        <v>576</v>
      </c>
      <c r="Z2" t="s">
        <v>575</v>
      </c>
      <c r="AA2" t="s">
        <v>576</v>
      </c>
      <c r="AB2" t="s">
        <v>575</v>
      </c>
      <c r="AC2" t="s">
        <v>576</v>
      </c>
    </row>
    <row r="3" spans="1:29" x14ac:dyDescent="0.25">
      <c r="A3" t="s">
        <v>22</v>
      </c>
      <c r="B3" t="s">
        <v>55</v>
      </c>
      <c r="C3" t="s">
        <v>108</v>
      </c>
      <c r="D3" t="s">
        <v>22</v>
      </c>
      <c r="E3" t="s">
        <v>108</v>
      </c>
      <c r="F3" t="s">
        <v>223</v>
      </c>
      <c r="G3" t="s">
        <v>108</v>
      </c>
      <c r="H3" t="s">
        <v>223</v>
      </c>
      <c r="I3" t="s">
        <v>22</v>
      </c>
      <c r="J3" t="s">
        <v>108</v>
      </c>
      <c r="K3" t="s">
        <v>22</v>
      </c>
      <c r="L3" t="s">
        <v>108</v>
      </c>
      <c r="M3" t="s">
        <v>22</v>
      </c>
      <c r="N3" t="s">
        <v>108</v>
      </c>
      <c r="O3" t="s">
        <v>22</v>
      </c>
      <c r="P3" t="s">
        <v>22</v>
      </c>
      <c r="Q3" t="s">
        <v>22</v>
      </c>
      <c r="R3" t="s">
        <v>22</v>
      </c>
      <c r="S3" t="s">
        <v>22</v>
      </c>
      <c r="T3" t="s">
        <v>912</v>
      </c>
      <c r="U3" t="s">
        <v>108</v>
      </c>
      <c r="V3" t="s">
        <v>22</v>
      </c>
      <c r="W3" t="s">
        <v>22</v>
      </c>
      <c r="X3" t="s">
        <v>22</v>
      </c>
      <c r="Y3" t="s">
        <v>22</v>
      </c>
      <c r="Z3" t="s">
        <v>22</v>
      </c>
      <c r="AA3" t="s">
        <v>22</v>
      </c>
      <c r="AB3" t="s">
        <v>22</v>
      </c>
      <c r="AC3" t="s">
        <v>223</v>
      </c>
    </row>
    <row r="4" spans="1:29" x14ac:dyDescent="0.25">
      <c r="A4" t="s">
        <v>23</v>
      </c>
      <c r="B4" t="s">
        <v>56</v>
      </c>
      <c r="C4" t="s">
        <v>56</v>
      </c>
      <c r="D4" t="s">
        <v>156</v>
      </c>
      <c r="E4" t="s">
        <v>190</v>
      </c>
      <c r="F4" t="s">
        <v>224</v>
      </c>
      <c r="G4" t="s">
        <v>190</v>
      </c>
      <c r="H4" t="s">
        <v>224</v>
      </c>
      <c r="I4" t="s">
        <v>156</v>
      </c>
      <c r="J4" t="s">
        <v>190</v>
      </c>
      <c r="K4" t="s">
        <v>156</v>
      </c>
      <c r="L4" t="s">
        <v>56</v>
      </c>
      <c r="M4" t="s">
        <v>156</v>
      </c>
      <c r="N4" t="s">
        <v>606</v>
      </c>
      <c r="O4" t="s">
        <v>156</v>
      </c>
      <c r="P4" t="s">
        <v>156</v>
      </c>
      <c r="Q4" t="s">
        <v>156</v>
      </c>
      <c r="R4" t="s">
        <v>156</v>
      </c>
      <c r="S4" t="s">
        <v>156</v>
      </c>
      <c r="T4" t="s">
        <v>913</v>
      </c>
      <c r="U4" t="s">
        <v>945</v>
      </c>
      <c r="V4" t="s">
        <v>156</v>
      </c>
      <c r="W4" t="s">
        <v>156</v>
      </c>
      <c r="X4" t="s">
        <v>156</v>
      </c>
      <c r="Y4" t="s">
        <v>156</v>
      </c>
      <c r="Z4" t="s">
        <v>156</v>
      </c>
      <c r="AA4" t="s">
        <v>156</v>
      </c>
      <c r="AB4" t="s">
        <v>156</v>
      </c>
      <c r="AC4" t="s">
        <v>1319</v>
      </c>
    </row>
    <row r="5" spans="1:29" x14ac:dyDescent="0.25">
      <c r="A5" t="s">
        <v>24</v>
      </c>
      <c r="B5" t="s">
        <v>57</v>
      </c>
      <c r="C5" t="s">
        <v>109</v>
      </c>
      <c r="D5" t="s">
        <v>157</v>
      </c>
      <c r="E5" t="s">
        <v>191</v>
      </c>
      <c r="F5" t="s">
        <v>225</v>
      </c>
      <c r="G5" t="s">
        <v>270</v>
      </c>
      <c r="H5" t="s">
        <v>307</v>
      </c>
      <c r="I5" t="s">
        <v>157</v>
      </c>
      <c r="J5" t="s">
        <v>191</v>
      </c>
      <c r="K5" t="s">
        <v>157</v>
      </c>
      <c r="L5" t="s">
        <v>109</v>
      </c>
      <c r="M5" t="s">
        <v>157</v>
      </c>
      <c r="N5" t="s">
        <v>607</v>
      </c>
      <c r="O5" t="s">
        <v>647</v>
      </c>
      <c r="P5" t="s">
        <v>157</v>
      </c>
      <c r="Q5" t="s">
        <v>647</v>
      </c>
      <c r="R5" t="s">
        <v>839</v>
      </c>
      <c r="S5" t="s">
        <v>647</v>
      </c>
      <c r="T5" t="s">
        <v>914</v>
      </c>
      <c r="U5" t="s">
        <v>946</v>
      </c>
      <c r="V5" t="s">
        <v>647</v>
      </c>
      <c r="W5" t="s">
        <v>157</v>
      </c>
      <c r="X5" t="s">
        <v>647</v>
      </c>
      <c r="Y5" t="s">
        <v>157</v>
      </c>
      <c r="Z5" t="s">
        <v>647</v>
      </c>
      <c r="AA5" t="s">
        <v>839</v>
      </c>
      <c r="AB5" t="s">
        <v>647</v>
      </c>
      <c r="AC5" t="s">
        <v>307</v>
      </c>
    </row>
    <row r="6" spans="1:29" x14ac:dyDescent="0.25">
      <c r="A6" t="s">
        <v>25</v>
      </c>
      <c r="B6" t="s">
        <v>58</v>
      </c>
      <c r="C6" t="s">
        <v>110</v>
      </c>
      <c r="D6" t="s">
        <v>158</v>
      </c>
      <c r="E6" t="s">
        <v>192</v>
      </c>
      <c r="F6" t="s">
        <v>226</v>
      </c>
      <c r="G6" t="s">
        <v>271</v>
      </c>
      <c r="H6" t="s">
        <v>308</v>
      </c>
      <c r="I6" t="s">
        <v>343</v>
      </c>
      <c r="J6" t="s">
        <v>192</v>
      </c>
      <c r="K6" t="s">
        <v>343</v>
      </c>
      <c r="L6" t="s">
        <v>508</v>
      </c>
      <c r="M6" t="s">
        <v>343</v>
      </c>
      <c r="N6" t="s">
        <v>608</v>
      </c>
      <c r="O6" t="s">
        <v>648</v>
      </c>
      <c r="P6" t="s">
        <v>343</v>
      </c>
      <c r="Q6" t="s">
        <v>648</v>
      </c>
      <c r="R6" t="s">
        <v>840</v>
      </c>
      <c r="S6" t="s">
        <v>648</v>
      </c>
      <c r="T6" t="s">
        <v>915</v>
      </c>
      <c r="U6" t="s">
        <v>947</v>
      </c>
      <c r="V6" t="s">
        <v>648</v>
      </c>
      <c r="W6" t="s">
        <v>158</v>
      </c>
      <c r="X6" t="s">
        <v>648</v>
      </c>
      <c r="Y6" t="s">
        <v>343</v>
      </c>
      <c r="Z6" t="s">
        <v>648</v>
      </c>
      <c r="AA6" t="s">
        <v>840</v>
      </c>
      <c r="AB6" t="s">
        <v>648</v>
      </c>
      <c r="AC6" t="s">
        <v>1320</v>
      </c>
    </row>
    <row r="7" spans="1:29" x14ac:dyDescent="0.25">
      <c r="A7" t="s">
        <v>26</v>
      </c>
      <c r="B7" t="s">
        <v>59</v>
      </c>
      <c r="C7" t="s">
        <v>111</v>
      </c>
      <c r="D7" t="s">
        <v>159</v>
      </c>
      <c r="E7" t="s">
        <v>193</v>
      </c>
      <c r="F7" t="s">
        <v>227</v>
      </c>
      <c r="G7" t="s">
        <v>272</v>
      </c>
      <c r="H7" t="s">
        <v>309</v>
      </c>
      <c r="I7" t="s">
        <v>344</v>
      </c>
      <c r="J7" t="s">
        <v>193</v>
      </c>
      <c r="K7" t="s">
        <v>344</v>
      </c>
      <c r="L7" t="s">
        <v>509</v>
      </c>
      <c r="M7" t="s">
        <v>344</v>
      </c>
      <c r="N7" t="s">
        <v>609</v>
      </c>
      <c r="O7" t="s">
        <v>649</v>
      </c>
      <c r="P7" t="s">
        <v>678</v>
      </c>
      <c r="Q7" t="s">
        <v>649</v>
      </c>
      <c r="R7" t="s">
        <v>841</v>
      </c>
      <c r="S7" t="s">
        <v>649</v>
      </c>
      <c r="T7" t="s">
        <v>916</v>
      </c>
      <c r="U7" t="s">
        <v>948</v>
      </c>
      <c r="V7" t="s">
        <v>996</v>
      </c>
      <c r="W7" t="s">
        <v>1067</v>
      </c>
      <c r="X7" t="s">
        <v>649</v>
      </c>
      <c r="Y7" t="s">
        <v>678</v>
      </c>
      <c r="Z7" t="s">
        <v>649</v>
      </c>
      <c r="AA7" t="s">
        <v>841</v>
      </c>
      <c r="AB7" t="s">
        <v>649</v>
      </c>
      <c r="AC7" t="s">
        <v>1321</v>
      </c>
    </row>
    <row r="8" spans="1:29" x14ac:dyDescent="0.25">
      <c r="A8" t="s">
        <v>27</v>
      </c>
      <c r="B8" t="s">
        <v>60</v>
      </c>
      <c r="C8" t="s">
        <v>112</v>
      </c>
      <c r="D8" t="s">
        <v>160</v>
      </c>
      <c r="E8" t="s">
        <v>194</v>
      </c>
      <c r="F8" t="s">
        <v>228</v>
      </c>
      <c r="G8" t="s">
        <v>273</v>
      </c>
      <c r="H8" t="s">
        <v>310</v>
      </c>
      <c r="I8" t="s">
        <v>345</v>
      </c>
      <c r="J8" t="s">
        <v>462</v>
      </c>
      <c r="K8" t="s">
        <v>345</v>
      </c>
      <c r="L8" t="s">
        <v>510</v>
      </c>
      <c r="M8" t="s">
        <v>345</v>
      </c>
      <c r="N8" t="s">
        <v>610</v>
      </c>
      <c r="O8" t="s">
        <v>650</v>
      </c>
      <c r="P8" t="s">
        <v>679</v>
      </c>
      <c r="Q8" t="s">
        <v>752</v>
      </c>
      <c r="R8" t="s">
        <v>842</v>
      </c>
      <c r="S8" t="s">
        <v>752</v>
      </c>
      <c r="T8" t="s">
        <v>917</v>
      </c>
      <c r="U8" t="s">
        <v>949</v>
      </c>
      <c r="V8" t="s">
        <v>997</v>
      </c>
      <c r="W8" t="s">
        <v>1068</v>
      </c>
      <c r="X8" t="s">
        <v>650</v>
      </c>
      <c r="Y8" t="s">
        <v>679</v>
      </c>
      <c r="Z8" t="s">
        <v>650</v>
      </c>
      <c r="AA8" t="s">
        <v>1211</v>
      </c>
      <c r="AB8" t="s">
        <v>650</v>
      </c>
      <c r="AC8" t="s">
        <v>1322</v>
      </c>
    </row>
    <row r="9" spans="1:29" x14ac:dyDescent="0.25">
      <c r="A9" t="s">
        <v>28</v>
      </c>
      <c r="B9" t="s">
        <v>61</v>
      </c>
      <c r="C9" t="s">
        <v>113</v>
      </c>
      <c r="D9" t="s">
        <v>161</v>
      </c>
      <c r="E9" t="s">
        <v>195</v>
      </c>
      <c r="F9" t="s">
        <v>229</v>
      </c>
      <c r="G9" t="s">
        <v>274</v>
      </c>
      <c r="H9" t="s">
        <v>311</v>
      </c>
      <c r="I9" t="s">
        <v>346</v>
      </c>
      <c r="J9" t="s">
        <v>463</v>
      </c>
      <c r="K9" t="s">
        <v>346</v>
      </c>
      <c r="L9" t="s">
        <v>511</v>
      </c>
      <c r="M9" t="s">
        <v>346</v>
      </c>
      <c r="N9" t="s">
        <v>611</v>
      </c>
      <c r="O9" t="s">
        <v>651</v>
      </c>
      <c r="P9" t="s">
        <v>680</v>
      </c>
      <c r="Q9" t="s">
        <v>753</v>
      </c>
      <c r="R9" t="s">
        <v>843</v>
      </c>
      <c r="S9" t="s">
        <v>753</v>
      </c>
      <c r="T9" t="s">
        <v>918</v>
      </c>
      <c r="U9" t="s">
        <v>950</v>
      </c>
      <c r="V9" t="s">
        <v>998</v>
      </c>
      <c r="W9" t="s">
        <v>1069</v>
      </c>
      <c r="X9" t="s">
        <v>651</v>
      </c>
      <c r="Y9" t="s">
        <v>680</v>
      </c>
      <c r="Z9" t="s">
        <v>651</v>
      </c>
      <c r="AA9" t="s">
        <v>1212</v>
      </c>
      <c r="AB9" t="s">
        <v>651</v>
      </c>
      <c r="AC9" t="s">
        <v>1323</v>
      </c>
    </row>
    <row r="10" spans="1:29" x14ac:dyDescent="0.25">
      <c r="A10" t="s">
        <v>30</v>
      </c>
      <c r="B10" t="s">
        <v>62</v>
      </c>
      <c r="C10" t="s">
        <v>114</v>
      </c>
      <c r="D10" t="s">
        <v>162</v>
      </c>
      <c r="E10" t="s">
        <v>196</v>
      </c>
      <c r="F10" t="s">
        <v>230</v>
      </c>
      <c r="G10" t="s">
        <v>275</v>
      </c>
      <c r="H10" t="s">
        <v>312</v>
      </c>
      <c r="I10" t="s">
        <v>347</v>
      </c>
      <c r="J10" t="s">
        <v>464</v>
      </c>
      <c r="K10" t="s">
        <v>347</v>
      </c>
      <c r="L10" t="s">
        <v>512</v>
      </c>
      <c r="M10" t="s">
        <v>347</v>
      </c>
      <c r="N10" t="s">
        <v>612</v>
      </c>
      <c r="O10" t="s">
        <v>652</v>
      </c>
      <c r="P10" t="s">
        <v>681</v>
      </c>
      <c r="Q10" t="s">
        <v>754</v>
      </c>
      <c r="R10" t="s">
        <v>844</v>
      </c>
      <c r="S10" t="s">
        <v>754</v>
      </c>
      <c r="T10" t="s">
        <v>919</v>
      </c>
      <c r="U10" t="s">
        <v>951</v>
      </c>
      <c r="V10" t="s">
        <v>999</v>
      </c>
      <c r="W10" t="s">
        <v>1070</v>
      </c>
      <c r="X10" t="s">
        <v>652</v>
      </c>
      <c r="Y10" t="s">
        <v>681</v>
      </c>
      <c r="Z10" t="s">
        <v>652</v>
      </c>
      <c r="AA10" t="s">
        <v>1213</v>
      </c>
      <c r="AB10" t="s">
        <v>652</v>
      </c>
      <c r="AC10" t="s">
        <v>1324</v>
      </c>
    </row>
    <row r="11" spans="1:29" x14ac:dyDescent="0.25">
      <c r="A11" t="s">
        <v>29</v>
      </c>
      <c r="B11" t="s">
        <v>64</v>
      </c>
      <c r="C11" t="s">
        <v>115</v>
      </c>
      <c r="D11" t="s">
        <v>163</v>
      </c>
      <c r="E11" t="s">
        <v>197</v>
      </c>
      <c r="F11" t="s">
        <v>231</v>
      </c>
      <c r="G11" t="s">
        <v>276</v>
      </c>
      <c r="H11" t="s">
        <v>313</v>
      </c>
      <c r="I11" t="s">
        <v>348</v>
      </c>
      <c r="J11" t="s">
        <v>465</v>
      </c>
      <c r="K11" t="s">
        <v>348</v>
      </c>
      <c r="L11" t="s">
        <v>513</v>
      </c>
      <c r="M11" t="s">
        <v>537</v>
      </c>
      <c r="N11" t="s">
        <v>613</v>
      </c>
      <c r="O11" t="s">
        <v>653</v>
      </c>
      <c r="P11" t="s">
        <v>682</v>
      </c>
      <c r="Q11" t="s">
        <v>755</v>
      </c>
      <c r="R11" t="s">
        <v>845</v>
      </c>
      <c r="S11" t="s">
        <v>888</v>
      </c>
      <c r="T11" t="s">
        <v>920</v>
      </c>
      <c r="U11" t="s">
        <v>952</v>
      </c>
      <c r="V11" t="s">
        <v>1000</v>
      </c>
      <c r="W11" t="s">
        <v>1071</v>
      </c>
      <c r="X11" t="s">
        <v>1136</v>
      </c>
      <c r="Y11" t="s">
        <v>682</v>
      </c>
      <c r="Z11" t="s">
        <v>1183</v>
      </c>
      <c r="AA11" t="s">
        <v>1214</v>
      </c>
      <c r="AB11" t="s">
        <v>653</v>
      </c>
      <c r="AC11" t="s">
        <v>1325</v>
      </c>
    </row>
    <row r="12" spans="1:29" x14ac:dyDescent="0.25">
      <c r="A12" t="s">
        <v>31</v>
      </c>
      <c r="B12" t="s">
        <v>65</v>
      </c>
      <c r="C12" t="s">
        <v>116</v>
      </c>
      <c r="D12" t="s">
        <v>164</v>
      </c>
      <c r="E12" t="s">
        <v>198</v>
      </c>
      <c r="F12" t="s">
        <v>232</v>
      </c>
      <c r="G12" t="s">
        <v>277</v>
      </c>
      <c r="H12" t="s">
        <v>314</v>
      </c>
      <c r="I12" t="s">
        <v>349</v>
      </c>
      <c r="J12" t="s">
        <v>466</v>
      </c>
      <c r="K12" t="s">
        <v>349</v>
      </c>
      <c r="L12" t="s">
        <v>514</v>
      </c>
      <c r="M12" t="s">
        <v>538</v>
      </c>
      <c r="N12" t="s">
        <v>614</v>
      </c>
      <c r="O12" t="s">
        <v>654</v>
      </c>
      <c r="P12" t="s">
        <v>683</v>
      </c>
      <c r="Q12" t="s">
        <v>756</v>
      </c>
      <c r="R12" t="s">
        <v>846</v>
      </c>
      <c r="S12" t="s">
        <v>889</v>
      </c>
      <c r="T12" t="s">
        <v>921</v>
      </c>
      <c r="U12" t="s">
        <v>953</v>
      </c>
      <c r="V12" t="s">
        <v>1001</v>
      </c>
      <c r="W12" t="s">
        <v>1072</v>
      </c>
      <c r="X12" t="s">
        <v>1137</v>
      </c>
      <c r="Y12" t="s">
        <v>1162</v>
      </c>
      <c r="Z12" t="s">
        <v>1184</v>
      </c>
      <c r="AA12" t="s">
        <v>1215</v>
      </c>
      <c r="AB12" t="s">
        <v>654</v>
      </c>
      <c r="AC12" t="s">
        <v>1326</v>
      </c>
    </row>
    <row r="13" spans="1:29" x14ac:dyDescent="0.25">
      <c r="A13" t="s">
        <v>32</v>
      </c>
      <c r="B13" t="s">
        <v>66</v>
      </c>
      <c r="C13" t="s">
        <v>117</v>
      </c>
      <c r="D13" t="s">
        <v>165</v>
      </c>
      <c r="E13" t="s">
        <v>199</v>
      </c>
      <c r="F13" t="s">
        <v>233</v>
      </c>
      <c r="G13" t="s">
        <v>278</v>
      </c>
      <c r="H13" t="s">
        <v>315</v>
      </c>
      <c r="I13" t="s">
        <v>350</v>
      </c>
      <c r="J13" t="s">
        <v>467</v>
      </c>
      <c r="K13" t="s">
        <v>498</v>
      </c>
      <c r="L13" t="s">
        <v>515</v>
      </c>
      <c r="M13" t="s">
        <v>539</v>
      </c>
      <c r="N13" t="s">
        <v>615</v>
      </c>
      <c r="O13" t="s">
        <v>655</v>
      </c>
      <c r="P13" t="s">
        <v>684</v>
      </c>
      <c r="Q13" t="s">
        <v>757</v>
      </c>
      <c r="R13" t="s">
        <v>847</v>
      </c>
      <c r="S13" t="s">
        <v>890</v>
      </c>
      <c r="T13" t="s">
        <v>922</v>
      </c>
      <c r="U13" t="s">
        <v>954</v>
      </c>
      <c r="V13" t="s">
        <v>1002</v>
      </c>
      <c r="W13" t="s">
        <v>1073</v>
      </c>
      <c r="X13" t="s">
        <v>1138</v>
      </c>
      <c r="Y13" t="s">
        <v>1163</v>
      </c>
      <c r="Z13" t="s">
        <v>1185</v>
      </c>
      <c r="AA13" t="s">
        <v>1216</v>
      </c>
      <c r="AB13" t="s">
        <v>1290</v>
      </c>
      <c r="AC13" t="s">
        <v>1327</v>
      </c>
    </row>
    <row r="14" spans="1:29" x14ac:dyDescent="0.25">
      <c r="A14" t="s">
        <v>33</v>
      </c>
      <c r="B14" t="s">
        <v>67</v>
      </c>
      <c r="C14" t="s">
        <v>118</v>
      </c>
      <c r="D14" t="s">
        <v>166</v>
      </c>
      <c r="E14" t="s">
        <v>200</v>
      </c>
      <c r="F14" t="s">
        <v>234</v>
      </c>
      <c r="G14" t="s">
        <v>279</v>
      </c>
      <c r="H14" t="s">
        <v>316</v>
      </c>
      <c r="I14" t="s">
        <v>351</v>
      </c>
      <c r="J14" t="s">
        <v>468</v>
      </c>
      <c r="K14" t="s">
        <v>499</v>
      </c>
      <c r="L14" t="s">
        <v>516</v>
      </c>
      <c r="M14" t="s">
        <v>540</v>
      </c>
      <c r="N14" t="s">
        <v>616</v>
      </c>
      <c r="O14" t="s">
        <v>656</v>
      </c>
      <c r="P14" t="s">
        <v>685</v>
      </c>
      <c r="Q14" t="s">
        <v>758</v>
      </c>
      <c r="R14" t="s">
        <v>848</v>
      </c>
      <c r="S14" t="s">
        <v>891</v>
      </c>
      <c r="T14" t="s">
        <v>923</v>
      </c>
      <c r="U14" t="s">
        <v>955</v>
      </c>
      <c r="V14" t="s">
        <v>1003</v>
      </c>
      <c r="W14" t="s">
        <v>1074</v>
      </c>
      <c r="X14" t="s">
        <v>1139</v>
      </c>
      <c r="Y14" t="s">
        <v>1164</v>
      </c>
      <c r="Z14" t="s">
        <v>1186</v>
      </c>
      <c r="AA14" t="s">
        <v>1217</v>
      </c>
      <c r="AB14" t="s">
        <v>1291</v>
      </c>
      <c r="AC14" t="s">
        <v>1328</v>
      </c>
    </row>
    <row r="15" spans="1:29" x14ac:dyDescent="0.25">
      <c r="A15" t="s">
        <v>34</v>
      </c>
      <c r="B15" t="s">
        <v>68</v>
      </c>
      <c r="C15" t="s">
        <v>119</v>
      </c>
      <c r="D15" t="s">
        <v>167</v>
      </c>
      <c r="E15" t="s">
        <v>201</v>
      </c>
      <c r="F15" t="s">
        <v>235</v>
      </c>
      <c r="G15" t="s">
        <v>280</v>
      </c>
      <c r="H15" t="s">
        <v>317</v>
      </c>
      <c r="I15" t="s">
        <v>352</v>
      </c>
      <c r="J15" t="s">
        <v>469</v>
      </c>
      <c r="K15" t="s">
        <v>500</v>
      </c>
      <c r="L15" t="s">
        <v>517</v>
      </c>
      <c r="M15" t="s">
        <v>541</v>
      </c>
      <c r="N15" t="s">
        <v>617</v>
      </c>
      <c r="O15" t="s">
        <v>657</v>
      </c>
      <c r="P15" t="s">
        <v>686</v>
      </c>
      <c r="Q15" t="s">
        <v>759</v>
      </c>
      <c r="R15" t="s">
        <v>849</v>
      </c>
      <c r="S15" t="s">
        <v>892</v>
      </c>
      <c r="T15" t="s">
        <v>924</v>
      </c>
      <c r="U15" t="s">
        <v>956</v>
      </c>
      <c r="V15" t="s">
        <v>1004</v>
      </c>
      <c r="W15" t="s">
        <v>1075</v>
      </c>
      <c r="X15" t="s">
        <v>1140</v>
      </c>
      <c r="Y15" t="s">
        <v>1165</v>
      </c>
      <c r="Z15" t="s">
        <v>1187</v>
      </c>
      <c r="AA15" t="s">
        <v>1218</v>
      </c>
      <c r="AB15" t="s">
        <v>1292</v>
      </c>
      <c r="AC15" t="s">
        <v>1329</v>
      </c>
    </row>
    <row r="16" spans="1:29" x14ac:dyDescent="0.25">
      <c r="A16" t="s">
        <v>35</v>
      </c>
      <c r="B16" t="s">
        <v>100</v>
      </c>
      <c r="C16" t="s">
        <v>120</v>
      </c>
      <c r="D16" t="s">
        <v>168</v>
      </c>
      <c r="E16" t="s">
        <v>202</v>
      </c>
      <c r="F16" t="s">
        <v>236</v>
      </c>
      <c r="G16" t="s">
        <v>281</v>
      </c>
      <c r="H16" t="s">
        <v>318</v>
      </c>
      <c r="I16" t="s">
        <v>353</v>
      </c>
      <c r="J16" t="s">
        <v>470</v>
      </c>
      <c r="K16" t="s">
        <v>501</v>
      </c>
      <c r="L16" t="s">
        <v>518</v>
      </c>
      <c r="M16" t="s">
        <v>542</v>
      </c>
      <c r="N16" t="s">
        <v>618</v>
      </c>
      <c r="O16" t="s">
        <v>658</v>
      </c>
      <c r="P16" t="s">
        <v>687</v>
      </c>
      <c r="Q16" t="s">
        <v>760</v>
      </c>
      <c r="R16" t="s">
        <v>850</v>
      </c>
      <c r="S16" t="s">
        <v>893</v>
      </c>
      <c r="T16" t="s">
        <v>925</v>
      </c>
      <c r="U16" t="s">
        <v>957</v>
      </c>
      <c r="V16" t="s">
        <v>1005</v>
      </c>
      <c r="W16" t="s">
        <v>1076</v>
      </c>
      <c r="X16" t="s">
        <v>1141</v>
      </c>
      <c r="Y16" t="s">
        <v>1166</v>
      </c>
      <c r="Z16" t="s">
        <v>1188</v>
      </c>
      <c r="AA16" t="s">
        <v>1219</v>
      </c>
      <c r="AB16" t="s">
        <v>1293</v>
      </c>
      <c r="AC16" t="s">
        <v>1330</v>
      </c>
    </row>
    <row r="17" spans="1:29" x14ac:dyDescent="0.25">
      <c r="A17" t="s">
        <v>42</v>
      </c>
      <c r="B17" t="s">
        <v>69</v>
      </c>
      <c r="C17" t="s">
        <v>121</v>
      </c>
      <c r="D17" t="s">
        <v>169</v>
      </c>
      <c r="E17" t="s">
        <v>203</v>
      </c>
      <c r="F17" t="s">
        <v>237</v>
      </c>
      <c r="G17" t="s">
        <v>282</v>
      </c>
      <c r="H17" t="s">
        <v>319</v>
      </c>
      <c r="I17" t="s">
        <v>354</v>
      </c>
      <c r="J17" t="s">
        <v>471</v>
      </c>
      <c r="K17" t="s">
        <v>502</v>
      </c>
      <c r="L17" t="s">
        <v>519</v>
      </c>
      <c r="M17" t="s">
        <v>543</v>
      </c>
      <c r="N17" t="s">
        <v>619</v>
      </c>
      <c r="O17" t="s">
        <v>659</v>
      </c>
      <c r="P17" t="s">
        <v>688</v>
      </c>
      <c r="Q17" t="s">
        <v>761</v>
      </c>
      <c r="R17" t="s">
        <v>851</v>
      </c>
      <c r="S17" t="s">
        <v>894</v>
      </c>
      <c r="T17" t="s">
        <v>926</v>
      </c>
      <c r="U17" t="s">
        <v>958</v>
      </c>
      <c r="V17" t="s">
        <v>1006</v>
      </c>
      <c r="W17" t="s">
        <v>1077</v>
      </c>
      <c r="X17" t="s">
        <v>1142</v>
      </c>
      <c r="Y17" t="s">
        <v>1167</v>
      </c>
      <c r="Z17" t="s">
        <v>1189</v>
      </c>
      <c r="AA17" t="s">
        <v>1220</v>
      </c>
      <c r="AB17" t="s">
        <v>1294</v>
      </c>
      <c r="AC17" t="s">
        <v>1331</v>
      </c>
    </row>
    <row r="18" spans="1:29" x14ac:dyDescent="0.25">
      <c r="A18" t="s">
        <v>36</v>
      </c>
      <c r="B18" t="s">
        <v>70</v>
      </c>
      <c r="C18" t="s">
        <v>122</v>
      </c>
      <c r="D18" t="s">
        <v>170</v>
      </c>
      <c r="E18" t="s">
        <v>204</v>
      </c>
      <c r="F18" t="s">
        <v>238</v>
      </c>
      <c r="G18" t="s">
        <v>283</v>
      </c>
      <c r="H18" t="s">
        <v>320</v>
      </c>
      <c r="I18" t="s">
        <v>355</v>
      </c>
      <c r="J18" t="s">
        <v>472</v>
      </c>
      <c r="K18" t="s">
        <v>503</v>
      </c>
      <c r="L18" t="s">
        <v>520</v>
      </c>
      <c r="M18" t="s">
        <v>544</v>
      </c>
      <c r="N18" t="s">
        <v>620</v>
      </c>
      <c r="O18" t="s">
        <v>660</v>
      </c>
      <c r="P18" t="s">
        <v>689</v>
      </c>
      <c r="Q18" t="s">
        <v>762</v>
      </c>
      <c r="R18" t="s">
        <v>852</v>
      </c>
      <c r="S18" t="s">
        <v>895</v>
      </c>
      <c r="T18" t="s">
        <v>927</v>
      </c>
      <c r="U18" t="s">
        <v>959</v>
      </c>
      <c r="V18" t="s">
        <v>1007</v>
      </c>
      <c r="W18" t="s">
        <v>1078</v>
      </c>
      <c r="X18" t="s">
        <v>1143</v>
      </c>
      <c r="Y18" t="s">
        <v>1168</v>
      </c>
      <c r="Z18" t="s">
        <v>1190</v>
      </c>
      <c r="AA18" t="s">
        <v>1221</v>
      </c>
      <c r="AB18" t="s">
        <v>1295</v>
      </c>
      <c r="AC18" t="s">
        <v>1332</v>
      </c>
    </row>
    <row r="19" spans="1:29" x14ac:dyDescent="0.25">
      <c r="A19" t="s">
        <v>37</v>
      </c>
      <c r="B19" t="s">
        <v>71</v>
      </c>
      <c r="C19" t="s">
        <v>123</v>
      </c>
      <c r="D19" t="s">
        <v>171</v>
      </c>
      <c r="E19" t="s">
        <v>205</v>
      </c>
      <c r="F19" t="s">
        <v>239</v>
      </c>
      <c r="G19" t="s">
        <v>284</v>
      </c>
      <c r="H19" t="s">
        <v>321</v>
      </c>
      <c r="I19" t="s">
        <v>356</v>
      </c>
      <c r="J19" t="s">
        <v>473</v>
      </c>
      <c r="K19" t="s">
        <v>504</v>
      </c>
      <c r="L19" t="s">
        <v>521</v>
      </c>
      <c r="M19" t="s">
        <v>545</v>
      </c>
      <c r="N19" t="s">
        <v>621</v>
      </c>
      <c r="O19" t="s">
        <v>661</v>
      </c>
      <c r="P19" t="s">
        <v>690</v>
      </c>
      <c r="Q19" t="s">
        <v>1066</v>
      </c>
      <c r="R19" t="s">
        <v>853</v>
      </c>
      <c r="S19" t="s">
        <v>896</v>
      </c>
      <c r="T19" t="s">
        <v>928</v>
      </c>
      <c r="U19" t="s">
        <v>960</v>
      </c>
      <c r="V19" t="s">
        <v>1008</v>
      </c>
      <c r="W19" t="s">
        <v>1079</v>
      </c>
      <c r="X19" t="s">
        <v>1144</v>
      </c>
      <c r="Y19" t="s">
        <v>1169</v>
      </c>
      <c r="Z19" t="s">
        <v>1191</v>
      </c>
      <c r="AA19" t="s">
        <v>1222</v>
      </c>
      <c r="AB19" t="s">
        <v>1296</v>
      </c>
      <c r="AC19" t="s">
        <v>1333</v>
      </c>
    </row>
    <row r="20" spans="1:29" x14ac:dyDescent="0.25">
      <c r="A20" t="s">
        <v>38</v>
      </c>
      <c r="B20" t="s">
        <v>72</v>
      </c>
      <c r="C20" t="s">
        <v>124</v>
      </c>
      <c r="D20" t="s">
        <v>172</v>
      </c>
      <c r="E20" t="s">
        <v>206</v>
      </c>
      <c r="F20" t="s">
        <v>240</v>
      </c>
      <c r="G20" t="s">
        <v>285</v>
      </c>
      <c r="H20" t="s">
        <v>322</v>
      </c>
      <c r="I20" t="s">
        <v>357</v>
      </c>
      <c r="J20" t="s">
        <v>474</v>
      </c>
      <c r="K20" t="s">
        <v>505</v>
      </c>
      <c r="L20" t="s">
        <v>522</v>
      </c>
      <c r="M20" t="s">
        <v>546</v>
      </c>
      <c r="N20" t="s">
        <v>622</v>
      </c>
      <c r="O20" t="s">
        <v>662</v>
      </c>
      <c r="P20" t="s">
        <v>691</v>
      </c>
      <c r="Q20" t="s">
        <v>763</v>
      </c>
      <c r="R20" t="s">
        <v>854</v>
      </c>
      <c r="S20" t="s">
        <v>897</v>
      </c>
      <c r="T20" t="s">
        <v>929</v>
      </c>
      <c r="U20" t="s">
        <v>961</v>
      </c>
      <c r="V20" t="s">
        <v>1009</v>
      </c>
      <c r="W20" t="s">
        <v>1080</v>
      </c>
      <c r="X20" t="s">
        <v>1145</v>
      </c>
      <c r="Y20" t="s">
        <v>1170</v>
      </c>
      <c r="Z20" t="s">
        <v>1192</v>
      </c>
      <c r="AA20" t="s">
        <v>1223</v>
      </c>
      <c r="AB20" t="s">
        <v>1297</v>
      </c>
      <c r="AC20" t="s">
        <v>1334</v>
      </c>
    </row>
    <row r="21" spans="1:29" x14ac:dyDescent="0.25">
      <c r="A21" t="s">
        <v>43</v>
      </c>
      <c r="B21" t="s">
        <v>73</v>
      </c>
      <c r="C21" t="s">
        <v>125</v>
      </c>
      <c r="D21" t="s">
        <v>173</v>
      </c>
      <c r="E21" t="s">
        <v>207</v>
      </c>
      <c r="F21" t="s">
        <v>241</v>
      </c>
      <c r="G21" t="s">
        <v>286</v>
      </c>
      <c r="H21" t="s">
        <v>323</v>
      </c>
      <c r="I21" t="s">
        <v>358</v>
      </c>
      <c r="J21" t="s">
        <v>475</v>
      </c>
      <c r="K21" t="s">
        <v>506</v>
      </c>
      <c r="L21" t="s">
        <v>523</v>
      </c>
      <c r="M21" t="s">
        <v>547</v>
      </c>
      <c r="N21" t="s">
        <v>623</v>
      </c>
      <c r="O21" t="s">
        <v>663</v>
      </c>
      <c r="P21" t="s">
        <v>692</v>
      </c>
      <c r="Q21" t="s">
        <v>764</v>
      </c>
      <c r="R21" t="s">
        <v>855</v>
      </c>
      <c r="S21" t="s">
        <v>898</v>
      </c>
      <c r="T21" t="s">
        <v>930</v>
      </c>
      <c r="U21" t="s">
        <v>962</v>
      </c>
      <c r="V21" t="s">
        <v>1010</v>
      </c>
      <c r="W21" t="s">
        <v>1081</v>
      </c>
      <c r="X21" t="s">
        <v>1146</v>
      </c>
      <c r="Y21" t="s">
        <v>1171</v>
      </c>
      <c r="Z21" t="s">
        <v>1081</v>
      </c>
      <c r="AA21" t="s">
        <v>1224</v>
      </c>
      <c r="AB21" t="s">
        <v>1298</v>
      </c>
      <c r="AC21" t="s">
        <v>1335</v>
      </c>
    </row>
    <row r="22" spans="1:29" x14ac:dyDescent="0.25">
      <c r="A22" t="s">
        <v>39</v>
      </c>
      <c r="B22" t="s">
        <v>74</v>
      </c>
      <c r="C22" t="s">
        <v>126</v>
      </c>
      <c r="D22" t="s">
        <v>174</v>
      </c>
      <c r="E22" t="s">
        <v>208</v>
      </c>
      <c r="F22" t="s">
        <v>242</v>
      </c>
      <c r="G22" t="s">
        <v>287</v>
      </c>
      <c r="H22" t="s">
        <v>324</v>
      </c>
      <c r="I22" t="s">
        <v>359</v>
      </c>
      <c r="J22" t="s">
        <v>476</v>
      </c>
      <c r="K22" t="s">
        <v>507</v>
      </c>
      <c r="L22" t="s">
        <v>524</v>
      </c>
      <c r="M22" t="s">
        <v>548</v>
      </c>
      <c r="N22" t="s">
        <v>624</v>
      </c>
      <c r="O22" t="s">
        <v>664</v>
      </c>
      <c r="P22" t="s">
        <v>693</v>
      </c>
      <c r="Q22" t="s">
        <v>765</v>
      </c>
      <c r="R22" t="s">
        <v>856</v>
      </c>
      <c r="S22" t="s">
        <v>899</v>
      </c>
      <c r="T22" t="s">
        <v>931</v>
      </c>
      <c r="U22" t="s">
        <v>963</v>
      </c>
      <c r="V22" t="s">
        <v>1011</v>
      </c>
      <c r="W22" t="s">
        <v>1369</v>
      </c>
      <c r="X22" t="s">
        <v>1147</v>
      </c>
      <c r="Y22" t="s">
        <v>1172</v>
      </c>
      <c r="Z22" t="s">
        <v>1193</v>
      </c>
      <c r="AA22" t="s">
        <v>1225</v>
      </c>
      <c r="AB22" t="s">
        <v>1299</v>
      </c>
      <c r="AC22" t="s">
        <v>1336</v>
      </c>
    </row>
    <row r="23" spans="1:29" x14ac:dyDescent="0.25">
      <c r="A23" t="s">
        <v>40</v>
      </c>
      <c r="B23" t="s">
        <v>75</v>
      </c>
      <c r="C23" t="s">
        <v>127</v>
      </c>
      <c r="D23" t="s">
        <v>175</v>
      </c>
      <c r="E23" t="s">
        <v>209</v>
      </c>
      <c r="F23" t="s">
        <v>243</v>
      </c>
      <c r="G23" t="s">
        <v>288</v>
      </c>
      <c r="H23" t="s">
        <v>325</v>
      </c>
      <c r="I23" t="s">
        <v>360</v>
      </c>
      <c r="J23" t="s">
        <v>477</v>
      </c>
      <c r="L23" t="s">
        <v>525</v>
      </c>
      <c r="M23" t="s">
        <v>549</v>
      </c>
      <c r="N23" t="s">
        <v>625</v>
      </c>
      <c r="O23" t="s">
        <v>665</v>
      </c>
      <c r="P23" t="s">
        <v>694</v>
      </c>
      <c r="Q23" t="s">
        <v>766</v>
      </c>
      <c r="R23" t="s">
        <v>857</v>
      </c>
      <c r="S23" t="s">
        <v>900</v>
      </c>
      <c r="T23" t="s">
        <v>932</v>
      </c>
      <c r="U23" t="s">
        <v>964</v>
      </c>
      <c r="V23" t="s">
        <v>1012</v>
      </c>
      <c r="W23" t="s">
        <v>1082</v>
      </c>
      <c r="X23" t="s">
        <v>1148</v>
      </c>
      <c r="Y23" t="s">
        <v>1173</v>
      </c>
      <c r="Z23" t="s">
        <v>1194</v>
      </c>
      <c r="AA23" t="s">
        <v>1226</v>
      </c>
      <c r="AB23" t="s">
        <v>1300</v>
      </c>
      <c r="AC23" t="s">
        <v>1337</v>
      </c>
    </row>
    <row r="24" spans="1:29" x14ac:dyDescent="0.25">
      <c r="A24" t="s">
        <v>41</v>
      </c>
      <c r="B24" t="s">
        <v>76</v>
      </c>
      <c r="C24" t="s">
        <v>128</v>
      </c>
      <c r="D24" t="s">
        <v>176</v>
      </c>
      <c r="E24" t="s">
        <v>210</v>
      </c>
      <c r="F24" t="s">
        <v>244</v>
      </c>
      <c r="G24" t="s">
        <v>289</v>
      </c>
      <c r="H24" t="s">
        <v>326</v>
      </c>
      <c r="I24" t="s">
        <v>361</v>
      </c>
      <c r="J24" t="s">
        <v>478</v>
      </c>
      <c r="L24" t="s">
        <v>526</v>
      </c>
      <c r="M24" t="s">
        <v>550</v>
      </c>
      <c r="N24" t="s">
        <v>626</v>
      </c>
      <c r="O24" t="s">
        <v>666</v>
      </c>
      <c r="P24" t="s">
        <v>695</v>
      </c>
      <c r="Q24" t="s">
        <v>767</v>
      </c>
      <c r="R24" t="s">
        <v>858</v>
      </c>
      <c r="S24" t="s">
        <v>901</v>
      </c>
      <c r="T24" t="s">
        <v>933</v>
      </c>
      <c r="U24" t="s">
        <v>965</v>
      </c>
      <c r="V24" t="s">
        <v>1013</v>
      </c>
      <c r="W24" t="s">
        <v>1083</v>
      </c>
      <c r="X24" t="s">
        <v>1149</v>
      </c>
      <c r="Y24" t="s">
        <v>1174</v>
      </c>
      <c r="Z24" t="s">
        <v>1195</v>
      </c>
      <c r="AA24" t="s">
        <v>1227</v>
      </c>
      <c r="AB24" t="s">
        <v>1301</v>
      </c>
      <c r="AC24" t="s">
        <v>1338</v>
      </c>
    </row>
    <row r="25" spans="1:29" x14ac:dyDescent="0.25">
      <c r="A25" t="s">
        <v>91</v>
      </c>
      <c r="B25" t="s">
        <v>77</v>
      </c>
      <c r="C25" t="s">
        <v>129</v>
      </c>
      <c r="D25" t="s">
        <v>177</v>
      </c>
      <c r="E25" t="s">
        <v>211</v>
      </c>
      <c r="F25" t="s">
        <v>245</v>
      </c>
      <c r="G25" t="s">
        <v>290</v>
      </c>
      <c r="H25" t="s">
        <v>327</v>
      </c>
      <c r="I25" t="s">
        <v>362</v>
      </c>
      <c r="J25" t="s">
        <v>479</v>
      </c>
      <c r="L25" t="s">
        <v>527</v>
      </c>
      <c r="M25" t="s">
        <v>551</v>
      </c>
      <c r="N25" t="s">
        <v>627</v>
      </c>
      <c r="O25" t="s">
        <v>667</v>
      </c>
      <c r="P25" t="s">
        <v>696</v>
      </c>
      <c r="Q25" t="s">
        <v>768</v>
      </c>
      <c r="R25" t="s">
        <v>859</v>
      </c>
      <c r="S25" t="s">
        <v>902</v>
      </c>
      <c r="T25" t="s">
        <v>934</v>
      </c>
      <c r="U25" t="s">
        <v>966</v>
      </c>
      <c r="V25" t="s">
        <v>1014</v>
      </c>
      <c r="W25" t="s">
        <v>1084</v>
      </c>
      <c r="X25" t="s">
        <v>1150</v>
      </c>
      <c r="Y25" t="s">
        <v>1175</v>
      </c>
      <c r="Z25" t="s">
        <v>1196</v>
      </c>
      <c r="AA25" t="s">
        <v>1228</v>
      </c>
      <c r="AB25" t="s">
        <v>1302</v>
      </c>
      <c r="AC25" t="s">
        <v>1339</v>
      </c>
    </row>
    <row r="26" spans="1:29" x14ac:dyDescent="0.25">
      <c r="B26" t="s">
        <v>78</v>
      </c>
      <c r="C26" t="s">
        <v>130</v>
      </c>
      <c r="D26" t="s">
        <v>178</v>
      </c>
      <c r="E26" t="s">
        <v>212</v>
      </c>
      <c r="F26" t="s">
        <v>246</v>
      </c>
      <c r="G26" t="s">
        <v>291</v>
      </c>
      <c r="H26" t="s">
        <v>328</v>
      </c>
      <c r="I26" t="s">
        <v>363</v>
      </c>
      <c r="J26" t="s">
        <v>480</v>
      </c>
      <c r="L26" t="s">
        <v>528</v>
      </c>
      <c r="M26" t="s">
        <v>552</v>
      </c>
      <c r="N26" t="s">
        <v>628</v>
      </c>
      <c r="O26" t="s">
        <v>668</v>
      </c>
      <c r="P26" t="s">
        <v>697</v>
      </c>
      <c r="Q26" t="s">
        <v>769</v>
      </c>
      <c r="R26" t="s">
        <v>860</v>
      </c>
      <c r="S26" t="s">
        <v>903</v>
      </c>
      <c r="T26" t="s">
        <v>935</v>
      </c>
      <c r="U26" t="s">
        <v>967</v>
      </c>
      <c r="V26" t="s">
        <v>1015</v>
      </c>
      <c r="W26" t="s">
        <v>1085</v>
      </c>
      <c r="X26" t="s">
        <v>1151</v>
      </c>
      <c r="Y26" t="s">
        <v>1176</v>
      </c>
      <c r="Z26" t="s">
        <v>1197</v>
      </c>
      <c r="AA26" t="s">
        <v>1229</v>
      </c>
      <c r="AB26" t="s">
        <v>1303</v>
      </c>
      <c r="AC26" t="s">
        <v>1340</v>
      </c>
    </row>
    <row r="27" spans="1:29" x14ac:dyDescent="0.25">
      <c r="B27" t="s">
        <v>79</v>
      </c>
      <c r="C27" t="s">
        <v>131</v>
      </c>
      <c r="D27" t="s">
        <v>179</v>
      </c>
      <c r="E27" t="s">
        <v>213</v>
      </c>
      <c r="F27" t="s">
        <v>247</v>
      </c>
      <c r="G27" t="s">
        <v>292</v>
      </c>
      <c r="H27" t="s">
        <v>329</v>
      </c>
      <c r="I27" t="s">
        <v>364</v>
      </c>
      <c r="J27" t="s">
        <v>481</v>
      </c>
      <c r="L27" t="s">
        <v>529</v>
      </c>
      <c r="M27" t="s">
        <v>553</v>
      </c>
      <c r="N27" t="s">
        <v>629</v>
      </c>
      <c r="O27" t="s">
        <v>669</v>
      </c>
      <c r="P27" t="s">
        <v>698</v>
      </c>
      <c r="Q27" t="s">
        <v>770</v>
      </c>
      <c r="R27" t="s">
        <v>861</v>
      </c>
      <c r="S27" t="s">
        <v>904</v>
      </c>
      <c r="T27" t="s">
        <v>936</v>
      </c>
      <c r="U27" t="s">
        <v>968</v>
      </c>
      <c r="V27" t="s">
        <v>1016</v>
      </c>
      <c r="W27" t="s">
        <v>1086</v>
      </c>
      <c r="X27" t="s">
        <v>1152</v>
      </c>
      <c r="Y27" t="s">
        <v>1177</v>
      </c>
      <c r="Z27" t="s">
        <v>1198</v>
      </c>
      <c r="AA27" t="s">
        <v>1230</v>
      </c>
      <c r="AB27" t="s">
        <v>1304</v>
      </c>
      <c r="AC27" t="s">
        <v>1341</v>
      </c>
    </row>
    <row r="28" spans="1:29" x14ac:dyDescent="0.25">
      <c r="B28" t="s">
        <v>80</v>
      </c>
      <c r="C28" t="s">
        <v>132</v>
      </c>
      <c r="D28" t="s">
        <v>180</v>
      </c>
      <c r="E28" t="s">
        <v>214</v>
      </c>
      <c r="F28" t="s">
        <v>248</v>
      </c>
      <c r="G28" t="s">
        <v>293</v>
      </c>
      <c r="H28" t="s">
        <v>330</v>
      </c>
      <c r="I28" t="s">
        <v>365</v>
      </c>
      <c r="J28" t="s">
        <v>482</v>
      </c>
      <c r="L28" t="s">
        <v>530</v>
      </c>
      <c r="M28" t="s">
        <v>554</v>
      </c>
      <c r="N28" t="s">
        <v>630</v>
      </c>
      <c r="O28" t="s">
        <v>670</v>
      </c>
      <c r="P28" t="s">
        <v>699</v>
      </c>
      <c r="Q28" t="s">
        <v>771</v>
      </c>
      <c r="R28" t="s">
        <v>862</v>
      </c>
      <c r="S28" t="s">
        <v>905</v>
      </c>
      <c r="T28" t="s">
        <v>937</v>
      </c>
      <c r="U28" t="s">
        <v>969</v>
      </c>
      <c r="V28" t="s">
        <v>1017</v>
      </c>
      <c r="W28" t="s">
        <v>1087</v>
      </c>
      <c r="X28" t="s">
        <v>1153</v>
      </c>
      <c r="Y28" t="s">
        <v>1178</v>
      </c>
      <c r="Z28" t="s">
        <v>1199</v>
      </c>
      <c r="AA28" t="s">
        <v>1231</v>
      </c>
      <c r="AB28" t="s">
        <v>1305</v>
      </c>
      <c r="AC28" t="s">
        <v>1342</v>
      </c>
    </row>
    <row r="29" spans="1:29" x14ac:dyDescent="0.25">
      <c r="B29" t="s">
        <v>81</v>
      </c>
      <c r="C29" t="s">
        <v>133</v>
      </c>
      <c r="D29" t="s">
        <v>181</v>
      </c>
      <c r="E29" t="s">
        <v>215</v>
      </c>
      <c r="F29" t="s">
        <v>249</v>
      </c>
      <c r="G29" t="s">
        <v>294</v>
      </c>
      <c r="H29" t="s">
        <v>331</v>
      </c>
      <c r="I29" t="s">
        <v>366</v>
      </c>
      <c r="J29" t="s">
        <v>483</v>
      </c>
      <c r="L29" t="s">
        <v>531</v>
      </c>
      <c r="M29" t="s">
        <v>555</v>
      </c>
      <c r="N29" t="s">
        <v>631</v>
      </c>
      <c r="O29" t="s">
        <v>671</v>
      </c>
      <c r="P29" t="s">
        <v>700</v>
      </c>
      <c r="Q29" t="s">
        <v>772</v>
      </c>
      <c r="R29" t="s">
        <v>863</v>
      </c>
      <c r="S29" t="s">
        <v>906</v>
      </c>
      <c r="T29" t="s">
        <v>938</v>
      </c>
      <c r="U29" t="s">
        <v>970</v>
      </c>
      <c r="V29" t="s">
        <v>1018</v>
      </c>
      <c r="W29" t="s">
        <v>1088</v>
      </c>
      <c r="X29" t="s">
        <v>1154</v>
      </c>
      <c r="Y29" t="s">
        <v>1179</v>
      </c>
      <c r="Z29" t="s">
        <v>1200</v>
      </c>
      <c r="AA29" t="s">
        <v>1232</v>
      </c>
      <c r="AB29" t="s">
        <v>1306</v>
      </c>
      <c r="AC29" t="s">
        <v>1343</v>
      </c>
    </row>
    <row r="30" spans="1:29" x14ac:dyDescent="0.25">
      <c r="B30" t="s">
        <v>101</v>
      </c>
      <c r="C30" t="s">
        <v>134</v>
      </c>
      <c r="D30" t="s">
        <v>182</v>
      </c>
      <c r="E30" t="s">
        <v>216</v>
      </c>
      <c r="F30" t="s">
        <v>250</v>
      </c>
      <c r="G30" t="s">
        <v>295</v>
      </c>
      <c r="H30" t="s">
        <v>332</v>
      </c>
      <c r="I30" t="s">
        <v>367</v>
      </c>
      <c r="J30" t="s">
        <v>484</v>
      </c>
      <c r="L30" t="s">
        <v>532</v>
      </c>
      <c r="M30" t="s">
        <v>556</v>
      </c>
      <c r="N30" t="s">
        <v>632</v>
      </c>
      <c r="O30" t="s">
        <v>672</v>
      </c>
      <c r="P30" t="s">
        <v>701</v>
      </c>
      <c r="Q30" t="s">
        <v>773</v>
      </c>
      <c r="R30" t="s">
        <v>864</v>
      </c>
      <c r="S30" t="s">
        <v>907</v>
      </c>
      <c r="T30" t="s">
        <v>939</v>
      </c>
      <c r="U30" t="s">
        <v>971</v>
      </c>
      <c r="V30" t="s">
        <v>1019</v>
      </c>
      <c r="W30" t="s">
        <v>1089</v>
      </c>
      <c r="X30" t="s">
        <v>1155</v>
      </c>
      <c r="Y30" t="s">
        <v>1180</v>
      </c>
      <c r="Z30" t="s">
        <v>1201</v>
      </c>
      <c r="AA30" t="s">
        <v>1233</v>
      </c>
      <c r="AB30" t="s">
        <v>1307</v>
      </c>
      <c r="AC30" t="s">
        <v>1344</v>
      </c>
    </row>
    <row r="31" spans="1:29" x14ac:dyDescent="0.25">
      <c r="B31" t="s">
        <v>102</v>
      </c>
      <c r="C31" t="s">
        <v>135</v>
      </c>
      <c r="D31" t="s">
        <v>183</v>
      </c>
      <c r="E31" t="s">
        <v>217</v>
      </c>
      <c r="F31" t="s">
        <v>251</v>
      </c>
      <c r="G31" t="s">
        <v>296</v>
      </c>
      <c r="H31" t="s">
        <v>333</v>
      </c>
      <c r="I31" t="s">
        <v>368</v>
      </c>
      <c r="J31" t="s">
        <v>485</v>
      </c>
      <c r="L31" t="s">
        <v>533</v>
      </c>
      <c r="M31" t="s">
        <v>557</v>
      </c>
      <c r="N31" t="s">
        <v>633</v>
      </c>
      <c r="O31" t="s">
        <v>673</v>
      </c>
      <c r="P31" t="s">
        <v>702</v>
      </c>
      <c r="Q31" t="s">
        <v>774</v>
      </c>
      <c r="R31" t="s">
        <v>865</v>
      </c>
      <c r="S31" t="s">
        <v>908</v>
      </c>
      <c r="T31" t="s">
        <v>940</v>
      </c>
      <c r="U31" t="s">
        <v>972</v>
      </c>
      <c r="V31" t="s">
        <v>1020</v>
      </c>
      <c r="W31" t="s">
        <v>1090</v>
      </c>
      <c r="X31" t="s">
        <v>1156</v>
      </c>
      <c r="Y31" t="s">
        <v>1181</v>
      </c>
      <c r="Z31" t="s">
        <v>1202</v>
      </c>
      <c r="AA31" t="s">
        <v>1234</v>
      </c>
      <c r="AB31" t="s">
        <v>1308</v>
      </c>
      <c r="AC31" t="s">
        <v>1345</v>
      </c>
    </row>
    <row r="32" spans="1:29" x14ac:dyDescent="0.25">
      <c r="B32" t="s">
        <v>103</v>
      </c>
      <c r="C32" t="s">
        <v>136</v>
      </c>
      <c r="D32" t="s">
        <v>184</v>
      </c>
      <c r="E32" t="s">
        <v>218</v>
      </c>
      <c r="F32" t="s">
        <v>252</v>
      </c>
      <c r="G32" t="s">
        <v>297</v>
      </c>
      <c r="H32" t="s">
        <v>334</v>
      </c>
      <c r="I32" t="s">
        <v>369</v>
      </c>
      <c r="J32" t="s">
        <v>486</v>
      </c>
      <c r="L32" t="s">
        <v>534</v>
      </c>
      <c r="M32" t="s">
        <v>558</v>
      </c>
      <c r="N32" t="s">
        <v>634</v>
      </c>
      <c r="O32" t="s">
        <v>674</v>
      </c>
      <c r="P32" t="s">
        <v>703</v>
      </c>
      <c r="Q32" t="s">
        <v>775</v>
      </c>
      <c r="R32" t="s">
        <v>866</v>
      </c>
      <c r="S32" t="s">
        <v>909</v>
      </c>
      <c r="T32" t="s">
        <v>941</v>
      </c>
      <c r="U32" t="s">
        <v>973</v>
      </c>
      <c r="V32" t="s">
        <v>1021</v>
      </c>
      <c r="W32" t="s">
        <v>1091</v>
      </c>
      <c r="X32" t="s">
        <v>1157</v>
      </c>
      <c r="Y32" t="s">
        <v>1182</v>
      </c>
      <c r="Z32" t="s">
        <v>1203</v>
      </c>
      <c r="AA32" t="s">
        <v>1235</v>
      </c>
      <c r="AB32" t="s">
        <v>1309</v>
      </c>
      <c r="AC32" t="s">
        <v>1346</v>
      </c>
    </row>
    <row r="33" spans="2:29" x14ac:dyDescent="0.25">
      <c r="B33" t="s">
        <v>104</v>
      </c>
      <c r="C33" t="s">
        <v>137</v>
      </c>
      <c r="D33" t="s">
        <v>185</v>
      </c>
      <c r="E33" t="s">
        <v>219</v>
      </c>
      <c r="F33" t="s">
        <v>253</v>
      </c>
      <c r="G33" t="s">
        <v>298</v>
      </c>
      <c r="H33" t="s">
        <v>335</v>
      </c>
      <c r="I33" t="s">
        <v>370</v>
      </c>
      <c r="J33" t="s">
        <v>487</v>
      </c>
      <c r="L33" t="s">
        <v>535</v>
      </c>
      <c r="M33" t="s">
        <v>559</v>
      </c>
      <c r="N33" t="s">
        <v>635</v>
      </c>
      <c r="O33" t="s">
        <v>675</v>
      </c>
      <c r="P33" t="s">
        <v>704</v>
      </c>
      <c r="Q33" t="s">
        <v>776</v>
      </c>
      <c r="R33" t="s">
        <v>867</v>
      </c>
      <c r="S33" t="s">
        <v>910</v>
      </c>
      <c r="T33" t="s">
        <v>942</v>
      </c>
      <c r="U33" t="s">
        <v>974</v>
      </c>
      <c r="V33" t="s">
        <v>1022</v>
      </c>
      <c r="W33" t="s">
        <v>1092</v>
      </c>
      <c r="X33" t="s">
        <v>1158</v>
      </c>
      <c r="Z33" t="s">
        <v>1204</v>
      </c>
      <c r="AA33" t="s">
        <v>1236</v>
      </c>
      <c r="AB33" t="s">
        <v>1310</v>
      </c>
      <c r="AC33" t="s">
        <v>1347</v>
      </c>
    </row>
    <row r="34" spans="2:29" x14ac:dyDescent="0.25">
      <c r="B34" t="s">
        <v>82</v>
      </c>
      <c r="C34" t="s">
        <v>138</v>
      </c>
      <c r="D34" t="s">
        <v>186</v>
      </c>
      <c r="E34" t="s">
        <v>220</v>
      </c>
      <c r="F34" t="s">
        <v>254</v>
      </c>
      <c r="G34" t="s">
        <v>299</v>
      </c>
      <c r="H34" t="s">
        <v>336</v>
      </c>
      <c r="I34" t="s">
        <v>371</v>
      </c>
      <c r="J34" t="s">
        <v>488</v>
      </c>
      <c r="L34" t="s">
        <v>536</v>
      </c>
      <c r="M34" t="s">
        <v>560</v>
      </c>
      <c r="N34" t="s">
        <v>636</v>
      </c>
      <c r="O34" t="s">
        <v>676</v>
      </c>
      <c r="P34" t="s">
        <v>705</v>
      </c>
      <c r="Q34" t="s">
        <v>777</v>
      </c>
      <c r="R34" t="s">
        <v>868</v>
      </c>
      <c r="S34" t="s">
        <v>911</v>
      </c>
      <c r="T34" t="s">
        <v>943</v>
      </c>
      <c r="U34" t="s">
        <v>975</v>
      </c>
      <c r="V34" t="s">
        <v>1023</v>
      </c>
      <c r="W34" t="s">
        <v>1093</v>
      </c>
      <c r="X34" t="s">
        <v>1159</v>
      </c>
      <c r="Z34" t="s">
        <v>1205</v>
      </c>
      <c r="AA34" t="s">
        <v>1237</v>
      </c>
      <c r="AB34" t="s">
        <v>1311</v>
      </c>
      <c r="AC34" t="s">
        <v>1348</v>
      </c>
    </row>
    <row r="35" spans="2:29" x14ac:dyDescent="0.25">
      <c r="B35" t="s">
        <v>105</v>
      </c>
      <c r="C35" t="s">
        <v>139</v>
      </c>
      <c r="D35" t="s">
        <v>187</v>
      </c>
      <c r="E35" t="s">
        <v>221</v>
      </c>
      <c r="F35" t="s">
        <v>255</v>
      </c>
      <c r="G35" t="s">
        <v>300</v>
      </c>
      <c r="H35" t="s">
        <v>337</v>
      </c>
      <c r="I35" t="s">
        <v>372</v>
      </c>
      <c r="J35" t="s">
        <v>489</v>
      </c>
      <c r="M35" t="s">
        <v>561</v>
      </c>
      <c r="N35" t="s">
        <v>637</v>
      </c>
      <c r="O35" t="s">
        <v>677</v>
      </c>
      <c r="P35" t="s">
        <v>706</v>
      </c>
      <c r="Q35" t="s">
        <v>778</v>
      </c>
      <c r="R35" t="s">
        <v>869</v>
      </c>
      <c r="T35" t="s">
        <v>944</v>
      </c>
      <c r="U35" t="s">
        <v>976</v>
      </c>
      <c r="V35" t="s">
        <v>1024</v>
      </c>
      <c r="W35" t="s">
        <v>1094</v>
      </c>
      <c r="X35" t="s">
        <v>1160</v>
      </c>
      <c r="Z35" t="s">
        <v>1206</v>
      </c>
      <c r="AA35" t="s">
        <v>1238</v>
      </c>
      <c r="AB35" t="s">
        <v>1312</v>
      </c>
      <c r="AC35" t="s">
        <v>1349</v>
      </c>
    </row>
    <row r="36" spans="2:29" x14ac:dyDescent="0.25">
      <c r="B36" t="s">
        <v>83</v>
      </c>
      <c r="C36" t="s">
        <v>140</v>
      </c>
      <c r="D36" t="s">
        <v>188</v>
      </c>
      <c r="E36" t="s">
        <v>222</v>
      </c>
      <c r="F36" t="s">
        <v>256</v>
      </c>
      <c r="G36" t="s">
        <v>301</v>
      </c>
      <c r="H36" t="s">
        <v>338</v>
      </c>
      <c r="I36" t="s">
        <v>373</v>
      </c>
      <c r="J36" t="s">
        <v>490</v>
      </c>
      <c r="M36" t="s">
        <v>562</v>
      </c>
      <c r="N36" t="s">
        <v>638</v>
      </c>
      <c r="P36" t="s">
        <v>707</v>
      </c>
      <c r="Q36" t="s">
        <v>779</v>
      </c>
      <c r="R36" t="s">
        <v>870</v>
      </c>
      <c r="U36" t="s">
        <v>977</v>
      </c>
      <c r="V36" t="s">
        <v>1025</v>
      </c>
      <c r="W36" t="s">
        <v>1095</v>
      </c>
      <c r="X36" t="s">
        <v>1161</v>
      </c>
      <c r="Z36" t="s">
        <v>1207</v>
      </c>
      <c r="AA36" t="s">
        <v>1239</v>
      </c>
      <c r="AB36" t="s">
        <v>1313</v>
      </c>
      <c r="AC36" t="s">
        <v>1350</v>
      </c>
    </row>
    <row r="37" spans="2:29" x14ac:dyDescent="0.25">
      <c r="B37" t="s">
        <v>84</v>
      </c>
      <c r="C37" t="s">
        <v>141</v>
      </c>
      <c r="D37" t="s">
        <v>189</v>
      </c>
      <c r="F37" t="s">
        <v>257</v>
      </c>
      <c r="G37" t="s">
        <v>302</v>
      </c>
      <c r="H37" t="s">
        <v>339</v>
      </c>
      <c r="I37" t="s">
        <v>374</v>
      </c>
      <c r="J37" t="s">
        <v>491</v>
      </c>
      <c r="M37" t="s">
        <v>563</v>
      </c>
      <c r="N37" t="s">
        <v>639</v>
      </c>
      <c r="P37" t="s">
        <v>708</v>
      </c>
      <c r="Q37" t="s">
        <v>780</v>
      </c>
      <c r="R37" t="s">
        <v>871</v>
      </c>
      <c r="U37" t="s">
        <v>978</v>
      </c>
      <c r="V37" t="s">
        <v>1026</v>
      </c>
      <c r="W37" t="s">
        <v>1096</v>
      </c>
      <c r="Z37" t="s">
        <v>1208</v>
      </c>
      <c r="AA37" t="s">
        <v>1240</v>
      </c>
      <c r="AB37" t="s">
        <v>1314</v>
      </c>
      <c r="AC37" t="s">
        <v>1351</v>
      </c>
    </row>
    <row r="38" spans="2:29" x14ac:dyDescent="0.25">
      <c r="B38" t="s">
        <v>85</v>
      </c>
      <c r="C38" t="s">
        <v>142</v>
      </c>
      <c r="F38" t="s">
        <v>258</v>
      </c>
      <c r="G38" t="s">
        <v>303</v>
      </c>
      <c r="H38" t="s">
        <v>340</v>
      </c>
      <c r="I38" t="s">
        <v>375</v>
      </c>
      <c r="J38" t="s">
        <v>492</v>
      </c>
      <c r="M38" t="s">
        <v>564</v>
      </c>
      <c r="N38" t="s">
        <v>640</v>
      </c>
      <c r="P38" t="s">
        <v>709</v>
      </c>
      <c r="Q38" t="s">
        <v>781</v>
      </c>
      <c r="R38" t="s">
        <v>872</v>
      </c>
      <c r="U38" t="s">
        <v>979</v>
      </c>
      <c r="V38" t="s">
        <v>1027</v>
      </c>
      <c r="W38" t="s">
        <v>1097</v>
      </c>
      <c r="Z38" t="s">
        <v>1209</v>
      </c>
      <c r="AA38" t="s">
        <v>1241</v>
      </c>
      <c r="AB38" t="s">
        <v>1315</v>
      </c>
      <c r="AC38" t="s">
        <v>1352</v>
      </c>
    </row>
    <row r="39" spans="2:29" x14ac:dyDescent="0.25">
      <c r="B39" t="s">
        <v>86</v>
      </c>
      <c r="C39" t="s">
        <v>143</v>
      </c>
      <c r="F39" t="s">
        <v>259</v>
      </c>
      <c r="G39" t="s">
        <v>304</v>
      </c>
      <c r="H39" t="s">
        <v>341</v>
      </c>
      <c r="I39" t="s">
        <v>376</v>
      </c>
      <c r="J39" t="s">
        <v>493</v>
      </c>
      <c r="M39" t="s">
        <v>565</v>
      </c>
      <c r="N39" t="s">
        <v>641</v>
      </c>
      <c r="P39" t="s">
        <v>710</v>
      </c>
      <c r="Q39" t="s">
        <v>782</v>
      </c>
      <c r="R39" t="s">
        <v>873</v>
      </c>
      <c r="U39" t="s">
        <v>980</v>
      </c>
      <c r="V39" t="s">
        <v>1028</v>
      </c>
      <c r="W39" t="s">
        <v>1098</v>
      </c>
      <c r="Z39" t="s">
        <v>1210</v>
      </c>
      <c r="AA39" t="s">
        <v>1242</v>
      </c>
      <c r="AB39" t="s">
        <v>1316</v>
      </c>
      <c r="AC39" t="s">
        <v>1353</v>
      </c>
    </row>
    <row r="40" spans="2:29" x14ac:dyDescent="0.25">
      <c r="B40" t="s">
        <v>87</v>
      </c>
      <c r="C40" t="s">
        <v>144</v>
      </c>
      <c r="F40" t="s">
        <v>260</v>
      </c>
      <c r="G40" t="s">
        <v>305</v>
      </c>
      <c r="H40" t="s">
        <v>342</v>
      </c>
      <c r="I40" t="s">
        <v>377</v>
      </c>
      <c r="J40" t="s">
        <v>494</v>
      </c>
      <c r="M40" t="s">
        <v>566</v>
      </c>
      <c r="N40" t="s">
        <v>642</v>
      </c>
      <c r="P40" t="s">
        <v>711</v>
      </c>
      <c r="Q40" t="s">
        <v>783</v>
      </c>
      <c r="R40" t="s">
        <v>874</v>
      </c>
      <c r="U40" t="s">
        <v>981</v>
      </c>
      <c r="V40" t="s">
        <v>1029</v>
      </c>
      <c r="W40" t="s">
        <v>1099</v>
      </c>
      <c r="AA40" t="s">
        <v>1243</v>
      </c>
      <c r="AB40" t="s">
        <v>1317</v>
      </c>
      <c r="AC40" t="s">
        <v>1354</v>
      </c>
    </row>
    <row r="41" spans="2:29" x14ac:dyDescent="0.25">
      <c r="B41" t="s">
        <v>88</v>
      </c>
      <c r="C41" t="s">
        <v>145</v>
      </c>
      <c r="F41" t="s">
        <v>261</v>
      </c>
      <c r="G41" t="s">
        <v>306</v>
      </c>
      <c r="I41" t="s">
        <v>378</v>
      </c>
      <c r="J41" t="s">
        <v>495</v>
      </c>
      <c r="M41" t="s">
        <v>567</v>
      </c>
      <c r="N41" t="s">
        <v>643</v>
      </c>
      <c r="P41" t="s">
        <v>712</v>
      </c>
      <c r="Q41" t="s">
        <v>784</v>
      </c>
      <c r="R41" t="s">
        <v>875</v>
      </c>
      <c r="U41" t="s">
        <v>982</v>
      </c>
      <c r="V41" t="s">
        <v>1030</v>
      </c>
      <c r="W41" t="s">
        <v>1100</v>
      </c>
      <c r="AA41" t="s">
        <v>1244</v>
      </c>
      <c r="AC41" t="s">
        <v>1355</v>
      </c>
    </row>
    <row r="42" spans="2:29" x14ac:dyDescent="0.25">
      <c r="B42" t="s">
        <v>89</v>
      </c>
      <c r="C42" t="s">
        <v>146</v>
      </c>
      <c r="F42" t="s">
        <v>262</v>
      </c>
      <c r="I42" t="s">
        <v>379</v>
      </c>
      <c r="J42" t="s">
        <v>496</v>
      </c>
      <c r="M42" t="s">
        <v>568</v>
      </c>
      <c r="N42" t="s">
        <v>644</v>
      </c>
      <c r="P42" t="s">
        <v>713</v>
      </c>
      <c r="Q42" t="s">
        <v>785</v>
      </c>
      <c r="R42" t="s">
        <v>876</v>
      </c>
      <c r="U42" t="s">
        <v>983</v>
      </c>
      <c r="V42" t="s">
        <v>1031</v>
      </c>
      <c r="W42" t="s">
        <v>1101</v>
      </c>
      <c r="AA42" t="s">
        <v>1245</v>
      </c>
      <c r="AC42" t="s">
        <v>1356</v>
      </c>
    </row>
    <row r="43" spans="2:29" x14ac:dyDescent="0.25">
      <c r="B43" t="s">
        <v>90</v>
      </c>
      <c r="C43" t="s">
        <v>147</v>
      </c>
      <c r="F43" t="s">
        <v>263</v>
      </c>
      <c r="I43" t="s">
        <v>380</v>
      </c>
      <c r="J43" t="s">
        <v>497</v>
      </c>
      <c r="M43" t="s">
        <v>569</v>
      </c>
      <c r="N43" t="s">
        <v>645</v>
      </c>
      <c r="P43" t="s">
        <v>714</v>
      </c>
      <c r="Q43" t="s">
        <v>786</v>
      </c>
      <c r="R43" t="s">
        <v>877</v>
      </c>
      <c r="U43" t="s">
        <v>984</v>
      </c>
      <c r="V43" t="s">
        <v>1032</v>
      </c>
      <c r="W43" t="s">
        <v>1102</v>
      </c>
      <c r="AA43" t="s">
        <v>1246</v>
      </c>
      <c r="AC43" t="s">
        <v>1357</v>
      </c>
    </row>
    <row r="44" spans="2:29" x14ac:dyDescent="0.25">
      <c r="C44" t="s">
        <v>574</v>
      </c>
      <c r="F44" t="s">
        <v>264</v>
      </c>
      <c r="I44" t="s">
        <v>381</v>
      </c>
      <c r="M44" t="s">
        <v>570</v>
      </c>
      <c r="N44" t="s">
        <v>646</v>
      </c>
      <c r="P44" t="s">
        <v>715</v>
      </c>
      <c r="Q44" t="s">
        <v>787</v>
      </c>
      <c r="R44" t="s">
        <v>878</v>
      </c>
      <c r="U44" t="s">
        <v>985</v>
      </c>
      <c r="V44" t="s">
        <v>1033</v>
      </c>
      <c r="W44" t="s">
        <v>1103</v>
      </c>
      <c r="AA44" t="s">
        <v>1247</v>
      </c>
      <c r="AC44" t="s">
        <v>1358</v>
      </c>
    </row>
    <row r="45" spans="2:29" x14ac:dyDescent="0.25">
      <c r="C45" t="s">
        <v>148</v>
      </c>
      <c r="F45" t="s">
        <v>265</v>
      </c>
      <c r="I45" t="s">
        <v>382</v>
      </c>
      <c r="M45" t="s">
        <v>571</v>
      </c>
      <c r="P45" t="s">
        <v>716</v>
      </c>
      <c r="Q45" t="s">
        <v>788</v>
      </c>
      <c r="R45" t="s">
        <v>879</v>
      </c>
      <c r="U45" t="s">
        <v>986</v>
      </c>
      <c r="V45" t="s">
        <v>1034</v>
      </c>
      <c r="W45" t="s">
        <v>1104</v>
      </c>
      <c r="AA45" t="s">
        <v>1248</v>
      </c>
      <c r="AC45" t="s">
        <v>1359</v>
      </c>
    </row>
    <row r="46" spans="2:29" x14ac:dyDescent="0.25">
      <c r="C46" t="s">
        <v>149</v>
      </c>
      <c r="F46" t="s">
        <v>266</v>
      </c>
      <c r="I46" t="s">
        <v>383</v>
      </c>
      <c r="M46" t="s">
        <v>572</v>
      </c>
      <c r="P46" t="s">
        <v>717</v>
      </c>
      <c r="Q46" t="s">
        <v>789</v>
      </c>
      <c r="R46" t="s">
        <v>880</v>
      </c>
      <c r="U46" t="s">
        <v>987</v>
      </c>
      <c r="V46" t="s">
        <v>1035</v>
      </c>
      <c r="W46" t="s">
        <v>1105</v>
      </c>
      <c r="AA46" t="s">
        <v>1249</v>
      </c>
      <c r="AC46" t="s">
        <v>1360</v>
      </c>
    </row>
    <row r="47" spans="2:29" x14ac:dyDescent="0.25">
      <c r="C47" t="s">
        <v>150</v>
      </c>
      <c r="F47" t="s">
        <v>267</v>
      </c>
      <c r="I47" t="s">
        <v>384</v>
      </c>
      <c r="M47" t="s">
        <v>573</v>
      </c>
      <c r="P47" t="s">
        <v>718</v>
      </c>
      <c r="Q47" t="s">
        <v>1368</v>
      </c>
      <c r="R47" t="s">
        <v>881</v>
      </c>
      <c r="U47" t="s">
        <v>988</v>
      </c>
      <c r="V47" t="s">
        <v>1036</v>
      </c>
      <c r="W47" t="s">
        <v>1106</v>
      </c>
      <c r="AA47" t="s">
        <v>1250</v>
      </c>
      <c r="AC47" t="s">
        <v>1361</v>
      </c>
    </row>
    <row r="48" spans="2:29" x14ac:dyDescent="0.25">
      <c r="C48" t="s">
        <v>151</v>
      </c>
      <c r="F48" t="s">
        <v>268</v>
      </c>
      <c r="I48" t="s">
        <v>385</v>
      </c>
      <c r="P48" t="s">
        <v>719</v>
      </c>
      <c r="Q48" t="s">
        <v>790</v>
      </c>
      <c r="R48" t="s">
        <v>882</v>
      </c>
      <c r="U48" t="s">
        <v>989</v>
      </c>
      <c r="V48" t="s">
        <v>1037</v>
      </c>
      <c r="W48" t="s">
        <v>1107</v>
      </c>
      <c r="AA48" t="s">
        <v>1251</v>
      </c>
      <c r="AC48" t="s">
        <v>1362</v>
      </c>
    </row>
    <row r="49" spans="3:29" x14ac:dyDescent="0.25">
      <c r="C49" t="s">
        <v>152</v>
      </c>
      <c r="F49" t="s">
        <v>269</v>
      </c>
      <c r="I49" t="s">
        <v>386</v>
      </c>
      <c r="P49" t="s">
        <v>720</v>
      </c>
      <c r="Q49" t="s">
        <v>791</v>
      </c>
      <c r="R49" t="s">
        <v>883</v>
      </c>
      <c r="U49" t="s">
        <v>990</v>
      </c>
      <c r="V49" t="s">
        <v>1038</v>
      </c>
      <c r="W49" t="s">
        <v>1108</v>
      </c>
      <c r="AA49" t="s">
        <v>1252</v>
      </c>
      <c r="AC49" t="s">
        <v>1363</v>
      </c>
    </row>
    <row r="50" spans="3:29" x14ac:dyDescent="0.25">
      <c r="C50" t="s">
        <v>153</v>
      </c>
      <c r="I50" t="s">
        <v>387</v>
      </c>
      <c r="P50" t="s">
        <v>721</v>
      </c>
      <c r="Q50" t="s">
        <v>792</v>
      </c>
      <c r="R50" t="s">
        <v>884</v>
      </c>
      <c r="U50" t="s">
        <v>991</v>
      </c>
      <c r="V50" t="s">
        <v>1039</v>
      </c>
      <c r="W50" t="s">
        <v>1109</v>
      </c>
      <c r="AA50" t="s">
        <v>1253</v>
      </c>
      <c r="AC50" t="s">
        <v>1364</v>
      </c>
    </row>
    <row r="51" spans="3:29" x14ac:dyDescent="0.25">
      <c r="I51" t="s">
        <v>388</v>
      </c>
      <c r="P51" t="s">
        <v>722</v>
      </c>
      <c r="Q51" t="s">
        <v>793</v>
      </c>
      <c r="R51" t="s">
        <v>885</v>
      </c>
      <c r="U51" t="s">
        <v>992</v>
      </c>
      <c r="V51" t="s">
        <v>1040</v>
      </c>
      <c r="W51" t="s">
        <v>1110</v>
      </c>
      <c r="AA51" t="s">
        <v>1254</v>
      </c>
      <c r="AC51" t="s">
        <v>1365</v>
      </c>
    </row>
    <row r="52" spans="3:29" x14ac:dyDescent="0.25">
      <c r="I52" t="s">
        <v>389</v>
      </c>
      <c r="P52" t="s">
        <v>723</v>
      </c>
      <c r="Q52" t="s">
        <v>794</v>
      </c>
      <c r="R52" t="s">
        <v>886</v>
      </c>
      <c r="U52" t="s">
        <v>993</v>
      </c>
      <c r="V52" t="s">
        <v>1041</v>
      </c>
      <c r="W52" t="s">
        <v>1111</v>
      </c>
      <c r="AA52" t="s">
        <v>1255</v>
      </c>
      <c r="AC52" t="s">
        <v>1366</v>
      </c>
    </row>
    <row r="53" spans="3:29" x14ac:dyDescent="0.25">
      <c r="I53" t="s">
        <v>390</v>
      </c>
      <c r="P53" t="s">
        <v>724</v>
      </c>
      <c r="Q53" t="s">
        <v>795</v>
      </c>
      <c r="R53" t="s">
        <v>887</v>
      </c>
      <c r="U53" t="s">
        <v>994</v>
      </c>
      <c r="V53" t="s">
        <v>1042</v>
      </c>
      <c r="W53" t="s">
        <v>1112</v>
      </c>
      <c r="AA53" t="s">
        <v>1256</v>
      </c>
    </row>
    <row r="54" spans="3:29" x14ac:dyDescent="0.25">
      <c r="I54" t="s">
        <v>391</v>
      </c>
      <c r="P54" t="s">
        <v>725</v>
      </c>
      <c r="Q54" t="s">
        <v>796</v>
      </c>
      <c r="U54" t="s">
        <v>995</v>
      </c>
      <c r="V54" t="s">
        <v>1043</v>
      </c>
      <c r="W54" t="s">
        <v>1113</v>
      </c>
      <c r="AA54" t="s">
        <v>1257</v>
      </c>
    </row>
    <row r="55" spans="3:29" x14ac:dyDescent="0.25">
      <c r="I55" t="s">
        <v>392</v>
      </c>
      <c r="P55" t="s">
        <v>726</v>
      </c>
      <c r="Q55" t="s">
        <v>797</v>
      </c>
      <c r="V55" t="s">
        <v>1044</v>
      </c>
      <c r="W55" t="s">
        <v>1114</v>
      </c>
      <c r="AA55" t="s">
        <v>1258</v>
      </c>
    </row>
    <row r="56" spans="3:29" x14ac:dyDescent="0.25">
      <c r="I56" t="s">
        <v>393</v>
      </c>
      <c r="P56" t="s">
        <v>727</v>
      </c>
      <c r="Q56" t="s">
        <v>798</v>
      </c>
      <c r="V56" t="s">
        <v>1045</v>
      </c>
      <c r="W56" t="s">
        <v>1115</v>
      </c>
      <c r="AA56" t="s">
        <v>1259</v>
      </c>
    </row>
    <row r="57" spans="3:29" x14ac:dyDescent="0.25">
      <c r="I57" t="s">
        <v>394</v>
      </c>
      <c r="P57" t="s">
        <v>728</v>
      </c>
      <c r="Q57" t="s">
        <v>799</v>
      </c>
      <c r="V57" t="s">
        <v>1046</v>
      </c>
      <c r="W57" t="s">
        <v>1116</v>
      </c>
      <c r="AA57" t="s">
        <v>1260</v>
      </c>
    </row>
    <row r="58" spans="3:29" x14ac:dyDescent="0.25">
      <c r="I58" t="s">
        <v>395</v>
      </c>
      <c r="P58" t="s">
        <v>729</v>
      </c>
      <c r="Q58" t="s">
        <v>800</v>
      </c>
      <c r="V58" t="s">
        <v>1047</v>
      </c>
      <c r="W58" t="s">
        <v>1370</v>
      </c>
      <c r="AA58" t="s">
        <v>1261</v>
      </c>
    </row>
    <row r="59" spans="3:29" x14ac:dyDescent="0.25">
      <c r="I59" t="s">
        <v>396</v>
      </c>
      <c r="P59" t="s">
        <v>730</v>
      </c>
      <c r="Q59" t="s">
        <v>801</v>
      </c>
      <c r="V59" t="s">
        <v>1048</v>
      </c>
      <c r="W59" t="s">
        <v>1117</v>
      </c>
      <c r="AA59" t="s">
        <v>1262</v>
      </c>
    </row>
    <row r="60" spans="3:29" x14ac:dyDescent="0.25">
      <c r="I60" t="s">
        <v>397</v>
      </c>
      <c r="P60" t="s">
        <v>731</v>
      </c>
      <c r="Q60" t="s">
        <v>802</v>
      </c>
      <c r="V60" t="s">
        <v>1049</v>
      </c>
      <c r="W60" t="s">
        <v>1118</v>
      </c>
      <c r="AA60" t="s">
        <v>1263</v>
      </c>
    </row>
    <row r="61" spans="3:29" x14ac:dyDescent="0.25">
      <c r="I61" t="s">
        <v>398</v>
      </c>
      <c r="P61" t="s">
        <v>732</v>
      </c>
      <c r="Q61" t="s">
        <v>803</v>
      </c>
      <c r="V61" t="s">
        <v>1050</v>
      </c>
      <c r="W61" t="s">
        <v>1119</v>
      </c>
      <c r="AA61" t="s">
        <v>1264</v>
      </c>
    </row>
    <row r="62" spans="3:29" x14ac:dyDescent="0.25">
      <c r="I62" t="s">
        <v>399</v>
      </c>
      <c r="P62" t="s">
        <v>733</v>
      </c>
      <c r="Q62" t="s">
        <v>804</v>
      </c>
      <c r="V62" t="s">
        <v>1051</v>
      </c>
      <c r="W62" t="s">
        <v>1120</v>
      </c>
      <c r="AA62" t="s">
        <v>1265</v>
      </c>
    </row>
    <row r="63" spans="3:29" x14ac:dyDescent="0.25">
      <c r="I63" t="s">
        <v>400</v>
      </c>
      <c r="P63" t="s">
        <v>734</v>
      </c>
      <c r="Q63" t="s">
        <v>805</v>
      </c>
      <c r="V63" t="s">
        <v>1052</v>
      </c>
      <c r="W63" t="s">
        <v>1121</v>
      </c>
      <c r="AA63" t="s">
        <v>1266</v>
      </c>
    </row>
    <row r="64" spans="3:29" x14ac:dyDescent="0.25">
      <c r="I64" t="s">
        <v>401</v>
      </c>
      <c r="P64" t="s">
        <v>735</v>
      </c>
      <c r="Q64" t="s">
        <v>806</v>
      </c>
      <c r="V64" t="s">
        <v>1053</v>
      </c>
      <c r="W64" t="s">
        <v>1122</v>
      </c>
      <c r="AA64" t="s">
        <v>1267</v>
      </c>
    </row>
    <row r="65" spans="9:27" x14ac:dyDescent="0.25">
      <c r="I65" t="s">
        <v>402</v>
      </c>
      <c r="P65" t="s">
        <v>736</v>
      </c>
      <c r="Q65" t="s">
        <v>807</v>
      </c>
      <c r="V65" t="s">
        <v>1054</v>
      </c>
      <c r="W65" t="s">
        <v>1123</v>
      </c>
      <c r="AA65" t="s">
        <v>1268</v>
      </c>
    </row>
    <row r="66" spans="9:27" x14ac:dyDescent="0.25">
      <c r="I66" t="s">
        <v>403</v>
      </c>
      <c r="P66" t="s">
        <v>737</v>
      </c>
      <c r="Q66" t="s">
        <v>808</v>
      </c>
      <c r="V66" t="s">
        <v>1055</v>
      </c>
      <c r="W66" t="s">
        <v>1124</v>
      </c>
      <c r="AA66" t="s">
        <v>1269</v>
      </c>
    </row>
    <row r="67" spans="9:27" x14ac:dyDescent="0.25">
      <c r="I67" t="s">
        <v>404</v>
      </c>
      <c r="P67" t="s">
        <v>738</v>
      </c>
      <c r="Q67" t="s">
        <v>809</v>
      </c>
      <c r="V67" t="s">
        <v>1056</v>
      </c>
      <c r="W67" t="s">
        <v>1125</v>
      </c>
      <c r="AA67" t="s">
        <v>1270</v>
      </c>
    </row>
    <row r="68" spans="9:27" x14ac:dyDescent="0.25">
      <c r="I68" t="s">
        <v>405</v>
      </c>
      <c r="P68" t="s">
        <v>739</v>
      </c>
      <c r="Q68" t="s">
        <v>810</v>
      </c>
      <c r="V68" t="s">
        <v>1057</v>
      </c>
      <c r="W68" t="s">
        <v>1126</v>
      </c>
      <c r="AA68" t="s">
        <v>1271</v>
      </c>
    </row>
    <row r="69" spans="9:27" x14ac:dyDescent="0.25">
      <c r="I69" t="s">
        <v>406</v>
      </c>
      <c r="P69" t="s">
        <v>740</v>
      </c>
      <c r="Q69" t="s">
        <v>811</v>
      </c>
      <c r="V69" t="s">
        <v>1058</v>
      </c>
      <c r="W69" t="s">
        <v>1127</v>
      </c>
      <c r="AA69" t="s">
        <v>1272</v>
      </c>
    </row>
    <row r="70" spans="9:27" x14ac:dyDescent="0.25">
      <c r="I70" t="s">
        <v>407</v>
      </c>
      <c r="P70" t="s">
        <v>741</v>
      </c>
      <c r="Q70" t="s">
        <v>812</v>
      </c>
      <c r="V70" t="s">
        <v>1059</v>
      </c>
      <c r="W70" t="s">
        <v>1128</v>
      </c>
      <c r="AA70" t="s">
        <v>1273</v>
      </c>
    </row>
    <row r="71" spans="9:27" x14ac:dyDescent="0.25">
      <c r="I71" t="s">
        <v>408</v>
      </c>
      <c r="P71" t="s">
        <v>742</v>
      </c>
      <c r="Q71" t="s">
        <v>813</v>
      </c>
      <c r="V71" t="s">
        <v>1060</v>
      </c>
      <c r="W71" t="s">
        <v>1129</v>
      </c>
      <c r="AA71" t="s">
        <v>1274</v>
      </c>
    </row>
    <row r="72" spans="9:27" x14ac:dyDescent="0.25">
      <c r="I72" t="s">
        <v>409</v>
      </c>
      <c r="P72" t="s">
        <v>743</v>
      </c>
      <c r="Q72" t="s">
        <v>814</v>
      </c>
      <c r="V72" t="s">
        <v>1061</v>
      </c>
      <c r="W72" t="s">
        <v>1130</v>
      </c>
      <c r="AA72" t="s">
        <v>1275</v>
      </c>
    </row>
    <row r="73" spans="9:27" x14ac:dyDescent="0.25">
      <c r="I73" t="s">
        <v>410</v>
      </c>
      <c r="P73" t="s">
        <v>744</v>
      </c>
      <c r="Q73" t="s">
        <v>815</v>
      </c>
      <c r="V73" t="s">
        <v>1062</v>
      </c>
      <c r="W73" t="s">
        <v>1131</v>
      </c>
      <c r="AA73" t="s">
        <v>1276</v>
      </c>
    </row>
    <row r="74" spans="9:27" x14ac:dyDescent="0.25">
      <c r="I74" t="s">
        <v>411</v>
      </c>
      <c r="P74" t="s">
        <v>745</v>
      </c>
      <c r="Q74" t="s">
        <v>816</v>
      </c>
      <c r="V74" t="s">
        <v>1063</v>
      </c>
      <c r="W74" t="s">
        <v>1132</v>
      </c>
      <c r="AA74" t="s">
        <v>1277</v>
      </c>
    </row>
    <row r="75" spans="9:27" x14ac:dyDescent="0.25">
      <c r="I75" t="s">
        <v>412</v>
      </c>
      <c r="P75" t="s">
        <v>746</v>
      </c>
      <c r="Q75" t="s">
        <v>817</v>
      </c>
      <c r="V75" t="s">
        <v>1064</v>
      </c>
      <c r="W75" t="s">
        <v>1133</v>
      </c>
      <c r="AA75" t="s">
        <v>1278</v>
      </c>
    </row>
    <row r="76" spans="9:27" x14ac:dyDescent="0.25">
      <c r="I76" t="s">
        <v>413</v>
      </c>
      <c r="P76" t="s">
        <v>747</v>
      </c>
      <c r="Q76" t="s">
        <v>818</v>
      </c>
      <c r="V76" t="s">
        <v>1065</v>
      </c>
      <c r="W76" t="s">
        <v>1134</v>
      </c>
      <c r="AA76" t="s">
        <v>1279</v>
      </c>
    </row>
    <row r="77" spans="9:27" x14ac:dyDescent="0.25">
      <c r="I77" t="s">
        <v>414</v>
      </c>
      <c r="P77" t="s">
        <v>748</v>
      </c>
      <c r="Q77" t="s">
        <v>819</v>
      </c>
      <c r="W77" t="s">
        <v>1135</v>
      </c>
      <c r="AA77" t="s">
        <v>1280</v>
      </c>
    </row>
    <row r="78" spans="9:27" x14ac:dyDescent="0.25">
      <c r="I78" t="s">
        <v>415</v>
      </c>
      <c r="P78" t="s">
        <v>749</v>
      </c>
      <c r="Q78" t="s">
        <v>820</v>
      </c>
      <c r="AA78" t="s">
        <v>1281</v>
      </c>
    </row>
    <row r="79" spans="9:27" x14ac:dyDescent="0.25">
      <c r="I79" t="s">
        <v>416</v>
      </c>
      <c r="P79" t="s">
        <v>750</v>
      </c>
      <c r="Q79" t="s">
        <v>821</v>
      </c>
      <c r="AA79" t="s">
        <v>1282</v>
      </c>
    </row>
    <row r="80" spans="9:27" x14ac:dyDescent="0.25">
      <c r="I80" t="s">
        <v>417</v>
      </c>
      <c r="P80" t="s">
        <v>751</v>
      </c>
      <c r="Q80" t="s">
        <v>822</v>
      </c>
      <c r="AA80" t="s">
        <v>1283</v>
      </c>
    </row>
    <row r="81" spans="9:27" x14ac:dyDescent="0.25">
      <c r="I81" t="s">
        <v>418</v>
      </c>
      <c r="Q81" t="s">
        <v>823</v>
      </c>
      <c r="AA81" t="s">
        <v>1284</v>
      </c>
    </row>
    <row r="82" spans="9:27" x14ac:dyDescent="0.25">
      <c r="I82" t="s">
        <v>419</v>
      </c>
      <c r="Q82" t="s">
        <v>824</v>
      </c>
      <c r="AA82" t="s">
        <v>1285</v>
      </c>
    </row>
    <row r="83" spans="9:27" x14ac:dyDescent="0.25">
      <c r="I83" t="s">
        <v>420</v>
      </c>
      <c r="Q83" t="s">
        <v>825</v>
      </c>
      <c r="AA83" t="s">
        <v>1286</v>
      </c>
    </row>
    <row r="84" spans="9:27" x14ac:dyDescent="0.25">
      <c r="I84" t="s">
        <v>421</v>
      </c>
      <c r="Q84" t="s">
        <v>826</v>
      </c>
      <c r="AA84" t="s">
        <v>1287</v>
      </c>
    </row>
    <row r="85" spans="9:27" x14ac:dyDescent="0.25">
      <c r="I85" t="s">
        <v>422</v>
      </c>
      <c r="Q85" t="s">
        <v>827</v>
      </c>
      <c r="AA85" t="s">
        <v>1288</v>
      </c>
    </row>
    <row r="86" spans="9:27" x14ac:dyDescent="0.25">
      <c r="I86" t="s">
        <v>423</v>
      </c>
      <c r="Q86" t="s">
        <v>828</v>
      </c>
      <c r="AA86" t="s">
        <v>1289</v>
      </c>
    </row>
    <row r="87" spans="9:27" x14ac:dyDescent="0.25">
      <c r="I87" t="s">
        <v>424</v>
      </c>
      <c r="Q87" t="s">
        <v>829</v>
      </c>
    </row>
    <row r="88" spans="9:27" x14ac:dyDescent="0.25">
      <c r="I88" t="s">
        <v>425</v>
      </c>
      <c r="Q88" t="s">
        <v>830</v>
      </c>
    </row>
    <row r="89" spans="9:27" x14ac:dyDescent="0.25">
      <c r="I89" t="s">
        <v>426</v>
      </c>
      <c r="Q89" t="s">
        <v>831</v>
      </c>
    </row>
    <row r="90" spans="9:27" x14ac:dyDescent="0.25">
      <c r="I90" t="s">
        <v>427</v>
      </c>
      <c r="Q90" t="s">
        <v>832</v>
      </c>
    </row>
    <row r="91" spans="9:27" x14ac:dyDescent="0.25">
      <c r="I91" t="s">
        <v>428</v>
      </c>
      <c r="Q91" t="s">
        <v>833</v>
      </c>
    </row>
    <row r="92" spans="9:27" x14ac:dyDescent="0.25">
      <c r="I92" t="s">
        <v>429</v>
      </c>
      <c r="Q92" t="s">
        <v>834</v>
      </c>
    </row>
    <row r="93" spans="9:27" x14ac:dyDescent="0.25">
      <c r="I93" t="s">
        <v>430</v>
      </c>
      <c r="Q93" t="s">
        <v>835</v>
      </c>
    </row>
    <row r="94" spans="9:27" x14ac:dyDescent="0.25">
      <c r="I94" t="s">
        <v>431</v>
      </c>
      <c r="Q94" t="s">
        <v>836</v>
      </c>
    </row>
    <row r="95" spans="9:27" x14ac:dyDescent="0.25">
      <c r="I95" t="s">
        <v>432</v>
      </c>
      <c r="Q95" t="s">
        <v>837</v>
      </c>
    </row>
    <row r="96" spans="9:27" x14ac:dyDescent="0.25">
      <c r="I96" t="s">
        <v>433</v>
      </c>
      <c r="Q96" t="s">
        <v>838</v>
      </c>
    </row>
    <row r="97" spans="9:9" x14ac:dyDescent="0.25">
      <c r="I97" t="s">
        <v>434</v>
      </c>
    </row>
    <row r="98" spans="9:9" x14ac:dyDescent="0.25">
      <c r="I98" t="s">
        <v>435</v>
      </c>
    </row>
    <row r="99" spans="9:9" x14ac:dyDescent="0.25">
      <c r="I99" t="s">
        <v>436</v>
      </c>
    </row>
    <row r="100" spans="9:9" x14ac:dyDescent="0.25">
      <c r="I100" t="s">
        <v>437</v>
      </c>
    </row>
    <row r="101" spans="9:9" x14ac:dyDescent="0.25">
      <c r="I101" t="s">
        <v>438</v>
      </c>
    </row>
    <row r="102" spans="9:9" x14ac:dyDescent="0.25">
      <c r="I102" t="s">
        <v>439</v>
      </c>
    </row>
    <row r="103" spans="9:9" x14ac:dyDescent="0.25">
      <c r="I103" t="s">
        <v>440</v>
      </c>
    </row>
    <row r="104" spans="9:9" x14ac:dyDescent="0.25">
      <c r="I104" t="s">
        <v>441</v>
      </c>
    </row>
    <row r="105" spans="9:9" x14ac:dyDescent="0.25">
      <c r="I105" t="s">
        <v>442</v>
      </c>
    </row>
    <row r="106" spans="9:9" x14ac:dyDescent="0.25">
      <c r="I106" t="s">
        <v>443</v>
      </c>
    </row>
    <row r="107" spans="9:9" x14ac:dyDescent="0.25">
      <c r="I107" t="s">
        <v>444</v>
      </c>
    </row>
    <row r="108" spans="9:9" x14ac:dyDescent="0.25">
      <c r="I108" t="s">
        <v>445</v>
      </c>
    </row>
    <row r="109" spans="9:9" x14ac:dyDescent="0.25">
      <c r="I109" t="s">
        <v>446</v>
      </c>
    </row>
    <row r="110" spans="9:9" x14ac:dyDescent="0.25">
      <c r="I110" t="s">
        <v>447</v>
      </c>
    </row>
    <row r="111" spans="9:9" x14ac:dyDescent="0.25">
      <c r="I111" t="s">
        <v>448</v>
      </c>
    </row>
    <row r="112" spans="9:9" x14ac:dyDescent="0.25">
      <c r="I112" t="s">
        <v>449</v>
      </c>
    </row>
    <row r="113" spans="9:9" x14ac:dyDescent="0.25">
      <c r="I113" t="s">
        <v>450</v>
      </c>
    </row>
    <row r="114" spans="9:9" x14ac:dyDescent="0.25">
      <c r="I114" t="s">
        <v>451</v>
      </c>
    </row>
    <row r="115" spans="9:9" x14ac:dyDescent="0.25">
      <c r="I115" t="s">
        <v>452</v>
      </c>
    </row>
    <row r="116" spans="9:9" x14ac:dyDescent="0.25">
      <c r="I116" t="s">
        <v>453</v>
      </c>
    </row>
    <row r="117" spans="9:9" x14ac:dyDescent="0.25">
      <c r="I117" t="s">
        <v>454</v>
      </c>
    </row>
    <row r="118" spans="9:9" x14ac:dyDescent="0.25">
      <c r="I118" t="s">
        <v>455</v>
      </c>
    </row>
    <row r="119" spans="9:9" x14ac:dyDescent="0.25">
      <c r="I119" t="s">
        <v>456</v>
      </c>
    </row>
    <row r="120" spans="9:9" x14ac:dyDescent="0.25">
      <c r="I120" t="s">
        <v>457</v>
      </c>
    </row>
    <row r="121" spans="9:9" x14ac:dyDescent="0.25">
      <c r="I121" t="s">
        <v>458</v>
      </c>
    </row>
    <row r="122" spans="9:9" x14ac:dyDescent="0.25">
      <c r="I122" t="s">
        <v>459</v>
      </c>
    </row>
    <row r="123" spans="9:9" x14ac:dyDescent="0.25">
      <c r="I123" t="s">
        <v>460</v>
      </c>
    </row>
    <row r="124" spans="9:9" x14ac:dyDescent="0.25">
      <c r="I124" t="s">
        <v>461</v>
      </c>
    </row>
  </sheetData>
  <pageMargins left="0.7" right="0.7" top="0.75" bottom="0.75" header="0.3" footer="0.3"/>
  <pageSetup orientation="portrait" horizontalDpi="4294967292"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T152"/>
  <sheetViews>
    <sheetView workbookViewId="0">
      <pane xSplit="1" ySplit="2" topLeftCell="B3" activePane="bottomRight" state="frozen"/>
      <selection pane="topRight" activeCell="B1" sqref="B1"/>
      <selection pane="bottomLeft" activeCell="A3" sqref="A3"/>
      <selection pane="bottomRight" activeCell="B3" sqref="B3"/>
    </sheetView>
  </sheetViews>
  <sheetFormatPr defaultRowHeight="15" x14ac:dyDescent="0.25"/>
  <cols>
    <col min="1" max="1" width="13.7109375" bestFit="1" customWidth="1"/>
    <col min="2" max="16" width="7.5703125" customWidth="1"/>
    <col min="18" max="20" width="7.5703125" customWidth="1"/>
  </cols>
  <sheetData>
    <row r="1" spans="1:20" ht="17.25" x14ac:dyDescent="0.4">
      <c r="A1">
        <f>MATCH(Board!$C$1,GameList,0)</f>
        <v>6</v>
      </c>
      <c r="E1" s="3" t="s">
        <v>49</v>
      </c>
      <c r="F1" s="3"/>
      <c r="G1" s="3"/>
      <c r="H1" s="3"/>
      <c r="I1" s="3"/>
      <c r="J1" s="3"/>
      <c r="K1" s="3" t="s">
        <v>50</v>
      </c>
      <c r="L1" s="3"/>
      <c r="M1" s="3"/>
      <c r="N1" s="3"/>
      <c r="O1" s="3"/>
      <c r="P1" s="3"/>
    </row>
    <row r="2" spans="1:20" ht="17.25" x14ac:dyDescent="0.4">
      <c r="B2" s="4" t="s">
        <v>46</v>
      </c>
      <c r="C2" s="4" t="s">
        <v>44</v>
      </c>
      <c r="D2" s="4" t="s">
        <v>45</v>
      </c>
      <c r="E2" s="4" t="s">
        <v>46</v>
      </c>
      <c r="F2" s="4" t="s">
        <v>47</v>
      </c>
      <c r="G2" s="4" t="s">
        <v>48</v>
      </c>
      <c r="H2" s="4" t="s">
        <v>19</v>
      </c>
      <c r="I2" s="4" t="s">
        <v>20</v>
      </c>
      <c r="J2" s="4" t="s">
        <v>51</v>
      </c>
      <c r="K2" s="4" t="s">
        <v>46</v>
      </c>
      <c r="L2" s="4" t="s">
        <v>47</v>
      </c>
      <c r="M2" s="4" t="s">
        <v>48</v>
      </c>
      <c r="N2" s="4" t="s">
        <v>19</v>
      </c>
      <c r="O2" s="4" t="s">
        <v>20</v>
      </c>
      <c r="P2" s="4" t="s">
        <v>51</v>
      </c>
    </row>
    <row r="3" spans="1:20" x14ac:dyDescent="0.25">
      <c r="A3" t="str">
        <f>INDEX(Games!$A3:$AC3,$A$1)&amp;""</f>
        <v>1. e4 c5</v>
      </c>
      <c r="B3" s="1">
        <f>LEFT(A3,FIND(".",A3)-1)*1</f>
        <v>1</v>
      </c>
      <c r="C3" s="1">
        <f>FIND(" ",A3)</f>
        <v>3</v>
      </c>
      <c r="D3" s="1">
        <f>IFERROR(FIND(" ",A3,C3+1),LEN(A3)+1)</f>
        <v>6</v>
      </c>
      <c r="E3" s="1" t="str">
        <f>MID(A3,C3+1,D3-C3-1)</f>
        <v>e4</v>
      </c>
      <c r="F3" s="1" t="str">
        <f t="shared" ref="F3:F66" si="0">TRIM(SUBSTITUTE(SUBSTITUTE(SUBSTITUTE(SUBSTITUTE(SUBSTITUTE(SUBSTITUTE(SUBSTITUTE(SUBSTITUTE(SUBSTITUTE(E3,"?",""),"!",""),"#",""),"+",""),"x",""),"-","–"),"½–½",""),"1–0",""),"0–1",""))</f>
        <v>e4</v>
      </c>
      <c r="G3" s="1" t="str">
        <f t="shared" ref="G3:G25" si="1">IF(EXACT(LEFT(F3,1),UPPER(LEFT(F3,1))),LEFT(F3,1),"P")</f>
        <v>P</v>
      </c>
      <c r="H3" s="1">
        <f t="shared" ref="H3:H25" si="2">CODE(UPPER(MID(F3,LEN(F3)-1,1)))-64</f>
        <v>5</v>
      </c>
      <c r="I3" s="1">
        <f t="shared" ref="I3:I25" si="3">RIGHT(F3,1)*1</f>
        <v>4</v>
      </c>
      <c r="J3" s="1" t="str">
        <f t="shared" ref="J3:J66" si="4">IF(LEN(F3)=4-(G3="P"),MID(F3,2-(G3="P"),1),"")</f>
        <v/>
      </c>
      <c r="K3" s="1" t="str">
        <f t="shared" ref="K3:K25" si="5">MID(A3,D3+1,9)</f>
        <v>c5</v>
      </c>
      <c r="L3" s="1" t="str">
        <f t="shared" ref="L3:L40" si="6">TRIM(SUBSTITUTE(SUBSTITUTE(SUBSTITUTE(SUBSTITUTE(SUBSTITUTE(SUBSTITUTE(SUBSTITUTE(SUBSTITUTE(SUBSTITUTE(K3,"?",""),"!",""),"#",""),"+",""),"x",""),"-","–"),"½–½",""),"1–0",""),"0–1",""))</f>
        <v>c5</v>
      </c>
      <c r="M3" s="1" t="str">
        <f t="shared" ref="M3:M25" si="7">IF(EXACT(LEFT(L3,1),UPPER(LEFT(L3,1))),LEFT(L3,1),"P")</f>
        <v>P</v>
      </c>
      <c r="N3" s="1">
        <f t="shared" ref="N3:N25" si="8">CODE(UPPER(MID(L3,LEN(L3)-1,1)))-64</f>
        <v>3</v>
      </c>
      <c r="O3" s="1">
        <f t="shared" ref="O3:O25" si="9">RIGHT(L3,1)*1</f>
        <v>5</v>
      </c>
      <c r="P3" s="1" t="str">
        <f t="shared" ref="P3:P10" si="10">IF(LEN(L3)=4-(M3="P"),MID(L3,2-(M3="P"),1),"")</f>
        <v/>
      </c>
      <c r="R3" s="1">
        <v>1</v>
      </c>
      <c r="S3" s="1">
        <f t="shared" ref="S3:S18" si="11">CODE(UPPER(R3))</f>
        <v>49</v>
      </c>
      <c r="T3" s="1">
        <v>-1</v>
      </c>
    </row>
    <row r="4" spans="1:20" x14ac:dyDescent="0.25">
      <c r="A4" t="str">
        <f>INDEX(Games!$A4:$AC4,$A$1)&amp;""</f>
        <v>2. Nf3 e6</v>
      </c>
      <c r="B4" s="1">
        <f t="shared" ref="B4:B25" si="12">LEFT(A4,FIND(".",A4)-1)*1</f>
        <v>2</v>
      </c>
      <c r="C4" s="1">
        <f t="shared" ref="C4:C25" si="13">FIND(" ",A4)</f>
        <v>3</v>
      </c>
      <c r="D4" s="1">
        <f t="shared" ref="D4:D25" si="14">IFERROR(FIND(" ",A4,C4+1),LEN(A4)+1)</f>
        <v>7</v>
      </c>
      <c r="E4" s="1" t="str">
        <f t="shared" ref="E4:E25" si="15">MID(A4,C4+1,D4-C4-1)</f>
        <v>Nf3</v>
      </c>
      <c r="F4" s="1" t="str">
        <f t="shared" si="0"/>
        <v>Nf3</v>
      </c>
      <c r="G4" s="1" t="str">
        <f t="shared" si="1"/>
        <v>N</v>
      </c>
      <c r="H4" s="1">
        <f t="shared" si="2"/>
        <v>6</v>
      </c>
      <c r="I4" s="1">
        <f t="shared" si="3"/>
        <v>3</v>
      </c>
      <c r="J4" s="1" t="str">
        <f t="shared" si="4"/>
        <v/>
      </c>
      <c r="K4" s="1" t="str">
        <f t="shared" si="5"/>
        <v>e6</v>
      </c>
      <c r="L4" s="1" t="str">
        <f t="shared" si="6"/>
        <v>e6</v>
      </c>
      <c r="M4" s="1" t="str">
        <f t="shared" si="7"/>
        <v>P</v>
      </c>
      <c r="N4" s="1">
        <f t="shared" si="8"/>
        <v>5</v>
      </c>
      <c r="O4" s="1">
        <f t="shared" si="9"/>
        <v>6</v>
      </c>
      <c r="P4" s="1" t="str">
        <f t="shared" si="10"/>
        <v/>
      </c>
      <c r="R4" s="1">
        <v>2</v>
      </c>
      <c r="S4" s="1">
        <f t="shared" si="11"/>
        <v>50</v>
      </c>
      <c r="T4" s="1">
        <v>-2</v>
      </c>
    </row>
    <row r="5" spans="1:20" x14ac:dyDescent="0.25">
      <c r="A5" t="str">
        <f>INDEX(Games!$A5:$AC5,$A$1)&amp;""</f>
        <v>3. g3 Nc6</v>
      </c>
      <c r="B5" s="1">
        <f t="shared" si="12"/>
        <v>3</v>
      </c>
      <c r="C5" s="1">
        <f t="shared" si="13"/>
        <v>3</v>
      </c>
      <c r="D5" s="1">
        <f t="shared" si="14"/>
        <v>6</v>
      </c>
      <c r="E5" s="1" t="str">
        <f t="shared" si="15"/>
        <v>g3</v>
      </c>
      <c r="F5" s="1" t="str">
        <f t="shared" si="0"/>
        <v>g3</v>
      </c>
      <c r="G5" s="1" t="str">
        <f t="shared" si="1"/>
        <v>P</v>
      </c>
      <c r="H5" s="1">
        <f t="shared" si="2"/>
        <v>7</v>
      </c>
      <c r="I5" s="1">
        <f t="shared" si="3"/>
        <v>3</v>
      </c>
      <c r="J5" s="1" t="str">
        <f t="shared" si="4"/>
        <v/>
      </c>
      <c r="K5" s="1" t="str">
        <f t="shared" si="5"/>
        <v>Nc6</v>
      </c>
      <c r="L5" s="1" t="str">
        <f t="shared" si="6"/>
        <v>Nc6</v>
      </c>
      <c r="M5" s="1" t="str">
        <f t="shared" si="7"/>
        <v>N</v>
      </c>
      <c r="N5" s="1">
        <f t="shared" si="8"/>
        <v>3</v>
      </c>
      <c r="O5" s="1">
        <f t="shared" si="9"/>
        <v>6</v>
      </c>
      <c r="P5" s="1" t="str">
        <f t="shared" si="10"/>
        <v/>
      </c>
      <c r="R5" s="1">
        <v>3</v>
      </c>
      <c r="S5" s="1">
        <f t="shared" si="11"/>
        <v>51</v>
      </c>
      <c r="T5" s="1">
        <v>-3</v>
      </c>
    </row>
    <row r="6" spans="1:20" x14ac:dyDescent="0.25">
      <c r="A6" t="str">
        <f>INDEX(Games!$A6:$AC6,$A$1)&amp;""</f>
        <v>4. Bg2 d5</v>
      </c>
      <c r="B6" s="1">
        <f t="shared" si="12"/>
        <v>4</v>
      </c>
      <c r="C6" s="1">
        <f t="shared" si="13"/>
        <v>3</v>
      </c>
      <c r="D6" s="1">
        <f t="shared" si="14"/>
        <v>7</v>
      </c>
      <c r="E6" s="1" t="str">
        <f t="shared" si="15"/>
        <v>Bg2</v>
      </c>
      <c r="F6" s="1" t="str">
        <f t="shared" si="0"/>
        <v>Bg2</v>
      </c>
      <c r="G6" s="1" t="str">
        <f t="shared" si="1"/>
        <v>B</v>
      </c>
      <c r="H6" s="1">
        <f t="shared" si="2"/>
        <v>7</v>
      </c>
      <c r="I6" s="1">
        <f t="shared" si="3"/>
        <v>2</v>
      </c>
      <c r="J6" s="1" t="str">
        <f t="shared" si="4"/>
        <v/>
      </c>
      <c r="K6" s="1" t="str">
        <f t="shared" si="5"/>
        <v>d5</v>
      </c>
      <c r="L6" s="1" t="str">
        <f t="shared" si="6"/>
        <v>d5</v>
      </c>
      <c r="M6" s="1" t="str">
        <f t="shared" si="7"/>
        <v>P</v>
      </c>
      <c r="N6" s="1">
        <f t="shared" si="8"/>
        <v>4</v>
      </c>
      <c r="O6" s="1">
        <f t="shared" si="9"/>
        <v>5</v>
      </c>
      <c r="P6" s="1" t="str">
        <f t="shared" si="10"/>
        <v/>
      </c>
      <c r="R6" s="1">
        <v>4</v>
      </c>
      <c r="S6" s="1">
        <f t="shared" si="11"/>
        <v>52</v>
      </c>
      <c r="T6" s="1">
        <v>-4</v>
      </c>
    </row>
    <row r="7" spans="1:20" x14ac:dyDescent="0.25">
      <c r="A7" t="str">
        <f>INDEX(Games!$A7:$AC7,$A$1)&amp;""</f>
        <v>5. exd5 exd5</v>
      </c>
      <c r="B7" s="1">
        <f t="shared" si="12"/>
        <v>5</v>
      </c>
      <c r="C7" s="1">
        <f t="shared" si="13"/>
        <v>3</v>
      </c>
      <c r="D7" s="1">
        <f t="shared" si="14"/>
        <v>8</v>
      </c>
      <c r="E7" s="1" t="str">
        <f t="shared" si="15"/>
        <v>exd5</v>
      </c>
      <c r="F7" s="1" t="str">
        <f t="shared" si="0"/>
        <v>ed5</v>
      </c>
      <c r="G7" s="1" t="str">
        <f t="shared" si="1"/>
        <v>P</v>
      </c>
      <c r="H7" s="1">
        <f t="shared" si="2"/>
        <v>4</v>
      </c>
      <c r="I7" s="1">
        <f t="shared" si="3"/>
        <v>5</v>
      </c>
      <c r="J7" s="1" t="str">
        <f t="shared" si="4"/>
        <v>e</v>
      </c>
      <c r="K7" s="1" t="str">
        <f t="shared" si="5"/>
        <v>exd5</v>
      </c>
      <c r="L7" s="1" t="str">
        <f t="shared" si="6"/>
        <v>ed5</v>
      </c>
      <c r="M7" s="1" t="str">
        <f t="shared" si="7"/>
        <v>P</v>
      </c>
      <c r="N7" s="1">
        <f t="shared" si="8"/>
        <v>4</v>
      </c>
      <c r="O7" s="1">
        <f t="shared" si="9"/>
        <v>5</v>
      </c>
      <c r="P7" s="1" t="str">
        <f t="shared" si="10"/>
        <v>e</v>
      </c>
      <c r="R7" s="1">
        <v>5</v>
      </c>
      <c r="S7" s="1">
        <f t="shared" si="11"/>
        <v>53</v>
      </c>
      <c r="T7" s="1">
        <v>-5</v>
      </c>
    </row>
    <row r="8" spans="1:20" x14ac:dyDescent="0.25">
      <c r="A8" t="str">
        <f>INDEX(Games!$A8:$AC8,$A$1)&amp;""</f>
        <v>6. 0-0 Nf6</v>
      </c>
      <c r="B8" s="1">
        <f t="shared" si="12"/>
        <v>6</v>
      </c>
      <c r="C8" s="1">
        <f t="shared" si="13"/>
        <v>3</v>
      </c>
      <c r="D8" s="1">
        <f t="shared" si="14"/>
        <v>7</v>
      </c>
      <c r="E8" s="1" t="str">
        <f t="shared" si="15"/>
        <v>0-0</v>
      </c>
      <c r="F8" s="1" t="str">
        <f t="shared" si="0"/>
        <v>0–0</v>
      </c>
      <c r="G8" s="1" t="str">
        <f t="shared" si="1"/>
        <v>0</v>
      </c>
      <c r="H8" s="1">
        <f t="shared" si="2"/>
        <v>86</v>
      </c>
      <c r="I8" s="1">
        <f t="shared" si="3"/>
        <v>0</v>
      </c>
      <c r="J8" s="1" t="str">
        <f t="shared" si="4"/>
        <v/>
      </c>
      <c r="K8" s="1" t="str">
        <f t="shared" si="5"/>
        <v>Nf6</v>
      </c>
      <c r="L8" s="1" t="str">
        <f t="shared" si="6"/>
        <v>Nf6</v>
      </c>
      <c r="M8" s="1" t="str">
        <f t="shared" si="7"/>
        <v>N</v>
      </c>
      <c r="N8" s="1">
        <f t="shared" si="8"/>
        <v>6</v>
      </c>
      <c r="O8" s="1">
        <f t="shared" si="9"/>
        <v>6</v>
      </c>
      <c r="P8" s="1" t="str">
        <f t="shared" si="10"/>
        <v/>
      </c>
      <c r="R8" s="1">
        <v>6</v>
      </c>
      <c r="S8" s="1">
        <f t="shared" si="11"/>
        <v>54</v>
      </c>
      <c r="T8" s="1">
        <v>-6</v>
      </c>
    </row>
    <row r="9" spans="1:20" x14ac:dyDescent="0.25">
      <c r="A9" t="str">
        <f>INDEX(Games!$A9:$AC9,$A$1)&amp;""</f>
        <v>7. d4 Be7</v>
      </c>
      <c r="B9" s="1">
        <f t="shared" si="12"/>
        <v>7</v>
      </c>
      <c r="C9" s="1">
        <f t="shared" si="13"/>
        <v>3</v>
      </c>
      <c r="D9" s="1">
        <f t="shared" si="14"/>
        <v>6</v>
      </c>
      <c r="E9" s="1" t="str">
        <f t="shared" si="15"/>
        <v>d4</v>
      </c>
      <c r="F9" s="1" t="str">
        <f t="shared" si="0"/>
        <v>d4</v>
      </c>
      <c r="G9" s="1" t="str">
        <f t="shared" si="1"/>
        <v>P</v>
      </c>
      <c r="H9" s="1">
        <f t="shared" si="2"/>
        <v>4</v>
      </c>
      <c r="I9" s="1">
        <f t="shared" si="3"/>
        <v>4</v>
      </c>
      <c r="J9" s="1" t="str">
        <f t="shared" si="4"/>
        <v/>
      </c>
      <c r="K9" s="1" t="str">
        <f t="shared" si="5"/>
        <v>Be7</v>
      </c>
      <c r="L9" s="1" t="str">
        <f t="shared" si="6"/>
        <v>Be7</v>
      </c>
      <c r="M9" s="1" t="str">
        <f t="shared" si="7"/>
        <v>B</v>
      </c>
      <c r="N9" s="1">
        <f t="shared" si="8"/>
        <v>5</v>
      </c>
      <c r="O9" s="1">
        <f t="shared" si="9"/>
        <v>7</v>
      </c>
      <c r="P9" s="1" t="str">
        <f t="shared" si="10"/>
        <v/>
      </c>
      <c r="R9" s="1">
        <v>7</v>
      </c>
      <c r="S9" s="1">
        <f t="shared" si="11"/>
        <v>55</v>
      </c>
      <c r="T9" s="1">
        <v>-7</v>
      </c>
    </row>
    <row r="10" spans="1:20" x14ac:dyDescent="0.25">
      <c r="A10" t="str">
        <f>INDEX(Games!$A10:$AC10,$A$1)&amp;""</f>
        <v>8. Be3 cxd4</v>
      </c>
      <c r="B10" s="1">
        <f t="shared" si="12"/>
        <v>8</v>
      </c>
      <c r="C10" s="1">
        <f t="shared" si="13"/>
        <v>3</v>
      </c>
      <c r="D10" s="1">
        <f t="shared" si="14"/>
        <v>7</v>
      </c>
      <c r="E10" s="1" t="str">
        <f t="shared" si="15"/>
        <v>Be3</v>
      </c>
      <c r="F10" s="1" t="str">
        <f t="shared" si="0"/>
        <v>Be3</v>
      </c>
      <c r="G10" s="1" t="str">
        <f t="shared" si="1"/>
        <v>B</v>
      </c>
      <c r="H10" s="1">
        <f t="shared" si="2"/>
        <v>5</v>
      </c>
      <c r="I10" s="1">
        <f t="shared" si="3"/>
        <v>3</v>
      </c>
      <c r="J10" s="1" t="str">
        <f t="shared" si="4"/>
        <v/>
      </c>
      <c r="K10" s="1" t="str">
        <f t="shared" si="5"/>
        <v>cxd4</v>
      </c>
      <c r="L10" s="1" t="str">
        <f t="shared" si="6"/>
        <v>cd4</v>
      </c>
      <c r="M10" s="1" t="str">
        <f t="shared" si="7"/>
        <v>P</v>
      </c>
      <c r="N10" s="1">
        <f t="shared" si="8"/>
        <v>4</v>
      </c>
      <c r="O10" s="1">
        <f t="shared" si="9"/>
        <v>4</v>
      </c>
      <c r="P10" s="1" t="str">
        <f t="shared" ref="P10:P41" si="16">IF(LEN(L10)=4-(M10="P"),MID(L10,2-(M10="P"),1),"")</f>
        <v>c</v>
      </c>
      <c r="R10" s="1">
        <v>8</v>
      </c>
      <c r="S10" s="1">
        <f t="shared" si="11"/>
        <v>56</v>
      </c>
      <c r="T10" s="1">
        <v>-8</v>
      </c>
    </row>
    <row r="11" spans="1:20" x14ac:dyDescent="0.25">
      <c r="A11" t="str">
        <f>INDEX(Games!$A11:$AC11,$A$1)&amp;""</f>
        <v>9. Nxd4 Bg4</v>
      </c>
      <c r="B11" s="1">
        <f t="shared" si="12"/>
        <v>9</v>
      </c>
      <c r="C11" s="1">
        <f t="shared" si="13"/>
        <v>3</v>
      </c>
      <c r="D11" s="1">
        <f t="shared" si="14"/>
        <v>8</v>
      </c>
      <c r="E11" s="1" t="str">
        <f t="shared" si="15"/>
        <v>Nxd4</v>
      </c>
      <c r="F11" s="1" t="str">
        <f t="shared" si="0"/>
        <v>Nd4</v>
      </c>
      <c r="G11" s="1" t="str">
        <f t="shared" si="1"/>
        <v>N</v>
      </c>
      <c r="H11" s="1">
        <f t="shared" si="2"/>
        <v>4</v>
      </c>
      <c r="I11" s="1">
        <f t="shared" si="3"/>
        <v>4</v>
      </c>
      <c r="J11" s="1" t="str">
        <f t="shared" si="4"/>
        <v/>
      </c>
      <c r="K11" s="1" t="str">
        <f t="shared" si="5"/>
        <v>Bg4</v>
      </c>
      <c r="L11" s="1" t="str">
        <f t="shared" si="6"/>
        <v>Bg4</v>
      </c>
      <c r="M11" s="1" t="str">
        <f t="shared" si="7"/>
        <v>B</v>
      </c>
      <c r="N11" s="1">
        <f t="shared" si="8"/>
        <v>7</v>
      </c>
      <c r="O11" s="1">
        <f t="shared" si="9"/>
        <v>4</v>
      </c>
      <c r="P11" s="1" t="str">
        <f t="shared" si="16"/>
        <v/>
      </c>
      <c r="R11" s="1" t="s">
        <v>92</v>
      </c>
      <c r="S11" s="1">
        <f t="shared" si="11"/>
        <v>65</v>
      </c>
      <c r="T11" s="1">
        <v>1</v>
      </c>
    </row>
    <row r="12" spans="1:20" x14ac:dyDescent="0.25">
      <c r="A12" t="str">
        <f>INDEX(Games!$A12:$AC12,$A$1)&amp;""</f>
        <v>10. Qd3 Qd7</v>
      </c>
      <c r="B12" s="1">
        <f t="shared" si="12"/>
        <v>10</v>
      </c>
      <c r="C12" s="1">
        <f t="shared" si="13"/>
        <v>4</v>
      </c>
      <c r="D12" s="1">
        <f t="shared" si="14"/>
        <v>8</v>
      </c>
      <c r="E12" s="1" t="str">
        <f t="shared" si="15"/>
        <v>Qd3</v>
      </c>
      <c r="F12" s="1" t="str">
        <f t="shared" si="0"/>
        <v>Qd3</v>
      </c>
      <c r="G12" s="1" t="str">
        <f t="shared" si="1"/>
        <v>Q</v>
      </c>
      <c r="H12" s="1">
        <f t="shared" si="2"/>
        <v>4</v>
      </c>
      <c r="I12" s="1">
        <f t="shared" si="3"/>
        <v>3</v>
      </c>
      <c r="J12" s="1" t="str">
        <f t="shared" si="4"/>
        <v/>
      </c>
      <c r="K12" s="1" t="str">
        <f t="shared" si="5"/>
        <v>Qd7</v>
      </c>
      <c r="L12" s="1" t="str">
        <f t="shared" si="6"/>
        <v>Qd7</v>
      </c>
      <c r="M12" s="1" t="str">
        <f t="shared" si="7"/>
        <v>Q</v>
      </c>
      <c r="N12" s="1">
        <f t="shared" si="8"/>
        <v>4</v>
      </c>
      <c r="O12" s="1">
        <f t="shared" si="9"/>
        <v>7</v>
      </c>
      <c r="P12" s="1" t="str">
        <f t="shared" si="16"/>
        <v/>
      </c>
      <c r="R12" s="1" t="s">
        <v>93</v>
      </c>
      <c r="S12" s="1">
        <f t="shared" si="11"/>
        <v>66</v>
      </c>
      <c r="T12" s="1">
        <v>2</v>
      </c>
    </row>
    <row r="13" spans="1:20" x14ac:dyDescent="0.25">
      <c r="A13" t="str">
        <f>INDEX(Games!$A13:$AC13,$A$1)&amp;""</f>
        <v>11. Nd2 0-0</v>
      </c>
      <c r="B13" s="1">
        <f t="shared" si="12"/>
        <v>11</v>
      </c>
      <c r="C13" s="1">
        <f t="shared" si="13"/>
        <v>4</v>
      </c>
      <c r="D13" s="1">
        <f t="shared" si="14"/>
        <v>8</v>
      </c>
      <c r="E13" s="1" t="str">
        <f t="shared" si="15"/>
        <v>Nd2</v>
      </c>
      <c r="F13" s="1" t="str">
        <f t="shared" si="0"/>
        <v>Nd2</v>
      </c>
      <c r="G13" s="1" t="str">
        <f t="shared" si="1"/>
        <v>N</v>
      </c>
      <c r="H13" s="1">
        <f t="shared" si="2"/>
        <v>4</v>
      </c>
      <c r="I13" s="1">
        <f t="shared" si="3"/>
        <v>2</v>
      </c>
      <c r="J13" s="1" t="str">
        <f t="shared" si="4"/>
        <v/>
      </c>
      <c r="K13" s="1" t="str">
        <f t="shared" si="5"/>
        <v>0-0</v>
      </c>
      <c r="L13" s="1" t="str">
        <f t="shared" si="6"/>
        <v>0–0</v>
      </c>
      <c r="M13" s="1" t="str">
        <f t="shared" si="7"/>
        <v>0</v>
      </c>
      <c r="N13" s="1">
        <f t="shared" si="8"/>
        <v>86</v>
      </c>
      <c r="O13" s="1">
        <f t="shared" si="9"/>
        <v>0</v>
      </c>
      <c r="P13" s="1" t="str">
        <f t="shared" si="16"/>
        <v/>
      </c>
      <c r="R13" s="1" t="s">
        <v>94</v>
      </c>
      <c r="S13" s="1">
        <f t="shared" si="11"/>
        <v>67</v>
      </c>
      <c r="T13" s="1">
        <v>3</v>
      </c>
    </row>
    <row r="14" spans="1:20" x14ac:dyDescent="0.25">
      <c r="A14" t="str">
        <f>INDEX(Games!$A14:$AC14,$A$1)&amp;""</f>
        <v>12. N2f3 Rfe8</v>
      </c>
      <c r="B14" s="1">
        <f t="shared" si="12"/>
        <v>12</v>
      </c>
      <c r="C14" s="1">
        <f t="shared" si="13"/>
        <v>4</v>
      </c>
      <c r="D14" s="1">
        <f t="shared" si="14"/>
        <v>9</v>
      </c>
      <c r="E14" s="1" t="str">
        <f t="shared" si="15"/>
        <v>N2f3</v>
      </c>
      <c r="F14" s="1" t="str">
        <f t="shared" si="0"/>
        <v>N2f3</v>
      </c>
      <c r="G14" s="1" t="str">
        <f t="shared" si="1"/>
        <v>N</v>
      </c>
      <c r="H14" s="1">
        <f t="shared" si="2"/>
        <v>6</v>
      </c>
      <c r="I14" s="1">
        <f t="shared" si="3"/>
        <v>3</v>
      </c>
      <c r="J14" s="1" t="str">
        <f t="shared" si="4"/>
        <v>2</v>
      </c>
      <c r="K14" s="1" t="str">
        <f t="shared" si="5"/>
        <v>Rfe8</v>
      </c>
      <c r="L14" s="1" t="str">
        <f t="shared" si="6"/>
        <v>Rfe8</v>
      </c>
      <c r="M14" s="1" t="str">
        <f t="shared" si="7"/>
        <v>R</v>
      </c>
      <c r="N14" s="1">
        <f t="shared" si="8"/>
        <v>5</v>
      </c>
      <c r="O14" s="1">
        <f t="shared" si="9"/>
        <v>8</v>
      </c>
      <c r="P14" s="1" t="str">
        <f t="shared" si="16"/>
        <v>f</v>
      </c>
      <c r="R14" s="1" t="s">
        <v>95</v>
      </c>
      <c r="S14" s="1">
        <f t="shared" si="11"/>
        <v>68</v>
      </c>
      <c r="T14" s="1">
        <v>4</v>
      </c>
    </row>
    <row r="15" spans="1:20" x14ac:dyDescent="0.25">
      <c r="A15" t="str">
        <f>INDEX(Games!$A15:$AC15,$A$1)&amp;""</f>
        <v>13. Rfe1 Bd6</v>
      </c>
      <c r="B15" s="1">
        <f t="shared" si="12"/>
        <v>13</v>
      </c>
      <c r="C15" s="1">
        <f t="shared" si="13"/>
        <v>4</v>
      </c>
      <c r="D15" s="1">
        <f t="shared" si="14"/>
        <v>9</v>
      </c>
      <c r="E15" s="1" t="str">
        <f t="shared" si="15"/>
        <v>Rfe1</v>
      </c>
      <c r="F15" s="1" t="str">
        <f t="shared" si="0"/>
        <v>Rfe1</v>
      </c>
      <c r="G15" s="1" t="str">
        <f t="shared" si="1"/>
        <v>R</v>
      </c>
      <c r="H15" s="1">
        <f t="shared" si="2"/>
        <v>5</v>
      </c>
      <c r="I15" s="1">
        <f t="shared" si="3"/>
        <v>1</v>
      </c>
      <c r="J15" s="1" t="str">
        <f t="shared" si="4"/>
        <v>f</v>
      </c>
      <c r="K15" s="1" t="str">
        <f t="shared" si="5"/>
        <v>Bd6</v>
      </c>
      <c r="L15" s="1" t="str">
        <f t="shared" si="6"/>
        <v>Bd6</v>
      </c>
      <c r="M15" s="1" t="str">
        <f t="shared" si="7"/>
        <v>B</v>
      </c>
      <c r="N15" s="1">
        <f t="shared" si="8"/>
        <v>4</v>
      </c>
      <c r="O15" s="1">
        <f t="shared" si="9"/>
        <v>6</v>
      </c>
      <c r="P15" s="1" t="str">
        <f t="shared" si="16"/>
        <v/>
      </c>
      <c r="R15" s="1" t="s">
        <v>96</v>
      </c>
      <c r="S15" s="1">
        <f t="shared" si="11"/>
        <v>69</v>
      </c>
      <c r="T15" s="1">
        <v>5</v>
      </c>
    </row>
    <row r="16" spans="1:20" x14ac:dyDescent="0.25">
      <c r="A16" t="str">
        <f>INDEX(Games!$A16:$AC16,$A$1)&amp;""</f>
        <v>14. c3 h6</v>
      </c>
      <c r="B16" s="1">
        <f t="shared" si="12"/>
        <v>14</v>
      </c>
      <c r="C16" s="1">
        <f t="shared" si="13"/>
        <v>4</v>
      </c>
      <c r="D16" s="1">
        <f t="shared" si="14"/>
        <v>7</v>
      </c>
      <c r="E16" s="1" t="str">
        <f t="shared" si="15"/>
        <v>c3</v>
      </c>
      <c r="F16" s="1" t="str">
        <f t="shared" si="0"/>
        <v>c3</v>
      </c>
      <c r="G16" s="1" t="str">
        <f t="shared" si="1"/>
        <v>P</v>
      </c>
      <c r="H16" s="1">
        <f t="shared" si="2"/>
        <v>3</v>
      </c>
      <c r="I16" s="1">
        <f t="shared" si="3"/>
        <v>3</v>
      </c>
      <c r="J16" s="1" t="str">
        <f t="shared" si="4"/>
        <v/>
      </c>
      <c r="K16" s="1" t="str">
        <f t="shared" si="5"/>
        <v>h6</v>
      </c>
      <c r="L16" s="1" t="str">
        <f t="shared" si="6"/>
        <v>h6</v>
      </c>
      <c r="M16" s="1" t="str">
        <f t="shared" si="7"/>
        <v>P</v>
      </c>
      <c r="N16" s="1">
        <f t="shared" si="8"/>
        <v>8</v>
      </c>
      <c r="O16" s="1">
        <f t="shared" si="9"/>
        <v>6</v>
      </c>
      <c r="P16" s="1" t="str">
        <f t="shared" si="16"/>
        <v/>
      </c>
      <c r="R16" s="1" t="s">
        <v>97</v>
      </c>
      <c r="S16" s="1">
        <f t="shared" si="11"/>
        <v>70</v>
      </c>
      <c r="T16" s="1">
        <v>6</v>
      </c>
    </row>
    <row r="17" spans="1:20" x14ac:dyDescent="0.25">
      <c r="A17" t="str">
        <f>INDEX(Games!$A17:$AC17,$A$1)&amp;""</f>
        <v>15. Qf1 Bh5</v>
      </c>
      <c r="B17" s="1">
        <f t="shared" si="12"/>
        <v>15</v>
      </c>
      <c r="C17" s="1">
        <f t="shared" si="13"/>
        <v>4</v>
      </c>
      <c r="D17" s="1">
        <f t="shared" si="14"/>
        <v>8</v>
      </c>
      <c r="E17" s="1" t="str">
        <f t="shared" si="15"/>
        <v>Qf1</v>
      </c>
      <c r="F17" s="1" t="str">
        <f t="shared" si="0"/>
        <v>Qf1</v>
      </c>
      <c r="G17" s="1" t="str">
        <f t="shared" si="1"/>
        <v>Q</v>
      </c>
      <c r="H17" s="1">
        <f t="shared" si="2"/>
        <v>6</v>
      </c>
      <c r="I17" s="1">
        <f t="shared" si="3"/>
        <v>1</v>
      </c>
      <c r="J17" s="1" t="str">
        <f t="shared" si="4"/>
        <v/>
      </c>
      <c r="K17" s="1" t="str">
        <f t="shared" si="5"/>
        <v>Bh5</v>
      </c>
      <c r="L17" s="1" t="str">
        <f t="shared" si="6"/>
        <v>Bh5</v>
      </c>
      <c r="M17" s="1" t="str">
        <f t="shared" si="7"/>
        <v>B</v>
      </c>
      <c r="N17" s="1">
        <f t="shared" si="8"/>
        <v>8</v>
      </c>
      <c r="O17" s="1">
        <f t="shared" si="9"/>
        <v>5</v>
      </c>
      <c r="P17" s="1" t="str">
        <f t="shared" si="16"/>
        <v/>
      </c>
      <c r="R17" s="1" t="s">
        <v>98</v>
      </c>
      <c r="S17" s="1">
        <f t="shared" si="11"/>
        <v>71</v>
      </c>
      <c r="T17" s="1">
        <v>7</v>
      </c>
    </row>
    <row r="18" spans="1:20" x14ac:dyDescent="0.25">
      <c r="A18" t="str">
        <f>INDEX(Games!$A18:$AC18,$A$1)&amp;""</f>
        <v>16. h3 Bg6</v>
      </c>
      <c r="B18" s="1">
        <f t="shared" si="12"/>
        <v>16</v>
      </c>
      <c r="C18" s="1">
        <f t="shared" si="13"/>
        <v>4</v>
      </c>
      <c r="D18" s="1">
        <f t="shared" si="14"/>
        <v>7</v>
      </c>
      <c r="E18" s="1" t="str">
        <f t="shared" si="15"/>
        <v>h3</v>
      </c>
      <c r="F18" s="1" t="str">
        <f t="shared" si="0"/>
        <v>h3</v>
      </c>
      <c r="G18" s="1" t="str">
        <f t="shared" si="1"/>
        <v>P</v>
      </c>
      <c r="H18" s="1">
        <f t="shared" si="2"/>
        <v>8</v>
      </c>
      <c r="I18" s="1">
        <f t="shared" si="3"/>
        <v>3</v>
      </c>
      <c r="J18" s="1" t="str">
        <f t="shared" si="4"/>
        <v/>
      </c>
      <c r="K18" s="1" t="str">
        <f t="shared" si="5"/>
        <v>Bg6</v>
      </c>
      <c r="L18" s="1" t="str">
        <f t="shared" si="6"/>
        <v>Bg6</v>
      </c>
      <c r="M18" s="1" t="str">
        <f t="shared" si="7"/>
        <v>B</v>
      </c>
      <c r="N18" s="1">
        <f t="shared" si="8"/>
        <v>7</v>
      </c>
      <c r="O18" s="1">
        <f t="shared" si="9"/>
        <v>6</v>
      </c>
      <c r="P18" s="1" t="str">
        <f t="shared" si="16"/>
        <v/>
      </c>
      <c r="R18" s="1" t="s">
        <v>99</v>
      </c>
      <c r="S18" s="1">
        <f t="shared" si="11"/>
        <v>72</v>
      </c>
      <c r="T18" s="1">
        <v>8</v>
      </c>
    </row>
    <row r="19" spans="1:20" x14ac:dyDescent="0.25">
      <c r="A19" t="str">
        <f>INDEX(Games!$A19:$AC19,$A$1)&amp;""</f>
        <v>17. Rad1 Rad8</v>
      </c>
      <c r="B19" s="1">
        <f t="shared" si="12"/>
        <v>17</v>
      </c>
      <c r="C19" s="1">
        <f t="shared" si="13"/>
        <v>4</v>
      </c>
      <c r="D19" s="1">
        <f t="shared" si="14"/>
        <v>9</v>
      </c>
      <c r="E19" s="1" t="str">
        <f t="shared" si="15"/>
        <v>Rad1</v>
      </c>
      <c r="F19" s="1" t="str">
        <f t="shared" si="0"/>
        <v>Rad1</v>
      </c>
      <c r="G19" s="1" t="str">
        <f t="shared" si="1"/>
        <v>R</v>
      </c>
      <c r="H19" s="1">
        <f t="shared" si="2"/>
        <v>4</v>
      </c>
      <c r="I19" s="1">
        <f t="shared" si="3"/>
        <v>1</v>
      </c>
      <c r="J19" s="1" t="str">
        <f t="shared" si="4"/>
        <v>a</v>
      </c>
      <c r="K19" s="1" t="str">
        <f t="shared" si="5"/>
        <v>Rad8</v>
      </c>
      <c r="L19" s="1" t="str">
        <f t="shared" si="6"/>
        <v>Rad8</v>
      </c>
      <c r="M19" s="1" t="str">
        <f t="shared" si="7"/>
        <v>R</v>
      </c>
      <c r="N19" s="1">
        <f t="shared" si="8"/>
        <v>4</v>
      </c>
      <c r="O19" s="1">
        <f t="shared" si="9"/>
        <v>8</v>
      </c>
      <c r="P19" s="1" t="str">
        <f t="shared" si="16"/>
        <v>a</v>
      </c>
    </row>
    <row r="20" spans="1:20" x14ac:dyDescent="0.25">
      <c r="A20" t="str">
        <f>INDEX(Games!$A20:$AC20,$A$1)&amp;""</f>
        <v>18. Nxc6 bxc6</v>
      </c>
      <c r="B20" s="1">
        <f t="shared" si="12"/>
        <v>18</v>
      </c>
      <c r="C20" s="1">
        <f t="shared" si="13"/>
        <v>4</v>
      </c>
      <c r="D20" s="1">
        <f t="shared" si="14"/>
        <v>9</v>
      </c>
      <c r="E20" s="1" t="str">
        <f t="shared" si="15"/>
        <v>Nxc6</v>
      </c>
      <c r="F20" s="1" t="str">
        <f t="shared" si="0"/>
        <v>Nc6</v>
      </c>
      <c r="G20" s="1" t="str">
        <f t="shared" si="1"/>
        <v>N</v>
      </c>
      <c r="H20" s="1">
        <f t="shared" si="2"/>
        <v>3</v>
      </c>
      <c r="I20" s="1">
        <f t="shared" si="3"/>
        <v>6</v>
      </c>
      <c r="J20" s="1" t="str">
        <f t="shared" si="4"/>
        <v/>
      </c>
      <c r="K20" s="1" t="str">
        <f t="shared" si="5"/>
        <v>bxc6</v>
      </c>
      <c r="L20" s="1" t="str">
        <f t="shared" si="6"/>
        <v>bc6</v>
      </c>
      <c r="M20" s="1" t="str">
        <f t="shared" si="7"/>
        <v>P</v>
      </c>
      <c r="N20" s="1">
        <f t="shared" si="8"/>
        <v>3</v>
      </c>
      <c r="O20" s="1">
        <f t="shared" si="9"/>
        <v>6</v>
      </c>
      <c r="P20" s="1" t="str">
        <f t="shared" si="16"/>
        <v>b</v>
      </c>
    </row>
    <row r="21" spans="1:20" x14ac:dyDescent="0.25">
      <c r="A21" t="str">
        <f>INDEX(Games!$A21:$AC21,$A$1)&amp;""</f>
        <v>19. c4 Be4</v>
      </c>
      <c r="B21" s="1">
        <f t="shared" si="12"/>
        <v>19</v>
      </c>
      <c r="C21" s="1">
        <f t="shared" si="13"/>
        <v>4</v>
      </c>
      <c r="D21" s="1">
        <f t="shared" si="14"/>
        <v>7</v>
      </c>
      <c r="E21" s="1" t="str">
        <f t="shared" si="15"/>
        <v>c4</v>
      </c>
      <c r="F21" s="1" t="str">
        <f t="shared" si="0"/>
        <v>c4</v>
      </c>
      <c r="G21" s="1" t="str">
        <f t="shared" si="1"/>
        <v>P</v>
      </c>
      <c r="H21" s="1">
        <f t="shared" si="2"/>
        <v>3</v>
      </c>
      <c r="I21" s="1">
        <f t="shared" si="3"/>
        <v>4</v>
      </c>
      <c r="J21" s="1" t="str">
        <f t="shared" si="4"/>
        <v/>
      </c>
      <c r="K21" s="1" t="str">
        <f t="shared" si="5"/>
        <v>Be4</v>
      </c>
      <c r="L21" s="1" t="str">
        <f t="shared" si="6"/>
        <v>Be4</v>
      </c>
      <c r="M21" s="1" t="str">
        <f t="shared" si="7"/>
        <v>B</v>
      </c>
      <c r="N21" s="1">
        <f t="shared" si="8"/>
        <v>5</v>
      </c>
      <c r="O21" s="1">
        <f t="shared" si="9"/>
        <v>4</v>
      </c>
      <c r="P21" s="1" t="str">
        <f t="shared" si="16"/>
        <v/>
      </c>
    </row>
    <row r="22" spans="1:20" x14ac:dyDescent="0.25">
      <c r="A22" t="str">
        <f>INDEX(Games!$A22:$AC22,$A$1)&amp;""</f>
        <v>20. Bd4 Nh7</v>
      </c>
      <c r="B22" s="1">
        <f t="shared" si="12"/>
        <v>20</v>
      </c>
      <c r="C22" s="1">
        <f t="shared" si="13"/>
        <v>4</v>
      </c>
      <c r="D22" s="1">
        <f t="shared" si="14"/>
        <v>8</v>
      </c>
      <c r="E22" s="1" t="str">
        <f t="shared" si="15"/>
        <v>Bd4</v>
      </c>
      <c r="F22" s="1" t="str">
        <f t="shared" si="0"/>
        <v>Bd4</v>
      </c>
      <c r="G22" s="1" t="str">
        <f t="shared" si="1"/>
        <v>B</v>
      </c>
      <c r="H22" s="1">
        <f t="shared" si="2"/>
        <v>4</v>
      </c>
      <c r="I22" s="1">
        <f t="shared" si="3"/>
        <v>4</v>
      </c>
      <c r="J22" s="1" t="str">
        <f t="shared" si="4"/>
        <v/>
      </c>
      <c r="K22" s="1" t="str">
        <f t="shared" si="5"/>
        <v>Nh7</v>
      </c>
      <c r="L22" s="1" t="str">
        <f t="shared" si="6"/>
        <v>Nh7</v>
      </c>
      <c r="M22" s="1" t="str">
        <f t="shared" si="7"/>
        <v>N</v>
      </c>
      <c r="N22" s="1">
        <f t="shared" si="8"/>
        <v>8</v>
      </c>
      <c r="O22" s="1">
        <f t="shared" si="9"/>
        <v>7</v>
      </c>
      <c r="P22" s="1" t="str">
        <f t="shared" si="16"/>
        <v/>
      </c>
    </row>
    <row r="23" spans="1:20" x14ac:dyDescent="0.25">
      <c r="A23" t="str">
        <f>INDEX(Games!$A23:$AC23,$A$1)&amp;""</f>
        <v>21. cxd5 Bxd5</v>
      </c>
      <c r="B23" s="1">
        <f t="shared" si="12"/>
        <v>21</v>
      </c>
      <c r="C23" s="1">
        <f t="shared" si="13"/>
        <v>4</v>
      </c>
      <c r="D23" s="1">
        <f t="shared" si="14"/>
        <v>9</v>
      </c>
      <c r="E23" s="1" t="str">
        <f t="shared" si="15"/>
        <v>cxd5</v>
      </c>
      <c r="F23" s="1" t="str">
        <f t="shared" si="0"/>
        <v>cd5</v>
      </c>
      <c r="G23" s="1" t="str">
        <f t="shared" si="1"/>
        <v>P</v>
      </c>
      <c r="H23" s="1">
        <f t="shared" si="2"/>
        <v>4</v>
      </c>
      <c r="I23" s="1">
        <f t="shared" si="3"/>
        <v>5</v>
      </c>
      <c r="J23" s="1" t="str">
        <f t="shared" si="4"/>
        <v>c</v>
      </c>
      <c r="K23" s="1" t="str">
        <f t="shared" si="5"/>
        <v>Bxd5</v>
      </c>
      <c r="L23" s="1" t="str">
        <f t="shared" si="6"/>
        <v>Bd5</v>
      </c>
      <c r="M23" s="1" t="str">
        <f t="shared" si="7"/>
        <v>B</v>
      </c>
      <c r="N23" s="1">
        <f t="shared" si="8"/>
        <v>4</v>
      </c>
      <c r="O23" s="1">
        <f t="shared" si="9"/>
        <v>5</v>
      </c>
      <c r="P23" s="1" t="str">
        <f t="shared" si="16"/>
        <v/>
      </c>
    </row>
    <row r="24" spans="1:20" x14ac:dyDescent="0.25">
      <c r="A24" t="str">
        <f>INDEX(Games!$A24:$AC24,$A$1)&amp;""</f>
        <v>22. Rxe8+ Rxe8</v>
      </c>
      <c r="B24" s="1">
        <f t="shared" si="12"/>
        <v>22</v>
      </c>
      <c r="C24" s="1">
        <f t="shared" si="13"/>
        <v>4</v>
      </c>
      <c r="D24" s="1">
        <f t="shared" si="14"/>
        <v>10</v>
      </c>
      <c r="E24" s="1" t="str">
        <f t="shared" si="15"/>
        <v>Rxe8+</v>
      </c>
      <c r="F24" s="1" t="str">
        <f t="shared" si="0"/>
        <v>Re8</v>
      </c>
      <c r="G24" s="1" t="str">
        <f t="shared" si="1"/>
        <v>R</v>
      </c>
      <c r="H24" s="1">
        <f t="shared" si="2"/>
        <v>5</v>
      </c>
      <c r="I24" s="1">
        <f t="shared" si="3"/>
        <v>8</v>
      </c>
      <c r="J24" s="1" t="str">
        <f t="shared" si="4"/>
        <v/>
      </c>
      <c r="K24" s="1" t="str">
        <f t="shared" si="5"/>
        <v>Rxe8</v>
      </c>
      <c r="L24" s="1" t="str">
        <f t="shared" si="6"/>
        <v>Re8</v>
      </c>
      <c r="M24" s="1" t="str">
        <f t="shared" si="7"/>
        <v>R</v>
      </c>
      <c r="N24" s="1">
        <f t="shared" si="8"/>
        <v>5</v>
      </c>
      <c r="O24" s="1">
        <f t="shared" si="9"/>
        <v>8</v>
      </c>
      <c r="P24" s="1" t="str">
        <f t="shared" si="16"/>
        <v/>
      </c>
    </row>
    <row r="25" spans="1:20" x14ac:dyDescent="0.25">
      <c r="A25" t="str">
        <f>INDEX(Games!$A25:$AC25,$A$1)&amp;""</f>
        <v>23. Qd3 Nf8</v>
      </c>
      <c r="B25" s="1">
        <f t="shared" si="12"/>
        <v>23</v>
      </c>
      <c r="C25" s="1">
        <f t="shared" si="13"/>
        <v>4</v>
      </c>
      <c r="D25" s="1">
        <f t="shared" si="14"/>
        <v>8</v>
      </c>
      <c r="E25" s="1" t="str">
        <f t="shared" si="15"/>
        <v>Qd3</v>
      </c>
      <c r="F25" s="1" t="str">
        <f t="shared" si="0"/>
        <v>Qd3</v>
      </c>
      <c r="G25" s="1" t="str">
        <f t="shared" si="1"/>
        <v>Q</v>
      </c>
      <c r="H25" s="1">
        <f t="shared" si="2"/>
        <v>4</v>
      </c>
      <c r="I25" s="1">
        <f t="shared" si="3"/>
        <v>3</v>
      </c>
      <c r="J25" s="1" t="str">
        <f t="shared" si="4"/>
        <v/>
      </c>
      <c r="K25" s="1" t="str">
        <f t="shared" si="5"/>
        <v>Nf8</v>
      </c>
      <c r="L25" s="1" t="str">
        <f t="shared" si="6"/>
        <v>Nf8</v>
      </c>
      <c r="M25" s="1" t="str">
        <f t="shared" si="7"/>
        <v>N</v>
      </c>
      <c r="N25" s="1">
        <f t="shared" si="8"/>
        <v>6</v>
      </c>
      <c r="O25" s="1">
        <f t="shared" si="9"/>
        <v>8</v>
      </c>
      <c r="P25" s="1" t="str">
        <f t="shared" si="16"/>
        <v/>
      </c>
    </row>
    <row r="26" spans="1:20" x14ac:dyDescent="0.25">
      <c r="A26" t="str">
        <f>INDEX(Games!$A26:$AC26,$A$1)&amp;""</f>
        <v>24. Nh4 Be5</v>
      </c>
      <c r="B26" s="1">
        <f t="shared" ref="B26:B43" si="17">LEFT(A26,FIND(".",A26)-1)*1</f>
        <v>24</v>
      </c>
      <c r="C26" s="1">
        <f t="shared" ref="C26:C43" si="18">FIND(" ",A26)</f>
        <v>4</v>
      </c>
      <c r="D26" s="1">
        <f t="shared" ref="D26:D43" si="19">IFERROR(FIND(" ",A26,C26+1),LEN(A26)+1)</f>
        <v>8</v>
      </c>
      <c r="E26" s="1" t="str">
        <f t="shared" ref="E26:E43" si="20">MID(A26,C26+1,D26-C26-1)</f>
        <v>Nh4</v>
      </c>
      <c r="F26" s="1" t="str">
        <f t="shared" si="0"/>
        <v>Nh4</v>
      </c>
      <c r="G26" s="1" t="str">
        <f t="shared" ref="G26:G43" si="21">IF(EXACT(LEFT(F26,1),UPPER(LEFT(F26,1))),LEFT(F26,1),"P")</f>
        <v>N</v>
      </c>
      <c r="H26" s="1">
        <f t="shared" ref="H26:H43" si="22">CODE(UPPER(MID(F26,LEN(F26)-1,1)))-64</f>
        <v>8</v>
      </c>
      <c r="I26" s="1">
        <f t="shared" ref="I26:I43" si="23">RIGHT(F26,1)*1</f>
        <v>4</v>
      </c>
      <c r="J26" s="1" t="str">
        <f t="shared" si="4"/>
        <v/>
      </c>
      <c r="K26" s="1" t="str">
        <f t="shared" ref="K26:K43" si="24">MID(A26,D26+1,9)</f>
        <v>Be5</v>
      </c>
      <c r="L26" s="1" t="str">
        <f t="shared" si="6"/>
        <v>Be5</v>
      </c>
      <c r="M26" s="1" t="str">
        <f t="shared" ref="M26:M43" si="25">IF(EXACT(LEFT(L26,1),UPPER(LEFT(L26,1))),LEFT(L26,1),"P")</f>
        <v>B</v>
      </c>
      <c r="N26" s="1">
        <f t="shared" ref="N26:N43" si="26">CODE(UPPER(MID(L26,LEN(L26)-1,1)))-64</f>
        <v>5</v>
      </c>
      <c r="O26" s="1">
        <f t="shared" ref="O26:O43" si="27">RIGHT(L26,1)*1</f>
        <v>5</v>
      </c>
      <c r="P26" s="1" t="str">
        <f t="shared" si="16"/>
        <v/>
      </c>
    </row>
    <row r="27" spans="1:20" x14ac:dyDescent="0.25">
      <c r="A27" t="str">
        <f>INDEX(Games!$A27:$AC27,$A$1)&amp;""</f>
        <v>25. Bxd5 Qxd5</v>
      </c>
      <c r="B27" s="1">
        <f t="shared" si="17"/>
        <v>25</v>
      </c>
      <c r="C27" s="1">
        <f t="shared" si="18"/>
        <v>4</v>
      </c>
      <c r="D27" s="1">
        <f t="shared" si="19"/>
        <v>9</v>
      </c>
      <c r="E27" s="1" t="str">
        <f t="shared" si="20"/>
        <v>Bxd5</v>
      </c>
      <c r="F27" s="1" t="str">
        <f t="shared" si="0"/>
        <v>Bd5</v>
      </c>
      <c r="G27" s="1" t="str">
        <f t="shared" si="21"/>
        <v>B</v>
      </c>
      <c r="H27" s="1">
        <f t="shared" si="22"/>
        <v>4</v>
      </c>
      <c r="I27" s="1">
        <f t="shared" si="23"/>
        <v>5</v>
      </c>
      <c r="J27" s="1" t="str">
        <f t="shared" si="4"/>
        <v/>
      </c>
      <c r="K27" s="1" t="str">
        <f t="shared" si="24"/>
        <v>Qxd5</v>
      </c>
      <c r="L27" s="1" t="str">
        <f t="shared" si="6"/>
        <v>Qd5</v>
      </c>
      <c r="M27" s="1" t="str">
        <f t="shared" si="25"/>
        <v>Q</v>
      </c>
      <c r="N27" s="1">
        <f t="shared" si="26"/>
        <v>4</v>
      </c>
      <c r="O27" s="1">
        <f t="shared" si="27"/>
        <v>5</v>
      </c>
      <c r="P27" s="1" t="str">
        <f t="shared" si="16"/>
        <v/>
      </c>
    </row>
    <row r="28" spans="1:20" x14ac:dyDescent="0.25">
      <c r="A28" t="str">
        <f>INDEX(Games!$A28:$AC28,$A$1)&amp;""</f>
        <v>26. Bxe5 Qxe5</v>
      </c>
      <c r="B28" s="1">
        <f t="shared" si="17"/>
        <v>26</v>
      </c>
      <c r="C28" s="1">
        <f t="shared" si="18"/>
        <v>4</v>
      </c>
      <c r="D28" s="1">
        <f t="shared" si="19"/>
        <v>9</v>
      </c>
      <c r="E28" s="1" t="str">
        <f t="shared" si="20"/>
        <v>Bxe5</v>
      </c>
      <c r="F28" s="1" t="str">
        <f t="shared" si="0"/>
        <v>Be5</v>
      </c>
      <c r="G28" s="1" t="str">
        <f t="shared" si="21"/>
        <v>B</v>
      </c>
      <c r="H28" s="1">
        <f t="shared" si="22"/>
        <v>5</v>
      </c>
      <c r="I28" s="1">
        <f t="shared" si="23"/>
        <v>5</v>
      </c>
      <c r="J28" s="1" t="str">
        <f t="shared" si="4"/>
        <v/>
      </c>
      <c r="K28" s="1" t="str">
        <f t="shared" si="24"/>
        <v>Qxe5</v>
      </c>
      <c r="L28" s="1" t="str">
        <f t="shared" si="6"/>
        <v>Qe5</v>
      </c>
      <c r="M28" s="1" t="str">
        <f t="shared" si="25"/>
        <v>Q</v>
      </c>
      <c r="N28" s="1">
        <f t="shared" si="26"/>
        <v>5</v>
      </c>
      <c r="O28" s="1">
        <f t="shared" si="27"/>
        <v>5</v>
      </c>
      <c r="P28" s="1" t="str">
        <f t="shared" si="16"/>
        <v/>
      </c>
    </row>
    <row r="29" spans="1:20" x14ac:dyDescent="0.25">
      <c r="A29" t="str">
        <f>INDEX(Games!$A29:$AC29,$A$1)&amp;""</f>
        <v>27. b3 Ne6</v>
      </c>
      <c r="B29" s="1">
        <f t="shared" si="17"/>
        <v>27</v>
      </c>
      <c r="C29" s="1">
        <f t="shared" si="18"/>
        <v>4</v>
      </c>
      <c r="D29" s="1">
        <f t="shared" si="19"/>
        <v>7</v>
      </c>
      <c r="E29" s="1" t="str">
        <f t="shared" si="20"/>
        <v>b3</v>
      </c>
      <c r="F29" s="1" t="str">
        <f t="shared" si="0"/>
        <v>b3</v>
      </c>
      <c r="G29" s="1" t="str">
        <f t="shared" si="21"/>
        <v>P</v>
      </c>
      <c r="H29" s="1">
        <f t="shared" si="22"/>
        <v>2</v>
      </c>
      <c r="I29" s="1">
        <f t="shared" si="23"/>
        <v>3</v>
      </c>
      <c r="J29" s="1" t="str">
        <f t="shared" si="4"/>
        <v/>
      </c>
      <c r="K29" s="1" t="str">
        <f t="shared" si="24"/>
        <v>Ne6</v>
      </c>
      <c r="L29" s="1" t="str">
        <f t="shared" si="6"/>
        <v>Ne6</v>
      </c>
      <c r="M29" s="1" t="str">
        <f t="shared" si="25"/>
        <v>N</v>
      </c>
      <c r="N29" s="1">
        <f t="shared" si="26"/>
        <v>5</v>
      </c>
      <c r="O29" s="1">
        <f t="shared" si="27"/>
        <v>6</v>
      </c>
      <c r="P29" s="1" t="str">
        <f t="shared" si="16"/>
        <v/>
      </c>
    </row>
    <row r="30" spans="1:20" x14ac:dyDescent="0.25">
      <c r="A30" t="str">
        <f>INDEX(Games!$A30:$AC30,$A$1)&amp;""</f>
        <v>28. Nf3 Qf6</v>
      </c>
      <c r="B30" s="1">
        <f t="shared" si="17"/>
        <v>28</v>
      </c>
      <c r="C30" s="1">
        <f t="shared" si="18"/>
        <v>4</v>
      </c>
      <c r="D30" s="1">
        <f t="shared" si="19"/>
        <v>8</v>
      </c>
      <c r="E30" s="1" t="str">
        <f t="shared" si="20"/>
        <v>Nf3</v>
      </c>
      <c r="F30" s="1" t="str">
        <f t="shared" si="0"/>
        <v>Nf3</v>
      </c>
      <c r="G30" s="1" t="str">
        <f t="shared" si="21"/>
        <v>N</v>
      </c>
      <c r="H30" s="1">
        <f t="shared" si="22"/>
        <v>6</v>
      </c>
      <c r="I30" s="1">
        <f t="shared" si="23"/>
        <v>3</v>
      </c>
      <c r="J30" s="1" t="str">
        <f t="shared" si="4"/>
        <v/>
      </c>
      <c r="K30" s="1" t="str">
        <f t="shared" si="24"/>
        <v>Qf6</v>
      </c>
      <c r="L30" s="1" t="str">
        <f t="shared" si="6"/>
        <v>Qf6</v>
      </c>
      <c r="M30" s="1" t="str">
        <f t="shared" si="25"/>
        <v>Q</v>
      </c>
      <c r="N30" s="1">
        <f t="shared" si="26"/>
        <v>6</v>
      </c>
      <c r="O30" s="1">
        <f t="shared" si="27"/>
        <v>6</v>
      </c>
      <c r="P30" s="1" t="str">
        <f t="shared" si="16"/>
        <v/>
      </c>
    </row>
    <row r="31" spans="1:20" x14ac:dyDescent="0.25">
      <c r="A31" t="str">
        <f>INDEX(Games!$A31:$AC31,$A$1)&amp;""</f>
        <v>29. Kg2 Rd8</v>
      </c>
      <c r="B31" s="1">
        <f t="shared" si="17"/>
        <v>29</v>
      </c>
      <c r="C31" s="1">
        <f t="shared" si="18"/>
        <v>4</v>
      </c>
      <c r="D31" s="1">
        <f t="shared" si="19"/>
        <v>8</v>
      </c>
      <c r="E31" s="1" t="str">
        <f t="shared" si="20"/>
        <v>Kg2</v>
      </c>
      <c r="F31" s="1" t="str">
        <f t="shared" si="0"/>
        <v>Kg2</v>
      </c>
      <c r="G31" s="1" t="str">
        <f t="shared" si="21"/>
        <v>K</v>
      </c>
      <c r="H31" s="1">
        <f t="shared" si="22"/>
        <v>7</v>
      </c>
      <c r="I31" s="1">
        <f t="shared" si="23"/>
        <v>2</v>
      </c>
      <c r="J31" s="1" t="str">
        <f t="shared" si="4"/>
        <v/>
      </c>
      <c r="K31" s="1" t="str">
        <f t="shared" si="24"/>
        <v>Rd8</v>
      </c>
      <c r="L31" s="1" t="str">
        <f t="shared" si="6"/>
        <v>Rd8</v>
      </c>
      <c r="M31" s="1" t="str">
        <f t="shared" si="25"/>
        <v>R</v>
      </c>
      <c r="N31" s="1">
        <f t="shared" si="26"/>
        <v>4</v>
      </c>
      <c r="O31" s="1">
        <f t="shared" si="27"/>
        <v>8</v>
      </c>
      <c r="P31" s="1" t="str">
        <f t="shared" si="16"/>
        <v/>
      </c>
    </row>
    <row r="32" spans="1:20" x14ac:dyDescent="0.25">
      <c r="A32" t="str">
        <f>INDEX(Games!$A32:$AC32,$A$1)&amp;""</f>
        <v>30. Qe2 Rd5</v>
      </c>
      <c r="B32" s="1">
        <f t="shared" si="17"/>
        <v>30</v>
      </c>
      <c r="C32" s="1">
        <f t="shared" si="18"/>
        <v>4</v>
      </c>
      <c r="D32" s="1">
        <f t="shared" si="19"/>
        <v>8</v>
      </c>
      <c r="E32" s="1" t="str">
        <f t="shared" si="20"/>
        <v>Qe2</v>
      </c>
      <c r="F32" s="1" t="str">
        <f t="shared" si="0"/>
        <v>Qe2</v>
      </c>
      <c r="G32" s="1" t="str">
        <f t="shared" si="21"/>
        <v>Q</v>
      </c>
      <c r="H32" s="1">
        <f t="shared" si="22"/>
        <v>5</v>
      </c>
      <c r="I32" s="1">
        <f t="shared" si="23"/>
        <v>2</v>
      </c>
      <c r="J32" s="1" t="str">
        <f t="shared" si="4"/>
        <v/>
      </c>
      <c r="K32" s="1" t="str">
        <f t="shared" si="24"/>
        <v>Rd5</v>
      </c>
      <c r="L32" s="1" t="str">
        <f t="shared" si="6"/>
        <v>Rd5</v>
      </c>
      <c r="M32" s="1" t="str">
        <f t="shared" si="25"/>
        <v>R</v>
      </c>
      <c r="N32" s="1">
        <f t="shared" si="26"/>
        <v>4</v>
      </c>
      <c r="O32" s="1">
        <f t="shared" si="27"/>
        <v>5</v>
      </c>
      <c r="P32" s="1" t="str">
        <f t="shared" si="16"/>
        <v/>
      </c>
    </row>
    <row r="33" spans="1:16" x14ac:dyDescent="0.25">
      <c r="A33" t="str">
        <f>INDEX(Games!$A33:$AC33,$A$1)&amp;""</f>
        <v>31. Rxd5 cxd5</v>
      </c>
      <c r="B33" s="1">
        <f t="shared" si="17"/>
        <v>31</v>
      </c>
      <c r="C33" s="1">
        <f t="shared" si="18"/>
        <v>4</v>
      </c>
      <c r="D33" s="1">
        <f t="shared" si="19"/>
        <v>9</v>
      </c>
      <c r="E33" s="1" t="str">
        <f t="shared" si="20"/>
        <v>Rxd5</v>
      </c>
      <c r="F33" s="1" t="str">
        <f t="shared" si="0"/>
        <v>Rd5</v>
      </c>
      <c r="G33" s="1" t="str">
        <f t="shared" si="21"/>
        <v>R</v>
      </c>
      <c r="H33" s="1">
        <f t="shared" si="22"/>
        <v>4</v>
      </c>
      <c r="I33" s="1">
        <f t="shared" si="23"/>
        <v>5</v>
      </c>
      <c r="J33" s="1" t="str">
        <f t="shared" si="4"/>
        <v/>
      </c>
      <c r="K33" s="1" t="str">
        <f t="shared" si="24"/>
        <v>cxd5</v>
      </c>
      <c r="L33" s="1" t="str">
        <f t="shared" si="6"/>
        <v>cd5</v>
      </c>
      <c r="M33" s="1" t="str">
        <f t="shared" si="25"/>
        <v>P</v>
      </c>
      <c r="N33" s="1">
        <f t="shared" si="26"/>
        <v>4</v>
      </c>
      <c r="O33" s="1">
        <f t="shared" si="27"/>
        <v>5</v>
      </c>
      <c r="P33" s="1" t="str">
        <f t="shared" si="16"/>
        <v>c</v>
      </c>
    </row>
    <row r="34" spans="1:16" x14ac:dyDescent="0.25">
      <c r="A34" t="str">
        <f>INDEX(Games!$A34:$AC34,$A$1)&amp;""</f>
        <v>32. Ne5 Qf5</v>
      </c>
      <c r="B34" s="1">
        <f t="shared" si="17"/>
        <v>32</v>
      </c>
      <c r="C34" s="1">
        <f t="shared" si="18"/>
        <v>4</v>
      </c>
      <c r="D34" s="1">
        <f t="shared" si="19"/>
        <v>8</v>
      </c>
      <c r="E34" s="1" t="str">
        <f t="shared" si="20"/>
        <v>Ne5</v>
      </c>
      <c r="F34" s="1" t="str">
        <f t="shared" si="0"/>
        <v>Ne5</v>
      </c>
      <c r="G34" s="1" t="str">
        <f t="shared" si="21"/>
        <v>N</v>
      </c>
      <c r="H34" s="1">
        <f t="shared" si="22"/>
        <v>5</v>
      </c>
      <c r="I34" s="1">
        <f t="shared" si="23"/>
        <v>5</v>
      </c>
      <c r="J34" s="1" t="str">
        <f t="shared" si="4"/>
        <v/>
      </c>
      <c r="K34" s="1" t="str">
        <f t="shared" si="24"/>
        <v>Qf5</v>
      </c>
      <c r="L34" s="1" t="str">
        <f t="shared" si="6"/>
        <v>Qf5</v>
      </c>
      <c r="M34" s="1" t="str">
        <f t="shared" si="25"/>
        <v>Q</v>
      </c>
      <c r="N34" s="1">
        <f t="shared" si="26"/>
        <v>6</v>
      </c>
      <c r="O34" s="1">
        <f t="shared" si="27"/>
        <v>5</v>
      </c>
      <c r="P34" s="1" t="str">
        <f t="shared" si="16"/>
        <v/>
      </c>
    </row>
    <row r="35" spans="1:16" x14ac:dyDescent="0.25">
      <c r="A35" t="str">
        <f>INDEX(Games!$A35:$AC35,$A$1)&amp;""</f>
        <v>33. Nd3 Nd4</v>
      </c>
      <c r="B35" s="1">
        <f t="shared" si="17"/>
        <v>33</v>
      </c>
      <c r="C35" s="1">
        <f t="shared" si="18"/>
        <v>4</v>
      </c>
      <c r="D35" s="1">
        <f t="shared" si="19"/>
        <v>8</v>
      </c>
      <c r="E35" s="1" t="str">
        <f t="shared" si="20"/>
        <v>Nd3</v>
      </c>
      <c r="F35" s="1" t="str">
        <f t="shared" si="0"/>
        <v>Nd3</v>
      </c>
      <c r="G35" s="1" t="str">
        <f t="shared" si="21"/>
        <v>N</v>
      </c>
      <c r="H35" s="1">
        <f t="shared" si="22"/>
        <v>4</v>
      </c>
      <c r="I35" s="1">
        <f t="shared" si="23"/>
        <v>3</v>
      </c>
      <c r="J35" s="1" t="str">
        <f t="shared" si="4"/>
        <v/>
      </c>
      <c r="K35" s="1" t="str">
        <f t="shared" si="24"/>
        <v>Nd4</v>
      </c>
      <c r="L35" s="1" t="str">
        <f t="shared" si="6"/>
        <v>Nd4</v>
      </c>
      <c r="M35" s="1" t="str">
        <f t="shared" si="25"/>
        <v>N</v>
      </c>
      <c r="N35" s="1">
        <f t="shared" si="26"/>
        <v>4</v>
      </c>
      <c r="O35" s="1">
        <f t="shared" si="27"/>
        <v>4</v>
      </c>
      <c r="P35" s="1" t="str">
        <f t="shared" si="16"/>
        <v/>
      </c>
    </row>
    <row r="36" spans="1:16" x14ac:dyDescent="0.25">
      <c r="A36" t="str">
        <f>INDEX(Games!$A36:$AC36,$A$1)&amp;""</f>
        <v>34. g4 Qd7</v>
      </c>
      <c r="B36" s="1">
        <f t="shared" si="17"/>
        <v>34</v>
      </c>
      <c r="C36" s="1">
        <f t="shared" si="18"/>
        <v>4</v>
      </c>
      <c r="D36" s="1">
        <f t="shared" si="19"/>
        <v>7</v>
      </c>
      <c r="E36" s="1" t="str">
        <f t="shared" si="20"/>
        <v>g4</v>
      </c>
      <c r="F36" s="1" t="str">
        <f t="shared" si="0"/>
        <v>g4</v>
      </c>
      <c r="G36" s="1" t="str">
        <f t="shared" si="21"/>
        <v>P</v>
      </c>
      <c r="H36" s="1">
        <f t="shared" si="22"/>
        <v>7</v>
      </c>
      <c r="I36" s="1">
        <f t="shared" si="23"/>
        <v>4</v>
      </c>
      <c r="J36" s="1" t="str">
        <f t="shared" si="4"/>
        <v/>
      </c>
      <c r="K36" s="1" t="str">
        <f t="shared" si="24"/>
        <v>Qd7</v>
      </c>
      <c r="L36" s="1" t="str">
        <f t="shared" si="6"/>
        <v>Qd7</v>
      </c>
      <c r="M36" s="1" t="str">
        <f t="shared" si="25"/>
        <v>Q</v>
      </c>
      <c r="N36" s="1">
        <f t="shared" si="26"/>
        <v>4</v>
      </c>
      <c r="O36" s="1">
        <f t="shared" si="27"/>
        <v>7</v>
      </c>
      <c r="P36" s="1" t="str">
        <f t="shared" si="16"/>
        <v/>
      </c>
    </row>
    <row r="37" spans="1:16" x14ac:dyDescent="0.25">
      <c r="A37" t="str">
        <f>INDEX(Games!$A37:$AC37,$A$1)&amp;""</f>
        <v>35. Qe5 Ne6</v>
      </c>
      <c r="B37" s="1">
        <f t="shared" si="17"/>
        <v>35</v>
      </c>
      <c r="C37" s="1">
        <f t="shared" si="18"/>
        <v>4</v>
      </c>
      <c r="D37" s="1">
        <f t="shared" si="19"/>
        <v>8</v>
      </c>
      <c r="E37" s="1" t="str">
        <f t="shared" si="20"/>
        <v>Qe5</v>
      </c>
      <c r="F37" s="1" t="str">
        <f t="shared" si="0"/>
        <v>Qe5</v>
      </c>
      <c r="G37" s="1" t="str">
        <f t="shared" si="21"/>
        <v>Q</v>
      </c>
      <c r="H37" s="1">
        <f t="shared" si="22"/>
        <v>5</v>
      </c>
      <c r="I37" s="1">
        <f t="shared" si="23"/>
        <v>5</v>
      </c>
      <c r="J37" s="1" t="str">
        <f t="shared" si="4"/>
        <v/>
      </c>
      <c r="K37" s="1" t="str">
        <f t="shared" si="24"/>
        <v>Ne6</v>
      </c>
      <c r="L37" s="1" t="str">
        <f t="shared" si="6"/>
        <v>Ne6</v>
      </c>
      <c r="M37" s="1" t="str">
        <f t="shared" si="25"/>
        <v>N</v>
      </c>
      <c r="N37" s="1">
        <f t="shared" si="26"/>
        <v>5</v>
      </c>
      <c r="O37" s="1">
        <f t="shared" si="27"/>
        <v>6</v>
      </c>
      <c r="P37" s="1" t="str">
        <f t="shared" si="16"/>
        <v/>
      </c>
    </row>
    <row r="38" spans="1:16" x14ac:dyDescent="0.25">
      <c r="A38" t="str">
        <f>INDEX(Games!$A38:$AC38,$A$1)&amp;""</f>
        <v>36. Kg3 Qb5</v>
      </c>
      <c r="B38" s="1">
        <f t="shared" si="17"/>
        <v>36</v>
      </c>
      <c r="C38" s="1">
        <f t="shared" si="18"/>
        <v>4</v>
      </c>
      <c r="D38" s="1">
        <f t="shared" si="19"/>
        <v>8</v>
      </c>
      <c r="E38" s="1" t="str">
        <f t="shared" si="20"/>
        <v>Kg3</v>
      </c>
      <c r="F38" s="1" t="str">
        <f t="shared" si="0"/>
        <v>Kg3</v>
      </c>
      <c r="G38" s="1" t="str">
        <f t="shared" si="21"/>
        <v>K</v>
      </c>
      <c r="H38" s="1">
        <f t="shared" si="22"/>
        <v>7</v>
      </c>
      <c r="I38" s="1">
        <f t="shared" si="23"/>
        <v>3</v>
      </c>
      <c r="J38" s="1" t="str">
        <f t="shared" si="4"/>
        <v/>
      </c>
      <c r="K38" s="1" t="str">
        <f t="shared" si="24"/>
        <v>Qb5</v>
      </c>
      <c r="L38" s="1" t="str">
        <f t="shared" si="6"/>
        <v>Qb5</v>
      </c>
      <c r="M38" s="1" t="str">
        <f t="shared" si="25"/>
        <v>Q</v>
      </c>
      <c r="N38" s="1">
        <f t="shared" si="26"/>
        <v>2</v>
      </c>
      <c r="O38" s="1">
        <f t="shared" si="27"/>
        <v>5</v>
      </c>
      <c r="P38" s="1" t="str">
        <f t="shared" si="16"/>
        <v/>
      </c>
    </row>
    <row r="39" spans="1:16" x14ac:dyDescent="0.25">
      <c r="A39" t="str">
        <f>INDEX(Games!$A39:$AC39,$A$1)&amp;""</f>
        <v>37. Nf4 Nxf4</v>
      </c>
      <c r="B39" s="1">
        <f t="shared" si="17"/>
        <v>37</v>
      </c>
      <c r="C39" s="1">
        <f t="shared" si="18"/>
        <v>4</v>
      </c>
      <c r="D39" s="1">
        <f t="shared" si="19"/>
        <v>8</v>
      </c>
      <c r="E39" s="1" t="str">
        <f t="shared" si="20"/>
        <v>Nf4</v>
      </c>
      <c r="F39" s="1" t="str">
        <f t="shared" si="0"/>
        <v>Nf4</v>
      </c>
      <c r="G39" s="1" t="str">
        <f t="shared" si="21"/>
        <v>N</v>
      </c>
      <c r="H39" s="1">
        <f t="shared" si="22"/>
        <v>6</v>
      </c>
      <c r="I39" s="1">
        <f t="shared" si="23"/>
        <v>4</v>
      </c>
      <c r="J39" s="1" t="str">
        <f t="shared" si="4"/>
        <v/>
      </c>
      <c r="K39" s="1" t="str">
        <f t="shared" si="24"/>
        <v>Nxf4</v>
      </c>
      <c r="L39" s="1" t="str">
        <f t="shared" si="6"/>
        <v>Nf4</v>
      </c>
      <c r="M39" s="1" t="str">
        <f t="shared" si="25"/>
        <v>N</v>
      </c>
      <c r="N39" s="1">
        <f t="shared" si="26"/>
        <v>6</v>
      </c>
      <c r="O39" s="1">
        <f t="shared" si="27"/>
        <v>4</v>
      </c>
      <c r="P39" s="1" t="str">
        <f t="shared" si="16"/>
        <v/>
      </c>
    </row>
    <row r="40" spans="1:16" x14ac:dyDescent="0.25">
      <c r="A40" t="str">
        <f>INDEX(Games!$A40:$AC40,$A$1)&amp;""</f>
        <v>38. Kxf4 Qb4+</v>
      </c>
      <c r="B40" s="1">
        <f t="shared" si="17"/>
        <v>38</v>
      </c>
      <c r="C40" s="1">
        <f t="shared" si="18"/>
        <v>4</v>
      </c>
      <c r="D40" s="1">
        <f t="shared" si="19"/>
        <v>9</v>
      </c>
      <c r="E40" s="1" t="str">
        <f t="shared" si="20"/>
        <v>Kxf4</v>
      </c>
      <c r="F40" s="1" t="str">
        <f t="shared" si="0"/>
        <v>Kf4</v>
      </c>
      <c r="G40" s="1" t="str">
        <f t="shared" si="21"/>
        <v>K</v>
      </c>
      <c r="H40" s="1">
        <f t="shared" si="22"/>
        <v>6</v>
      </c>
      <c r="I40" s="1">
        <f t="shared" si="23"/>
        <v>4</v>
      </c>
      <c r="J40" s="1" t="str">
        <f t="shared" si="4"/>
        <v/>
      </c>
      <c r="K40" s="1" t="str">
        <f t="shared" si="24"/>
        <v>Qb4+</v>
      </c>
      <c r="L40" s="1" t="str">
        <f t="shared" si="6"/>
        <v>Qb4</v>
      </c>
      <c r="M40" s="1" t="str">
        <f t="shared" si="25"/>
        <v>Q</v>
      </c>
      <c r="N40" s="1">
        <f t="shared" si="26"/>
        <v>2</v>
      </c>
      <c r="O40" s="1">
        <f t="shared" si="27"/>
        <v>4</v>
      </c>
      <c r="P40" s="1" t="str">
        <f t="shared" si="16"/>
        <v/>
      </c>
    </row>
    <row r="41" spans="1:16" x14ac:dyDescent="0.25">
      <c r="A41" t="str">
        <f>INDEX(Games!$A41:$AC41,$A$1)&amp;""</f>
        <v>39. Kf3 d4</v>
      </c>
      <c r="B41" s="1">
        <f t="shared" si="17"/>
        <v>39</v>
      </c>
      <c r="C41" s="1">
        <f t="shared" si="18"/>
        <v>4</v>
      </c>
      <c r="D41" s="1">
        <f t="shared" si="19"/>
        <v>8</v>
      </c>
      <c r="E41" s="1" t="str">
        <f t="shared" si="20"/>
        <v>Kf3</v>
      </c>
      <c r="F41" s="1" t="str">
        <f t="shared" si="0"/>
        <v>Kf3</v>
      </c>
      <c r="G41" s="1" t="str">
        <f t="shared" si="21"/>
        <v>K</v>
      </c>
      <c r="H41" s="1">
        <f t="shared" si="22"/>
        <v>6</v>
      </c>
      <c r="I41" s="1">
        <f t="shared" si="23"/>
        <v>3</v>
      </c>
      <c r="J41" s="1" t="str">
        <f t="shared" si="4"/>
        <v/>
      </c>
      <c r="K41" s="1" t="str">
        <f t="shared" si="24"/>
        <v>d4</v>
      </c>
      <c r="L41" s="1" t="str">
        <f t="shared" ref="L41:L104" si="28">TRIM(SUBSTITUTE(SUBSTITUTE(SUBSTITUTE(SUBSTITUTE(SUBSTITUTE(SUBSTITUTE(SUBSTITUTE(SUBSTITUTE(SUBSTITUTE(K41,"?",""),"!",""),"#",""),"+",""),"x",""),"-","–"),"½–½",""),"1–0",""),"0–1",""))</f>
        <v>d4</v>
      </c>
      <c r="M41" s="1" t="str">
        <f t="shared" si="25"/>
        <v>P</v>
      </c>
      <c r="N41" s="1">
        <f t="shared" si="26"/>
        <v>4</v>
      </c>
      <c r="O41" s="1">
        <f t="shared" si="27"/>
        <v>4</v>
      </c>
      <c r="P41" s="1" t="str">
        <f t="shared" si="16"/>
        <v/>
      </c>
    </row>
    <row r="42" spans="1:16" x14ac:dyDescent="0.25">
      <c r="A42" t="str">
        <f>INDEX(Games!$A42:$AC42,$A$1)&amp;""</f>
        <v>40. Qe8+ Kh7</v>
      </c>
      <c r="B42" s="1">
        <f t="shared" si="17"/>
        <v>40</v>
      </c>
      <c r="C42" s="1">
        <f t="shared" si="18"/>
        <v>4</v>
      </c>
      <c r="D42" s="1">
        <f t="shared" si="19"/>
        <v>9</v>
      </c>
      <c r="E42" s="1" t="str">
        <f t="shared" si="20"/>
        <v>Qe8+</v>
      </c>
      <c r="F42" s="1" t="str">
        <f t="shared" si="0"/>
        <v>Qe8</v>
      </c>
      <c r="G42" s="1" t="str">
        <f t="shared" si="21"/>
        <v>Q</v>
      </c>
      <c r="H42" s="1">
        <f t="shared" si="22"/>
        <v>5</v>
      </c>
      <c r="I42" s="1">
        <f t="shared" si="23"/>
        <v>8</v>
      </c>
      <c r="J42" s="1" t="str">
        <f t="shared" si="4"/>
        <v/>
      </c>
      <c r="K42" s="1" t="str">
        <f t="shared" si="24"/>
        <v>Kh7</v>
      </c>
      <c r="L42" s="1" t="str">
        <f t="shared" si="28"/>
        <v>Kh7</v>
      </c>
      <c r="M42" s="1" t="str">
        <f t="shared" si="25"/>
        <v>K</v>
      </c>
      <c r="N42" s="1">
        <f t="shared" si="26"/>
        <v>8</v>
      </c>
      <c r="O42" s="1">
        <f t="shared" si="27"/>
        <v>7</v>
      </c>
      <c r="P42" s="1" t="str">
        <f t="shared" ref="P42:P73" si="29">IF(LEN(L42)=4-(M42="P"),MID(L42,2-(M42="P"),1),"")</f>
        <v/>
      </c>
    </row>
    <row r="43" spans="1:16" x14ac:dyDescent="0.25">
      <c r="A43" t="str">
        <f>INDEX(Games!$A43:$AC43,$A$1)&amp;""</f>
        <v>41. Qxf7 Qd2</v>
      </c>
      <c r="B43" s="1">
        <f t="shared" si="17"/>
        <v>41</v>
      </c>
      <c r="C43" s="1">
        <f t="shared" si="18"/>
        <v>4</v>
      </c>
      <c r="D43" s="1">
        <f t="shared" si="19"/>
        <v>9</v>
      </c>
      <c r="E43" s="1" t="str">
        <f t="shared" si="20"/>
        <v>Qxf7</v>
      </c>
      <c r="F43" s="1" t="str">
        <f t="shared" si="0"/>
        <v>Qf7</v>
      </c>
      <c r="G43" s="1" t="str">
        <f t="shared" si="21"/>
        <v>Q</v>
      </c>
      <c r="H43" s="1">
        <f t="shared" si="22"/>
        <v>6</v>
      </c>
      <c r="I43" s="1">
        <f t="shared" si="23"/>
        <v>7</v>
      </c>
      <c r="J43" s="1" t="str">
        <f t="shared" si="4"/>
        <v/>
      </c>
      <c r="K43" s="1" t="str">
        <f t="shared" si="24"/>
        <v>Qd2</v>
      </c>
      <c r="L43" s="1" t="str">
        <f t="shared" si="28"/>
        <v>Qd2</v>
      </c>
      <c r="M43" s="1" t="str">
        <f t="shared" si="25"/>
        <v>Q</v>
      </c>
      <c r="N43" s="1">
        <f t="shared" si="26"/>
        <v>4</v>
      </c>
      <c r="O43" s="1">
        <f t="shared" si="27"/>
        <v>2</v>
      </c>
      <c r="P43" s="1" t="str">
        <f t="shared" si="29"/>
        <v/>
      </c>
    </row>
    <row r="44" spans="1:16" x14ac:dyDescent="0.25">
      <c r="A44" t="str">
        <f>INDEX(Games!$A44:$AC44,$A$1)&amp;""</f>
        <v>42. Qf5+ Kh8</v>
      </c>
      <c r="B44" s="1">
        <f t="shared" ref="B44:B107" si="30">LEFT(A44,FIND(".",A44)-1)*1</f>
        <v>42</v>
      </c>
      <c r="C44" s="1">
        <f t="shared" ref="C44:C107" si="31">FIND(" ",A44)</f>
        <v>4</v>
      </c>
      <c r="D44" s="1">
        <f t="shared" ref="D44:D107" si="32">IFERROR(FIND(" ",A44,C44+1),LEN(A44)+1)</f>
        <v>9</v>
      </c>
      <c r="E44" s="1" t="str">
        <f t="shared" ref="E44:E107" si="33">MID(A44,C44+1,D44-C44-1)</f>
        <v>Qf5+</v>
      </c>
      <c r="F44" s="1" t="str">
        <f t="shared" si="0"/>
        <v>Qf5</v>
      </c>
      <c r="G44" s="1" t="str">
        <f t="shared" ref="G44:G107" si="34">IF(EXACT(LEFT(F44,1),UPPER(LEFT(F44,1))),LEFT(F44,1),"P")</f>
        <v>Q</v>
      </c>
      <c r="H44" s="1">
        <f t="shared" ref="H44:H107" si="35">CODE(UPPER(MID(F44,LEN(F44)-1,1)))-64</f>
        <v>6</v>
      </c>
      <c r="I44" s="1">
        <f t="shared" ref="I44:I107" si="36">RIGHT(F44,1)*1</f>
        <v>5</v>
      </c>
      <c r="J44" s="1" t="str">
        <f t="shared" si="4"/>
        <v/>
      </c>
      <c r="K44" s="1" t="str">
        <f t="shared" ref="K44:K107" si="37">MID(A44,D44+1,9)</f>
        <v>Kh8</v>
      </c>
      <c r="L44" s="1" t="str">
        <f t="shared" si="28"/>
        <v>Kh8</v>
      </c>
      <c r="M44" s="1" t="str">
        <f t="shared" ref="M44:M107" si="38">IF(EXACT(LEFT(L44,1),UPPER(LEFT(L44,1))),LEFT(L44,1),"P")</f>
        <v>K</v>
      </c>
      <c r="N44" s="1">
        <f t="shared" ref="N44:N107" si="39">CODE(UPPER(MID(L44,LEN(L44)-1,1)))-64</f>
        <v>8</v>
      </c>
      <c r="O44" s="1">
        <f t="shared" ref="O44:O107" si="40">RIGHT(L44,1)*1</f>
        <v>8</v>
      </c>
      <c r="P44" s="1" t="str">
        <f t="shared" si="29"/>
        <v/>
      </c>
    </row>
    <row r="45" spans="1:16" x14ac:dyDescent="0.25">
      <c r="A45" t="str">
        <f>INDEX(Games!$A45:$AC45,$A$1)&amp;""</f>
        <v>43. h4 Qxa2</v>
      </c>
      <c r="B45" s="1">
        <f t="shared" si="30"/>
        <v>43</v>
      </c>
      <c r="C45" s="1">
        <f t="shared" si="31"/>
        <v>4</v>
      </c>
      <c r="D45" s="1">
        <f t="shared" si="32"/>
        <v>7</v>
      </c>
      <c r="E45" s="1" t="str">
        <f t="shared" si="33"/>
        <v>h4</v>
      </c>
      <c r="F45" s="1" t="str">
        <f t="shared" si="0"/>
        <v>h4</v>
      </c>
      <c r="G45" s="1" t="str">
        <f t="shared" si="34"/>
        <v>P</v>
      </c>
      <c r="H45" s="1">
        <f t="shared" si="35"/>
        <v>8</v>
      </c>
      <c r="I45" s="1">
        <f t="shared" si="36"/>
        <v>4</v>
      </c>
      <c r="J45" s="1" t="str">
        <f t="shared" si="4"/>
        <v/>
      </c>
      <c r="K45" s="1" t="str">
        <f t="shared" si="37"/>
        <v>Qxa2</v>
      </c>
      <c r="L45" s="1" t="str">
        <f t="shared" si="28"/>
        <v>Qa2</v>
      </c>
      <c r="M45" s="1" t="str">
        <f t="shared" si="38"/>
        <v>Q</v>
      </c>
      <c r="N45" s="1">
        <f t="shared" si="39"/>
        <v>1</v>
      </c>
      <c r="O45" s="1">
        <f t="shared" si="40"/>
        <v>2</v>
      </c>
      <c r="P45" s="1" t="str">
        <f t="shared" si="29"/>
        <v/>
      </c>
    </row>
    <row r="46" spans="1:16" x14ac:dyDescent="0.25">
      <c r="A46" t="str">
        <f>INDEX(Games!$A46:$AC46,$A$1)&amp;""</f>
        <v>44. Qe6 Qd2</v>
      </c>
      <c r="B46" s="1">
        <f t="shared" si="30"/>
        <v>44</v>
      </c>
      <c r="C46" s="1">
        <f t="shared" si="31"/>
        <v>4</v>
      </c>
      <c r="D46" s="1">
        <f t="shared" si="32"/>
        <v>8</v>
      </c>
      <c r="E46" s="1" t="str">
        <f t="shared" si="33"/>
        <v>Qe6</v>
      </c>
      <c r="F46" s="1" t="str">
        <f t="shared" si="0"/>
        <v>Qe6</v>
      </c>
      <c r="G46" s="1" t="str">
        <f t="shared" si="34"/>
        <v>Q</v>
      </c>
      <c r="H46" s="1">
        <f t="shared" si="35"/>
        <v>5</v>
      </c>
      <c r="I46" s="1">
        <f t="shared" si="36"/>
        <v>6</v>
      </c>
      <c r="J46" s="1" t="str">
        <f t="shared" si="4"/>
        <v/>
      </c>
      <c r="K46" s="1" t="str">
        <f t="shared" si="37"/>
        <v>Qd2</v>
      </c>
      <c r="L46" s="1" t="str">
        <f t="shared" si="28"/>
        <v>Qd2</v>
      </c>
      <c r="M46" s="1" t="str">
        <f t="shared" si="38"/>
        <v>Q</v>
      </c>
      <c r="N46" s="1">
        <f t="shared" si="39"/>
        <v>4</v>
      </c>
      <c r="O46" s="1">
        <f t="shared" si="40"/>
        <v>2</v>
      </c>
      <c r="P46" s="1" t="str">
        <f t="shared" si="29"/>
        <v/>
      </c>
    </row>
    <row r="47" spans="1:16" x14ac:dyDescent="0.25">
      <c r="A47" t="str">
        <f>INDEX(Games!$A47:$AC47,$A$1)&amp;""</f>
        <v>45. Qe8+ Kh7</v>
      </c>
      <c r="B47" s="1">
        <f t="shared" si="30"/>
        <v>45</v>
      </c>
      <c r="C47" s="1">
        <f t="shared" si="31"/>
        <v>4</v>
      </c>
      <c r="D47" s="1">
        <f t="shared" si="32"/>
        <v>9</v>
      </c>
      <c r="E47" s="1" t="str">
        <f t="shared" si="33"/>
        <v>Qe8+</v>
      </c>
      <c r="F47" s="1" t="str">
        <f t="shared" si="0"/>
        <v>Qe8</v>
      </c>
      <c r="G47" s="1" t="str">
        <f t="shared" si="34"/>
        <v>Q</v>
      </c>
      <c r="H47" s="1">
        <f t="shared" si="35"/>
        <v>5</v>
      </c>
      <c r="I47" s="1">
        <f t="shared" si="36"/>
        <v>8</v>
      </c>
      <c r="J47" s="1" t="str">
        <f t="shared" si="4"/>
        <v/>
      </c>
      <c r="K47" s="1" t="str">
        <f t="shared" si="37"/>
        <v>Kh7</v>
      </c>
      <c r="L47" s="1" t="str">
        <f t="shared" si="28"/>
        <v>Kh7</v>
      </c>
      <c r="M47" s="1" t="str">
        <f t="shared" si="38"/>
        <v>K</v>
      </c>
      <c r="N47" s="1">
        <f t="shared" si="39"/>
        <v>8</v>
      </c>
      <c r="O47" s="1">
        <f t="shared" si="40"/>
        <v>7</v>
      </c>
      <c r="P47" s="1" t="str">
        <f t="shared" si="29"/>
        <v/>
      </c>
    </row>
    <row r="48" spans="1:16" x14ac:dyDescent="0.25">
      <c r="A48" t="str">
        <f>INDEX(Games!$A48:$AC48,$A$1)&amp;""</f>
        <v>46. Qe4+ Kh8</v>
      </c>
      <c r="B48" s="1">
        <f t="shared" si="30"/>
        <v>46</v>
      </c>
      <c r="C48" s="1">
        <f t="shared" si="31"/>
        <v>4</v>
      </c>
      <c r="D48" s="1">
        <f t="shared" si="32"/>
        <v>9</v>
      </c>
      <c r="E48" s="1" t="str">
        <f t="shared" si="33"/>
        <v>Qe4+</v>
      </c>
      <c r="F48" s="1" t="str">
        <f t="shared" si="0"/>
        <v>Qe4</v>
      </c>
      <c r="G48" s="1" t="str">
        <f t="shared" si="34"/>
        <v>Q</v>
      </c>
      <c r="H48" s="1">
        <f t="shared" si="35"/>
        <v>5</v>
      </c>
      <c r="I48" s="1">
        <f t="shared" si="36"/>
        <v>4</v>
      </c>
      <c r="J48" s="1" t="str">
        <f t="shared" si="4"/>
        <v/>
      </c>
      <c r="K48" s="1" t="str">
        <f t="shared" si="37"/>
        <v>Kh8</v>
      </c>
      <c r="L48" s="1" t="str">
        <f t="shared" si="28"/>
        <v>Kh8</v>
      </c>
      <c r="M48" s="1" t="str">
        <f t="shared" si="38"/>
        <v>K</v>
      </c>
      <c r="N48" s="1">
        <f t="shared" si="39"/>
        <v>8</v>
      </c>
      <c r="O48" s="1">
        <f t="shared" si="40"/>
        <v>8</v>
      </c>
      <c r="P48" s="1" t="str">
        <f t="shared" si="29"/>
        <v/>
      </c>
    </row>
    <row r="49" spans="1:16" x14ac:dyDescent="0.25">
      <c r="A49" t="str">
        <f>INDEX(Games!$A49:$AC49,$A$1)&amp;""</f>
        <v>47. Qe8+ Kh7 ½–½</v>
      </c>
      <c r="B49" s="1">
        <f t="shared" si="30"/>
        <v>47</v>
      </c>
      <c r="C49" s="1">
        <f t="shared" si="31"/>
        <v>4</v>
      </c>
      <c r="D49" s="1">
        <f t="shared" si="32"/>
        <v>9</v>
      </c>
      <c r="E49" s="1" t="str">
        <f t="shared" si="33"/>
        <v>Qe8+</v>
      </c>
      <c r="F49" s="1" t="str">
        <f t="shared" si="0"/>
        <v>Qe8</v>
      </c>
      <c r="G49" s="1" t="str">
        <f t="shared" si="34"/>
        <v>Q</v>
      </c>
      <c r="H49" s="1">
        <f t="shared" si="35"/>
        <v>5</v>
      </c>
      <c r="I49" s="1">
        <f t="shared" si="36"/>
        <v>8</v>
      </c>
      <c r="J49" s="1" t="str">
        <f t="shared" si="4"/>
        <v/>
      </c>
      <c r="K49" s="1" t="str">
        <f t="shared" si="37"/>
        <v>Kh7 ½–½</v>
      </c>
      <c r="L49" s="1" t="str">
        <f t="shared" si="28"/>
        <v>Kh7</v>
      </c>
      <c r="M49" s="1" t="str">
        <f t="shared" si="38"/>
        <v>K</v>
      </c>
      <c r="N49" s="1">
        <f t="shared" si="39"/>
        <v>8</v>
      </c>
      <c r="O49" s="1">
        <f t="shared" si="40"/>
        <v>7</v>
      </c>
      <c r="P49" s="1" t="str">
        <f t="shared" si="29"/>
        <v/>
      </c>
    </row>
    <row r="50" spans="1:16" x14ac:dyDescent="0.25">
      <c r="A50" t="str">
        <f>INDEX(Games!$A50:$AC50,$A$1)&amp;""</f>
        <v/>
      </c>
      <c r="B50" s="1" t="e">
        <f t="shared" si="30"/>
        <v>#VALUE!</v>
      </c>
      <c r="C50" s="1" t="e">
        <f t="shared" si="31"/>
        <v>#VALUE!</v>
      </c>
      <c r="D50" s="1">
        <f t="shared" si="32"/>
        <v>1</v>
      </c>
      <c r="E50" s="1" t="e">
        <f t="shared" si="33"/>
        <v>#VALUE!</v>
      </c>
      <c r="F50" s="1" t="e">
        <f t="shared" si="0"/>
        <v>#VALUE!</v>
      </c>
      <c r="G50" s="1" t="e">
        <f t="shared" si="34"/>
        <v>#VALUE!</v>
      </c>
      <c r="H50" s="1" t="e">
        <f t="shared" si="35"/>
        <v>#VALUE!</v>
      </c>
      <c r="I50" s="1" t="e">
        <f t="shared" si="36"/>
        <v>#VALUE!</v>
      </c>
      <c r="J50" s="1" t="e">
        <f t="shared" si="4"/>
        <v>#VALUE!</v>
      </c>
      <c r="K50" s="1" t="str">
        <f t="shared" si="37"/>
        <v/>
      </c>
      <c r="L50" s="1" t="str">
        <f t="shared" si="28"/>
        <v/>
      </c>
      <c r="M50" s="1" t="str">
        <f t="shared" si="38"/>
        <v/>
      </c>
      <c r="N50" s="1" t="e">
        <f t="shared" si="39"/>
        <v>#VALUE!</v>
      </c>
      <c r="O50" s="1" t="e">
        <f t="shared" si="40"/>
        <v>#VALUE!</v>
      </c>
      <c r="P50" s="1" t="str">
        <f t="shared" si="29"/>
        <v/>
      </c>
    </row>
    <row r="51" spans="1:16" x14ac:dyDescent="0.25">
      <c r="A51" t="str">
        <f>INDEX(Games!$A51:$AC51,$A$1)&amp;""</f>
        <v/>
      </c>
      <c r="B51" s="1" t="e">
        <f t="shared" si="30"/>
        <v>#VALUE!</v>
      </c>
      <c r="C51" s="1" t="e">
        <f t="shared" si="31"/>
        <v>#VALUE!</v>
      </c>
      <c r="D51" s="1">
        <f t="shared" si="32"/>
        <v>1</v>
      </c>
      <c r="E51" s="1" t="e">
        <f t="shared" si="33"/>
        <v>#VALUE!</v>
      </c>
      <c r="F51" s="1" t="e">
        <f t="shared" si="0"/>
        <v>#VALUE!</v>
      </c>
      <c r="G51" s="1" t="e">
        <f t="shared" si="34"/>
        <v>#VALUE!</v>
      </c>
      <c r="H51" s="1" t="e">
        <f t="shared" si="35"/>
        <v>#VALUE!</v>
      </c>
      <c r="I51" s="1" t="e">
        <f t="shared" si="36"/>
        <v>#VALUE!</v>
      </c>
      <c r="J51" s="1" t="e">
        <f t="shared" si="4"/>
        <v>#VALUE!</v>
      </c>
      <c r="K51" s="1" t="str">
        <f t="shared" si="37"/>
        <v/>
      </c>
      <c r="L51" s="1" t="str">
        <f t="shared" si="28"/>
        <v/>
      </c>
      <c r="M51" s="1" t="str">
        <f t="shared" si="38"/>
        <v/>
      </c>
      <c r="N51" s="1" t="e">
        <f t="shared" si="39"/>
        <v>#VALUE!</v>
      </c>
      <c r="O51" s="1" t="e">
        <f t="shared" si="40"/>
        <v>#VALUE!</v>
      </c>
      <c r="P51" s="1" t="str">
        <f t="shared" si="29"/>
        <v/>
      </c>
    </row>
    <row r="52" spans="1:16" x14ac:dyDescent="0.25">
      <c r="A52" t="str">
        <f>INDEX(Games!$A52:$AC52,$A$1)&amp;""</f>
        <v/>
      </c>
      <c r="B52" s="1" t="e">
        <f t="shared" si="30"/>
        <v>#VALUE!</v>
      </c>
      <c r="C52" s="1" t="e">
        <f t="shared" si="31"/>
        <v>#VALUE!</v>
      </c>
      <c r="D52" s="1">
        <f t="shared" si="32"/>
        <v>1</v>
      </c>
      <c r="E52" s="1" t="e">
        <f t="shared" si="33"/>
        <v>#VALUE!</v>
      </c>
      <c r="F52" s="1" t="e">
        <f t="shared" si="0"/>
        <v>#VALUE!</v>
      </c>
      <c r="G52" s="1" t="e">
        <f t="shared" si="34"/>
        <v>#VALUE!</v>
      </c>
      <c r="H52" s="1" t="e">
        <f t="shared" si="35"/>
        <v>#VALUE!</v>
      </c>
      <c r="I52" s="1" t="e">
        <f t="shared" si="36"/>
        <v>#VALUE!</v>
      </c>
      <c r="J52" s="1" t="e">
        <f t="shared" si="4"/>
        <v>#VALUE!</v>
      </c>
      <c r="K52" s="1" t="str">
        <f t="shared" si="37"/>
        <v/>
      </c>
      <c r="L52" s="1" t="str">
        <f t="shared" si="28"/>
        <v/>
      </c>
      <c r="M52" s="1" t="str">
        <f t="shared" si="38"/>
        <v/>
      </c>
      <c r="N52" s="1" t="e">
        <f t="shared" si="39"/>
        <v>#VALUE!</v>
      </c>
      <c r="O52" s="1" t="e">
        <f t="shared" si="40"/>
        <v>#VALUE!</v>
      </c>
      <c r="P52" s="1" t="str">
        <f t="shared" si="29"/>
        <v/>
      </c>
    </row>
    <row r="53" spans="1:16" x14ac:dyDescent="0.25">
      <c r="A53" t="str">
        <f>INDEX(Games!$A53:$AC53,$A$1)&amp;""</f>
        <v/>
      </c>
      <c r="B53" s="1" t="e">
        <f t="shared" si="30"/>
        <v>#VALUE!</v>
      </c>
      <c r="C53" s="1" t="e">
        <f t="shared" si="31"/>
        <v>#VALUE!</v>
      </c>
      <c r="D53" s="1">
        <f t="shared" si="32"/>
        <v>1</v>
      </c>
      <c r="E53" s="1" t="e">
        <f t="shared" si="33"/>
        <v>#VALUE!</v>
      </c>
      <c r="F53" s="1" t="e">
        <f t="shared" si="0"/>
        <v>#VALUE!</v>
      </c>
      <c r="G53" s="1" t="e">
        <f t="shared" si="34"/>
        <v>#VALUE!</v>
      </c>
      <c r="H53" s="1" t="e">
        <f t="shared" si="35"/>
        <v>#VALUE!</v>
      </c>
      <c r="I53" s="1" t="e">
        <f t="shared" si="36"/>
        <v>#VALUE!</v>
      </c>
      <c r="J53" s="1" t="e">
        <f t="shared" si="4"/>
        <v>#VALUE!</v>
      </c>
      <c r="K53" s="1" t="str">
        <f t="shared" si="37"/>
        <v/>
      </c>
      <c r="L53" s="1" t="str">
        <f t="shared" si="28"/>
        <v/>
      </c>
      <c r="M53" s="1" t="str">
        <f t="shared" si="38"/>
        <v/>
      </c>
      <c r="N53" s="1" t="e">
        <f t="shared" si="39"/>
        <v>#VALUE!</v>
      </c>
      <c r="O53" s="1" t="e">
        <f t="shared" si="40"/>
        <v>#VALUE!</v>
      </c>
      <c r="P53" s="1" t="str">
        <f t="shared" si="29"/>
        <v/>
      </c>
    </row>
    <row r="54" spans="1:16" x14ac:dyDescent="0.25">
      <c r="A54" t="str">
        <f>INDEX(Games!$A54:$AC54,$A$1)&amp;""</f>
        <v/>
      </c>
      <c r="B54" s="1" t="e">
        <f t="shared" si="30"/>
        <v>#VALUE!</v>
      </c>
      <c r="C54" s="1" t="e">
        <f t="shared" si="31"/>
        <v>#VALUE!</v>
      </c>
      <c r="D54" s="1">
        <f t="shared" si="32"/>
        <v>1</v>
      </c>
      <c r="E54" s="1" t="e">
        <f t="shared" si="33"/>
        <v>#VALUE!</v>
      </c>
      <c r="F54" s="1" t="e">
        <f t="shared" si="0"/>
        <v>#VALUE!</v>
      </c>
      <c r="G54" s="1" t="e">
        <f t="shared" si="34"/>
        <v>#VALUE!</v>
      </c>
      <c r="H54" s="1" t="e">
        <f t="shared" si="35"/>
        <v>#VALUE!</v>
      </c>
      <c r="I54" s="1" t="e">
        <f t="shared" si="36"/>
        <v>#VALUE!</v>
      </c>
      <c r="J54" s="1" t="e">
        <f t="shared" si="4"/>
        <v>#VALUE!</v>
      </c>
      <c r="K54" s="1" t="str">
        <f t="shared" si="37"/>
        <v/>
      </c>
      <c r="L54" s="1" t="str">
        <f t="shared" si="28"/>
        <v/>
      </c>
      <c r="M54" s="1" t="str">
        <f t="shared" si="38"/>
        <v/>
      </c>
      <c r="N54" s="1" t="e">
        <f t="shared" si="39"/>
        <v>#VALUE!</v>
      </c>
      <c r="O54" s="1" t="e">
        <f t="shared" si="40"/>
        <v>#VALUE!</v>
      </c>
      <c r="P54" s="1" t="str">
        <f t="shared" si="29"/>
        <v/>
      </c>
    </row>
    <row r="55" spans="1:16" x14ac:dyDescent="0.25">
      <c r="A55" t="str">
        <f>INDEX(Games!$A55:$AC55,$A$1)&amp;""</f>
        <v/>
      </c>
      <c r="B55" s="1" t="e">
        <f t="shared" si="30"/>
        <v>#VALUE!</v>
      </c>
      <c r="C55" s="1" t="e">
        <f t="shared" si="31"/>
        <v>#VALUE!</v>
      </c>
      <c r="D55" s="1">
        <f t="shared" si="32"/>
        <v>1</v>
      </c>
      <c r="E55" s="1" t="e">
        <f t="shared" si="33"/>
        <v>#VALUE!</v>
      </c>
      <c r="F55" s="1" t="e">
        <f t="shared" si="0"/>
        <v>#VALUE!</v>
      </c>
      <c r="G55" s="1" t="e">
        <f t="shared" si="34"/>
        <v>#VALUE!</v>
      </c>
      <c r="H55" s="1" t="e">
        <f t="shared" si="35"/>
        <v>#VALUE!</v>
      </c>
      <c r="I55" s="1" t="e">
        <f t="shared" si="36"/>
        <v>#VALUE!</v>
      </c>
      <c r="J55" s="1" t="e">
        <f t="shared" si="4"/>
        <v>#VALUE!</v>
      </c>
      <c r="K55" s="1" t="str">
        <f t="shared" si="37"/>
        <v/>
      </c>
      <c r="L55" s="1" t="str">
        <f t="shared" si="28"/>
        <v/>
      </c>
      <c r="M55" s="1" t="str">
        <f t="shared" si="38"/>
        <v/>
      </c>
      <c r="N55" s="1" t="e">
        <f t="shared" si="39"/>
        <v>#VALUE!</v>
      </c>
      <c r="O55" s="1" t="e">
        <f t="shared" si="40"/>
        <v>#VALUE!</v>
      </c>
      <c r="P55" s="1" t="str">
        <f t="shared" si="29"/>
        <v/>
      </c>
    </row>
    <row r="56" spans="1:16" x14ac:dyDescent="0.25">
      <c r="A56" t="str">
        <f>INDEX(Games!$A56:$AC56,$A$1)&amp;""</f>
        <v/>
      </c>
      <c r="B56" s="1" t="e">
        <f t="shared" si="30"/>
        <v>#VALUE!</v>
      </c>
      <c r="C56" s="1" t="e">
        <f t="shared" si="31"/>
        <v>#VALUE!</v>
      </c>
      <c r="D56" s="1">
        <f t="shared" si="32"/>
        <v>1</v>
      </c>
      <c r="E56" s="1" t="e">
        <f t="shared" si="33"/>
        <v>#VALUE!</v>
      </c>
      <c r="F56" s="1" t="e">
        <f t="shared" si="0"/>
        <v>#VALUE!</v>
      </c>
      <c r="G56" s="1" t="e">
        <f t="shared" si="34"/>
        <v>#VALUE!</v>
      </c>
      <c r="H56" s="1" t="e">
        <f t="shared" si="35"/>
        <v>#VALUE!</v>
      </c>
      <c r="I56" s="1" t="e">
        <f t="shared" si="36"/>
        <v>#VALUE!</v>
      </c>
      <c r="J56" s="1" t="e">
        <f t="shared" si="4"/>
        <v>#VALUE!</v>
      </c>
      <c r="K56" s="1" t="str">
        <f t="shared" si="37"/>
        <v/>
      </c>
      <c r="L56" s="1" t="str">
        <f t="shared" si="28"/>
        <v/>
      </c>
      <c r="M56" s="1" t="str">
        <f t="shared" si="38"/>
        <v/>
      </c>
      <c r="N56" s="1" t="e">
        <f t="shared" si="39"/>
        <v>#VALUE!</v>
      </c>
      <c r="O56" s="1" t="e">
        <f t="shared" si="40"/>
        <v>#VALUE!</v>
      </c>
      <c r="P56" s="1" t="str">
        <f t="shared" si="29"/>
        <v/>
      </c>
    </row>
    <row r="57" spans="1:16" x14ac:dyDescent="0.25">
      <c r="A57" t="str">
        <f>INDEX(Games!$A57:$AC57,$A$1)&amp;""</f>
        <v/>
      </c>
      <c r="B57" s="1" t="e">
        <f t="shared" si="30"/>
        <v>#VALUE!</v>
      </c>
      <c r="C57" s="1" t="e">
        <f t="shared" si="31"/>
        <v>#VALUE!</v>
      </c>
      <c r="D57" s="1">
        <f t="shared" si="32"/>
        <v>1</v>
      </c>
      <c r="E57" s="1" t="e">
        <f t="shared" si="33"/>
        <v>#VALUE!</v>
      </c>
      <c r="F57" s="1" t="e">
        <f t="shared" si="0"/>
        <v>#VALUE!</v>
      </c>
      <c r="G57" s="1" t="e">
        <f t="shared" si="34"/>
        <v>#VALUE!</v>
      </c>
      <c r="H57" s="1" t="e">
        <f t="shared" si="35"/>
        <v>#VALUE!</v>
      </c>
      <c r="I57" s="1" t="e">
        <f t="shared" si="36"/>
        <v>#VALUE!</v>
      </c>
      <c r="J57" s="1" t="e">
        <f t="shared" si="4"/>
        <v>#VALUE!</v>
      </c>
      <c r="K57" s="1" t="str">
        <f t="shared" si="37"/>
        <v/>
      </c>
      <c r="L57" s="1" t="str">
        <f t="shared" si="28"/>
        <v/>
      </c>
      <c r="M57" s="1" t="str">
        <f t="shared" si="38"/>
        <v/>
      </c>
      <c r="N57" s="1" t="e">
        <f t="shared" si="39"/>
        <v>#VALUE!</v>
      </c>
      <c r="O57" s="1" t="e">
        <f t="shared" si="40"/>
        <v>#VALUE!</v>
      </c>
      <c r="P57" s="1" t="str">
        <f t="shared" si="29"/>
        <v/>
      </c>
    </row>
    <row r="58" spans="1:16" x14ac:dyDescent="0.25">
      <c r="A58" t="str">
        <f>INDEX(Games!$A58:$AC58,$A$1)&amp;""</f>
        <v/>
      </c>
      <c r="B58" s="1" t="e">
        <f t="shared" si="30"/>
        <v>#VALUE!</v>
      </c>
      <c r="C58" s="1" t="e">
        <f t="shared" si="31"/>
        <v>#VALUE!</v>
      </c>
      <c r="D58" s="1">
        <f t="shared" si="32"/>
        <v>1</v>
      </c>
      <c r="E58" s="1" t="e">
        <f t="shared" si="33"/>
        <v>#VALUE!</v>
      </c>
      <c r="F58" s="1" t="e">
        <f t="shared" si="0"/>
        <v>#VALUE!</v>
      </c>
      <c r="G58" s="1" t="e">
        <f t="shared" si="34"/>
        <v>#VALUE!</v>
      </c>
      <c r="H58" s="1" t="e">
        <f t="shared" si="35"/>
        <v>#VALUE!</v>
      </c>
      <c r="I58" s="1" t="e">
        <f t="shared" si="36"/>
        <v>#VALUE!</v>
      </c>
      <c r="J58" s="1" t="e">
        <f t="shared" si="4"/>
        <v>#VALUE!</v>
      </c>
      <c r="K58" s="1" t="str">
        <f t="shared" si="37"/>
        <v/>
      </c>
      <c r="L58" s="1" t="str">
        <f t="shared" si="28"/>
        <v/>
      </c>
      <c r="M58" s="1" t="str">
        <f t="shared" si="38"/>
        <v/>
      </c>
      <c r="N58" s="1" t="e">
        <f t="shared" si="39"/>
        <v>#VALUE!</v>
      </c>
      <c r="O58" s="1" t="e">
        <f t="shared" si="40"/>
        <v>#VALUE!</v>
      </c>
      <c r="P58" s="1" t="str">
        <f t="shared" si="29"/>
        <v/>
      </c>
    </row>
    <row r="59" spans="1:16" x14ac:dyDescent="0.25">
      <c r="A59" t="str">
        <f>INDEX(Games!$A59:$AC59,$A$1)&amp;""</f>
        <v/>
      </c>
      <c r="B59" s="1" t="e">
        <f t="shared" si="30"/>
        <v>#VALUE!</v>
      </c>
      <c r="C59" s="1" t="e">
        <f t="shared" si="31"/>
        <v>#VALUE!</v>
      </c>
      <c r="D59" s="1">
        <f t="shared" si="32"/>
        <v>1</v>
      </c>
      <c r="E59" s="1" t="e">
        <f t="shared" si="33"/>
        <v>#VALUE!</v>
      </c>
      <c r="F59" s="1" t="e">
        <f t="shared" si="0"/>
        <v>#VALUE!</v>
      </c>
      <c r="G59" s="1" t="e">
        <f t="shared" si="34"/>
        <v>#VALUE!</v>
      </c>
      <c r="H59" s="1" t="e">
        <f t="shared" si="35"/>
        <v>#VALUE!</v>
      </c>
      <c r="I59" s="1" t="e">
        <f t="shared" si="36"/>
        <v>#VALUE!</v>
      </c>
      <c r="J59" s="1" t="e">
        <f t="shared" si="4"/>
        <v>#VALUE!</v>
      </c>
      <c r="K59" s="1" t="str">
        <f t="shared" si="37"/>
        <v/>
      </c>
      <c r="L59" s="1" t="str">
        <f t="shared" si="28"/>
        <v/>
      </c>
      <c r="M59" s="1" t="str">
        <f t="shared" si="38"/>
        <v/>
      </c>
      <c r="N59" s="1" t="e">
        <f t="shared" si="39"/>
        <v>#VALUE!</v>
      </c>
      <c r="O59" s="1" t="e">
        <f t="shared" si="40"/>
        <v>#VALUE!</v>
      </c>
      <c r="P59" s="1" t="str">
        <f t="shared" si="29"/>
        <v/>
      </c>
    </row>
    <row r="60" spans="1:16" x14ac:dyDescent="0.25">
      <c r="A60" t="str">
        <f>INDEX(Games!$A60:$AC60,$A$1)&amp;""</f>
        <v/>
      </c>
      <c r="B60" s="1" t="e">
        <f t="shared" si="30"/>
        <v>#VALUE!</v>
      </c>
      <c r="C60" s="1" t="e">
        <f t="shared" si="31"/>
        <v>#VALUE!</v>
      </c>
      <c r="D60" s="1">
        <f t="shared" si="32"/>
        <v>1</v>
      </c>
      <c r="E60" s="1" t="e">
        <f t="shared" si="33"/>
        <v>#VALUE!</v>
      </c>
      <c r="F60" s="1" t="e">
        <f t="shared" si="0"/>
        <v>#VALUE!</v>
      </c>
      <c r="G60" s="1" t="e">
        <f t="shared" si="34"/>
        <v>#VALUE!</v>
      </c>
      <c r="H60" s="1" t="e">
        <f t="shared" si="35"/>
        <v>#VALUE!</v>
      </c>
      <c r="I60" s="1" t="e">
        <f t="shared" si="36"/>
        <v>#VALUE!</v>
      </c>
      <c r="J60" s="1" t="e">
        <f t="shared" si="4"/>
        <v>#VALUE!</v>
      </c>
      <c r="K60" s="1" t="str">
        <f t="shared" si="37"/>
        <v/>
      </c>
      <c r="L60" s="1" t="str">
        <f t="shared" si="28"/>
        <v/>
      </c>
      <c r="M60" s="1" t="str">
        <f t="shared" si="38"/>
        <v/>
      </c>
      <c r="N60" s="1" t="e">
        <f t="shared" si="39"/>
        <v>#VALUE!</v>
      </c>
      <c r="O60" s="1" t="e">
        <f t="shared" si="40"/>
        <v>#VALUE!</v>
      </c>
      <c r="P60" s="1" t="str">
        <f t="shared" si="29"/>
        <v/>
      </c>
    </row>
    <row r="61" spans="1:16" x14ac:dyDescent="0.25">
      <c r="A61" t="str">
        <f>INDEX(Games!$A61:$AC61,$A$1)&amp;""</f>
        <v/>
      </c>
      <c r="B61" s="1" t="e">
        <f t="shared" si="30"/>
        <v>#VALUE!</v>
      </c>
      <c r="C61" s="1" t="e">
        <f t="shared" si="31"/>
        <v>#VALUE!</v>
      </c>
      <c r="D61" s="1">
        <f t="shared" si="32"/>
        <v>1</v>
      </c>
      <c r="E61" s="1" t="e">
        <f t="shared" si="33"/>
        <v>#VALUE!</v>
      </c>
      <c r="F61" s="1" t="e">
        <f t="shared" si="0"/>
        <v>#VALUE!</v>
      </c>
      <c r="G61" s="1" t="e">
        <f t="shared" si="34"/>
        <v>#VALUE!</v>
      </c>
      <c r="H61" s="1" t="e">
        <f t="shared" si="35"/>
        <v>#VALUE!</v>
      </c>
      <c r="I61" s="1" t="e">
        <f t="shared" si="36"/>
        <v>#VALUE!</v>
      </c>
      <c r="J61" s="1" t="e">
        <f t="shared" si="4"/>
        <v>#VALUE!</v>
      </c>
      <c r="K61" s="1" t="str">
        <f t="shared" si="37"/>
        <v/>
      </c>
      <c r="L61" s="1" t="str">
        <f t="shared" si="28"/>
        <v/>
      </c>
      <c r="M61" s="1" t="str">
        <f t="shared" si="38"/>
        <v/>
      </c>
      <c r="N61" s="1" t="e">
        <f t="shared" si="39"/>
        <v>#VALUE!</v>
      </c>
      <c r="O61" s="1" t="e">
        <f t="shared" si="40"/>
        <v>#VALUE!</v>
      </c>
      <c r="P61" s="1" t="str">
        <f t="shared" si="29"/>
        <v/>
      </c>
    </row>
    <row r="62" spans="1:16" x14ac:dyDescent="0.25">
      <c r="A62" t="str">
        <f>INDEX(Games!$A62:$AC62,$A$1)&amp;""</f>
        <v/>
      </c>
      <c r="B62" s="1" t="e">
        <f t="shared" si="30"/>
        <v>#VALUE!</v>
      </c>
      <c r="C62" s="1" t="e">
        <f t="shared" si="31"/>
        <v>#VALUE!</v>
      </c>
      <c r="D62" s="1">
        <f t="shared" si="32"/>
        <v>1</v>
      </c>
      <c r="E62" s="1" t="e">
        <f t="shared" si="33"/>
        <v>#VALUE!</v>
      </c>
      <c r="F62" s="1" t="e">
        <f t="shared" si="0"/>
        <v>#VALUE!</v>
      </c>
      <c r="G62" s="1" t="e">
        <f t="shared" si="34"/>
        <v>#VALUE!</v>
      </c>
      <c r="H62" s="1" t="e">
        <f t="shared" si="35"/>
        <v>#VALUE!</v>
      </c>
      <c r="I62" s="1" t="e">
        <f t="shared" si="36"/>
        <v>#VALUE!</v>
      </c>
      <c r="J62" s="1" t="e">
        <f t="shared" si="4"/>
        <v>#VALUE!</v>
      </c>
      <c r="K62" s="1" t="str">
        <f t="shared" si="37"/>
        <v/>
      </c>
      <c r="L62" s="1" t="str">
        <f t="shared" si="28"/>
        <v/>
      </c>
      <c r="M62" s="1" t="str">
        <f t="shared" si="38"/>
        <v/>
      </c>
      <c r="N62" s="1" t="e">
        <f t="shared" si="39"/>
        <v>#VALUE!</v>
      </c>
      <c r="O62" s="1" t="e">
        <f t="shared" si="40"/>
        <v>#VALUE!</v>
      </c>
      <c r="P62" s="1" t="str">
        <f t="shared" si="29"/>
        <v/>
      </c>
    </row>
    <row r="63" spans="1:16" x14ac:dyDescent="0.25">
      <c r="A63" t="str">
        <f>INDEX(Games!$A63:$AC63,$A$1)&amp;""</f>
        <v/>
      </c>
      <c r="B63" s="1" t="e">
        <f t="shared" si="30"/>
        <v>#VALUE!</v>
      </c>
      <c r="C63" s="1" t="e">
        <f t="shared" si="31"/>
        <v>#VALUE!</v>
      </c>
      <c r="D63" s="1">
        <f t="shared" si="32"/>
        <v>1</v>
      </c>
      <c r="E63" s="1" t="e">
        <f t="shared" si="33"/>
        <v>#VALUE!</v>
      </c>
      <c r="F63" s="1" t="e">
        <f t="shared" si="0"/>
        <v>#VALUE!</v>
      </c>
      <c r="G63" s="1" t="e">
        <f t="shared" si="34"/>
        <v>#VALUE!</v>
      </c>
      <c r="H63" s="1" t="e">
        <f t="shared" si="35"/>
        <v>#VALUE!</v>
      </c>
      <c r="I63" s="1" t="e">
        <f t="shared" si="36"/>
        <v>#VALUE!</v>
      </c>
      <c r="J63" s="1" t="e">
        <f t="shared" si="4"/>
        <v>#VALUE!</v>
      </c>
      <c r="K63" s="1" t="str">
        <f t="shared" si="37"/>
        <v/>
      </c>
      <c r="L63" s="1" t="str">
        <f t="shared" si="28"/>
        <v/>
      </c>
      <c r="M63" s="1" t="str">
        <f t="shared" si="38"/>
        <v/>
      </c>
      <c r="N63" s="1" t="e">
        <f t="shared" si="39"/>
        <v>#VALUE!</v>
      </c>
      <c r="O63" s="1" t="e">
        <f t="shared" si="40"/>
        <v>#VALUE!</v>
      </c>
      <c r="P63" s="1" t="str">
        <f t="shared" si="29"/>
        <v/>
      </c>
    </row>
    <row r="64" spans="1:16" x14ac:dyDescent="0.25">
      <c r="A64" t="str">
        <f>INDEX(Games!$A64:$AC64,$A$1)&amp;""</f>
        <v/>
      </c>
      <c r="B64" s="1" t="e">
        <f t="shared" si="30"/>
        <v>#VALUE!</v>
      </c>
      <c r="C64" s="1" t="e">
        <f t="shared" si="31"/>
        <v>#VALUE!</v>
      </c>
      <c r="D64" s="1">
        <f t="shared" si="32"/>
        <v>1</v>
      </c>
      <c r="E64" s="1" t="e">
        <f t="shared" si="33"/>
        <v>#VALUE!</v>
      </c>
      <c r="F64" s="1" t="e">
        <f t="shared" si="0"/>
        <v>#VALUE!</v>
      </c>
      <c r="G64" s="1" t="e">
        <f t="shared" si="34"/>
        <v>#VALUE!</v>
      </c>
      <c r="H64" s="1" t="e">
        <f t="shared" si="35"/>
        <v>#VALUE!</v>
      </c>
      <c r="I64" s="1" t="e">
        <f t="shared" si="36"/>
        <v>#VALUE!</v>
      </c>
      <c r="J64" s="1" t="e">
        <f t="shared" si="4"/>
        <v>#VALUE!</v>
      </c>
      <c r="K64" s="1" t="str">
        <f t="shared" si="37"/>
        <v/>
      </c>
      <c r="L64" s="1" t="str">
        <f t="shared" si="28"/>
        <v/>
      </c>
      <c r="M64" s="1" t="str">
        <f t="shared" si="38"/>
        <v/>
      </c>
      <c r="N64" s="1" t="e">
        <f t="shared" si="39"/>
        <v>#VALUE!</v>
      </c>
      <c r="O64" s="1" t="e">
        <f t="shared" si="40"/>
        <v>#VALUE!</v>
      </c>
      <c r="P64" s="1" t="str">
        <f t="shared" si="29"/>
        <v/>
      </c>
    </row>
    <row r="65" spans="1:16" x14ac:dyDescent="0.25">
      <c r="A65" t="str">
        <f>INDEX(Games!$A65:$AC65,$A$1)&amp;""</f>
        <v/>
      </c>
      <c r="B65" s="1" t="e">
        <f t="shared" si="30"/>
        <v>#VALUE!</v>
      </c>
      <c r="C65" s="1" t="e">
        <f t="shared" si="31"/>
        <v>#VALUE!</v>
      </c>
      <c r="D65" s="1">
        <f t="shared" si="32"/>
        <v>1</v>
      </c>
      <c r="E65" s="1" t="e">
        <f t="shared" si="33"/>
        <v>#VALUE!</v>
      </c>
      <c r="F65" s="1" t="e">
        <f t="shared" si="0"/>
        <v>#VALUE!</v>
      </c>
      <c r="G65" s="1" t="e">
        <f t="shared" si="34"/>
        <v>#VALUE!</v>
      </c>
      <c r="H65" s="1" t="e">
        <f t="shared" si="35"/>
        <v>#VALUE!</v>
      </c>
      <c r="I65" s="1" t="e">
        <f t="shared" si="36"/>
        <v>#VALUE!</v>
      </c>
      <c r="J65" s="1" t="e">
        <f t="shared" si="4"/>
        <v>#VALUE!</v>
      </c>
      <c r="K65" s="1" t="str">
        <f t="shared" si="37"/>
        <v/>
      </c>
      <c r="L65" s="1" t="str">
        <f t="shared" si="28"/>
        <v/>
      </c>
      <c r="M65" s="1" t="str">
        <f t="shared" si="38"/>
        <v/>
      </c>
      <c r="N65" s="1" t="e">
        <f t="shared" si="39"/>
        <v>#VALUE!</v>
      </c>
      <c r="O65" s="1" t="e">
        <f t="shared" si="40"/>
        <v>#VALUE!</v>
      </c>
      <c r="P65" s="1" t="str">
        <f t="shared" si="29"/>
        <v/>
      </c>
    </row>
    <row r="66" spans="1:16" x14ac:dyDescent="0.25">
      <c r="A66" t="str">
        <f>INDEX(Games!$A66:$AC66,$A$1)&amp;""</f>
        <v/>
      </c>
      <c r="B66" s="1" t="e">
        <f t="shared" si="30"/>
        <v>#VALUE!</v>
      </c>
      <c r="C66" s="1" t="e">
        <f t="shared" si="31"/>
        <v>#VALUE!</v>
      </c>
      <c r="D66" s="1">
        <f t="shared" si="32"/>
        <v>1</v>
      </c>
      <c r="E66" s="1" t="e">
        <f t="shared" si="33"/>
        <v>#VALUE!</v>
      </c>
      <c r="F66" s="1" t="e">
        <f t="shared" si="0"/>
        <v>#VALUE!</v>
      </c>
      <c r="G66" s="1" t="e">
        <f t="shared" si="34"/>
        <v>#VALUE!</v>
      </c>
      <c r="H66" s="1" t="e">
        <f t="shared" si="35"/>
        <v>#VALUE!</v>
      </c>
      <c r="I66" s="1" t="e">
        <f t="shared" si="36"/>
        <v>#VALUE!</v>
      </c>
      <c r="J66" s="1" t="e">
        <f t="shared" si="4"/>
        <v>#VALUE!</v>
      </c>
      <c r="K66" s="1" t="str">
        <f t="shared" si="37"/>
        <v/>
      </c>
      <c r="L66" s="1" t="str">
        <f t="shared" si="28"/>
        <v/>
      </c>
      <c r="M66" s="1" t="str">
        <f t="shared" si="38"/>
        <v/>
      </c>
      <c r="N66" s="1" t="e">
        <f t="shared" si="39"/>
        <v>#VALUE!</v>
      </c>
      <c r="O66" s="1" t="e">
        <f t="shared" si="40"/>
        <v>#VALUE!</v>
      </c>
      <c r="P66" s="1" t="str">
        <f t="shared" si="29"/>
        <v/>
      </c>
    </row>
    <row r="67" spans="1:16" x14ac:dyDescent="0.25">
      <c r="A67" t="str">
        <f>INDEX(Games!$A67:$AC67,$A$1)&amp;""</f>
        <v/>
      </c>
      <c r="B67" s="1" t="e">
        <f t="shared" si="30"/>
        <v>#VALUE!</v>
      </c>
      <c r="C67" s="1" t="e">
        <f t="shared" si="31"/>
        <v>#VALUE!</v>
      </c>
      <c r="D67" s="1">
        <f t="shared" si="32"/>
        <v>1</v>
      </c>
      <c r="E67" s="1" t="e">
        <f t="shared" si="33"/>
        <v>#VALUE!</v>
      </c>
      <c r="F67" s="1" t="e">
        <f t="shared" ref="F67:F130" si="41">TRIM(SUBSTITUTE(SUBSTITUTE(SUBSTITUTE(SUBSTITUTE(SUBSTITUTE(SUBSTITUTE(SUBSTITUTE(SUBSTITUTE(SUBSTITUTE(E67,"?",""),"!",""),"#",""),"+",""),"x",""),"-","–"),"½–½",""),"1–0",""),"0–1",""))</f>
        <v>#VALUE!</v>
      </c>
      <c r="G67" s="1" t="e">
        <f t="shared" si="34"/>
        <v>#VALUE!</v>
      </c>
      <c r="H67" s="1" t="e">
        <f t="shared" si="35"/>
        <v>#VALUE!</v>
      </c>
      <c r="I67" s="1" t="e">
        <f t="shared" si="36"/>
        <v>#VALUE!</v>
      </c>
      <c r="J67" s="1" t="e">
        <f t="shared" ref="J67:J130" si="42">IF(LEN(F67)=4-(G67="P"),MID(F67,2-(G67="P"),1),"")</f>
        <v>#VALUE!</v>
      </c>
      <c r="K67" s="1" t="str">
        <f t="shared" si="37"/>
        <v/>
      </c>
      <c r="L67" s="1" t="str">
        <f t="shared" si="28"/>
        <v/>
      </c>
      <c r="M67" s="1" t="str">
        <f t="shared" si="38"/>
        <v/>
      </c>
      <c r="N67" s="1" t="e">
        <f t="shared" si="39"/>
        <v>#VALUE!</v>
      </c>
      <c r="O67" s="1" t="e">
        <f t="shared" si="40"/>
        <v>#VALUE!</v>
      </c>
      <c r="P67" s="1" t="str">
        <f t="shared" si="29"/>
        <v/>
      </c>
    </row>
    <row r="68" spans="1:16" x14ac:dyDescent="0.25">
      <c r="A68" t="str">
        <f>INDEX(Games!$A68:$AC68,$A$1)&amp;""</f>
        <v/>
      </c>
      <c r="B68" s="1" t="e">
        <f t="shared" si="30"/>
        <v>#VALUE!</v>
      </c>
      <c r="C68" s="1" t="e">
        <f t="shared" si="31"/>
        <v>#VALUE!</v>
      </c>
      <c r="D68" s="1">
        <f t="shared" si="32"/>
        <v>1</v>
      </c>
      <c r="E68" s="1" t="e">
        <f t="shared" si="33"/>
        <v>#VALUE!</v>
      </c>
      <c r="F68" s="1" t="e">
        <f t="shared" si="41"/>
        <v>#VALUE!</v>
      </c>
      <c r="G68" s="1" t="e">
        <f t="shared" si="34"/>
        <v>#VALUE!</v>
      </c>
      <c r="H68" s="1" t="e">
        <f t="shared" si="35"/>
        <v>#VALUE!</v>
      </c>
      <c r="I68" s="1" t="e">
        <f t="shared" si="36"/>
        <v>#VALUE!</v>
      </c>
      <c r="J68" s="1" t="e">
        <f t="shared" si="42"/>
        <v>#VALUE!</v>
      </c>
      <c r="K68" s="1" t="str">
        <f t="shared" si="37"/>
        <v/>
      </c>
      <c r="L68" s="1" t="str">
        <f t="shared" si="28"/>
        <v/>
      </c>
      <c r="M68" s="1" t="str">
        <f t="shared" si="38"/>
        <v/>
      </c>
      <c r="N68" s="1" t="e">
        <f t="shared" si="39"/>
        <v>#VALUE!</v>
      </c>
      <c r="O68" s="1" t="e">
        <f t="shared" si="40"/>
        <v>#VALUE!</v>
      </c>
      <c r="P68" s="1" t="str">
        <f t="shared" si="29"/>
        <v/>
      </c>
    </row>
    <row r="69" spans="1:16" x14ac:dyDescent="0.25">
      <c r="A69" t="str">
        <f>INDEX(Games!$A69:$AC69,$A$1)&amp;""</f>
        <v/>
      </c>
      <c r="B69" s="1" t="e">
        <f t="shared" si="30"/>
        <v>#VALUE!</v>
      </c>
      <c r="C69" s="1" t="e">
        <f t="shared" si="31"/>
        <v>#VALUE!</v>
      </c>
      <c r="D69" s="1">
        <f t="shared" si="32"/>
        <v>1</v>
      </c>
      <c r="E69" s="1" t="e">
        <f t="shared" si="33"/>
        <v>#VALUE!</v>
      </c>
      <c r="F69" s="1" t="e">
        <f t="shared" si="41"/>
        <v>#VALUE!</v>
      </c>
      <c r="G69" s="1" t="e">
        <f t="shared" si="34"/>
        <v>#VALUE!</v>
      </c>
      <c r="H69" s="1" t="e">
        <f t="shared" si="35"/>
        <v>#VALUE!</v>
      </c>
      <c r="I69" s="1" t="e">
        <f t="shared" si="36"/>
        <v>#VALUE!</v>
      </c>
      <c r="J69" s="1" t="e">
        <f t="shared" si="42"/>
        <v>#VALUE!</v>
      </c>
      <c r="K69" s="1" t="str">
        <f t="shared" si="37"/>
        <v/>
      </c>
      <c r="L69" s="1" t="str">
        <f t="shared" si="28"/>
        <v/>
      </c>
      <c r="M69" s="1" t="str">
        <f t="shared" si="38"/>
        <v/>
      </c>
      <c r="N69" s="1" t="e">
        <f t="shared" si="39"/>
        <v>#VALUE!</v>
      </c>
      <c r="O69" s="1" t="e">
        <f t="shared" si="40"/>
        <v>#VALUE!</v>
      </c>
      <c r="P69" s="1" t="str">
        <f t="shared" si="29"/>
        <v/>
      </c>
    </row>
    <row r="70" spans="1:16" x14ac:dyDescent="0.25">
      <c r="A70" t="str">
        <f>INDEX(Games!$A70:$AC70,$A$1)&amp;""</f>
        <v/>
      </c>
      <c r="B70" s="1" t="e">
        <f t="shared" si="30"/>
        <v>#VALUE!</v>
      </c>
      <c r="C70" s="1" t="e">
        <f t="shared" si="31"/>
        <v>#VALUE!</v>
      </c>
      <c r="D70" s="1">
        <f t="shared" si="32"/>
        <v>1</v>
      </c>
      <c r="E70" s="1" t="e">
        <f t="shared" si="33"/>
        <v>#VALUE!</v>
      </c>
      <c r="F70" s="1" t="e">
        <f t="shared" si="41"/>
        <v>#VALUE!</v>
      </c>
      <c r="G70" s="1" t="e">
        <f t="shared" si="34"/>
        <v>#VALUE!</v>
      </c>
      <c r="H70" s="1" t="e">
        <f t="shared" si="35"/>
        <v>#VALUE!</v>
      </c>
      <c r="I70" s="1" t="e">
        <f t="shared" si="36"/>
        <v>#VALUE!</v>
      </c>
      <c r="J70" s="1" t="e">
        <f t="shared" si="42"/>
        <v>#VALUE!</v>
      </c>
      <c r="K70" s="1" t="str">
        <f t="shared" si="37"/>
        <v/>
      </c>
      <c r="L70" s="1" t="str">
        <f t="shared" si="28"/>
        <v/>
      </c>
      <c r="M70" s="1" t="str">
        <f t="shared" si="38"/>
        <v/>
      </c>
      <c r="N70" s="1" t="e">
        <f t="shared" si="39"/>
        <v>#VALUE!</v>
      </c>
      <c r="O70" s="1" t="e">
        <f t="shared" si="40"/>
        <v>#VALUE!</v>
      </c>
      <c r="P70" s="1" t="str">
        <f t="shared" si="29"/>
        <v/>
      </c>
    </row>
    <row r="71" spans="1:16" x14ac:dyDescent="0.25">
      <c r="A71" t="str">
        <f>INDEX(Games!$A71:$AC71,$A$1)&amp;""</f>
        <v/>
      </c>
      <c r="B71" s="1" t="e">
        <f t="shared" si="30"/>
        <v>#VALUE!</v>
      </c>
      <c r="C71" s="1" t="e">
        <f t="shared" si="31"/>
        <v>#VALUE!</v>
      </c>
      <c r="D71" s="1">
        <f t="shared" si="32"/>
        <v>1</v>
      </c>
      <c r="E71" s="1" t="e">
        <f t="shared" si="33"/>
        <v>#VALUE!</v>
      </c>
      <c r="F71" s="1" t="e">
        <f t="shared" si="41"/>
        <v>#VALUE!</v>
      </c>
      <c r="G71" s="1" t="e">
        <f t="shared" si="34"/>
        <v>#VALUE!</v>
      </c>
      <c r="H71" s="1" t="e">
        <f t="shared" si="35"/>
        <v>#VALUE!</v>
      </c>
      <c r="I71" s="1" t="e">
        <f t="shared" si="36"/>
        <v>#VALUE!</v>
      </c>
      <c r="J71" s="1" t="e">
        <f t="shared" si="42"/>
        <v>#VALUE!</v>
      </c>
      <c r="K71" s="1" t="str">
        <f t="shared" si="37"/>
        <v/>
      </c>
      <c r="L71" s="1" t="str">
        <f t="shared" si="28"/>
        <v/>
      </c>
      <c r="M71" s="1" t="str">
        <f t="shared" si="38"/>
        <v/>
      </c>
      <c r="N71" s="1" t="e">
        <f t="shared" si="39"/>
        <v>#VALUE!</v>
      </c>
      <c r="O71" s="1" t="e">
        <f t="shared" si="40"/>
        <v>#VALUE!</v>
      </c>
      <c r="P71" s="1" t="str">
        <f t="shared" si="29"/>
        <v/>
      </c>
    </row>
    <row r="72" spans="1:16" x14ac:dyDescent="0.25">
      <c r="A72" t="str">
        <f>INDEX(Games!$A72:$AC72,$A$1)&amp;""</f>
        <v/>
      </c>
      <c r="B72" s="1" t="e">
        <f t="shared" si="30"/>
        <v>#VALUE!</v>
      </c>
      <c r="C72" s="1" t="e">
        <f t="shared" si="31"/>
        <v>#VALUE!</v>
      </c>
      <c r="D72" s="1">
        <f t="shared" si="32"/>
        <v>1</v>
      </c>
      <c r="E72" s="1" t="e">
        <f t="shared" si="33"/>
        <v>#VALUE!</v>
      </c>
      <c r="F72" s="1" t="e">
        <f t="shared" si="41"/>
        <v>#VALUE!</v>
      </c>
      <c r="G72" s="1" t="e">
        <f t="shared" si="34"/>
        <v>#VALUE!</v>
      </c>
      <c r="H72" s="1" t="e">
        <f t="shared" si="35"/>
        <v>#VALUE!</v>
      </c>
      <c r="I72" s="1" t="e">
        <f t="shared" si="36"/>
        <v>#VALUE!</v>
      </c>
      <c r="J72" s="1" t="e">
        <f t="shared" si="42"/>
        <v>#VALUE!</v>
      </c>
      <c r="K72" s="1" t="str">
        <f t="shared" si="37"/>
        <v/>
      </c>
      <c r="L72" s="1" t="str">
        <f t="shared" si="28"/>
        <v/>
      </c>
      <c r="M72" s="1" t="str">
        <f t="shared" si="38"/>
        <v/>
      </c>
      <c r="N72" s="1" t="e">
        <f t="shared" si="39"/>
        <v>#VALUE!</v>
      </c>
      <c r="O72" s="1" t="e">
        <f t="shared" si="40"/>
        <v>#VALUE!</v>
      </c>
      <c r="P72" s="1" t="str">
        <f t="shared" si="29"/>
        <v/>
      </c>
    </row>
    <row r="73" spans="1:16" x14ac:dyDescent="0.25">
      <c r="A73" t="str">
        <f>INDEX(Games!$A73:$AC73,$A$1)&amp;""</f>
        <v/>
      </c>
      <c r="B73" s="1" t="e">
        <f t="shared" si="30"/>
        <v>#VALUE!</v>
      </c>
      <c r="C73" s="1" t="e">
        <f t="shared" si="31"/>
        <v>#VALUE!</v>
      </c>
      <c r="D73" s="1">
        <f t="shared" si="32"/>
        <v>1</v>
      </c>
      <c r="E73" s="1" t="e">
        <f t="shared" si="33"/>
        <v>#VALUE!</v>
      </c>
      <c r="F73" s="1" t="e">
        <f t="shared" si="41"/>
        <v>#VALUE!</v>
      </c>
      <c r="G73" s="1" t="e">
        <f t="shared" si="34"/>
        <v>#VALUE!</v>
      </c>
      <c r="H73" s="1" t="e">
        <f t="shared" si="35"/>
        <v>#VALUE!</v>
      </c>
      <c r="I73" s="1" t="e">
        <f t="shared" si="36"/>
        <v>#VALUE!</v>
      </c>
      <c r="J73" s="1" t="e">
        <f t="shared" si="42"/>
        <v>#VALUE!</v>
      </c>
      <c r="K73" s="1" t="str">
        <f t="shared" si="37"/>
        <v/>
      </c>
      <c r="L73" s="1" t="str">
        <f t="shared" si="28"/>
        <v/>
      </c>
      <c r="M73" s="1" t="str">
        <f t="shared" si="38"/>
        <v/>
      </c>
      <c r="N73" s="1" t="e">
        <f t="shared" si="39"/>
        <v>#VALUE!</v>
      </c>
      <c r="O73" s="1" t="e">
        <f t="shared" si="40"/>
        <v>#VALUE!</v>
      </c>
      <c r="P73" s="1" t="str">
        <f t="shared" si="29"/>
        <v/>
      </c>
    </row>
    <row r="74" spans="1:16" x14ac:dyDescent="0.25">
      <c r="A74" t="str">
        <f>INDEX(Games!$A74:$AC74,$A$1)&amp;""</f>
        <v/>
      </c>
      <c r="B74" s="1" t="e">
        <f t="shared" si="30"/>
        <v>#VALUE!</v>
      </c>
      <c r="C74" s="1" t="e">
        <f t="shared" si="31"/>
        <v>#VALUE!</v>
      </c>
      <c r="D74" s="1">
        <f t="shared" si="32"/>
        <v>1</v>
      </c>
      <c r="E74" s="1" t="e">
        <f t="shared" si="33"/>
        <v>#VALUE!</v>
      </c>
      <c r="F74" s="1" t="e">
        <f t="shared" si="41"/>
        <v>#VALUE!</v>
      </c>
      <c r="G74" s="1" t="e">
        <f t="shared" si="34"/>
        <v>#VALUE!</v>
      </c>
      <c r="H74" s="1" t="e">
        <f t="shared" si="35"/>
        <v>#VALUE!</v>
      </c>
      <c r="I74" s="1" t="e">
        <f t="shared" si="36"/>
        <v>#VALUE!</v>
      </c>
      <c r="J74" s="1" t="e">
        <f t="shared" si="42"/>
        <v>#VALUE!</v>
      </c>
      <c r="K74" s="1" t="str">
        <f t="shared" si="37"/>
        <v/>
      </c>
      <c r="L74" s="1" t="str">
        <f t="shared" si="28"/>
        <v/>
      </c>
      <c r="M74" s="1" t="str">
        <f t="shared" si="38"/>
        <v/>
      </c>
      <c r="N74" s="1" t="e">
        <f t="shared" si="39"/>
        <v>#VALUE!</v>
      </c>
      <c r="O74" s="1" t="e">
        <f t="shared" si="40"/>
        <v>#VALUE!</v>
      </c>
      <c r="P74" s="1" t="str">
        <f t="shared" ref="P74:P105" si="43">IF(LEN(L74)=4-(M74="P"),MID(L74,2-(M74="P"),1),"")</f>
        <v/>
      </c>
    </row>
    <row r="75" spans="1:16" x14ac:dyDescent="0.25">
      <c r="A75" t="str">
        <f>INDEX(Games!$A75:$AC75,$A$1)&amp;""</f>
        <v/>
      </c>
      <c r="B75" s="1" t="e">
        <f t="shared" si="30"/>
        <v>#VALUE!</v>
      </c>
      <c r="C75" s="1" t="e">
        <f t="shared" si="31"/>
        <v>#VALUE!</v>
      </c>
      <c r="D75" s="1">
        <f t="shared" si="32"/>
        <v>1</v>
      </c>
      <c r="E75" s="1" t="e">
        <f t="shared" si="33"/>
        <v>#VALUE!</v>
      </c>
      <c r="F75" s="1" t="e">
        <f t="shared" si="41"/>
        <v>#VALUE!</v>
      </c>
      <c r="G75" s="1" t="e">
        <f t="shared" si="34"/>
        <v>#VALUE!</v>
      </c>
      <c r="H75" s="1" t="e">
        <f t="shared" si="35"/>
        <v>#VALUE!</v>
      </c>
      <c r="I75" s="1" t="e">
        <f t="shared" si="36"/>
        <v>#VALUE!</v>
      </c>
      <c r="J75" s="1" t="e">
        <f t="shared" si="42"/>
        <v>#VALUE!</v>
      </c>
      <c r="K75" s="1" t="str">
        <f t="shared" si="37"/>
        <v/>
      </c>
      <c r="L75" s="1" t="str">
        <f t="shared" si="28"/>
        <v/>
      </c>
      <c r="M75" s="1" t="str">
        <f t="shared" si="38"/>
        <v/>
      </c>
      <c r="N75" s="1" t="e">
        <f t="shared" si="39"/>
        <v>#VALUE!</v>
      </c>
      <c r="O75" s="1" t="e">
        <f t="shared" si="40"/>
        <v>#VALUE!</v>
      </c>
      <c r="P75" s="1" t="str">
        <f t="shared" si="43"/>
        <v/>
      </c>
    </row>
    <row r="76" spans="1:16" x14ac:dyDescent="0.25">
      <c r="A76" t="str">
        <f>INDEX(Games!$A76:$AC76,$A$1)&amp;""</f>
        <v/>
      </c>
      <c r="B76" s="1" t="e">
        <f t="shared" si="30"/>
        <v>#VALUE!</v>
      </c>
      <c r="C76" s="1" t="e">
        <f t="shared" si="31"/>
        <v>#VALUE!</v>
      </c>
      <c r="D76" s="1">
        <f t="shared" si="32"/>
        <v>1</v>
      </c>
      <c r="E76" s="1" t="e">
        <f t="shared" si="33"/>
        <v>#VALUE!</v>
      </c>
      <c r="F76" s="1" t="e">
        <f t="shared" si="41"/>
        <v>#VALUE!</v>
      </c>
      <c r="G76" s="1" t="e">
        <f t="shared" si="34"/>
        <v>#VALUE!</v>
      </c>
      <c r="H76" s="1" t="e">
        <f t="shared" si="35"/>
        <v>#VALUE!</v>
      </c>
      <c r="I76" s="1" t="e">
        <f t="shared" si="36"/>
        <v>#VALUE!</v>
      </c>
      <c r="J76" s="1" t="e">
        <f t="shared" si="42"/>
        <v>#VALUE!</v>
      </c>
      <c r="K76" s="1" t="str">
        <f t="shared" si="37"/>
        <v/>
      </c>
      <c r="L76" s="1" t="str">
        <f t="shared" si="28"/>
        <v/>
      </c>
      <c r="M76" s="1" t="str">
        <f t="shared" si="38"/>
        <v/>
      </c>
      <c r="N76" s="1" t="e">
        <f t="shared" si="39"/>
        <v>#VALUE!</v>
      </c>
      <c r="O76" s="1" t="e">
        <f t="shared" si="40"/>
        <v>#VALUE!</v>
      </c>
      <c r="P76" s="1" t="str">
        <f t="shared" si="43"/>
        <v/>
      </c>
    </row>
    <row r="77" spans="1:16" x14ac:dyDescent="0.25">
      <c r="A77" t="str">
        <f>INDEX(Games!$A77:$AC77,$A$1)&amp;""</f>
        <v/>
      </c>
      <c r="B77" s="1" t="e">
        <f t="shared" si="30"/>
        <v>#VALUE!</v>
      </c>
      <c r="C77" s="1" t="e">
        <f t="shared" si="31"/>
        <v>#VALUE!</v>
      </c>
      <c r="D77" s="1">
        <f t="shared" si="32"/>
        <v>1</v>
      </c>
      <c r="E77" s="1" t="e">
        <f t="shared" si="33"/>
        <v>#VALUE!</v>
      </c>
      <c r="F77" s="1" t="e">
        <f t="shared" si="41"/>
        <v>#VALUE!</v>
      </c>
      <c r="G77" s="1" t="e">
        <f t="shared" si="34"/>
        <v>#VALUE!</v>
      </c>
      <c r="H77" s="1" t="e">
        <f t="shared" si="35"/>
        <v>#VALUE!</v>
      </c>
      <c r="I77" s="1" t="e">
        <f t="shared" si="36"/>
        <v>#VALUE!</v>
      </c>
      <c r="J77" s="1" t="e">
        <f t="shared" si="42"/>
        <v>#VALUE!</v>
      </c>
      <c r="K77" s="1" t="str">
        <f t="shared" si="37"/>
        <v/>
      </c>
      <c r="L77" s="1" t="str">
        <f t="shared" si="28"/>
        <v/>
      </c>
      <c r="M77" s="1" t="str">
        <f t="shared" si="38"/>
        <v/>
      </c>
      <c r="N77" s="1" t="e">
        <f t="shared" si="39"/>
        <v>#VALUE!</v>
      </c>
      <c r="O77" s="1" t="e">
        <f t="shared" si="40"/>
        <v>#VALUE!</v>
      </c>
      <c r="P77" s="1" t="str">
        <f t="shared" si="43"/>
        <v/>
      </c>
    </row>
    <row r="78" spans="1:16" x14ac:dyDescent="0.25">
      <c r="A78" t="str">
        <f>INDEX(Games!$A78:$AC78,$A$1)&amp;""</f>
        <v/>
      </c>
      <c r="B78" s="1" t="e">
        <f t="shared" si="30"/>
        <v>#VALUE!</v>
      </c>
      <c r="C78" s="1" t="e">
        <f t="shared" si="31"/>
        <v>#VALUE!</v>
      </c>
      <c r="D78" s="1">
        <f t="shared" si="32"/>
        <v>1</v>
      </c>
      <c r="E78" s="1" t="e">
        <f t="shared" si="33"/>
        <v>#VALUE!</v>
      </c>
      <c r="F78" s="1" t="e">
        <f t="shared" si="41"/>
        <v>#VALUE!</v>
      </c>
      <c r="G78" s="1" t="e">
        <f t="shared" si="34"/>
        <v>#VALUE!</v>
      </c>
      <c r="H78" s="1" t="e">
        <f t="shared" si="35"/>
        <v>#VALUE!</v>
      </c>
      <c r="I78" s="1" t="e">
        <f t="shared" si="36"/>
        <v>#VALUE!</v>
      </c>
      <c r="J78" s="1" t="e">
        <f t="shared" si="42"/>
        <v>#VALUE!</v>
      </c>
      <c r="K78" s="1" t="str">
        <f t="shared" si="37"/>
        <v/>
      </c>
      <c r="L78" s="1" t="str">
        <f t="shared" si="28"/>
        <v/>
      </c>
      <c r="M78" s="1" t="str">
        <f t="shared" si="38"/>
        <v/>
      </c>
      <c r="N78" s="1" t="e">
        <f t="shared" si="39"/>
        <v>#VALUE!</v>
      </c>
      <c r="O78" s="1" t="e">
        <f t="shared" si="40"/>
        <v>#VALUE!</v>
      </c>
      <c r="P78" s="1" t="str">
        <f t="shared" si="43"/>
        <v/>
      </c>
    </row>
    <row r="79" spans="1:16" x14ac:dyDescent="0.25">
      <c r="A79" t="str">
        <f>INDEX(Games!$A79:$AC79,$A$1)&amp;""</f>
        <v/>
      </c>
      <c r="B79" s="1" t="e">
        <f t="shared" si="30"/>
        <v>#VALUE!</v>
      </c>
      <c r="C79" s="1" t="e">
        <f t="shared" si="31"/>
        <v>#VALUE!</v>
      </c>
      <c r="D79" s="1">
        <f t="shared" si="32"/>
        <v>1</v>
      </c>
      <c r="E79" s="1" t="e">
        <f t="shared" si="33"/>
        <v>#VALUE!</v>
      </c>
      <c r="F79" s="1" t="e">
        <f t="shared" si="41"/>
        <v>#VALUE!</v>
      </c>
      <c r="G79" s="1" t="e">
        <f t="shared" si="34"/>
        <v>#VALUE!</v>
      </c>
      <c r="H79" s="1" t="e">
        <f t="shared" si="35"/>
        <v>#VALUE!</v>
      </c>
      <c r="I79" s="1" t="e">
        <f t="shared" si="36"/>
        <v>#VALUE!</v>
      </c>
      <c r="J79" s="1" t="e">
        <f t="shared" si="42"/>
        <v>#VALUE!</v>
      </c>
      <c r="K79" s="1" t="str">
        <f t="shared" si="37"/>
        <v/>
      </c>
      <c r="L79" s="1" t="str">
        <f t="shared" si="28"/>
        <v/>
      </c>
      <c r="M79" s="1" t="str">
        <f t="shared" si="38"/>
        <v/>
      </c>
      <c r="N79" s="1" t="e">
        <f t="shared" si="39"/>
        <v>#VALUE!</v>
      </c>
      <c r="O79" s="1" t="e">
        <f t="shared" si="40"/>
        <v>#VALUE!</v>
      </c>
      <c r="P79" s="1" t="str">
        <f t="shared" si="43"/>
        <v/>
      </c>
    </row>
    <row r="80" spans="1:16" x14ac:dyDescent="0.25">
      <c r="A80" t="str">
        <f>INDEX(Games!$A80:$AC80,$A$1)&amp;""</f>
        <v/>
      </c>
      <c r="B80" s="1" t="e">
        <f t="shared" si="30"/>
        <v>#VALUE!</v>
      </c>
      <c r="C80" s="1" t="e">
        <f t="shared" si="31"/>
        <v>#VALUE!</v>
      </c>
      <c r="D80" s="1">
        <f t="shared" si="32"/>
        <v>1</v>
      </c>
      <c r="E80" s="1" t="e">
        <f t="shared" si="33"/>
        <v>#VALUE!</v>
      </c>
      <c r="F80" s="1" t="e">
        <f t="shared" si="41"/>
        <v>#VALUE!</v>
      </c>
      <c r="G80" s="1" t="e">
        <f t="shared" si="34"/>
        <v>#VALUE!</v>
      </c>
      <c r="H80" s="1" t="e">
        <f t="shared" si="35"/>
        <v>#VALUE!</v>
      </c>
      <c r="I80" s="1" t="e">
        <f t="shared" si="36"/>
        <v>#VALUE!</v>
      </c>
      <c r="J80" s="1" t="e">
        <f t="shared" si="42"/>
        <v>#VALUE!</v>
      </c>
      <c r="K80" s="1" t="str">
        <f t="shared" si="37"/>
        <v/>
      </c>
      <c r="L80" s="1" t="str">
        <f t="shared" si="28"/>
        <v/>
      </c>
      <c r="M80" s="1" t="str">
        <f t="shared" si="38"/>
        <v/>
      </c>
      <c r="N80" s="1" t="e">
        <f t="shared" si="39"/>
        <v>#VALUE!</v>
      </c>
      <c r="O80" s="1" t="e">
        <f t="shared" si="40"/>
        <v>#VALUE!</v>
      </c>
      <c r="P80" s="1" t="str">
        <f t="shared" si="43"/>
        <v/>
      </c>
    </row>
    <row r="81" spans="1:16" x14ac:dyDescent="0.25">
      <c r="A81" t="str">
        <f>INDEX(Games!$A81:$AC81,$A$1)&amp;""</f>
        <v/>
      </c>
      <c r="B81" s="1" t="e">
        <f t="shared" si="30"/>
        <v>#VALUE!</v>
      </c>
      <c r="C81" s="1" t="e">
        <f t="shared" si="31"/>
        <v>#VALUE!</v>
      </c>
      <c r="D81" s="1">
        <f t="shared" si="32"/>
        <v>1</v>
      </c>
      <c r="E81" s="1" t="e">
        <f t="shared" si="33"/>
        <v>#VALUE!</v>
      </c>
      <c r="F81" s="1" t="e">
        <f t="shared" si="41"/>
        <v>#VALUE!</v>
      </c>
      <c r="G81" s="1" t="e">
        <f t="shared" si="34"/>
        <v>#VALUE!</v>
      </c>
      <c r="H81" s="1" t="e">
        <f t="shared" si="35"/>
        <v>#VALUE!</v>
      </c>
      <c r="I81" s="1" t="e">
        <f t="shared" si="36"/>
        <v>#VALUE!</v>
      </c>
      <c r="J81" s="1" t="e">
        <f t="shared" si="42"/>
        <v>#VALUE!</v>
      </c>
      <c r="K81" s="1" t="str">
        <f t="shared" si="37"/>
        <v/>
      </c>
      <c r="L81" s="1" t="str">
        <f t="shared" si="28"/>
        <v/>
      </c>
      <c r="M81" s="1" t="str">
        <f t="shared" si="38"/>
        <v/>
      </c>
      <c r="N81" s="1" t="e">
        <f t="shared" si="39"/>
        <v>#VALUE!</v>
      </c>
      <c r="O81" s="1" t="e">
        <f t="shared" si="40"/>
        <v>#VALUE!</v>
      </c>
      <c r="P81" s="1" t="str">
        <f t="shared" si="43"/>
        <v/>
      </c>
    </row>
    <row r="82" spans="1:16" x14ac:dyDescent="0.25">
      <c r="A82" t="str">
        <f>INDEX(Games!$A82:$AC82,$A$1)&amp;""</f>
        <v/>
      </c>
      <c r="B82" s="1" t="e">
        <f t="shared" si="30"/>
        <v>#VALUE!</v>
      </c>
      <c r="C82" s="1" t="e">
        <f t="shared" si="31"/>
        <v>#VALUE!</v>
      </c>
      <c r="D82" s="1">
        <f t="shared" si="32"/>
        <v>1</v>
      </c>
      <c r="E82" s="1" t="e">
        <f t="shared" si="33"/>
        <v>#VALUE!</v>
      </c>
      <c r="F82" s="1" t="e">
        <f t="shared" si="41"/>
        <v>#VALUE!</v>
      </c>
      <c r="G82" s="1" t="e">
        <f t="shared" si="34"/>
        <v>#VALUE!</v>
      </c>
      <c r="H82" s="1" t="e">
        <f t="shared" si="35"/>
        <v>#VALUE!</v>
      </c>
      <c r="I82" s="1" t="e">
        <f t="shared" si="36"/>
        <v>#VALUE!</v>
      </c>
      <c r="J82" s="1" t="e">
        <f t="shared" si="42"/>
        <v>#VALUE!</v>
      </c>
      <c r="K82" s="1" t="str">
        <f t="shared" si="37"/>
        <v/>
      </c>
      <c r="L82" s="1" t="str">
        <f t="shared" si="28"/>
        <v/>
      </c>
      <c r="M82" s="1" t="str">
        <f t="shared" si="38"/>
        <v/>
      </c>
      <c r="N82" s="1" t="e">
        <f t="shared" si="39"/>
        <v>#VALUE!</v>
      </c>
      <c r="O82" s="1" t="e">
        <f t="shared" si="40"/>
        <v>#VALUE!</v>
      </c>
      <c r="P82" s="1" t="str">
        <f t="shared" si="43"/>
        <v/>
      </c>
    </row>
    <row r="83" spans="1:16" x14ac:dyDescent="0.25">
      <c r="A83" t="str">
        <f>INDEX(Games!$A83:$AC83,$A$1)&amp;""</f>
        <v/>
      </c>
      <c r="B83" s="1" t="e">
        <f t="shared" si="30"/>
        <v>#VALUE!</v>
      </c>
      <c r="C83" s="1" t="e">
        <f t="shared" si="31"/>
        <v>#VALUE!</v>
      </c>
      <c r="D83" s="1">
        <f t="shared" si="32"/>
        <v>1</v>
      </c>
      <c r="E83" s="1" t="e">
        <f t="shared" si="33"/>
        <v>#VALUE!</v>
      </c>
      <c r="F83" s="1" t="e">
        <f t="shared" si="41"/>
        <v>#VALUE!</v>
      </c>
      <c r="G83" s="1" t="e">
        <f t="shared" si="34"/>
        <v>#VALUE!</v>
      </c>
      <c r="H83" s="1" t="e">
        <f t="shared" si="35"/>
        <v>#VALUE!</v>
      </c>
      <c r="I83" s="1" t="e">
        <f t="shared" si="36"/>
        <v>#VALUE!</v>
      </c>
      <c r="J83" s="1" t="e">
        <f t="shared" si="42"/>
        <v>#VALUE!</v>
      </c>
      <c r="K83" s="1" t="str">
        <f t="shared" si="37"/>
        <v/>
      </c>
      <c r="L83" s="1" t="str">
        <f t="shared" si="28"/>
        <v/>
      </c>
      <c r="M83" s="1" t="str">
        <f t="shared" si="38"/>
        <v/>
      </c>
      <c r="N83" s="1" t="e">
        <f t="shared" si="39"/>
        <v>#VALUE!</v>
      </c>
      <c r="O83" s="1" t="e">
        <f t="shared" si="40"/>
        <v>#VALUE!</v>
      </c>
      <c r="P83" s="1" t="str">
        <f t="shared" si="43"/>
        <v/>
      </c>
    </row>
    <row r="84" spans="1:16" x14ac:dyDescent="0.25">
      <c r="A84" t="str">
        <f>INDEX(Games!$A84:$AC84,$A$1)&amp;""</f>
        <v/>
      </c>
      <c r="B84" s="1" t="e">
        <f t="shared" si="30"/>
        <v>#VALUE!</v>
      </c>
      <c r="C84" s="1" t="e">
        <f t="shared" si="31"/>
        <v>#VALUE!</v>
      </c>
      <c r="D84" s="1">
        <f t="shared" si="32"/>
        <v>1</v>
      </c>
      <c r="E84" s="1" t="e">
        <f t="shared" si="33"/>
        <v>#VALUE!</v>
      </c>
      <c r="F84" s="1" t="e">
        <f t="shared" si="41"/>
        <v>#VALUE!</v>
      </c>
      <c r="G84" s="1" t="e">
        <f t="shared" si="34"/>
        <v>#VALUE!</v>
      </c>
      <c r="H84" s="1" t="e">
        <f t="shared" si="35"/>
        <v>#VALUE!</v>
      </c>
      <c r="I84" s="1" t="e">
        <f t="shared" si="36"/>
        <v>#VALUE!</v>
      </c>
      <c r="J84" s="1" t="e">
        <f t="shared" si="42"/>
        <v>#VALUE!</v>
      </c>
      <c r="K84" s="1" t="str">
        <f t="shared" si="37"/>
        <v/>
      </c>
      <c r="L84" s="1" t="str">
        <f t="shared" si="28"/>
        <v/>
      </c>
      <c r="M84" s="1" t="str">
        <f t="shared" si="38"/>
        <v/>
      </c>
      <c r="N84" s="1" t="e">
        <f t="shared" si="39"/>
        <v>#VALUE!</v>
      </c>
      <c r="O84" s="1" t="e">
        <f t="shared" si="40"/>
        <v>#VALUE!</v>
      </c>
      <c r="P84" s="1" t="str">
        <f t="shared" si="43"/>
        <v/>
      </c>
    </row>
    <row r="85" spans="1:16" x14ac:dyDescent="0.25">
      <c r="A85" t="str">
        <f>INDEX(Games!$A85:$AC85,$A$1)&amp;""</f>
        <v/>
      </c>
      <c r="B85" s="1" t="e">
        <f t="shared" si="30"/>
        <v>#VALUE!</v>
      </c>
      <c r="C85" s="1" t="e">
        <f t="shared" si="31"/>
        <v>#VALUE!</v>
      </c>
      <c r="D85" s="1">
        <f t="shared" si="32"/>
        <v>1</v>
      </c>
      <c r="E85" s="1" t="e">
        <f t="shared" si="33"/>
        <v>#VALUE!</v>
      </c>
      <c r="F85" s="1" t="e">
        <f t="shared" si="41"/>
        <v>#VALUE!</v>
      </c>
      <c r="G85" s="1" t="e">
        <f t="shared" si="34"/>
        <v>#VALUE!</v>
      </c>
      <c r="H85" s="1" t="e">
        <f t="shared" si="35"/>
        <v>#VALUE!</v>
      </c>
      <c r="I85" s="1" t="e">
        <f t="shared" si="36"/>
        <v>#VALUE!</v>
      </c>
      <c r="J85" s="1" t="e">
        <f t="shared" si="42"/>
        <v>#VALUE!</v>
      </c>
      <c r="K85" s="1" t="str">
        <f t="shared" si="37"/>
        <v/>
      </c>
      <c r="L85" s="1" t="str">
        <f t="shared" si="28"/>
        <v/>
      </c>
      <c r="M85" s="1" t="str">
        <f t="shared" si="38"/>
        <v/>
      </c>
      <c r="N85" s="1" t="e">
        <f t="shared" si="39"/>
        <v>#VALUE!</v>
      </c>
      <c r="O85" s="1" t="e">
        <f t="shared" si="40"/>
        <v>#VALUE!</v>
      </c>
      <c r="P85" s="1" t="str">
        <f t="shared" si="43"/>
        <v/>
      </c>
    </row>
    <row r="86" spans="1:16" x14ac:dyDescent="0.25">
      <c r="A86" t="str">
        <f>INDEX(Games!$A86:$AC86,$A$1)&amp;""</f>
        <v/>
      </c>
      <c r="B86" s="1" t="e">
        <f t="shared" si="30"/>
        <v>#VALUE!</v>
      </c>
      <c r="C86" s="1" t="e">
        <f t="shared" si="31"/>
        <v>#VALUE!</v>
      </c>
      <c r="D86" s="1">
        <f t="shared" si="32"/>
        <v>1</v>
      </c>
      <c r="E86" s="1" t="e">
        <f t="shared" si="33"/>
        <v>#VALUE!</v>
      </c>
      <c r="F86" s="1" t="e">
        <f t="shared" si="41"/>
        <v>#VALUE!</v>
      </c>
      <c r="G86" s="1" t="e">
        <f t="shared" si="34"/>
        <v>#VALUE!</v>
      </c>
      <c r="H86" s="1" t="e">
        <f t="shared" si="35"/>
        <v>#VALUE!</v>
      </c>
      <c r="I86" s="1" t="e">
        <f t="shared" si="36"/>
        <v>#VALUE!</v>
      </c>
      <c r="J86" s="1" t="e">
        <f t="shared" si="42"/>
        <v>#VALUE!</v>
      </c>
      <c r="K86" s="1" t="str">
        <f t="shared" si="37"/>
        <v/>
      </c>
      <c r="L86" s="1" t="str">
        <f t="shared" si="28"/>
        <v/>
      </c>
      <c r="M86" s="1" t="str">
        <f t="shared" si="38"/>
        <v/>
      </c>
      <c r="N86" s="1" t="e">
        <f t="shared" si="39"/>
        <v>#VALUE!</v>
      </c>
      <c r="O86" s="1" t="e">
        <f t="shared" si="40"/>
        <v>#VALUE!</v>
      </c>
      <c r="P86" s="1" t="str">
        <f t="shared" si="43"/>
        <v/>
      </c>
    </row>
    <row r="87" spans="1:16" x14ac:dyDescent="0.25">
      <c r="A87" t="str">
        <f>INDEX(Games!$A87:$AC87,$A$1)&amp;""</f>
        <v/>
      </c>
      <c r="B87" s="1" t="e">
        <f t="shared" si="30"/>
        <v>#VALUE!</v>
      </c>
      <c r="C87" s="1" t="e">
        <f t="shared" si="31"/>
        <v>#VALUE!</v>
      </c>
      <c r="D87" s="1">
        <f t="shared" si="32"/>
        <v>1</v>
      </c>
      <c r="E87" s="1" t="e">
        <f t="shared" si="33"/>
        <v>#VALUE!</v>
      </c>
      <c r="F87" s="1" t="e">
        <f t="shared" si="41"/>
        <v>#VALUE!</v>
      </c>
      <c r="G87" s="1" t="e">
        <f t="shared" si="34"/>
        <v>#VALUE!</v>
      </c>
      <c r="H87" s="1" t="e">
        <f t="shared" si="35"/>
        <v>#VALUE!</v>
      </c>
      <c r="I87" s="1" t="e">
        <f t="shared" si="36"/>
        <v>#VALUE!</v>
      </c>
      <c r="J87" s="1" t="e">
        <f t="shared" si="42"/>
        <v>#VALUE!</v>
      </c>
      <c r="K87" s="1" t="str">
        <f t="shared" si="37"/>
        <v/>
      </c>
      <c r="L87" s="1" t="str">
        <f t="shared" si="28"/>
        <v/>
      </c>
      <c r="M87" s="1" t="str">
        <f t="shared" si="38"/>
        <v/>
      </c>
      <c r="N87" s="1" t="e">
        <f t="shared" si="39"/>
        <v>#VALUE!</v>
      </c>
      <c r="O87" s="1" t="e">
        <f t="shared" si="40"/>
        <v>#VALUE!</v>
      </c>
      <c r="P87" s="1" t="str">
        <f t="shared" si="43"/>
        <v/>
      </c>
    </row>
    <row r="88" spans="1:16" x14ac:dyDescent="0.25">
      <c r="A88" t="str">
        <f>INDEX(Games!$A88:$AC88,$A$1)&amp;""</f>
        <v/>
      </c>
      <c r="B88" s="1" t="e">
        <f t="shared" si="30"/>
        <v>#VALUE!</v>
      </c>
      <c r="C88" s="1" t="e">
        <f t="shared" si="31"/>
        <v>#VALUE!</v>
      </c>
      <c r="D88" s="1">
        <f t="shared" si="32"/>
        <v>1</v>
      </c>
      <c r="E88" s="1" t="e">
        <f t="shared" si="33"/>
        <v>#VALUE!</v>
      </c>
      <c r="F88" s="1" t="e">
        <f t="shared" si="41"/>
        <v>#VALUE!</v>
      </c>
      <c r="G88" s="1" t="e">
        <f t="shared" si="34"/>
        <v>#VALUE!</v>
      </c>
      <c r="H88" s="1" t="e">
        <f t="shared" si="35"/>
        <v>#VALUE!</v>
      </c>
      <c r="I88" s="1" t="e">
        <f t="shared" si="36"/>
        <v>#VALUE!</v>
      </c>
      <c r="J88" s="1" t="e">
        <f t="shared" si="42"/>
        <v>#VALUE!</v>
      </c>
      <c r="K88" s="1" t="str">
        <f t="shared" si="37"/>
        <v/>
      </c>
      <c r="L88" s="1" t="str">
        <f t="shared" si="28"/>
        <v/>
      </c>
      <c r="M88" s="1" t="str">
        <f t="shared" si="38"/>
        <v/>
      </c>
      <c r="N88" s="1" t="e">
        <f t="shared" si="39"/>
        <v>#VALUE!</v>
      </c>
      <c r="O88" s="1" t="e">
        <f t="shared" si="40"/>
        <v>#VALUE!</v>
      </c>
      <c r="P88" s="1" t="str">
        <f t="shared" si="43"/>
        <v/>
      </c>
    </row>
    <row r="89" spans="1:16" x14ac:dyDescent="0.25">
      <c r="A89" t="str">
        <f>INDEX(Games!$A89:$AC89,$A$1)&amp;""</f>
        <v/>
      </c>
      <c r="B89" s="1" t="e">
        <f t="shared" si="30"/>
        <v>#VALUE!</v>
      </c>
      <c r="C89" s="1" t="e">
        <f t="shared" si="31"/>
        <v>#VALUE!</v>
      </c>
      <c r="D89" s="1">
        <f t="shared" si="32"/>
        <v>1</v>
      </c>
      <c r="E89" s="1" t="e">
        <f t="shared" si="33"/>
        <v>#VALUE!</v>
      </c>
      <c r="F89" s="1" t="e">
        <f t="shared" si="41"/>
        <v>#VALUE!</v>
      </c>
      <c r="G89" s="1" t="e">
        <f t="shared" si="34"/>
        <v>#VALUE!</v>
      </c>
      <c r="H89" s="1" t="e">
        <f t="shared" si="35"/>
        <v>#VALUE!</v>
      </c>
      <c r="I89" s="1" t="e">
        <f t="shared" si="36"/>
        <v>#VALUE!</v>
      </c>
      <c r="J89" s="1" t="e">
        <f t="shared" si="42"/>
        <v>#VALUE!</v>
      </c>
      <c r="K89" s="1" t="str">
        <f t="shared" si="37"/>
        <v/>
      </c>
      <c r="L89" s="1" t="str">
        <f t="shared" si="28"/>
        <v/>
      </c>
      <c r="M89" s="1" t="str">
        <f t="shared" si="38"/>
        <v/>
      </c>
      <c r="N89" s="1" t="e">
        <f t="shared" si="39"/>
        <v>#VALUE!</v>
      </c>
      <c r="O89" s="1" t="e">
        <f t="shared" si="40"/>
        <v>#VALUE!</v>
      </c>
      <c r="P89" s="1" t="str">
        <f t="shared" si="43"/>
        <v/>
      </c>
    </row>
    <row r="90" spans="1:16" x14ac:dyDescent="0.25">
      <c r="A90" t="str">
        <f>INDEX(Games!$A90:$AC90,$A$1)&amp;""</f>
        <v/>
      </c>
      <c r="B90" s="1" t="e">
        <f t="shared" si="30"/>
        <v>#VALUE!</v>
      </c>
      <c r="C90" s="1" t="e">
        <f t="shared" si="31"/>
        <v>#VALUE!</v>
      </c>
      <c r="D90" s="1">
        <f t="shared" si="32"/>
        <v>1</v>
      </c>
      <c r="E90" s="1" t="e">
        <f t="shared" si="33"/>
        <v>#VALUE!</v>
      </c>
      <c r="F90" s="1" t="e">
        <f t="shared" si="41"/>
        <v>#VALUE!</v>
      </c>
      <c r="G90" s="1" t="e">
        <f t="shared" si="34"/>
        <v>#VALUE!</v>
      </c>
      <c r="H90" s="1" t="e">
        <f t="shared" si="35"/>
        <v>#VALUE!</v>
      </c>
      <c r="I90" s="1" t="e">
        <f t="shared" si="36"/>
        <v>#VALUE!</v>
      </c>
      <c r="J90" s="1" t="e">
        <f t="shared" si="42"/>
        <v>#VALUE!</v>
      </c>
      <c r="K90" s="1" t="str">
        <f t="shared" si="37"/>
        <v/>
      </c>
      <c r="L90" s="1" t="str">
        <f t="shared" si="28"/>
        <v/>
      </c>
      <c r="M90" s="1" t="str">
        <f t="shared" si="38"/>
        <v/>
      </c>
      <c r="N90" s="1" t="e">
        <f t="shared" si="39"/>
        <v>#VALUE!</v>
      </c>
      <c r="O90" s="1" t="e">
        <f t="shared" si="40"/>
        <v>#VALUE!</v>
      </c>
      <c r="P90" s="1" t="str">
        <f t="shared" si="43"/>
        <v/>
      </c>
    </row>
    <row r="91" spans="1:16" x14ac:dyDescent="0.25">
      <c r="A91" t="str">
        <f>INDEX(Games!$A91:$AC91,$A$1)&amp;""</f>
        <v/>
      </c>
      <c r="B91" s="1" t="e">
        <f t="shared" si="30"/>
        <v>#VALUE!</v>
      </c>
      <c r="C91" s="1" t="e">
        <f t="shared" si="31"/>
        <v>#VALUE!</v>
      </c>
      <c r="D91" s="1">
        <f t="shared" si="32"/>
        <v>1</v>
      </c>
      <c r="E91" s="1" t="e">
        <f t="shared" si="33"/>
        <v>#VALUE!</v>
      </c>
      <c r="F91" s="1" t="e">
        <f t="shared" si="41"/>
        <v>#VALUE!</v>
      </c>
      <c r="G91" s="1" t="e">
        <f t="shared" si="34"/>
        <v>#VALUE!</v>
      </c>
      <c r="H91" s="1" t="e">
        <f t="shared" si="35"/>
        <v>#VALUE!</v>
      </c>
      <c r="I91" s="1" t="e">
        <f t="shared" si="36"/>
        <v>#VALUE!</v>
      </c>
      <c r="J91" s="1" t="e">
        <f t="shared" si="42"/>
        <v>#VALUE!</v>
      </c>
      <c r="K91" s="1" t="str">
        <f t="shared" si="37"/>
        <v/>
      </c>
      <c r="L91" s="1" t="str">
        <f t="shared" si="28"/>
        <v/>
      </c>
      <c r="M91" s="1" t="str">
        <f t="shared" si="38"/>
        <v/>
      </c>
      <c r="N91" s="1" t="e">
        <f t="shared" si="39"/>
        <v>#VALUE!</v>
      </c>
      <c r="O91" s="1" t="e">
        <f t="shared" si="40"/>
        <v>#VALUE!</v>
      </c>
      <c r="P91" s="1" t="str">
        <f t="shared" si="43"/>
        <v/>
      </c>
    </row>
    <row r="92" spans="1:16" x14ac:dyDescent="0.25">
      <c r="A92" t="str">
        <f>INDEX(Games!$A92:$AC92,$A$1)&amp;""</f>
        <v/>
      </c>
      <c r="B92" s="1" t="e">
        <f t="shared" si="30"/>
        <v>#VALUE!</v>
      </c>
      <c r="C92" s="1" t="e">
        <f t="shared" si="31"/>
        <v>#VALUE!</v>
      </c>
      <c r="D92" s="1">
        <f t="shared" si="32"/>
        <v>1</v>
      </c>
      <c r="E92" s="1" t="e">
        <f t="shared" si="33"/>
        <v>#VALUE!</v>
      </c>
      <c r="F92" s="1" t="e">
        <f t="shared" si="41"/>
        <v>#VALUE!</v>
      </c>
      <c r="G92" s="1" t="e">
        <f t="shared" si="34"/>
        <v>#VALUE!</v>
      </c>
      <c r="H92" s="1" t="e">
        <f t="shared" si="35"/>
        <v>#VALUE!</v>
      </c>
      <c r="I92" s="1" t="e">
        <f t="shared" si="36"/>
        <v>#VALUE!</v>
      </c>
      <c r="J92" s="1" t="e">
        <f t="shared" si="42"/>
        <v>#VALUE!</v>
      </c>
      <c r="K92" s="1" t="str">
        <f t="shared" si="37"/>
        <v/>
      </c>
      <c r="L92" s="1" t="str">
        <f t="shared" si="28"/>
        <v/>
      </c>
      <c r="M92" s="1" t="str">
        <f t="shared" si="38"/>
        <v/>
      </c>
      <c r="N92" s="1" t="e">
        <f t="shared" si="39"/>
        <v>#VALUE!</v>
      </c>
      <c r="O92" s="1" t="e">
        <f t="shared" si="40"/>
        <v>#VALUE!</v>
      </c>
      <c r="P92" s="1" t="str">
        <f t="shared" si="43"/>
        <v/>
      </c>
    </row>
    <row r="93" spans="1:16" x14ac:dyDescent="0.25">
      <c r="A93" t="str">
        <f>INDEX(Games!$A93:$AC93,$A$1)&amp;""</f>
        <v/>
      </c>
      <c r="B93" s="1" t="e">
        <f t="shared" si="30"/>
        <v>#VALUE!</v>
      </c>
      <c r="C93" s="1" t="e">
        <f t="shared" si="31"/>
        <v>#VALUE!</v>
      </c>
      <c r="D93" s="1">
        <f t="shared" si="32"/>
        <v>1</v>
      </c>
      <c r="E93" s="1" t="e">
        <f t="shared" si="33"/>
        <v>#VALUE!</v>
      </c>
      <c r="F93" s="1" t="e">
        <f t="shared" si="41"/>
        <v>#VALUE!</v>
      </c>
      <c r="G93" s="1" t="e">
        <f t="shared" si="34"/>
        <v>#VALUE!</v>
      </c>
      <c r="H93" s="1" t="e">
        <f t="shared" si="35"/>
        <v>#VALUE!</v>
      </c>
      <c r="I93" s="1" t="e">
        <f t="shared" si="36"/>
        <v>#VALUE!</v>
      </c>
      <c r="J93" s="1" t="e">
        <f t="shared" si="42"/>
        <v>#VALUE!</v>
      </c>
      <c r="K93" s="1" t="str">
        <f t="shared" si="37"/>
        <v/>
      </c>
      <c r="L93" s="1" t="str">
        <f t="shared" si="28"/>
        <v/>
      </c>
      <c r="M93" s="1" t="str">
        <f t="shared" si="38"/>
        <v/>
      </c>
      <c r="N93" s="1" t="e">
        <f t="shared" si="39"/>
        <v>#VALUE!</v>
      </c>
      <c r="O93" s="1" t="e">
        <f t="shared" si="40"/>
        <v>#VALUE!</v>
      </c>
      <c r="P93" s="1" t="str">
        <f t="shared" si="43"/>
        <v/>
      </c>
    </row>
    <row r="94" spans="1:16" x14ac:dyDescent="0.25">
      <c r="A94" t="str">
        <f>INDEX(Games!$A94:$AC94,$A$1)&amp;""</f>
        <v/>
      </c>
      <c r="B94" s="1" t="e">
        <f t="shared" si="30"/>
        <v>#VALUE!</v>
      </c>
      <c r="C94" s="1" t="e">
        <f t="shared" si="31"/>
        <v>#VALUE!</v>
      </c>
      <c r="D94" s="1">
        <f t="shared" si="32"/>
        <v>1</v>
      </c>
      <c r="E94" s="1" t="e">
        <f t="shared" si="33"/>
        <v>#VALUE!</v>
      </c>
      <c r="F94" s="1" t="e">
        <f t="shared" si="41"/>
        <v>#VALUE!</v>
      </c>
      <c r="G94" s="1" t="e">
        <f t="shared" si="34"/>
        <v>#VALUE!</v>
      </c>
      <c r="H94" s="1" t="e">
        <f t="shared" si="35"/>
        <v>#VALUE!</v>
      </c>
      <c r="I94" s="1" t="e">
        <f t="shared" si="36"/>
        <v>#VALUE!</v>
      </c>
      <c r="J94" s="1" t="e">
        <f t="shared" si="42"/>
        <v>#VALUE!</v>
      </c>
      <c r="K94" s="1" t="str">
        <f t="shared" si="37"/>
        <v/>
      </c>
      <c r="L94" s="1" t="str">
        <f t="shared" si="28"/>
        <v/>
      </c>
      <c r="M94" s="1" t="str">
        <f t="shared" si="38"/>
        <v/>
      </c>
      <c r="N94" s="1" t="e">
        <f t="shared" si="39"/>
        <v>#VALUE!</v>
      </c>
      <c r="O94" s="1" t="e">
        <f t="shared" si="40"/>
        <v>#VALUE!</v>
      </c>
      <c r="P94" s="1" t="str">
        <f t="shared" si="43"/>
        <v/>
      </c>
    </row>
    <row r="95" spans="1:16" x14ac:dyDescent="0.25">
      <c r="A95" t="str">
        <f>INDEX(Games!$A95:$AC95,$A$1)&amp;""</f>
        <v/>
      </c>
      <c r="B95" s="1" t="e">
        <f t="shared" si="30"/>
        <v>#VALUE!</v>
      </c>
      <c r="C95" s="1" t="e">
        <f t="shared" si="31"/>
        <v>#VALUE!</v>
      </c>
      <c r="D95" s="1">
        <f t="shared" si="32"/>
        <v>1</v>
      </c>
      <c r="E95" s="1" t="e">
        <f t="shared" si="33"/>
        <v>#VALUE!</v>
      </c>
      <c r="F95" s="1" t="e">
        <f t="shared" si="41"/>
        <v>#VALUE!</v>
      </c>
      <c r="G95" s="1" t="e">
        <f t="shared" si="34"/>
        <v>#VALUE!</v>
      </c>
      <c r="H95" s="1" t="e">
        <f t="shared" si="35"/>
        <v>#VALUE!</v>
      </c>
      <c r="I95" s="1" t="e">
        <f t="shared" si="36"/>
        <v>#VALUE!</v>
      </c>
      <c r="J95" s="1" t="e">
        <f t="shared" si="42"/>
        <v>#VALUE!</v>
      </c>
      <c r="K95" s="1" t="str">
        <f t="shared" si="37"/>
        <v/>
      </c>
      <c r="L95" s="1" t="str">
        <f t="shared" si="28"/>
        <v/>
      </c>
      <c r="M95" s="1" t="str">
        <f t="shared" si="38"/>
        <v/>
      </c>
      <c r="N95" s="1" t="e">
        <f t="shared" si="39"/>
        <v>#VALUE!</v>
      </c>
      <c r="O95" s="1" t="e">
        <f t="shared" si="40"/>
        <v>#VALUE!</v>
      </c>
      <c r="P95" s="1" t="str">
        <f t="shared" si="43"/>
        <v/>
      </c>
    </row>
    <row r="96" spans="1:16" x14ac:dyDescent="0.25">
      <c r="A96" t="str">
        <f>INDEX(Games!$A96:$AC96,$A$1)&amp;""</f>
        <v/>
      </c>
      <c r="B96" s="1" t="e">
        <f t="shared" si="30"/>
        <v>#VALUE!</v>
      </c>
      <c r="C96" s="1" t="e">
        <f t="shared" si="31"/>
        <v>#VALUE!</v>
      </c>
      <c r="D96" s="1">
        <f t="shared" si="32"/>
        <v>1</v>
      </c>
      <c r="E96" s="1" t="e">
        <f t="shared" si="33"/>
        <v>#VALUE!</v>
      </c>
      <c r="F96" s="1" t="e">
        <f t="shared" si="41"/>
        <v>#VALUE!</v>
      </c>
      <c r="G96" s="1" t="e">
        <f t="shared" si="34"/>
        <v>#VALUE!</v>
      </c>
      <c r="H96" s="1" t="e">
        <f t="shared" si="35"/>
        <v>#VALUE!</v>
      </c>
      <c r="I96" s="1" t="e">
        <f t="shared" si="36"/>
        <v>#VALUE!</v>
      </c>
      <c r="J96" s="1" t="e">
        <f t="shared" si="42"/>
        <v>#VALUE!</v>
      </c>
      <c r="K96" s="1" t="str">
        <f t="shared" si="37"/>
        <v/>
      </c>
      <c r="L96" s="1" t="str">
        <f t="shared" si="28"/>
        <v/>
      </c>
      <c r="M96" s="1" t="str">
        <f t="shared" si="38"/>
        <v/>
      </c>
      <c r="N96" s="1" t="e">
        <f t="shared" si="39"/>
        <v>#VALUE!</v>
      </c>
      <c r="O96" s="1" t="e">
        <f t="shared" si="40"/>
        <v>#VALUE!</v>
      </c>
      <c r="P96" s="1" t="str">
        <f t="shared" si="43"/>
        <v/>
      </c>
    </row>
    <row r="97" spans="1:16" x14ac:dyDescent="0.25">
      <c r="A97" t="str">
        <f>INDEX(Games!$A97:$AC97,$A$1)&amp;""</f>
        <v/>
      </c>
      <c r="B97" s="1" t="e">
        <f t="shared" si="30"/>
        <v>#VALUE!</v>
      </c>
      <c r="C97" s="1" t="e">
        <f t="shared" si="31"/>
        <v>#VALUE!</v>
      </c>
      <c r="D97" s="1">
        <f t="shared" si="32"/>
        <v>1</v>
      </c>
      <c r="E97" s="1" t="e">
        <f t="shared" si="33"/>
        <v>#VALUE!</v>
      </c>
      <c r="F97" s="1" t="e">
        <f t="shared" si="41"/>
        <v>#VALUE!</v>
      </c>
      <c r="G97" s="1" t="e">
        <f t="shared" si="34"/>
        <v>#VALUE!</v>
      </c>
      <c r="H97" s="1" t="e">
        <f t="shared" si="35"/>
        <v>#VALUE!</v>
      </c>
      <c r="I97" s="1" t="e">
        <f t="shared" si="36"/>
        <v>#VALUE!</v>
      </c>
      <c r="J97" s="1" t="e">
        <f t="shared" si="42"/>
        <v>#VALUE!</v>
      </c>
      <c r="K97" s="1" t="str">
        <f t="shared" si="37"/>
        <v/>
      </c>
      <c r="L97" s="1" t="str">
        <f t="shared" si="28"/>
        <v/>
      </c>
      <c r="M97" s="1" t="str">
        <f t="shared" si="38"/>
        <v/>
      </c>
      <c r="N97" s="1" t="e">
        <f t="shared" si="39"/>
        <v>#VALUE!</v>
      </c>
      <c r="O97" s="1" t="e">
        <f t="shared" si="40"/>
        <v>#VALUE!</v>
      </c>
      <c r="P97" s="1" t="str">
        <f t="shared" si="43"/>
        <v/>
      </c>
    </row>
    <row r="98" spans="1:16" x14ac:dyDescent="0.25">
      <c r="A98" t="str">
        <f>INDEX(Games!$A98:$AC98,$A$1)&amp;""</f>
        <v/>
      </c>
      <c r="B98" s="1" t="e">
        <f t="shared" si="30"/>
        <v>#VALUE!</v>
      </c>
      <c r="C98" s="1" t="e">
        <f t="shared" si="31"/>
        <v>#VALUE!</v>
      </c>
      <c r="D98" s="1">
        <f t="shared" si="32"/>
        <v>1</v>
      </c>
      <c r="E98" s="1" t="e">
        <f t="shared" si="33"/>
        <v>#VALUE!</v>
      </c>
      <c r="F98" s="1" t="e">
        <f t="shared" si="41"/>
        <v>#VALUE!</v>
      </c>
      <c r="G98" s="1" t="e">
        <f t="shared" si="34"/>
        <v>#VALUE!</v>
      </c>
      <c r="H98" s="1" t="e">
        <f t="shared" si="35"/>
        <v>#VALUE!</v>
      </c>
      <c r="I98" s="1" t="e">
        <f t="shared" si="36"/>
        <v>#VALUE!</v>
      </c>
      <c r="J98" s="1" t="e">
        <f t="shared" si="42"/>
        <v>#VALUE!</v>
      </c>
      <c r="K98" s="1" t="str">
        <f t="shared" si="37"/>
        <v/>
      </c>
      <c r="L98" s="1" t="str">
        <f t="shared" si="28"/>
        <v/>
      </c>
      <c r="M98" s="1" t="str">
        <f t="shared" si="38"/>
        <v/>
      </c>
      <c r="N98" s="1" t="e">
        <f t="shared" si="39"/>
        <v>#VALUE!</v>
      </c>
      <c r="O98" s="1" t="e">
        <f t="shared" si="40"/>
        <v>#VALUE!</v>
      </c>
      <c r="P98" s="1" t="str">
        <f t="shared" si="43"/>
        <v/>
      </c>
    </row>
    <row r="99" spans="1:16" x14ac:dyDescent="0.25">
      <c r="A99" t="str">
        <f>INDEX(Games!$A99:$AC99,$A$1)&amp;""</f>
        <v/>
      </c>
      <c r="B99" s="1" t="e">
        <f t="shared" si="30"/>
        <v>#VALUE!</v>
      </c>
      <c r="C99" s="1" t="e">
        <f t="shared" si="31"/>
        <v>#VALUE!</v>
      </c>
      <c r="D99" s="1">
        <f t="shared" si="32"/>
        <v>1</v>
      </c>
      <c r="E99" s="1" t="e">
        <f t="shared" si="33"/>
        <v>#VALUE!</v>
      </c>
      <c r="F99" s="1" t="e">
        <f t="shared" si="41"/>
        <v>#VALUE!</v>
      </c>
      <c r="G99" s="1" t="e">
        <f t="shared" si="34"/>
        <v>#VALUE!</v>
      </c>
      <c r="H99" s="1" t="e">
        <f t="shared" si="35"/>
        <v>#VALUE!</v>
      </c>
      <c r="I99" s="1" t="e">
        <f t="shared" si="36"/>
        <v>#VALUE!</v>
      </c>
      <c r="J99" s="1" t="e">
        <f t="shared" si="42"/>
        <v>#VALUE!</v>
      </c>
      <c r="K99" s="1" t="str">
        <f t="shared" si="37"/>
        <v/>
      </c>
      <c r="L99" s="1" t="str">
        <f t="shared" si="28"/>
        <v/>
      </c>
      <c r="M99" s="1" t="str">
        <f t="shared" si="38"/>
        <v/>
      </c>
      <c r="N99" s="1" t="e">
        <f t="shared" si="39"/>
        <v>#VALUE!</v>
      </c>
      <c r="O99" s="1" t="e">
        <f t="shared" si="40"/>
        <v>#VALUE!</v>
      </c>
      <c r="P99" s="1" t="str">
        <f t="shared" si="43"/>
        <v/>
      </c>
    </row>
    <row r="100" spans="1:16" x14ac:dyDescent="0.25">
      <c r="A100" t="str">
        <f>INDEX(Games!$A100:$AC100,$A$1)&amp;""</f>
        <v/>
      </c>
      <c r="B100" s="1" t="e">
        <f t="shared" si="30"/>
        <v>#VALUE!</v>
      </c>
      <c r="C100" s="1" t="e">
        <f t="shared" si="31"/>
        <v>#VALUE!</v>
      </c>
      <c r="D100" s="1">
        <f t="shared" si="32"/>
        <v>1</v>
      </c>
      <c r="E100" s="1" t="e">
        <f t="shared" si="33"/>
        <v>#VALUE!</v>
      </c>
      <c r="F100" s="1" t="e">
        <f t="shared" si="41"/>
        <v>#VALUE!</v>
      </c>
      <c r="G100" s="1" t="e">
        <f t="shared" si="34"/>
        <v>#VALUE!</v>
      </c>
      <c r="H100" s="1" t="e">
        <f t="shared" si="35"/>
        <v>#VALUE!</v>
      </c>
      <c r="I100" s="1" t="e">
        <f t="shared" si="36"/>
        <v>#VALUE!</v>
      </c>
      <c r="J100" s="1" t="e">
        <f t="shared" si="42"/>
        <v>#VALUE!</v>
      </c>
      <c r="K100" s="1" t="str">
        <f t="shared" si="37"/>
        <v/>
      </c>
      <c r="L100" s="1" t="str">
        <f t="shared" si="28"/>
        <v/>
      </c>
      <c r="M100" s="1" t="str">
        <f t="shared" si="38"/>
        <v/>
      </c>
      <c r="N100" s="1" t="e">
        <f t="shared" si="39"/>
        <v>#VALUE!</v>
      </c>
      <c r="O100" s="1" t="e">
        <f t="shared" si="40"/>
        <v>#VALUE!</v>
      </c>
      <c r="P100" s="1" t="str">
        <f t="shared" si="43"/>
        <v/>
      </c>
    </row>
    <row r="101" spans="1:16" x14ac:dyDescent="0.25">
      <c r="A101" t="str">
        <f>INDEX(Games!$A101:$AC101,$A$1)&amp;""</f>
        <v/>
      </c>
      <c r="B101" s="1" t="e">
        <f t="shared" si="30"/>
        <v>#VALUE!</v>
      </c>
      <c r="C101" s="1" t="e">
        <f t="shared" si="31"/>
        <v>#VALUE!</v>
      </c>
      <c r="D101" s="1">
        <f t="shared" si="32"/>
        <v>1</v>
      </c>
      <c r="E101" s="1" t="e">
        <f t="shared" si="33"/>
        <v>#VALUE!</v>
      </c>
      <c r="F101" s="1" t="e">
        <f t="shared" si="41"/>
        <v>#VALUE!</v>
      </c>
      <c r="G101" s="1" t="e">
        <f t="shared" si="34"/>
        <v>#VALUE!</v>
      </c>
      <c r="H101" s="1" t="e">
        <f t="shared" si="35"/>
        <v>#VALUE!</v>
      </c>
      <c r="I101" s="1" t="e">
        <f t="shared" si="36"/>
        <v>#VALUE!</v>
      </c>
      <c r="J101" s="1" t="e">
        <f t="shared" si="42"/>
        <v>#VALUE!</v>
      </c>
      <c r="K101" s="1" t="str">
        <f t="shared" si="37"/>
        <v/>
      </c>
      <c r="L101" s="1" t="str">
        <f t="shared" si="28"/>
        <v/>
      </c>
      <c r="M101" s="1" t="str">
        <f t="shared" si="38"/>
        <v/>
      </c>
      <c r="N101" s="1" t="e">
        <f t="shared" si="39"/>
        <v>#VALUE!</v>
      </c>
      <c r="O101" s="1" t="e">
        <f t="shared" si="40"/>
        <v>#VALUE!</v>
      </c>
      <c r="P101" s="1" t="str">
        <f t="shared" si="43"/>
        <v/>
      </c>
    </row>
    <row r="102" spans="1:16" x14ac:dyDescent="0.25">
      <c r="A102" t="str">
        <f>INDEX(Games!$A102:$AC102,$A$1)&amp;""</f>
        <v/>
      </c>
      <c r="B102" s="1" t="e">
        <f t="shared" si="30"/>
        <v>#VALUE!</v>
      </c>
      <c r="C102" s="1" t="e">
        <f t="shared" si="31"/>
        <v>#VALUE!</v>
      </c>
      <c r="D102" s="1">
        <f t="shared" si="32"/>
        <v>1</v>
      </c>
      <c r="E102" s="1" t="e">
        <f t="shared" si="33"/>
        <v>#VALUE!</v>
      </c>
      <c r="F102" s="1" t="e">
        <f t="shared" si="41"/>
        <v>#VALUE!</v>
      </c>
      <c r="G102" s="1" t="e">
        <f t="shared" si="34"/>
        <v>#VALUE!</v>
      </c>
      <c r="H102" s="1" t="e">
        <f t="shared" si="35"/>
        <v>#VALUE!</v>
      </c>
      <c r="I102" s="1" t="e">
        <f t="shared" si="36"/>
        <v>#VALUE!</v>
      </c>
      <c r="J102" s="1" t="e">
        <f t="shared" si="42"/>
        <v>#VALUE!</v>
      </c>
      <c r="K102" s="1" t="str">
        <f t="shared" si="37"/>
        <v/>
      </c>
      <c r="L102" s="1" t="str">
        <f t="shared" si="28"/>
        <v/>
      </c>
      <c r="M102" s="1" t="str">
        <f t="shared" si="38"/>
        <v/>
      </c>
      <c r="N102" s="1" t="e">
        <f t="shared" si="39"/>
        <v>#VALUE!</v>
      </c>
      <c r="O102" s="1" t="e">
        <f t="shared" si="40"/>
        <v>#VALUE!</v>
      </c>
      <c r="P102" s="1" t="str">
        <f t="shared" si="43"/>
        <v/>
      </c>
    </row>
    <row r="103" spans="1:16" x14ac:dyDescent="0.25">
      <c r="A103" t="str">
        <f>INDEX(Games!$A103:$AC103,$A$1)&amp;""</f>
        <v/>
      </c>
      <c r="B103" s="1" t="e">
        <f t="shared" si="30"/>
        <v>#VALUE!</v>
      </c>
      <c r="C103" s="1" t="e">
        <f t="shared" si="31"/>
        <v>#VALUE!</v>
      </c>
      <c r="D103" s="1">
        <f t="shared" si="32"/>
        <v>1</v>
      </c>
      <c r="E103" s="1" t="e">
        <f t="shared" si="33"/>
        <v>#VALUE!</v>
      </c>
      <c r="F103" s="1" t="e">
        <f t="shared" si="41"/>
        <v>#VALUE!</v>
      </c>
      <c r="G103" s="1" t="e">
        <f t="shared" si="34"/>
        <v>#VALUE!</v>
      </c>
      <c r="H103" s="1" t="e">
        <f t="shared" si="35"/>
        <v>#VALUE!</v>
      </c>
      <c r="I103" s="1" t="e">
        <f t="shared" si="36"/>
        <v>#VALUE!</v>
      </c>
      <c r="J103" s="1" t="e">
        <f t="shared" si="42"/>
        <v>#VALUE!</v>
      </c>
      <c r="K103" s="1" t="str">
        <f t="shared" si="37"/>
        <v/>
      </c>
      <c r="L103" s="1" t="str">
        <f t="shared" si="28"/>
        <v/>
      </c>
      <c r="M103" s="1" t="str">
        <f t="shared" si="38"/>
        <v/>
      </c>
      <c r="N103" s="1" t="e">
        <f t="shared" si="39"/>
        <v>#VALUE!</v>
      </c>
      <c r="O103" s="1" t="e">
        <f t="shared" si="40"/>
        <v>#VALUE!</v>
      </c>
      <c r="P103" s="1" t="str">
        <f t="shared" si="43"/>
        <v/>
      </c>
    </row>
    <row r="104" spans="1:16" x14ac:dyDescent="0.25">
      <c r="A104" t="str">
        <f>INDEX(Games!$A104:$AC104,$A$1)&amp;""</f>
        <v/>
      </c>
      <c r="B104" s="1" t="e">
        <f t="shared" si="30"/>
        <v>#VALUE!</v>
      </c>
      <c r="C104" s="1" t="e">
        <f t="shared" si="31"/>
        <v>#VALUE!</v>
      </c>
      <c r="D104" s="1">
        <f t="shared" si="32"/>
        <v>1</v>
      </c>
      <c r="E104" s="1" t="e">
        <f t="shared" si="33"/>
        <v>#VALUE!</v>
      </c>
      <c r="F104" s="1" t="e">
        <f t="shared" si="41"/>
        <v>#VALUE!</v>
      </c>
      <c r="G104" s="1" t="e">
        <f t="shared" si="34"/>
        <v>#VALUE!</v>
      </c>
      <c r="H104" s="1" t="e">
        <f t="shared" si="35"/>
        <v>#VALUE!</v>
      </c>
      <c r="I104" s="1" t="e">
        <f t="shared" si="36"/>
        <v>#VALUE!</v>
      </c>
      <c r="J104" s="1" t="e">
        <f t="shared" si="42"/>
        <v>#VALUE!</v>
      </c>
      <c r="K104" s="1" t="str">
        <f t="shared" si="37"/>
        <v/>
      </c>
      <c r="L104" s="1" t="str">
        <f t="shared" si="28"/>
        <v/>
      </c>
      <c r="M104" s="1" t="str">
        <f t="shared" si="38"/>
        <v/>
      </c>
      <c r="N104" s="1" t="e">
        <f t="shared" si="39"/>
        <v>#VALUE!</v>
      </c>
      <c r="O104" s="1" t="e">
        <f t="shared" si="40"/>
        <v>#VALUE!</v>
      </c>
      <c r="P104" s="1" t="str">
        <f t="shared" si="43"/>
        <v/>
      </c>
    </row>
    <row r="105" spans="1:16" x14ac:dyDescent="0.25">
      <c r="A105" t="str">
        <f>INDEX(Games!$A105:$AC105,$A$1)&amp;""</f>
        <v/>
      </c>
      <c r="B105" s="1" t="e">
        <f t="shared" si="30"/>
        <v>#VALUE!</v>
      </c>
      <c r="C105" s="1" t="e">
        <f t="shared" si="31"/>
        <v>#VALUE!</v>
      </c>
      <c r="D105" s="1">
        <f t="shared" si="32"/>
        <v>1</v>
      </c>
      <c r="E105" s="1" t="e">
        <f t="shared" si="33"/>
        <v>#VALUE!</v>
      </c>
      <c r="F105" s="1" t="e">
        <f t="shared" si="41"/>
        <v>#VALUE!</v>
      </c>
      <c r="G105" s="1" t="e">
        <f t="shared" si="34"/>
        <v>#VALUE!</v>
      </c>
      <c r="H105" s="1" t="e">
        <f t="shared" si="35"/>
        <v>#VALUE!</v>
      </c>
      <c r="I105" s="1" t="e">
        <f t="shared" si="36"/>
        <v>#VALUE!</v>
      </c>
      <c r="J105" s="1" t="e">
        <f t="shared" si="42"/>
        <v>#VALUE!</v>
      </c>
      <c r="K105" s="1" t="str">
        <f t="shared" si="37"/>
        <v/>
      </c>
      <c r="L105" s="1" t="str">
        <f t="shared" ref="L105:L152" si="44">TRIM(SUBSTITUTE(SUBSTITUTE(SUBSTITUTE(SUBSTITUTE(SUBSTITUTE(SUBSTITUTE(SUBSTITUTE(SUBSTITUTE(SUBSTITUTE(K105,"?",""),"!",""),"#",""),"+",""),"x",""),"-","–"),"½–½",""),"1–0",""),"0–1",""))</f>
        <v/>
      </c>
      <c r="M105" s="1" t="str">
        <f t="shared" si="38"/>
        <v/>
      </c>
      <c r="N105" s="1" t="e">
        <f t="shared" si="39"/>
        <v>#VALUE!</v>
      </c>
      <c r="O105" s="1" t="e">
        <f t="shared" si="40"/>
        <v>#VALUE!</v>
      </c>
      <c r="P105" s="1" t="str">
        <f t="shared" si="43"/>
        <v/>
      </c>
    </row>
    <row r="106" spans="1:16" x14ac:dyDescent="0.25">
      <c r="A106" t="str">
        <f>INDEX(Games!$A106:$AC106,$A$1)&amp;""</f>
        <v/>
      </c>
      <c r="B106" s="1" t="e">
        <f t="shared" si="30"/>
        <v>#VALUE!</v>
      </c>
      <c r="C106" s="1" t="e">
        <f t="shared" si="31"/>
        <v>#VALUE!</v>
      </c>
      <c r="D106" s="1">
        <f t="shared" si="32"/>
        <v>1</v>
      </c>
      <c r="E106" s="1" t="e">
        <f t="shared" si="33"/>
        <v>#VALUE!</v>
      </c>
      <c r="F106" s="1" t="e">
        <f t="shared" si="41"/>
        <v>#VALUE!</v>
      </c>
      <c r="G106" s="1" t="e">
        <f t="shared" si="34"/>
        <v>#VALUE!</v>
      </c>
      <c r="H106" s="1" t="e">
        <f t="shared" si="35"/>
        <v>#VALUE!</v>
      </c>
      <c r="I106" s="1" t="e">
        <f t="shared" si="36"/>
        <v>#VALUE!</v>
      </c>
      <c r="J106" s="1" t="e">
        <f t="shared" si="42"/>
        <v>#VALUE!</v>
      </c>
      <c r="K106" s="1" t="str">
        <f t="shared" si="37"/>
        <v/>
      </c>
      <c r="L106" s="1" t="str">
        <f t="shared" si="44"/>
        <v/>
      </c>
      <c r="M106" s="1" t="str">
        <f t="shared" si="38"/>
        <v/>
      </c>
      <c r="N106" s="1" t="e">
        <f t="shared" si="39"/>
        <v>#VALUE!</v>
      </c>
      <c r="O106" s="1" t="e">
        <f t="shared" si="40"/>
        <v>#VALUE!</v>
      </c>
      <c r="P106" s="1" t="str">
        <f t="shared" ref="P106:P137" si="45">IF(LEN(L106)=4-(M106="P"),MID(L106,2-(M106="P"),1),"")</f>
        <v/>
      </c>
    </row>
    <row r="107" spans="1:16" x14ac:dyDescent="0.25">
      <c r="A107" t="str">
        <f>INDEX(Games!$A107:$AC107,$A$1)&amp;""</f>
        <v/>
      </c>
      <c r="B107" s="1" t="e">
        <f t="shared" si="30"/>
        <v>#VALUE!</v>
      </c>
      <c r="C107" s="1" t="e">
        <f t="shared" si="31"/>
        <v>#VALUE!</v>
      </c>
      <c r="D107" s="1">
        <f t="shared" si="32"/>
        <v>1</v>
      </c>
      <c r="E107" s="1" t="e">
        <f t="shared" si="33"/>
        <v>#VALUE!</v>
      </c>
      <c r="F107" s="1" t="e">
        <f t="shared" si="41"/>
        <v>#VALUE!</v>
      </c>
      <c r="G107" s="1" t="e">
        <f t="shared" si="34"/>
        <v>#VALUE!</v>
      </c>
      <c r="H107" s="1" t="e">
        <f t="shared" si="35"/>
        <v>#VALUE!</v>
      </c>
      <c r="I107" s="1" t="e">
        <f t="shared" si="36"/>
        <v>#VALUE!</v>
      </c>
      <c r="J107" s="1" t="e">
        <f t="shared" si="42"/>
        <v>#VALUE!</v>
      </c>
      <c r="K107" s="1" t="str">
        <f t="shared" si="37"/>
        <v/>
      </c>
      <c r="L107" s="1" t="str">
        <f t="shared" si="44"/>
        <v/>
      </c>
      <c r="M107" s="1" t="str">
        <f t="shared" si="38"/>
        <v/>
      </c>
      <c r="N107" s="1" t="e">
        <f t="shared" si="39"/>
        <v>#VALUE!</v>
      </c>
      <c r="O107" s="1" t="e">
        <f t="shared" si="40"/>
        <v>#VALUE!</v>
      </c>
      <c r="P107" s="1" t="str">
        <f t="shared" si="45"/>
        <v/>
      </c>
    </row>
    <row r="108" spans="1:16" x14ac:dyDescent="0.25">
      <c r="A108" t="str">
        <f>INDEX(Games!$A108:$AC108,$A$1)&amp;""</f>
        <v/>
      </c>
      <c r="B108" s="1" t="e">
        <f t="shared" ref="B108:B152" si="46">LEFT(A108,FIND(".",A108)-1)*1</f>
        <v>#VALUE!</v>
      </c>
      <c r="C108" s="1" t="e">
        <f t="shared" ref="C108:C152" si="47">FIND(" ",A108)</f>
        <v>#VALUE!</v>
      </c>
      <c r="D108" s="1">
        <f t="shared" ref="D108:D152" si="48">IFERROR(FIND(" ",A108,C108+1),LEN(A108)+1)</f>
        <v>1</v>
      </c>
      <c r="E108" s="1" t="e">
        <f t="shared" ref="E108:E152" si="49">MID(A108,C108+1,D108-C108-1)</f>
        <v>#VALUE!</v>
      </c>
      <c r="F108" s="1" t="e">
        <f t="shared" si="41"/>
        <v>#VALUE!</v>
      </c>
      <c r="G108" s="1" t="e">
        <f t="shared" ref="G108:G152" si="50">IF(EXACT(LEFT(F108,1),UPPER(LEFT(F108,1))),LEFT(F108,1),"P")</f>
        <v>#VALUE!</v>
      </c>
      <c r="H108" s="1" t="e">
        <f t="shared" ref="H108:H152" si="51">CODE(UPPER(MID(F108,LEN(F108)-1,1)))-64</f>
        <v>#VALUE!</v>
      </c>
      <c r="I108" s="1" t="e">
        <f t="shared" ref="I108:I152" si="52">RIGHT(F108,1)*1</f>
        <v>#VALUE!</v>
      </c>
      <c r="J108" s="1" t="e">
        <f t="shared" si="42"/>
        <v>#VALUE!</v>
      </c>
      <c r="K108" s="1" t="str">
        <f t="shared" ref="K108:K152" si="53">MID(A108,D108+1,9)</f>
        <v/>
      </c>
      <c r="L108" s="1" t="str">
        <f t="shared" si="44"/>
        <v/>
      </c>
      <c r="M108" s="1" t="str">
        <f t="shared" ref="M108:M152" si="54">IF(EXACT(LEFT(L108,1),UPPER(LEFT(L108,1))),LEFT(L108,1),"P")</f>
        <v/>
      </c>
      <c r="N108" s="1" t="e">
        <f t="shared" ref="N108:N152" si="55">CODE(UPPER(MID(L108,LEN(L108)-1,1)))-64</f>
        <v>#VALUE!</v>
      </c>
      <c r="O108" s="1" t="e">
        <f t="shared" ref="O108:O152" si="56">RIGHT(L108,1)*1</f>
        <v>#VALUE!</v>
      </c>
      <c r="P108" s="1" t="str">
        <f t="shared" si="45"/>
        <v/>
      </c>
    </row>
    <row r="109" spans="1:16" x14ac:dyDescent="0.25">
      <c r="A109" t="str">
        <f>INDEX(Games!$A109:$AC109,$A$1)&amp;""</f>
        <v/>
      </c>
      <c r="B109" s="1" t="e">
        <f t="shared" si="46"/>
        <v>#VALUE!</v>
      </c>
      <c r="C109" s="1" t="e">
        <f t="shared" si="47"/>
        <v>#VALUE!</v>
      </c>
      <c r="D109" s="1">
        <f t="shared" si="48"/>
        <v>1</v>
      </c>
      <c r="E109" s="1" t="e">
        <f t="shared" si="49"/>
        <v>#VALUE!</v>
      </c>
      <c r="F109" s="1" t="e">
        <f t="shared" si="41"/>
        <v>#VALUE!</v>
      </c>
      <c r="G109" s="1" t="e">
        <f t="shared" si="50"/>
        <v>#VALUE!</v>
      </c>
      <c r="H109" s="1" t="e">
        <f t="shared" si="51"/>
        <v>#VALUE!</v>
      </c>
      <c r="I109" s="1" t="e">
        <f t="shared" si="52"/>
        <v>#VALUE!</v>
      </c>
      <c r="J109" s="1" t="e">
        <f t="shared" si="42"/>
        <v>#VALUE!</v>
      </c>
      <c r="K109" s="1" t="str">
        <f t="shared" si="53"/>
        <v/>
      </c>
      <c r="L109" s="1" t="str">
        <f t="shared" si="44"/>
        <v/>
      </c>
      <c r="M109" s="1" t="str">
        <f t="shared" si="54"/>
        <v/>
      </c>
      <c r="N109" s="1" t="e">
        <f t="shared" si="55"/>
        <v>#VALUE!</v>
      </c>
      <c r="O109" s="1" t="e">
        <f t="shared" si="56"/>
        <v>#VALUE!</v>
      </c>
      <c r="P109" s="1" t="str">
        <f t="shared" si="45"/>
        <v/>
      </c>
    </row>
    <row r="110" spans="1:16" x14ac:dyDescent="0.25">
      <c r="A110" t="str">
        <f>INDEX(Games!$A110:$AC110,$A$1)&amp;""</f>
        <v/>
      </c>
      <c r="B110" s="1" t="e">
        <f t="shared" si="46"/>
        <v>#VALUE!</v>
      </c>
      <c r="C110" s="1" t="e">
        <f t="shared" si="47"/>
        <v>#VALUE!</v>
      </c>
      <c r="D110" s="1">
        <f t="shared" si="48"/>
        <v>1</v>
      </c>
      <c r="E110" s="1" t="e">
        <f t="shared" si="49"/>
        <v>#VALUE!</v>
      </c>
      <c r="F110" s="1" t="e">
        <f t="shared" si="41"/>
        <v>#VALUE!</v>
      </c>
      <c r="G110" s="1" t="e">
        <f t="shared" si="50"/>
        <v>#VALUE!</v>
      </c>
      <c r="H110" s="1" t="e">
        <f t="shared" si="51"/>
        <v>#VALUE!</v>
      </c>
      <c r="I110" s="1" t="e">
        <f t="shared" si="52"/>
        <v>#VALUE!</v>
      </c>
      <c r="J110" s="1" t="e">
        <f t="shared" si="42"/>
        <v>#VALUE!</v>
      </c>
      <c r="K110" s="1" t="str">
        <f t="shared" si="53"/>
        <v/>
      </c>
      <c r="L110" s="1" t="str">
        <f t="shared" si="44"/>
        <v/>
      </c>
      <c r="M110" s="1" t="str">
        <f t="shared" si="54"/>
        <v/>
      </c>
      <c r="N110" s="1" t="e">
        <f t="shared" si="55"/>
        <v>#VALUE!</v>
      </c>
      <c r="O110" s="1" t="e">
        <f t="shared" si="56"/>
        <v>#VALUE!</v>
      </c>
      <c r="P110" s="1" t="str">
        <f t="shared" si="45"/>
        <v/>
      </c>
    </row>
    <row r="111" spans="1:16" x14ac:dyDescent="0.25">
      <c r="A111" t="str">
        <f>INDEX(Games!$A111:$AC111,$A$1)&amp;""</f>
        <v/>
      </c>
      <c r="B111" s="1" t="e">
        <f t="shared" si="46"/>
        <v>#VALUE!</v>
      </c>
      <c r="C111" s="1" t="e">
        <f t="shared" si="47"/>
        <v>#VALUE!</v>
      </c>
      <c r="D111" s="1">
        <f t="shared" si="48"/>
        <v>1</v>
      </c>
      <c r="E111" s="1" t="e">
        <f t="shared" si="49"/>
        <v>#VALUE!</v>
      </c>
      <c r="F111" s="1" t="e">
        <f t="shared" si="41"/>
        <v>#VALUE!</v>
      </c>
      <c r="G111" s="1" t="e">
        <f t="shared" si="50"/>
        <v>#VALUE!</v>
      </c>
      <c r="H111" s="1" t="e">
        <f t="shared" si="51"/>
        <v>#VALUE!</v>
      </c>
      <c r="I111" s="1" t="e">
        <f t="shared" si="52"/>
        <v>#VALUE!</v>
      </c>
      <c r="J111" s="1" t="e">
        <f t="shared" si="42"/>
        <v>#VALUE!</v>
      </c>
      <c r="K111" s="1" t="str">
        <f t="shared" si="53"/>
        <v/>
      </c>
      <c r="L111" s="1" t="str">
        <f t="shared" si="44"/>
        <v/>
      </c>
      <c r="M111" s="1" t="str">
        <f t="shared" si="54"/>
        <v/>
      </c>
      <c r="N111" s="1" t="e">
        <f t="shared" si="55"/>
        <v>#VALUE!</v>
      </c>
      <c r="O111" s="1" t="e">
        <f t="shared" si="56"/>
        <v>#VALUE!</v>
      </c>
      <c r="P111" s="1" t="str">
        <f t="shared" si="45"/>
        <v/>
      </c>
    </row>
    <row r="112" spans="1:16" x14ac:dyDescent="0.25">
      <c r="A112" t="str">
        <f>INDEX(Games!$A112:$AC112,$A$1)&amp;""</f>
        <v/>
      </c>
      <c r="B112" s="1" t="e">
        <f t="shared" si="46"/>
        <v>#VALUE!</v>
      </c>
      <c r="C112" s="1" t="e">
        <f t="shared" si="47"/>
        <v>#VALUE!</v>
      </c>
      <c r="D112" s="1">
        <f t="shared" si="48"/>
        <v>1</v>
      </c>
      <c r="E112" s="1" t="e">
        <f t="shared" si="49"/>
        <v>#VALUE!</v>
      </c>
      <c r="F112" s="1" t="e">
        <f t="shared" si="41"/>
        <v>#VALUE!</v>
      </c>
      <c r="G112" s="1" t="e">
        <f t="shared" si="50"/>
        <v>#VALUE!</v>
      </c>
      <c r="H112" s="1" t="e">
        <f t="shared" si="51"/>
        <v>#VALUE!</v>
      </c>
      <c r="I112" s="1" t="e">
        <f t="shared" si="52"/>
        <v>#VALUE!</v>
      </c>
      <c r="J112" s="1" t="e">
        <f t="shared" si="42"/>
        <v>#VALUE!</v>
      </c>
      <c r="K112" s="1" t="str">
        <f t="shared" si="53"/>
        <v/>
      </c>
      <c r="L112" s="1" t="str">
        <f t="shared" si="44"/>
        <v/>
      </c>
      <c r="M112" s="1" t="str">
        <f t="shared" si="54"/>
        <v/>
      </c>
      <c r="N112" s="1" t="e">
        <f t="shared" si="55"/>
        <v>#VALUE!</v>
      </c>
      <c r="O112" s="1" t="e">
        <f t="shared" si="56"/>
        <v>#VALUE!</v>
      </c>
      <c r="P112" s="1" t="str">
        <f t="shared" si="45"/>
        <v/>
      </c>
    </row>
    <row r="113" spans="1:16" x14ac:dyDescent="0.25">
      <c r="A113" t="str">
        <f>INDEX(Games!$A113:$AC113,$A$1)&amp;""</f>
        <v/>
      </c>
      <c r="B113" s="1" t="e">
        <f t="shared" si="46"/>
        <v>#VALUE!</v>
      </c>
      <c r="C113" s="1" t="e">
        <f t="shared" si="47"/>
        <v>#VALUE!</v>
      </c>
      <c r="D113" s="1">
        <f t="shared" si="48"/>
        <v>1</v>
      </c>
      <c r="E113" s="1" t="e">
        <f t="shared" si="49"/>
        <v>#VALUE!</v>
      </c>
      <c r="F113" s="1" t="e">
        <f t="shared" si="41"/>
        <v>#VALUE!</v>
      </c>
      <c r="G113" s="1" t="e">
        <f t="shared" si="50"/>
        <v>#VALUE!</v>
      </c>
      <c r="H113" s="1" t="e">
        <f t="shared" si="51"/>
        <v>#VALUE!</v>
      </c>
      <c r="I113" s="1" t="e">
        <f t="shared" si="52"/>
        <v>#VALUE!</v>
      </c>
      <c r="J113" s="1" t="e">
        <f t="shared" si="42"/>
        <v>#VALUE!</v>
      </c>
      <c r="K113" s="1" t="str">
        <f t="shared" si="53"/>
        <v/>
      </c>
      <c r="L113" s="1" t="str">
        <f t="shared" si="44"/>
        <v/>
      </c>
      <c r="M113" s="1" t="str">
        <f t="shared" si="54"/>
        <v/>
      </c>
      <c r="N113" s="1" t="e">
        <f t="shared" si="55"/>
        <v>#VALUE!</v>
      </c>
      <c r="O113" s="1" t="e">
        <f t="shared" si="56"/>
        <v>#VALUE!</v>
      </c>
      <c r="P113" s="1" t="str">
        <f t="shared" si="45"/>
        <v/>
      </c>
    </row>
    <row r="114" spans="1:16" x14ac:dyDescent="0.25">
      <c r="A114" t="str">
        <f>INDEX(Games!$A114:$AC114,$A$1)&amp;""</f>
        <v/>
      </c>
      <c r="B114" s="1" t="e">
        <f t="shared" si="46"/>
        <v>#VALUE!</v>
      </c>
      <c r="C114" s="1" t="e">
        <f t="shared" si="47"/>
        <v>#VALUE!</v>
      </c>
      <c r="D114" s="1">
        <f t="shared" si="48"/>
        <v>1</v>
      </c>
      <c r="E114" s="1" t="e">
        <f t="shared" si="49"/>
        <v>#VALUE!</v>
      </c>
      <c r="F114" s="1" t="e">
        <f t="shared" si="41"/>
        <v>#VALUE!</v>
      </c>
      <c r="G114" s="1" t="e">
        <f t="shared" si="50"/>
        <v>#VALUE!</v>
      </c>
      <c r="H114" s="1" t="e">
        <f t="shared" si="51"/>
        <v>#VALUE!</v>
      </c>
      <c r="I114" s="1" t="e">
        <f t="shared" si="52"/>
        <v>#VALUE!</v>
      </c>
      <c r="J114" s="1" t="e">
        <f t="shared" si="42"/>
        <v>#VALUE!</v>
      </c>
      <c r="K114" s="1" t="str">
        <f t="shared" si="53"/>
        <v/>
      </c>
      <c r="L114" s="1" t="str">
        <f t="shared" si="44"/>
        <v/>
      </c>
      <c r="M114" s="1" t="str">
        <f t="shared" si="54"/>
        <v/>
      </c>
      <c r="N114" s="1" t="e">
        <f t="shared" si="55"/>
        <v>#VALUE!</v>
      </c>
      <c r="O114" s="1" t="e">
        <f t="shared" si="56"/>
        <v>#VALUE!</v>
      </c>
      <c r="P114" s="1" t="str">
        <f t="shared" si="45"/>
        <v/>
      </c>
    </row>
    <row r="115" spans="1:16" x14ac:dyDescent="0.25">
      <c r="A115" t="str">
        <f>INDEX(Games!$A115:$AC115,$A$1)&amp;""</f>
        <v/>
      </c>
      <c r="B115" s="1" t="e">
        <f t="shared" si="46"/>
        <v>#VALUE!</v>
      </c>
      <c r="C115" s="1" t="e">
        <f t="shared" si="47"/>
        <v>#VALUE!</v>
      </c>
      <c r="D115" s="1">
        <f t="shared" si="48"/>
        <v>1</v>
      </c>
      <c r="E115" s="1" t="e">
        <f t="shared" si="49"/>
        <v>#VALUE!</v>
      </c>
      <c r="F115" s="1" t="e">
        <f t="shared" si="41"/>
        <v>#VALUE!</v>
      </c>
      <c r="G115" s="1" t="e">
        <f t="shared" si="50"/>
        <v>#VALUE!</v>
      </c>
      <c r="H115" s="1" t="e">
        <f t="shared" si="51"/>
        <v>#VALUE!</v>
      </c>
      <c r="I115" s="1" t="e">
        <f t="shared" si="52"/>
        <v>#VALUE!</v>
      </c>
      <c r="J115" s="1" t="e">
        <f t="shared" si="42"/>
        <v>#VALUE!</v>
      </c>
      <c r="K115" s="1" t="str">
        <f t="shared" si="53"/>
        <v/>
      </c>
      <c r="L115" s="1" t="str">
        <f t="shared" si="44"/>
        <v/>
      </c>
      <c r="M115" s="1" t="str">
        <f t="shared" si="54"/>
        <v/>
      </c>
      <c r="N115" s="1" t="e">
        <f t="shared" si="55"/>
        <v>#VALUE!</v>
      </c>
      <c r="O115" s="1" t="e">
        <f t="shared" si="56"/>
        <v>#VALUE!</v>
      </c>
      <c r="P115" s="1" t="str">
        <f t="shared" si="45"/>
        <v/>
      </c>
    </row>
    <row r="116" spans="1:16" x14ac:dyDescent="0.25">
      <c r="A116" t="str">
        <f>INDEX(Games!$A116:$AC116,$A$1)&amp;""</f>
        <v/>
      </c>
      <c r="B116" s="1" t="e">
        <f t="shared" si="46"/>
        <v>#VALUE!</v>
      </c>
      <c r="C116" s="1" t="e">
        <f t="shared" si="47"/>
        <v>#VALUE!</v>
      </c>
      <c r="D116" s="1">
        <f t="shared" si="48"/>
        <v>1</v>
      </c>
      <c r="E116" s="1" t="e">
        <f t="shared" si="49"/>
        <v>#VALUE!</v>
      </c>
      <c r="F116" s="1" t="e">
        <f t="shared" si="41"/>
        <v>#VALUE!</v>
      </c>
      <c r="G116" s="1" t="e">
        <f t="shared" si="50"/>
        <v>#VALUE!</v>
      </c>
      <c r="H116" s="1" t="e">
        <f t="shared" si="51"/>
        <v>#VALUE!</v>
      </c>
      <c r="I116" s="1" t="e">
        <f t="shared" si="52"/>
        <v>#VALUE!</v>
      </c>
      <c r="J116" s="1" t="e">
        <f t="shared" si="42"/>
        <v>#VALUE!</v>
      </c>
      <c r="K116" s="1" t="str">
        <f t="shared" si="53"/>
        <v/>
      </c>
      <c r="L116" s="1" t="str">
        <f t="shared" si="44"/>
        <v/>
      </c>
      <c r="M116" s="1" t="str">
        <f t="shared" si="54"/>
        <v/>
      </c>
      <c r="N116" s="1" t="e">
        <f t="shared" si="55"/>
        <v>#VALUE!</v>
      </c>
      <c r="O116" s="1" t="e">
        <f t="shared" si="56"/>
        <v>#VALUE!</v>
      </c>
      <c r="P116" s="1" t="str">
        <f t="shared" si="45"/>
        <v/>
      </c>
    </row>
    <row r="117" spans="1:16" x14ac:dyDescent="0.25">
      <c r="A117" t="str">
        <f>INDEX(Games!$A117:$AC117,$A$1)&amp;""</f>
        <v/>
      </c>
      <c r="B117" s="1" t="e">
        <f t="shared" si="46"/>
        <v>#VALUE!</v>
      </c>
      <c r="C117" s="1" t="e">
        <f t="shared" si="47"/>
        <v>#VALUE!</v>
      </c>
      <c r="D117" s="1">
        <f t="shared" si="48"/>
        <v>1</v>
      </c>
      <c r="E117" s="1" t="e">
        <f t="shared" si="49"/>
        <v>#VALUE!</v>
      </c>
      <c r="F117" s="1" t="e">
        <f t="shared" si="41"/>
        <v>#VALUE!</v>
      </c>
      <c r="G117" s="1" t="e">
        <f t="shared" si="50"/>
        <v>#VALUE!</v>
      </c>
      <c r="H117" s="1" t="e">
        <f t="shared" si="51"/>
        <v>#VALUE!</v>
      </c>
      <c r="I117" s="1" t="e">
        <f t="shared" si="52"/>
        <v>#VALUE!</v>
      </c>
      <c r="J117" s="1" t="e">
        <f t="shared" si="42"/>
        <v>#VALUE!</v>
      </c>
      <c r="K117" s="1" t="str">
        <f t="shared" si="53"/>
        <v/>
      </c>
      <c r="L117" s="1" t="str">
        <f t="shared" si="44"/>
        <v/>
      </c>
      <c r="M117" s="1" t="str">
        <f t="shared" si="54"/>
        <v/>
      </c>
      <c r="N117" s="1" t="e">
        <f t="shared" si="55"/>
        <v>#VALUE!</v>
      </c>
      <c r="O117" s="1" t="e">
        <f t="shared" si="56"/>
        <v>#VALUE!</v>
      </c>
      <c r="P117" s="1" t="str">
        <f t="shared" si="45"/>
        <v/>
      </c>
    </row>
    <row r="118" spans="1:16" x14ac:dyDescent="0.25">
      <c r="A118" t="str">
        <f>INDEX(Games!$A118:$AC118,$A$1)&amp;""</f>
        <v/>
      </c>
      <c r="B118" s="1" t="e">
        <f t="shared" si="46"/>
        <v>#VALUE!</v>
      </c>
      <c r="C118" s="1" t="e">
        <f t="shared" si="47"/>
        <v>#VALUE!</v>
      </c>
      <c r="D118" s="1">
        <f t="shared" si="48"/>
        <v>1</v>
      </c>
      <c r="E118" s="1" t="e">
        <f t="shared" si="49"/>
        <v>#VALUE!</v>
      </c>
      <c r="F118" s="1" t="e">
        <f t="shared" si="41"/>
        <v>#VALUE!</v>
      </c>
      <c r="G118" s="1" t="e">
        <f t="shared" si="50"/>
        <v>#VALUE!</v>
      </c>
      <c r="H118" s="1" t="e">
        <f t="shared" si="51"/>
        <v>#VALUE!</v>
      </c>
      <c r="I118" s="1" t="e">
        <f t="shared" si="52"/>
        <v>#VALUE!</v>
      </c>
      <c r="J118" s="1" t="e">
        <f t="shared" si="42"/>
        <v>#VALUE!</v>
      </c>
      <c r="K118" s="1" t="str">
        <f t="shared" si="53"/>
        <v/>
      </c>
      <c r="L118" s="1" t="str">
        <f t="shared" si="44"/>
        <v/>
      </c>
      <c r="M118" s="1" t="str">
        <f t="shared" si="54"/>
        <v/>
      </c>
      <c r="N118" s="1" t="e">
        <f t="shared" si="55"/>
        <v>#VALUE!</v>
      </c>
      <c r="O118" s="1" t="e">
        <f t="shared" si="56"/>
        <v>#VALUE!</v>
      </c>
      <c r="P118" s="1" t="str">
        <f t="shared" si="45"/>
        <v/>
      </c>
    </row>
    <row r="119" spans="1:16" x14ac:dyDescent="0.25">
      <c r="A119" t="str">
        <f>INDEX(Games!$A119:$AC119,$A$1)&amp;""</f>
        <v/>
      </c>
      <c r="B119" s="1" t="e">
        <f t="shared" si="46"/>
        <v>#VALUE!</v>
      </c>
      <c r="C119" s="1" t="e">
        <f t="shared" si="47"/>
        <v>#VALUE!</v>
      </c>
      <c r="D119" s="1">
        <f t="shared" si="48"/>
        <v>1</v>
      </c>
      <c r="E119" s="1" t="e">
        <f t="shared" si="49"/>
        <v>#VALUE!</v>
      </c>
      <c r="F119" s="1" t="e">
        <f t="shared" si="41"/>
        <v>#VALUE!</v>
      </c>
      <c r="G119" s="1" t="e">
        <f t="shared" si="50"/>
        <v>#VALUE!</v>
      </c>
      <c r="H119" s="1" t="e">
        <f t="shared" si="51"/>
        <v>#VALUE!</v>
      </c>
      <c r="I119" s="1" t="e">
        <f t="shared" si="52"/>
        <v>#VALUE!</v>
      </c>
      <c r="J119" s="1" t="e">
        <f t="shared" si="42"/>
        <v>#VALUE!</v>
      </c>
      <c r="K119" s="1" t="str">
        <f t="shared" si="53"/>
        <v/>
      </c>
      <c r="L119" s="1" t="str">
        <f t="shared" si="44"/>
        <v/>
      </c>
      <c r="M119" s="1" t="str">
        <f t="shared" si="54"/>
        <v/>
      </c>
      <c r="N119" s="1" t="e">
        <f t="shared" si="55"/>
        <v>#VALUE!</v>
      </c>
      <c r="O119" s="1" t="e">
        <f t="shared" si="56"/>
        <v>#VALUE!</v>
      </c>
      <c r="P119" s="1" t="str">
        <f t="shared" si="45"/>
        <v/>
      </c>
    </row>
    <row r="120" spans="1:16" x14ac:dyDescent="0.25">
      <c r="A120" t="str">
        <f>INDEX(Games!$A120:$AC120,$A$1)&amp;""</f>
        <v/>
      </c>
      <c r="B120" s="1" t="e">
        <f t="shared" si="46"/>
        <v>#VALUE!</v>
      </c>
      <c r="C120" s="1" t="e">
        <f t="shared" si="47"/>
        <v>#VALUE!</v>
      </c>
      <c r="D120" s="1">
        <f t="shared" si="48"/>
        <v>1</v>
      </c>
      <c r="E120" s="1" t="e">
        <f t="shared" si="49"/>
        <v>#VALUE!</v>
      </c>
      <c r="F120" s="1" t="e">
        <f t="shared" si="41"/>
        <v>#VALUE!</v>
      </c>
      <c r="G120" s="1" t="e">
        <f t="shared" si="50"/>
        <v>#VALUE!</v>
      </c>
      <c r="H120" s="1" t="e">
        <f t="shared" si="51"/>
        <v>#VALUE!</v>
      </c>
      <c r="I120" s="1" t="e">
        <f t="shared" si="52"/>
        <v>#VALUE!</v>
      </c>
      <c r="J120" s="1" t="e">
        <f t="shared" si="42"/>
        <v>#VALUE!</v>
      </c>
      <c r="K120" s="1" t="str">
        <f t="shared" si="53"/>
        <v/>
      </c>
      <c r="L120" s="1" t="str">
        <f t="shared" si="44"/>
        <v/>
      </c>
      <c r="M120" s="1" t="str">
        <f t="shared" si="54"/>
        <v/>
      </c>
      <c r="N120" s="1" t="e">
        <f t="shared" si="55"/>
        <v>#VALUE!</v>
      </c>
      <c r="O120" s="1" t="e">
        <f t="shared" si="56"/>
        <v>#VALUE!</v>
      </c>
      <c r="P120" s="1" t="str">
        <f t="shared" si="45"/>
        <v/>
      </c>
    </row>
    <row r="121" spans="1:16" x14ac:dyDescent="0.25">
      <c r="A121" t="str">
        <f>INDEX(Games!$A121:$AC121,$A$1)&amp;""</f>
        <v/>
      </c>
      <c r="B121" s="1" t="e">
        <f t="shared" si="46"/>
        <v>#VALUE!</v>
      </c>
      <c r="C121" s="1" t="e">
        <f t="shared" si="47"/>
        <v>#VALUE!</v>
      </c>
      <c r="D121" s="1">
        <f t="shared" si="48"/>
        <v>1</v>
      </c>
      <c r="E121" s="1" t="e">
        <f t="shared" si="49"/>
        <v>#VALUE!</v>
      </c>
      <c r="F121" s="1" t="e">
        <f t="shared" si="41"/>
        <v>#VALUE!</v>
      </c>
      <c r="G121" s="1" t="e">
        <f t="shared" si="50"/>
        <v>#VALUE!</v>
      </c>
      <c r="H121" s="1" t="e">
        <f t="shared" si="51"/>
        <v>#VALUE!</v>
      </c>
      <c r="I121" s="1" t="e">
        <f t="shared" si="52"/>
        <v>#VALUE!</v>
      </c>
      <c r="J121" s="1" t="e">
        <f t="shared" si="42"/>
        <v>#VALUE!</v>
      </c>
      <c r="K121" s="1" t="str">
        <f t="shared" si="53"/>
        <v/>
      </c>
      <c r="L121" s="1" t="str">
        <f t="shared" si="44"/>
        <v/>
      </c>
      <c r="M121" s="1" t="str">
        <f t="shared" si="54"/>
        <v/>
      </c>
      <c r="N121" s="1" t="e">
        <f t="shared" si="55"/>
        <v>#VALUE!</v>
      </c>
      <c r="O121" s="1" t="e">
        <f t="shared" si="56"/>
        <v>#VALUE!</v>
      </c>
      <c r="P121" s="1" t="str">
        <f t="shared" si="45"/>
        <v/>
      </c>
    </row>
    <row r="122" spans="1:16" x14ac:dyDescent="0.25">
      <c r="A122" t="str">
        <f>INDEX(Games!$A122:$AC122,$A$1)&amp;""</f>
        <v/>
      </c>
      <c r="B122" s="1" t="e">
        <f t="shared" si="46"/>
        <v>#VALUE!</v>
      </c>
      <c r="C122" s="1" t="e">
        <f t="shared" si="47"/>
        <v>#VALUE!</v>
      </c>
      <c r="D122" s="1">
        <f t="shared" si="48"/>
        <v>1</v>
      </c>
      <c r="E122" s="1" t="e">
        <f t="shared" si="49"/>
        <v>#VALUE!</v>
      </c>
      <c r="F122" s="1" t="e">
        <f t="shared" si="41"/>
        <v>#VALUE!</v>
      </c>
      <c r="G122" s="1" t="e">
        <f t="shared" si="50"/>
        <v>#VALUE!</v>
      </c>
      <c r="H122" s="1" t="e">
        <f t="shared" si="51"/>
        <v>#VALUE!</v>
      </c>
      <c r="I122" s="1" t="e">
        <f t="shared" si="52"/>
        <v>#VALUE!</v>
      </c>
      <c r="J122" s="1" t="e">
        <f t="shared" si="42"/>
        <v>#VALUE!</v>
      </c>
      <c r="K122" s="1" t="str">
        <f t="shared" si="53"/>
        <v/>
      </c>
      <c r="L122" s="1" t="str">
        <f t="shared" si="44"/>
        <v/>
      </c>
      <c r="M122" s="1" t="str">
        <f t="shared" si="54"/>
        <v/>
      </c>
      <c r="N122" s="1" t="e">
        <f t="shared" si="55"/>
        <v>#VALUE!</v>
      </c>
      <c r="O122" s="1" t="e">
        <f t="shared" si="56"/>
        <v>#VALUE!</v>
      </c>
      <c r="P122" s="1" t="str">
        <f t="shared" si="45"/>
        <v/>
      </c>
    </row>
    <row r="123" spans="1:16" x14ac:dyDescent="0.25">
      <c r="A123" t="str">
        <f>INDEX(Games!$A123:$AC123,$A$1)&amp;""</f>
        <v/>
      </c>
      <c r="B123" s="1" t="e">
        <f t="shared" si="46"/>
        <v>#VALUE!</v>
      </c>
      <c r="C123" s="1" t="e">
        <f t="shared" si="47"/>
        <v>#VALUE!</v>
      </c>
      <c r="D123" s="1">
        <f t="shared" si="48"/>
        <v>1</v>
      </c>
      <c r="E123" s="1" t="e">
        <f t="shared" si="49"/>
        <v>#VALUE!</v>
      </c>
      <c r="F123" s="1" t="e">
        <f t="shared" si="41"/>
        <v>#VALUE!</v>
      </c>
      <c r="G123" s="1" t="e">
        <f t="shared" si="50"/>
        <v>#VALUE!</v>
      </c>
      <c r="H123" s="1" t="e">
        <f t="shared" si="51"/>
        <v>#VALUE!</v>
      </c>
      <c r="I123" s="1" t="e">
        <f t="shared" si="52"/>
        <v>#VALUE!</v>
      </c>
      <c r="J123" s="1" t="e">
        <f t="shared" si="42"/>
        <v>#VALUE!</v>
      </c>
      <c r="K123" s="1" t="str">
        <f t="shared" si="53"/>
        <v/>
      </c>
      <c r="L123" s="1" t="str">
        <f t="shared" si="44"/>
        <v/>
      </c>
      <c r="M123" s="1" t="str">
        <f t="shared" si="54"/>
        <v/>
      </c>
      <c r="N123" s="1" t="e">
        <f t="shared" si="55"/>
        <v>#VALUE!</v>
      </c>
      <c r="O123" s="1" t="e">
        <f t="shared" si="56"/>
        <v>#VALUE!</v>
      </c>
      <c r="P123" s="1" t="str">
        <f t="shared" si="45"/>
        <v/>
      </c>
    </row>
    <row r="124" spans="1:16" x14ac:dyDescent="0.25">
      <c r="A124" t="str">
        <f>INDEX(Games!$A124:$AC124,$A$1)&amp;""</f>
        <v/>
      </c>
      <c r="B124" s="1" t="e">
        <f t="shared" si="46"/>
        <v>#VALUE!</v>
      </c>
      <c r="C124" s="1" t="e">
        <f t="shared" si="47"/>
        <v>#VALUE!</v>
      </c>
      <c r="D124" s="1">
        <f t="shared" si="48"/>
        <v>1</v>
      </c>
      <c r="E124" s="1" t="e">
        <f t="shared" si="49"/>
        <v>#VALUE!</v>
      </c>
      <c r="F124" s="1" t="e">
        <f t="shared" si="41"/>
        <v>#VALUE!</v>
      </c>
      <c r="G124" s="1" t="e">
        <f t="shared" si="50"/>
        <v>#VALUE!</v>
      </c>
      <c r="H124" s="1" t="e">
        <f t="shared" si="51"/>
        <v>#VALUE!</v>
      </c>
      <c r="I124" s="1" t="e">
        <f t="shared" si="52"/>
        <v>#VALUE!</v>
      </c>
      <c r="J124" s="1" t="e">
        <f t="shared" si="42"/>
        <v>#VALUE!</v>
      </c>
      <c r="K124" s="1" t="str">
        <f t="shared" si="53"/>
        <v/>
      </c>
      <c r="L124" s="1" t="str">
        <f t="shared" si="44"/>
        <v/>
      </c>
      <c r="M124" s="1" t="str">
        <f t="shared" si="54"/>
        <v/>
      </c>
      <c r="N124" s="1" t="e">
        <f t="shared" si="55"/>
        <v>#VALUE!</v>
      </c>
      <c r="O124" s="1" t="e">
        <f t="shared" si="56"/>
        <v>#VALUE!</v>
      </c>
      <c r="P124" s="1" t="str">
        <f t="shared" si="45"/>
        <v/>
      </c>
    </row>
    <row r="125" spans="1:16" x14ac:dyDescent="0.25">
      <c r="A125" t="str">
        <f>INDEX(Games!$A125:$AC125,$A$1)&amp;""</f>
        <v/>
      </c>
      <c r="B125" s="1" t="e">
        <f t="shared" si="46"/>
        <v>#VALUE!</v>
      </c>
      <c r="C125" s="1" t="e">
        <f t="shared" si="47"/>
        <v>#VALUE!</v>
      </c>
      <c r="D125" s="1">
        <f t="shared" si="48"/>
        <v>1</v>
      </c>
      <c r="E125" s="1" t="e">
        <f t="shared" si="49"/>
        <v>#VALUE!</v>
      </c>
      <c r="F125" s="1" t="e">
        <f t="shared" si="41"/>
        <v>#VALUE!</v>
      </c>
      <c r="G125" s="1" t="e">
        <f t="shared" si="50"/>
        <v>#VALUE!</v>
      </c>
      <c r="H125" s="1" t="e">
        <f t="shared" si="51"/>
        <v>#VALUE!</v>
      </c>
      <c r="I125" s="1" t="e">
        <f t="shared" si="52"/>
        <v>#VALUE!</v>
      </c>
      <c r="J125" s="1" t="e">
        <f t="shared" si="42"/>
        <v>#VALUE!</v>
      </c>
      <c r="K125" s="1" t="str">
        <f t="shared" si="53"/>
        <v/>
      </c>
      <c r="L125" s="1" t="str">
        <f t="shared" si="44"/>
        <v/>
      </c>
      <c r="M125" s="1" t="str">
        <f t="shared" si="54"/>
        <v/>
      </c>
      <c r="N125" s="1" t="e">
        <f t="shared" si="55"/>
        <v>#VALUE!</v>
      </c>
      <c r="O125" s="1" t="e">
        <f t="shared" si="56"/>
        <v>#VALUE!</v>
      </c>
      <c r="P125" s="1" t="str">
        <f t="shared" si="45"/>
        <v/>
      </c>
    </row>
    <row r="126" spans="1:16" x14ac:dyDescent="0.25">
      <c r="A126" t="str">
        <f>INDEX(Games!$A126:$AC126,$A$1)&amp;""</f>
        <v/>
      </c>
      <c r="B126" s="1" t="e">
        <f t="shared" si="46"/>
        <v>#VALUE!</v>
      </c>
      <c r="C126" s="1" t="e">
        <f t="shared" si="47"/>
        <v>#VALUE!</v>
      </c>
      <c r="D126" s="1">
        <f t="shared" si="48"/>
        <v>1</v>
      </c>
      <c r="E126" s="1" t="e">
        <f t="shared" si="49"/>
        <v>#VALUE!</v>
      </c>
      <c r="F126" s="1" t="e">
        <f t="shared" si="41"/>
        <v>#VALUE!</v>
      </c>
      <c r="G126" s="1" t="e">
        <f t="shared" si="50"/>
        <v>#VALUE!</v>
      </c>
      <c r="H126" s="1" t="e">
        <f t="shared" si="51"/>
        <v>#VALUE!</v>
      </c>
      <c r="I126" s="1" t="e">
        <f t="shared" si="52"/>
        <v>#VALUE!</v>
      </c>
      <c r="J126" s="1" t="e">
        <f t="shared" si="42"/>
        <v>#VALUE!</v>
      </c>
      <c r="K126" s="1" t="str">
        <f t="shared" si="53"/>
        <v/>
      </c>
      <c r="L126" s="1" t="str">
        <f t="shared" si="44"/>
        <v/>
      </c>
      <c r="M126" s="1" t="str">
        <f t="shared" si="54"/>
        <v/>
      </c>
      <c r="N126" s="1" t="e">
        <f t="shared" si="55"/>
        <v>#VALUE!</v>
      </c>
      <c r="O126" s="1" t="e">
        <f t="shared" si="56"/>
        <v>#VALUE!</v>
      </c>
      <c r="P126" s="1" t="str">
        <f t="shared" si="45"/>
        <v/>
      </c>
    </row>
    <row r="127" spans="1:16" x14ac:dyDescent="0.25">
      <c r="A127" t="str">
        <f>INDEX(Games!$A127:$AC127,$A$1)&amp;""</f>
        <v/>
      </c>
      <c r="B127" s="1" t="e">
        <f t="shared" si="46"/>
        <v>#VALUE!</v>
      </c>
      <c r="C127" s="1" t="e">
        <f t="shared" si="47"/>
        <v>#VALUE!</v>
      </c>
      <c r="D127" s="1">
        <f t="shared" si="48"/>
        <v>1</v>
      </c>
      <c r="E127" s="1" t="e">
        <f t="shared" si="49"/>
        <v>#VALUE!</v>
      </c>
      <c r="F127" s="1" t="e">
        <f t="shared" si="41"/>
        <v>#VALUE!</v>
      </c>
      <c r="G127" s="1" t="e">
        <f t="shared" si="50"/>
        <v>#VALUE!</v>
      </c>
      <c r="H127" s="1" t="e">
        <f t="shared" si="51"/>
        <v>#VALUE!</v>
      </c>
      <c r="I127" s="1" t="e">
        <f t="shared" si="52"/>
        <v>#VALUE!</v>
      </c>
      <c r="J127" s="1" t="e">
        <f t="shared" si="42"/>
        <v>#VALUE!</v>
      </c>
      <c r="K127" s="1" t="str">
        <f t="shared" si="53"/>
        <v/>
      </c>
      <c r="L127" s="1" t="str">
        <f t="shared" si="44"/>
        <v/>
      </c>
      <c r="M127" s="1" t="str">
        <f t="shared" si="54"/>
        <v/>
      </c>
      <c r="N127" s="1" t="e">
        <f t="shared" si="55"/>
        <v>#VALUE!</v>
      </c>
      <c r="O127" s="1" t="e">
        <f t="shared" si="56"/>
        <v>#VALUE!</v>
      </c>
      <c r="P127" s="1" t="str">
        <f t="shared" si="45"/>
        <v/>
      </c>
    </row>
    <row r="128" spans="1:16" x14ac:dyDescent="0.25">
      <c r="A128" t="str">
        <f>INDEX(Games!$A128:$AC128,$A$1)&amp;""</f>
        <v/>
      </c>
      <c r="B128" s="1" t="e">
        <f t="shared" si="46"/>
        <v>#VALUE!</v>
      </c>
      <c r="C128" s="1" t="e">
        <f t="shared" si="47"/>
        <v>#VALUE!</v>
      </c>
      <c r="D128" s="1">
        <f t="shared" si="48"/>
        <v>1</v>
      </c>
      <c r="E128" s="1" t="e">
        <f t="shared" si="49"/>
        <v>#VALUE!</v>
      </c>
      <c r="F128" s="1" t="e">
        <f t="shared" si="41"/>
        <v>#VALUE!</v>
      </c>
      <c r="G128" s="1" t="e">
        <f t="shared" si="50"/>
        <v>#VALUE!</v>
      </c>
      <c r="H128" s="1" t="e">
        <f t="shared" si="51"/>
        <v>#VALUE!</v>
      </c>
      <c r="I128" s="1" t="e">
        <f t="shared" si="52"/>
        <v>#VALUE!</v>
      </c>
      <c r="J128" s="1" t="e">
        <f t="shared" si="42"/>
        <v>#VALUE!</v>
      </c>
      <c r="K128" s="1" t="str">
        <f t="shared" si="53"/>
        <v/>
      </c>
      <c r="L128" s="1" t="str">
        <f t="shared" si="44"/>
        <v/>
      </c>
      <c r="M128" s="1" t="str">
        <f t="shared" si="54"/>
        <v/>
      </c>
      <c r="N128" s="1" t="e">
        <f t="shared" si="55"/>
        <v>#VALUE!</v>
      </c>
      <c r="O128" s="1" t="e">
        <f t="shared" si="56"/>
        <v>#VALUE!</v>
      </c>
      <c r="P128" s="1" t="str">
        <f t="shared" si="45"/>
        <v/>
      </c>
    </row>
    <row r="129" spans="1:16" x14ac:dyDescent="0.25">
      <c r="A129" t="str">
        <f>INDEX(Games!$A129:$AC129,$A$1)&amp;""</f>
        <v/>
      </c>
      <c r="B129" s="1" t="e">
        <f t="shared" si="46"/>
        <v>#VALUE!</v>
      </c>
      <c r="C129" s="1" t="e">
        <f t="shared" si="47"/>
        <v>#VALUE!</v>
      </c>
      <c r="D129" s="1">
        <f t="shared" si="48"/>
        <v>1</v>
      </c>
      <c r="E129" s="1" t="e">
        <f t="shared" si="49"/>
        <v>#VALUE!</v>
      </c>
      <c r="F129" s="1" t="e">
        <f t="shared" si="41"/>
        <v>#VALUE!</v>
      </c>
      <c r="G129" s="1" t="e">
        <f t="shared" si="50"/>
        <v>#VALUE!</v>
      </c>
      <c r="H129" s="1" t="e">
        <f t="shared" si="51"/>
        <v>#VALUE!</v>
      </c>
      <c r="I129" s="1" t="e">
        <f t="shared" si="52"/>
        <v>#VALUE!</v>
      </c>
      <c r="J129" s="1" t="e">
        <f t="shared" si="42"/>
        <v>#VALUE!</v>
      </c>
      <c r="K129" s="1" t="str">
        <f t="shared" si="53"/>
        <v/>
      </c>
      <c r="L129" s="1" t="str">
        <f t="shared" si="44"/>
        <v/>
      </c>
      <c r="M129" s="1" t="str">
        <f t="shared" si="54"/>
        <v/>
      </c>
      <c r="N129" s="1" t="e">
        <f t="shared" si="55"/>
        <v>#VALUE!</v>
      </c>
      <c r="O129" s="1" t="e">
        <f t="shared" si="56"/>
        <v>#VALUE!</v>
      </c>
      <c r="P129" s="1" t="str">
        <f t="shared" si="45"/>
        <v/>
      </c>
    </row>
    <row r="130" spans="1:16" x14ac:dyDescent="0.25">
      <c r="A130" t="str">
        <f>INDEX(Games!$A130:$AC130,$A$1)&amp;""</f>
        <v/>
      </c>
      <c r="B130" s="1" t="e">
        <f t="shared" si="46"/>
        <v>#VALUE!</v>
      </c>
      <c r="C130" s="1" t="e">
        <f t="shared" si="47"/>
        <v>#VALUE!</v>
      </c>
      <c r="D130" s="1">
        <f t="shared" si="48"/>
        <v>1</v>
      </c>
      <c r="E130" s="1" t="e">
        <f t="shared" si="49"/>
        <v>#VALUE!</v>
      </c>
      <c r="F130" s="1" t="e">
        <f t="shared" si="41"/>
        <v>#VALUE!</v>
      </c>
      <c r="G130" s="1" t="e">
        <f t="shared" si="50"/>
        <v>#VALUE!</v>
      </c>
      <c r="H130" s="1" t="e">
        <f t="shared" si="51"/>
        <v>#VALUE!</v>
      </c>
      <c r="I130" s="1" t="e">
        <f t="shared" si="52"/>
        <v>#VALUE!</v>
      </c>
      <c r="J130" s="1" t="e">
        <f t="shared" si="42"/>
        <v>#VALUE!</v>
      </c>
      <c r="K130" s="1" t="str">
        <f t="shared" si="53"/>
        <v/>
      </c>
      <c r="L130" s="1" t="str">
        <f t="shared" si="44"/>
        <v/>
      </c>
      <c r="M130" s="1" t="str">
        <f t="shared" si="54"/>
        <v/>
      </c>
      <c r="N130" s="1" t="e">
        <f t="shared" si="55"/>
        <v>#VALUE!</v>
      </c>
      <c r="O130" s="1" t="e">
        <f t="shared" si="56"/>
        <v>#VALUE!</v>
      </c>
      <c r="P130" s="1" t="str">
        <f t="shared" si="45"/>
        <v/>
      </c>
    </row>
    <row r="131" spans="1:16" x14ac:dyDescent="0.25">
      <c r="A131" t="str">
        <f>INDEX(Games!$A131:$AC131,$A$1)&amp;""</f>
        <v/>
      </c>
      <c r="B131" s="1" t="e">
        <f t="shared" si="46"/>
        <v>#VALUE!</v>
      </c>
      <c r="C131" s="1" t="e">
        <f t="shared" si="47"/>
        <v>#VALUE!</v>
      </c>
      <c r="D131" s="1">
        <f t="shared" si="48"/>
        <v>1</v>
      </c>
      <c r="E131" s="1" t="e">
        <f t="shared" si="49"/>
        <v>#VALUE!</v>
      </c>
      <c r="F131" s="1" t="e">
        <f t="shared" ref="F131:F152" si="57">TRIM(SUBSTITUTE(SUBSTITUTE(SUBSTITUTE(SUBSTITUTE(SUBSTITUTE(SUBSTITUTE(SUBSTITUTE(SUBSTITUTE(SUBSTITUTE(E131,"?",""),"!",""),"#",""),"+",""),"x",""),"-","–"),"½–½",""),"1–0",""),"0–1",""))</f>
        <v>#VALUE!</v>
      </c>
      <c r="G131" s="1" t="e">
        <f t="shared" si="50"/>
        <v>#VALUE!</v>
      </c>
      <c r="H131" s="1" t="e">
        <f t="shared" si="51"/>
        <v>#VALUE!</v>
      </c>
      <c r="I131" s="1" t="e">
        <f t="shared" si="52"/>
        <v>#VALUE!</v>
      </c>
      <c r="J131" s="1" t="e">
        <f t="shared" ref="J131:J152" si="58">IF(LEN(F131)=4-(G131="P"),MID(F131,2-(G131="P"),1),"")</f>
        <v>#VALUE!</v>
      </c>
      <c r="K131" s="1" t="str">
        <f t="shared" si="53"/>
        <v/>
      </c>
      <c r="L131" s="1" t="str">
        <f t="shared" si="44"/>
        <v/>
      </c>
      <c r="M131" s="1" t="str">
        <f t="shared" si="54"/>
        <v/>
      </c>
      <c r="N131" s="1" t="e">
        <f t="shared" si="55"/>
        <v>#VALUE!</v>
      </c>
      <c r="O131" s="1" t="e">
        <f t="shared" si="56"/>
        <v>#VALUE!</v>
      </c>
      <c r="P131" s="1" t="str">
        <f t="shared" si="45"/>
        <v/>
      </c>
    </row>
    <row r="132" spans="1:16" x14ac:dyDescent="0.25">
      <c r="A132" t="str">
        <f>INDEX(Games!$A132:$AC132,$A$1)&amp;""</f>
        <v/>
      </c>
      <c r="B132" s="1" t="e">
        <f t="shared" si="46"/>
        <v>#VALUE!</v>
      </c>
      <c r="C132" s="1" t="e">
        <f t="shared" si="47"/>
        <v>#VALUE!</v>
      </c>
      <c r="D132" s="1">
        <f t="shared" si="48"/>
        <v>1</v>
      </c>
      <c r="E132" s="1" t="e">
        <f t="shared" si="49"/>
        <v>#VALUE!</v>
      </c>
      <c r="F132" s="1" t="e">
        <f t="shared" si="57"/>
        <v>#VALUE!</v>
      </c>
      <c r="G132" s="1" t="e">
        <f t="shared" si="50"/>
        <v>#VALUE!</v>
      </c>
      <c r="H132" s="1" t="e">
        <f t="shared" si="51"/>
        <v>#VALUE!</v>
      </c>
      <c r="I132" s="1" t="e">
        <f t="shared" si="52"/>
        <v>#VALUE!</v>
      </c>
      <c r="J132" s="1" t="e">
        <f t="shared" si="58"/>
        <v>#VALUE!</v>
      </c>
      <c r="K132" s="1" t="str">
        <f t="shared" si="53"/>
        <v/>
      </c>
      <c r="L132" s="1" t="str">
        <f t="shared" si="44"/>
        <v/>
      </c>
      <c r="M132" s="1" t="str">
        <f t="shared" si="54"/>
        <v/>
      </c>
      <c r="N132" s="1" t="e">
        <f t="shared" si="55"/>
        <v>#VALUE!</v>
      </c>
      <c r="O132" s="1" t="e">
        <f t="shared" si="56"/>
        <v>#VALUE!</v>
      </c>
      <c r="P132" s="1" t="str">
        <f t="shared" si="45"/>
        <v/>
      </c>
    </row>
    <row r="133" spans="1:16" x14ac:dyDescent="0.25">
      <c r="A133" t="str">
        <f>INDEX(Games!$A133:$AC133,$A$1)&amp;""</f>
        <v/>
      </c>
      <c r="B133" s="1" t="e">
        <f t="shared" si="46"/>
        <v>#VALUE!</v>
      </c>
      <c r="C133" s="1" t="e">
        <f t="shared" si="47"/>
        <v>#VALUE!</v>
      </c>
      <c r="D133" s="1">
        <f t="shared" si="48"/>
        <v>1</v>
      </c>
      <c r="E133" s="1" t="e">
        <f t="shared" si="49"/>
        <v>#VALUE!</v>
      </c>
      <c r="F133" s="1" t="e">
        <f t="shared" si="57"/>
        <v>#VALUE!</v>
      </c>
      <c r="G133" s="1" t="e">
        <f t="shared" si="50"/>
        <v>#VALUE!</v>
      </c>
      <c r="H133" s="1" t="e">
        <f t="shared" si="51"/>
        <v>#VALUE!</v>
      </c>
      <c r="I133" s="1" t="e">
        <f t="shared" si="52"/>
        <v>#VALUE!</v>
      </c>
      <c r="J133" s="1" t="e">
        <f t="shared" si="58"/>
        <v>#VALUE!</v>
      </c>
      <c r="K133" s="1" t="str">
        <f t="shared" si="53"/>
        <v/>
      </c>
      <c r="L133" s="1" t="str">
        <f t="shared" si="44"/>
        <v/>
      </c>
      <c r="M133" s="1" t="str">
        <f t="shared" si="54"/>
        <v/>
      </c>
      <c r="N133" s="1" t="e">
        <f t="shared" si="55"/>
        <v>#VALUE!</v>
      </c>
      <c r="O133" s="1" t="e">
        <f t="shared" si="56"/>
        <v>#VALUE!</v>
      </c>
      <c r="P133" s="1" t="str">
        <f t="shared" si="45"/>
        <v/>
      </c>
    </row>
    <row r="134" spans="1:16" x14ac:dyDescent="0.25">
      <c r="A134" t="str">
        <f>INDEX(Games!$A134:$AC134,$A$1)&amp;""</f>
        <v/>
      </c>
      <c r="B134" s="1" t="e">
        <f t="shared" si="46"/>
        <v>#VALUE!</v>
      </c>
      <c r="C134" s="1" t="e">
        <f t="shared" si="47"/>
        <v>#VALUE!</v>
      </c>
      <c r="D134" s="1">
        <f t="shared" si="48"/>
        <v>1</v>
      </c>
      <c r="E134" s="1" t="e">
        <f t="shared" si="49"/>
        <v>#VALUE!</v>
      </c>
      <c r="F134" s="1" t="e">
        <f t="shared" si="57"/>
        <v>#VALUE!</v>
      </c>
      <c r="G134" s="1" t="e">
        <f t="shared" si="50"/>
        <v>#VALUE!</v>
      </c>
      <c r="H134" s="1" t="e">
        <f t="shared" si="51"/>
        <v>#VALUE!</v>
      </c>
      <c r="I134" s="1" t="e">
        <f t="shared" si="52"/>
        <v>#VALUE!</v>
      </c>
      <c r="J134" s="1" t="e">
        <f t="shared" si="58"/>
        <v>#VALUE!</v>
      </c>
      <c r="K134" s="1" t="str">
        <f t="shared" si="53"/>
        <v/>
      </c>
      <c r="L134" s="1" t="str">
        <f t="shared" si="44"/>
        <v/>
      </c>
      <c r="M134" s="1" t="str">
        <f t="shared" si="54"/>
        <v/>
      </c>
      <c r="N134" s="1" t="e">
        <f t="shared" si="55"/>
        <v>#VALUE!</v>
      </c>
      <c r="O134" s="1" t="e">
        <f t="shared" si="56"/>
        <v>#VALUE!</v>
      </c>
      <c r="P134" s="1" t="str">
        <f t="shared" si="45"/>
        <v/>
      </c>
    </row>
    <row r="135" spans="1:16" x14ac:dyDescent="0.25">
      <c r="A135" t="str">
        <f>INDEX(Games!$A135:$AC135,$A$1)&amp;""</f>
        <v/>
      </c>
      <c r="B135" s="1" t="e">
        <f t="shared" si="46"/>
        <v>#VALUE!</v>
      </c>
      <c r="C135" s="1" t="e">
        <f t="shared" si="47"/>
        <v>#VALUE!</v>
      </c>
      <c r="D135" s="1">
        <f t="shared" si="48"/>
        <v>1</v>
      </c>
      <c r="E135" s="1" t="e">
        <f t="shared" si="49"/>
        <v>#VALUE!</v>
      </c>
      <c r="F135" s="1" t="e">
        <f t="shared" si="57"/>
        <v>#VALUE!</v>
      </c>
      <c r="G135" s="1" t="e">
        <f t="shared" si="50"/>
        <v>#VALUE!</v>
      </c>
      <c r="H135" s="1" t="e">
        <f t="shared" si="51"/>
        <v>#VALUE!</v>
      </c>
      <c r="I135" s="1" t="e">
        <f t="shared" si="52"/>
        <v>#VALUE!</v>
      </c>
      <c r="J135" s="1" t="e">
        <f t="shared" si="58"/>
        <v>#VALUE!</v>
      </c>
      <c r="K135" s="1" t="str">
        <f t="shared" si="53"/>
        <v/>
      </c>
      <c r="L135" s="1" t="str">
        <f t="shared" si="44"/>
        <v/>
      </c>
      <c r="M135" s="1" t="str">
        <f t="shared" si="54"/>
        <v/>
      </c>
      <c r="N135" s="1" t="e">
        <f t="shared" si="55"/>
        <v>#VALUE!</v>
      </c>
      <c r="O135" s="1" t="e">
        <f t="shared" si="56"/>
        <v>#VALUE!</v>
      </c>
      <c r="P135" s="1" t="str">
        <f t="shared" si="45"/>
        <v/>
      </c>
    </row>
    <row r="136" spans="1:16" x14ac:dyDescent="0.25">
      <c r="A136" t="str">
        <f>INDEX(Games!$A136:$AC136,$A$1)&amp;""</f>
        <v/>
      </c>
      <c r="B136" s="1" t="e">
        <f t="shared" si="46"/>
        <v>#VALUE!</v>
      </c>
      <c r="C136" s="1" t="e">
        <f t="shared" si="47"/>
        <v>#VALUE!</v>
      </c>
      <c r="D136" s="1">
        <f t="shared" si="48"/>
        <v>1</v>
      </c>
      <c r="E136" s="1" t="e">
        <f t="shared" si="49"/>
        <v>#VALUE!</v>
      </c>
      <c r="F136" s="1" t="e">
        <f t="shared" si="57"/>
        <v>#VALUE!</v>
      </c>
      <c r="G136" s="1" t="e">
        <f t="shared" si="50"/>
        <v>#VALUE!</v>
      </c>
      <c r="H136" s="1" t="e">
        <f t="shared" si="51"/>
        <v>#VALUE!</v>
      </c>
      <c r="I136" s="1" t="e">
        <f t="shared" si="52"/>
        <v>#VALUE!</v>
      </c>
      <c r="J136" s="1" t="e">
        <f t="shared" si="58"/>
        <v>#VALUE!</v>
      </c>
      <c r="K136" s="1" t="str">
        <f t="shared" si="53"/>
        <v/>
      </c>
      <c r="L136" s="1" t="str">
        <f t="shared" si="44"/>
        <v/>
      </c>
      <c r="M136" s="1" t="str">
        <f t="shared" si="54"/>
        <v/>
      </c>
      <c r="N136" s="1" t="e">
        <f t="shared" si="55"/>
        <v>#VALUE!</v>
      </c>
      <c r="O136" s="1" t="e">
        <f t="shared" si="56"/>
        <v>#VALUE!</v>
      </c>
      <c r="P136" s="1" t="str">
        <f t="shared" si="45"/>
        <v/>
      </c>
    </row>
    <row r="137" spans="1:16" x14ac:dyDescent="0.25">
      <c r="A137" t="str">
        <f>INDEX(Games!$A137:$AC137,$A$1)&amp;""</f>
        <v/>
      </c>
      <c r="B137" s="1" t="e">
        <f t="shared" si="46"/>
        <v>#VALUE!</v>
      </c>
      <c r="C137" s="1" t="e">
        <f t="shared" si="47"/>
        <v>#VALUE!</v>
      </c>
      <c r="D137" s="1">
        <f t="shared" si="48"/>
        <v>1</v>
      </c>
      <c r="E137" s="1" t="e">
        <f t="shared" si="49"/>
        <v>#VALUE!</v>
      </c>
      <c r="F137" s="1" t="e">
        <f t="shared" si="57"/>
        <v>#VALUE!</v>
      </c>
      <c r="G137" s="1" t="e">
        <f t="shared" si="50"/>
        <v>#VALUE!</v>
      </c>
      <c r="H137" s="1" t="e">
        <f t="shared" si="51"/>
        <v>#VALUE!</v>
      </c>
      <c r="I137" s="1" t="e">
        <f t="shared" si="52"/>
        <v>#VALUE!</v>
      </c>
      <c r="J137" s="1" t="e">
        <f t="shared" si="58"/>
        <v>#VALUE!</v>
      </c>
      <c r="K137" s="1" t="str">
        <f t="shared" si="53"/>
        <v/>
      </c>
      <c r="L137" s="1" t="str">
        <f t="shared" si="44"/>
        <v/>
      </c>
      <c r="M137" s="1" t="str">
        <f t="shared" si="54"/>
        <v/>
      </c>
      <c r="N137" s="1" t="e">
        <f t="shared" si="55"/>
        <v>#VALUE!</v>
      </c>
      <c r="O137" s="1" t="e">
        <f t="shared" si="56"/>
        <v>#VALUE!</v>
      </c>
      <c r="P137" s="1" t="str">
        <f t="shared" si="45"/>
        <v/>
      </c>
    </row>
    <row r="138" spans="1:16" x14ac:dyDescent="0.25">
      <c r="A138" t="str">
        <f>INDEX(Games!$A138:$AC138,$A$1)&amp;""</f>
        <v/>
      </c>
      <c r="B138" s="1" t="e">
        <f t="shared" si="46"/>
        <v>#VALUE!</v>
      </c>
      <c r="C138" s="1" t="e">
        <f t="shared" si="47"/>
        <v>#VALUE!</v>
      </c>
      <c r="D138" s="1">
        <f t="shared" si="48"/>
        <v>1</v>
      </c>
      <c r="E138" s="1" t="e">
        <f t="shared" si="49"/>
        <v>#VALUE!</v>
      </c>
      <c r="F138" s="1" t="e">
        <f t="shared" si="57"/>
        <v>#VALUE!</v>
      </c>
      <c r="G138" s="1" t="e">
        <f t="shared" si="50"/>
        <v>#VALUE!</v>
      </c>
      <c r="H138" s="1" t="e">
        <f t="shared" si="51"/>
        <v>#VALUE!</v>
      </c>
      <c r="I138" s="1" t="e">
        <f t="shared" si="52"/>
        <v>#VALUE!</v>
      </c>
      <c r="J138" s="1" t="e">
        <f t="shared" si="58"/>
        <v>#VALUE!</v>
      </c>
      <c r="K138" s="1" t="str">
        <f t="shared" si="53"/>
        <v/>
      </c>
      <c r="L138" s="1" t="str">
        <f t="shared" si="44"/>
        <v/>
      </c>
      <c r="M138" s="1" t="str">
        <f t="shared" si="54"/>
        <v/>
      </c>
      <c r="N138" s="1" t="e">
        <f t="shared" si="55"/>
        <v>#VALUE!</v>
      </c>
      <c r="O138" s="1" t="e">
        <f t="shared" si="56"/>
        <v>#VALUE!</v>
      </c>
      <c r="P138" s="1" t="str">
        <f t="shared" ref="P138:P152" si="59">IF(LEN(L138)=4-(M138="P"),MID(L138,2-(M138="P"),1),"")</f>
        <v/>
      </c>
    </row>
    <row r="139" spans="1:16" x14ac:dyDescent="0.25">
      <c r="A139" t="str">
        <f>INDEX(Games!$A139:$AC139,$A$1)&amp;""</f>
        <v/>
      </c>
      <c r="B139" s="1" t="e">
        <f t="shared" si="46"/>
        <v>#VALUE!</v>
      </c>
      <c r="C139" s="1" t="e">
        <f t="shared" si="47"/>
        <v>#VALUE!</v>
      </c>
      <c r="D139" s="1">
        <f t="shared" si="48"/>
        <v>1</v>
      </c>
      <c r="E139" s="1" t="e">
        <f t="shared" si="49"/>
        <v>#VALUE!</v>
      </c>
      <c r="F139" s="1" t="e">
        <f t="shared" si="57"/>
        <v>#VALUE!</v>
      </c>
      <c r="G139" s="1" t="e">
        <f t="shared" si="50"/>
        <v>#VALUE!</v>
      </c>
      <c r="H139" s="1" t="e">
        <f t="shared" si="51"/>
        <v>#VALUE!</v>
      </c>
      <c r="I139" s="1" t="e">
        <f t="shared" si="52"/>
        <v>#VALUE!</v>
      </c>
      <c r="J139" s="1" t="e">
        <f t="shared" si="58"/>
        <v>#VALUE!</v>
      </c>
      <c r="K139" s="1" t="str">
        <f t="shared" si="53"/>
        <v/>
      </c>
      <c r="L139" s="1" t="str">
        <f t="shared" si="44"/>
        <v/>
      </c>
      <c r="M139" s="1" t="str">
        <f t="shared" si="54"/>
        <v/>
      </c>
      <c r="N139" s="1" t="e">
        <f t="shared" si="55"/>
        <v>#VALUE!</v>
      </c>
      <c r="O139" s="1" t="e">
        <f t="shared" si="56"/>
        <v>#VALUE!</v>
      </c>
      <c r="P139" s="1" t="str">
        <f t="shared" si="59"/>
        <v/>
      </c>
    </row>
    <row r="140" spans="1:16" x14ac:dyDescent="0.25">
      <c r="A140" t="str">
        <f>INDEX(Games!$A140:$AC140,$A$1)&amp;""</f>
        <v/>
      </c>
      <c r="B140" s="1" t="e">
        <f t="shared" si="46"/>
        <v>#VALUE!</v>
      </c>
      <c r="C140" s="1" t="e">
        <f t="shared" si="47"/>
        <v>#VALUE!</v>
      </c>
      <c r="D140" s="1">
        <f t="shared" si="48"/>
        <v>1</v>
      </c>
      <c r="E140" s="1" t="e">
        <f t="shared" si="49"/>
        <v>#VALUE!</v>
      </c>
      <c r="F140" s="1" t="e">
        <f t="shared" si="57"/>
        <v>#VALUE!</v>
      </c>
      <c r="G140" s="1" t="e">
        <f t="shared" si="50"/>
        <v>#VALUE!</v>
      </c>
      <c r="H140" s="1" t="e">
        <f t="shared" si="51"/>
        <v>#VALUE!</v>
      </c>
      <c r="I140" s="1" t="e">
        <f t="shared" si="52"/>
        <v>#VALUE!</v>
      </c>
      <c r="J140" s="1" t="e">
        <f t="shared" si="58"/>
        <v>#VALUE!</v>
      </c>
      <c r="K140" s="1" t="str">
        <f t="shared" si="53"/>
        <v/>
      </c>
      <c r="L140" s="1" t="str">
        <f t="shared" si="44"/>
        <v/>
      </c>
      <c r="M140" s="1" t="str">
        <f t="shared" si="54"/>
        <v/>
      </c>
      <c r="N140" s="1" t="e">
        <f t="shared" si="55"/>
        <v>#VALUE!</v>
      </c>
      <c r="O140" s="1" t="e">
        <f t="shared" si="56"/>
        <v>#VALUE!</v>
      </c>
      <c r="P140" s="1" t="str">
        <f t="shared" si="59"/>
        <v/>
      </c>
    </row>
    <row r="141" spans="1:16" x14ac:dyDescent="0.25">
      <c r="A141" t="str">
        <f>INDEX(Games!$A141:$AC141,$A$1)&amp;""</f>
        <v/>
      </c>
      <c r="B141" s="1" t="e">
        <f t="shared" si="46"/>
        <v>#VALUE!</v>
      </c>
      <c r="C141" s="1" t="e">
        <f t="shared" si="47"/>
        <v>#VALUE!</v>
      </c>
      <c r="D141" s="1">
        <f t="shared" si="48"/>
        <v>1</v>
      </c>
      <c r="E141" s="1" t="e">
        <f t="shared" si="49"/>
        <v>#VALUE!</v>
      </c>
      <c r="F141" s="1" t="e">
        <f t="shared" si="57"/>
        <v>#VALUE!</v>
      </c>
      <c r="G141" s="1" t="e">
        <f t="shared" si="50"/>
        <v>#VALUE!</v>
      </c>
      <c r="H141" s="1" t="e">
        <f t="shared" si="51"/>
        <v>#VALUE!</v>
      </c>
      <c r="I141" s="1" t="e">
        <f t="shared" si="52"/>
        <v>#VALUE!</v>
      </c>
      <c r="J141" s="1" t="e">
        <f t="shared" si="58"/>
        <v>#VALUE!</v>
      </c>
      <c r="K141" s="1" t="str">
        <f t="shared" si="53"/>
        <v/>
      </c>
      <c r="L141" s="1" t="str">
        <f t="shared" si="44"/>
        <v/>
      </c>
      <c r="M141" s="1" t="str">
        <f t="shared" si="54"/>
        <v/>
      </c>
      <c r="N141" s="1" t="e">
        <f t="shared" si="55"/>
        <v>#VALUE!</v>
      </c>
      <c r="O141" s="1" t="e">
        <f t="shared" si="56"/>
        <v>#VALUE!</v>
      </c>
      <c r="P141" s="1" t="str">
        <f t="shared" si="59"/>
        <v/>
      </c>
    </row>
    <row r="142" spans="1:16" x14ac:dyDescent="0.25">
      <c r="A142" t="str">
        <f>INDEX(Games!$A142:$AC142,$A$1)&amp;""</f>
        <v/>
      </c>
      <c r="B142" s="1" t="e">
        <f t="shared" si="46"/>
        <v>#VALUE!</v>
      </c>
      <c r="C142" s="1" t="e">
        <f t="shared" si="47"/>
        <v>#VALUE!</v>
      </c>
      <c r="D142" s="1">
        <f t="shared" si="48"/>
        <v>1</v>
      </c>
      <c r="E142" s="1" t="e">
        <f t="shared" si="49"/>
        <v>#VALUE!</v>
      </c>
      <c r="F142" s="1" t="e">
        <f t="shared" si="57"/>
        <v>#VALUE!</v>
      </c>
      <c r="G142" s="1" t="e">
        <f t="shared" si="50"/>
        <v>#VALUE!</v>
      </c>
      <c r="H142" s="1" t="e">
        <f t="shared" si="51"/>
        <v>#VALUE!</v>
      </c>
      <c r="I142" s="1" t="e">
        <f t="shared" si="52"/>
        <v>#VALUE!</v>
      </c>
      <c r="J142" s="1" t="e">
        <f t="shared" si="58"/>
        <v>#VALUE!</v>
      </c>
      <c r="K142" s="1" t="str">
        <f t="shared" si="53"/>
        <v/>
      </c>
      <c r="L142" s="1" t="str">
        <f t="shared" si="44"/>
        <v/>
      </c>
      <c r="M142" s="1" t="str">
        <f t="shared" si="54"/>
        <v/>
      </c>
      <c r="N142" s="1" t="e">
        <f t="shared" si="55"/>
        <v>#VALUE!</v>
      </c>
      <c r="O142" s="1" t="e">
        <f t="shared" si="56"/>
        <v>#VALUE!</v>
      </c>
      <c r="P142" s="1" t="str">
        <f t="shared" si="59"/>
        <v/>
      </c>
    </row>
    <row r="143" spans="1:16" x14ac:dyDescent="0.25">
      <c r="A143" t="str">
        <f>INDEX(Games!$A143:$AC143,$A$1)&amp;""</f>
        <v/>
      </c>
      <c r="B143" s="1" t="e">
        <f t="shared" si="46"/>
        <v>#VALUE!</v>
      </c>
      <c r="C143" s="1" t="e">
        <f t="shared" si="47"/>
        <v>#VALUE!</v>
      </c>
      <c r="D143" s="1">
        <f t="shared" si="48"/>
        <v>1</v>
      </c>
      <c r="E143" s="1" t="e">
        <f t="shared" si="49"/>
        <v>#VALUE!</v>
      </c>
      <c r="F143" s="1" t="e">
        <f t="shared" si="57"/>
        <v>#VALUE!</v>
      </c>
      <c r="G143" s="1" t="e">
        <f t="shared" si="50"/>
        <v>#VALUE!</v>
      </c>
      <c r="H143" s="1" t="e">
        <f t="shared" si="51"/>
        <v>#VALUE!</v>
      </c>
      <c r="I143" s="1" t="e">
        <f t="shared" si="52"/>
        <v>#VALUE!</v>
      </c>
      <c r="J143" s="1" t="e">
        <f t="shared" si="58"/>
        <v>#VALUE!</v>
      </c>
      <c r="K143" s="1" t="str">
        <f t="shared" si="53"/>
        <v/>
      </c>
      <c r="L143" s="1" t="str">
        <f t="shared" si="44"/>
        <v/>
      </c>
      <c r="M143" s="1" t="str">
        <f t="shared" si="54"/>
        <v/>
      </c>
      <c r="N143" s="1" t="e">
        <f t="shared" si="55"/>
        <v>#VALUE!</v>
      </c>
      <c r="O143" s="1" t="e">
        <f t="shared" si="56"/>
        <v>#VALUE!</v>
      </c>
      <c r="P143" s="1" t="str">
        <f t="shared" si="59"/>
        <v/>
      </c>
    </row>
    <row r="144" spans="1:16" x14ac:dyDescent="0.25">
      <c r="A144" t="str">
        <f>INDEX(Games!$A144:$AC144,$A$1)&amp;""</f>
        <v/>
      </c>
      <c r="B144" s="1" t="e">
        <f t="shared" si="46"/>
        <v>#VALUE!</v>
      </c>
      <c r="C144" s="1" t="e">
        <f t="shared" si="47"/>
        <v>#VALUE!</v>
      </c>
      <c r="D144" s="1">
        <f t="shared" si="48"/>
        <v>1</v>
      </c>
      <c r="E144" s="1" t="e">
        <f t="shared" si="49"/>
        <v>#VALUE!</v>
      </c>
      <c r="F144" s="1" t="e">
        <f t="shared" si="57"/>
        <v>#VALUE!</v>
      </c>
      <c r="G144" s="1" t="e">
        <f t="shared" si="50"/>
        <v>#VALUE!</v>
      </c>
      <c r="H144" s="1" t="e">
        <f t="shared" si="51"/>
        <v>#VALUE!</v>
      </c>
      <c r="I144" s="1" t="e">
        <f t="shared" si="52"/>
        <v>#VALUE!</v>
      </c>
      <c r="J144" s="1" t="e">
        <f t="shared" si="58"/>
        <v>#VALUE!</v>
      </c>
      <c r="K144" s="1" t="str">
        <f t="shared" si="53"/>
        <v/>
      </c>
      <c r="L144" s="1" t="str">
        <f t="shared" si="44"/>
        <v/>
      </c>
      <c r="M144" s="1" t="str">
        <f t="shared" si="54"/>
        <v/>
      </c>
      <c r="N144" s="1" t="e">
        <f t="shared" si="55"/>
        <v>#VALUE!</v>
      </c>
      <c r="O144" s="1" t="e">
        <f t="shared" si="56"/>
        <v>#VALUE!</v>
      </c>
      <c r="P144" s="1" t="str">
        <f t="shared" si="59"/>
        <v/>
      </c>
    </row>
    <row r="145" spans="1:16" x14ac:dyDescent="0.25">
      <c r="A145" t="str">
        <f>INDEX(Games!$A145:$AC145,$A$1)&amp;""</f>
        <v/>
      </c>
      <c r="B145" s="1" t="e">
        <f t="shared" si="46"/>
        <v>#VALUE!</v>
      </c>
      <c r="C145" s="1" t="e">
        <f t="shared" si="47"/>
        <v>#VALUE!</v>
      </c>
      <c r="D145" s="1">
        <f t="shared" si="48"/>
        <v>1</v>
      </c>
      <c r="E145" s="1" t="e">
        <f t="shared" si="49"/>
        <v>#VALUE!</v>
      </c>
      <c r="F145" s="1" t="e">
        <f t="shared" si="57"/>
        <v>#VALUE!</v>
      </c>
      <c r="G145" s="1" t="e">
        <f t="shared" si="50"/>
        <v>#VALUE!</v>
      </c>
      <c r="H145" s="1" t="e">
        <f t="shared" si="51"/>
        <v>#VALUE!</v>
      </c>
      <c r="I145" s="1" t="e">
        <f t="shared" si="52"/>
        <v>#VALUE!</v>
      </c>
      <c r="J145" s="1" t="e">
        <f t="shared" si="58"/>
        <v>#VALUE!</v>
      </c>
      <c r="K145" s="1" t="str">
        <f t="shared" si="53"/>
        <v/>
      </c>
      <c r="L145" s="1" t="str">
        <f t="shared" si="44"/>
        <v/>
      </c>
      <c r="M145" s="1" t="str">
        <f t="shared" si="54"/>
        <v/>
      </c>
      <c r="N145" s="1" t="e">
        <f t="shared" si="55"/>
        <v>#VALUE!</v>
      </c>
      <c r="O145" s="1" t="e">
        <f t="shared" si="56"/>
        <v>#VALUE!</v>
      </c>
      <c r="P145" s="1" t="str">
        <f t="shared" si="59"/>
        <v/>
      </c>
    </row>
    <row r="146" spans="1:16" x14ac:dyDescent="0.25">
      <c r="A146" t="str">
        <f>INDEX(Games!$A146:$AC146,$A$1)&amp;""</f>
        <v/>
      </c>
      <c r="B146" s="1" t="e">
        <f t="shared" si="46"/>
        <v>#VALUE!</v>
      </c>
      <c r="C146" s="1" t="e">
        <f t="shared" si="47"/>
        <v>#VALUE!</v>
      </c>
      <c r="D146" s="1">
        <f t="shared" si="48"/>
        <v>1</v>
      </c>
      <c r="E146" s="1" t="e">
        <f t="shared" si="49"/>
        <v>#VALUE!</v>
      </c>
      <c r="F146" s="1" t="e">
        <f t="shared" si="57"/>
        <v>#VALUE!</v>
      </c>
      <c r="G146" s="1" t="e">
        <f t="shared" si="50"/>
        <v>#VALUE!</v>
      </c>
      <c r="H146" s="1" t="e">
        <f t="shared" si="51"/>
        <v>#VALUE!</v>
      </c>
      <c r="I146" s="1" t="e">
        <f t="shared" si="52"/>
        <v>#VALUE!</v>
      </c>
      <c r="J146" s="1" t="e">
        <f t="shared" si="58"/>
        <v>#VALUE!</v>
      </c>
      <c r="K146" s="1" t="str">
        <f t="shared" si="53"/>
        <v/>
      </c>
      <c r="L146" s="1" t="str">
        <f t="shared" si="44"/>
        <v/>
      </c>
      <c r="M146" s="1" t="str">
        <f t="shared" si="54"/>
        <v/>
      </c>
      <c r="N146" s="1" t="e">
        <f t="shared" si="55"/>
        <v>#VALUE!</v>
      </c>
      <c r="O146" s="1" t="e">
        <f t="shared" si="56"/>
        <v>#VALUE!</v>
      </c>
      <c r="P146" s="1" t="str">
        <f t="shared" si="59"/>
        <v/>
      </c>
    </row>
    <row r="147" spans="1:16" x14ac:dyDescent="0.25">
      <c r="A147" t="str">
        <f>INDEX(Games!$A147:$AC147,$A$1)&amp;""</f>
        <v/>
      </c>
      <c r="B147" s="1" t="e">
        <f t="shared" si="46"/>
        <v>#VALUE!</v>
      </c>
      <c r="C147" s="1" t="e">
        <f t="shared" si="47"/>
        <v>#VALUE!</v>
      </c>
      <c r="D147" s="1">
        <f t="shared" si="48"/>
        <v>1</v>
      </c>
      <c r="E147" s="1" t="e">
        <f t="shared" si="49"/>
        <v>#VALUE!</v>
      </c>
      <c r="F147" s="1" t="e">
        <f t="shared" si="57"/>
        <v>#VALUE!</v>
      </c>
      <c r="G147" s="1" t="e">
        <f t="shared" si="50"/>
        <v>#VALUE!</v>
      </c>
      <c r="H147" s="1" t="e">
        <f t="shared" si="51"/>
        <v>#VALUE!</v>
      </c>
      <c r="I147" s="1" t="e">
        <f t="shared" si="52"/>
        <v>#VALUE!</v>
      </c>
      <c r="J147" s="1" t="e">
        <f t="shared" si="58"/>
        <v>#VALUE!</v>
      </c>
      <c r="K147" s="1" t="str">
        <f t="shared" si="53"/>
        <v/>
      </c>
      <c r="L147" s="1" t="str">
        <f t="shared" si="44"/>
        <v/>
      </c>
      <c r="M147" s="1" t="str">
        <f t="shared" si="54"/>
        <v/>
      </c>
      <c r="N147" s="1" t="e">
        <f t="shared" si="55"/>
        <v>#VALUE!</v>
      </c>
      <c r="O147" s="1" t="e">
        <f t="shared" si="56"/>
        <v>#VALUE!</v>
      </c>
      <c r="P147" s="1" t="str">
        <f t="shared" si="59"/>
        <v/>
      </c>
    </row>
    <row r="148" spans="1:16" x14ac:dyDescent="0.25">
      <c r="A148" t="str">
        <f>INDEX(Games!$A148:$AC148,$A$1)&amp;""</f>
        <v/>
      </c>
      <c r="B148" s="1" t="e">
        <f t="shared" si="46"/>
        <v>#VALUE!</v>
      </c>
      <c r="C148" s="1" t="e">
        <f t="shared" si="47"/>
        <v>#VALUE!</v>
      </c>
      <c r="D148" s="1">
        <f t="shared" si="48"/>
        <v>1</v>
      </c>
      <c r="E148" s="1" t="e">
        <f t="shared" si="49"/>
        <v>#VALUE!</v>
      </c>
      <c r="F148" s="1" t="e">
        <f t="shared" si="57"/>
        <v>#VALUE!</v>
      </c>
      <c r="G148" s="1" t="e">
        <f t="shared" si="50"/>
        <v>#VALUE!</v>
      </c>
      <c r="H148" s="1" t="e">
        <f t="shared" si="51"/>
        <v>#VALUE!</v>
      </c>
      <c r="I148" s="1" t="e">
        <f t="shared" si="52"/>
        <v>#VALUE!</v>
      </c>
      <c r="J148" s="1" t="e">
        <f t="shared" si="58"/>
        <v>#VALUE!</v>
      </c>
      <c r="K148" s="1" t="str">
        <f t="shared" si="53"/>
        <v/>
      </c>
      <c r="L148" s="1" t="str">
        <f t="shared" si="44"/>
        <v/>
      </c>
      <c r="M148" s="1" t="str">
        <f t="shared" si="54"/>
        <v/>
      </c>
      <c r="N148" s="1" t="e">
        <f t="shared" si="55"/>
        <v>#VALUE!</v>
      </c>
      <c r="O148" s="1" t="e">
        <f t="shared" si="56"/>
        <v>#VALUE!</v>
      </c>
      <c r="P148" s="1" t="str">
        <f t="shared" si="59"/>
        <v/>
      </c>
    </row>
    <row r="149" spans="1:16" x14ac:dyDescent="0.25">
      <c r="A149" t="str">
        <f>INDEX(Games!$A149:$AC149,$A$1)&amp;""</f>
        <v/>
      </c>
      <c r="B149" s="1" t="e">
        <f t="shared" si="46"/>
        <v>#VALUE!</v>
      </c>
      <c r="C149" s="1" t="e">
        <f t="shared" si="47"/>
        <v>#VALUE!</v>
      </c>
      <c r="D149" s="1">
        <f t="shared" si="48"/>
        <v>1</v>
      </c>
      <c r="E149" s="1" t="e">
        <f t="shared" si="49"/>
        <v>#VALUE!</v>
      </c>
      <c r="F149" s="1" t="e">
        <f t="shared" si="57"/>
        <v>#VALUE!</v>
      </c>
      <c r="G149" s="1" t="e">
        <f t="shared" si="50"/>
        <v>#VALUE!</v>
      </c>
      <c r="H149" s="1" t="e">
        <f t="shared" si="51"/>
        <v>#VALUE!</v>
      </c>
      <c r="I149" s="1" t="e">
        <f t="shared" si="52"/>
        <v>#VALUE!</v>
      </c>
      <c r="J149" s="1" t="e">
        <f t="shared" si="58"/>
        <v>#VALUE!</v>
      </c>
      <c r="K149" s="1" t="str">
        <f t="shared" si="53"/>
        <v/>
      </c>
      <c r="L149" s="1" t="str">
        <f t="shared" si="44"/>
        <v/>
      </c>
      <c r="M149" s="1" t="str">
        <f t="shared" si="54"/>
        <v/>
      </c>
      <c r="N149" s="1" t="e">
        <f t="shared" si="55"/>
        <v>#VALUE!</v>
      </c>
      <c r="O149" s="1" t="e">
        <f t="shared" si="56"/>
        <v>#VALUE!</v>
      </c>
      <c r="P149" s="1" t="str">
        <f t="shared" si="59"/>
        <v/>
      </c>
    </row>
    <row r="150" spans="1:16" x14ac:dyDescent="0.25">
      <c r="A150" t="str">
        <f>INDEX(Games!$A150:$AC150,$A$1)&amp;""</f>
        <v/>
      </c>
      <c r="B150" s="1" t="e">
        <f t="shared" si="46"/>
        <v>#VALUE!</v>
      </c>
      <c r="C150" s="1" t="e">
        <f t="shared" si="47"/>
        <v>#VALUE!</v>
      </c>
      <c r="D150" s="1">
        <f t="shared" si="48"/>
        <v>1</v>
      </c>
      <c r="E150" s="1" t="e">
        <f t="shared" si="49"/>
        <v>#VALUE!</v>
      </c>
      <c r="F150" s="1" t="e">
        <f t="shared" si="57"/>
        <v>#VALUE!</v>
      </c>
      <c r="G150" s="1" t="e">
        <f t="shared" si="50"/>
        <v>#VALUE!</v>
      </c>
      <c r="H150" s="1" t="e">
        <f t="shared" si="51"/>
        <v>#VALUE!</v>
      </c>
      <c r="I150" s="1" t="e">
        <f t="shared" si="52"/>
        <v>#VALUE!</v>
      </c>
      <c r="J150" s="1" t="e">
        <f t="shared" si="58"/>
        <v>#VALUE!</v>
      </c>
      <c r="K150" s="1" t="str">
        <f t="shared" si="53"/>
        <v/>
      </c>
      <c r="L150" s="1" t="str">
        <f t="shared" si="44"/>
        <v/>
      </c>
      <c r="M150" s="1" t="str">
        <f t="shared" si="54"/>
        <v/>
      </c>
      <c r="N150" s="1" t="e">
        <f t="shared" si="55"/>
        <v>#VALUE!</v>
      </c>
      <c r="O150" s="1" t="e">
        <f t="shared" si="56"/>
        <v>#VALUE!</v>
      </c>
      <c r="P150" s="1" t="str">
        <f t="shared" si="59"/>
        <v/>
      </c>
    </row>
    <row r="151" spans="1:16" x14ac:dyDescent="0.25">
      <c r="A151" t="str">
        <f>INDEX(Games!$A151:$AC151,$A$1)&amp;""</f>
        <v/>
      </c>
      <c r="B151" s="1" t="e">
        <f t="shared" si="46"/>
        <v>#VALUE!</v>
      </c>
      <c r="C151" s="1" t="e">
        <f t="shared" si="47"/>
        <v>#VALUE!</v>
      </c>
      <c r="D151" s="1">
        <f t="shared" si="48"/>
        <v>1</v>
      </c>
      <c r="E151" s="1" t="e">
        <f t="shared" si="49"/>
        <v>#VALUE!</v>
      </c>
      <c r="F151" s="1" t="e">
        <f t="shared" si="57"/>
        <v>#VALUE!</v>
      </c>
      <c r="G151" s="1" t="e">
        <f t="shared" si="50"/>
        <v>#VALUE!</v>
      </c>
      <c r="H151" s="1" t="e">
        <f t="shared" si="51"/>
        <v>#VALUE!</v>
      </c>
      <c r="I151" s="1" t="e">
        <f t="shared" si="52"/>
        <v>#VALUE!</v>
      </c>
      <c r="J151" s="1" t="e">
        <f t="shared" si="58"/>
        <v>#VALUE!</v>
      </c>
      <c r="K151" s="1" t="str">
        <f t="shared" si="53"/>
        <v/>
      </c>
      <c r="L151" s="1" t="str">
        <f t="shared" si="44"/>
        <v/>
      </c>
      <c r="M151" s="1" t="str">
        <f t="shared" si="54"/>
        <v/>
      </c>
      <c r="N151" s="1" t="e">
        <f t="shared" si="55"/>
        <v>#VALUE!</v>
      </c>
      <c r="O151" s="1" t="e">
        <f t="shared" si="56"/>
        <v>#VALUE!</v>
      </c>
      <c r="P151" s="1" t="str">
        <f t="shared" si="59"/>
        <v/>
      </c>
    </row>
    <row r="152" spans="1:16" x14ac:dyDescent="0.25">
      <c r="A152" t="str">
        <f>INDEX(Games!$A152:$AC152,$A$1)&amp;""</f>
        <v/>
      </c>
      <c r="B152" s="1" t="e">
        <f t="shared" si="46"/>
        <v>#VALUE!</v>
      </c>
      <c r="C152" s="1" t="e">
        <f t="shared" si="47"/>
        <v>#VALUE!</v>
      </c>
      <c r="D152" s="1">
        <f t="shared" si="48"/>
        <v>1</v>
      </c>
      <c r="E152" s="1" t="e">
        <f t="shared" si="49"/>
        <v>#VALUE!</v>
      </c>
      <c r="F152" s="1" t="e">
        <f t="shared" si="57"/>
        <v>#VALUE!</v>
      </c>
      <c r="G152" s="1" t="e">
        <f t="shared" si="50"/>
        <v>#VALUE!</v>
      </c>
      <c r="H152" s="1" t="e">
        <f t="shared" si="51"/>
        <v>#VALUE!</v>
      </c>
      <c r="I152" s="1" t="e">
        <f t="shared" si="52"/>
        <v>#VALUE!</v>
      </c>
      <c r="J152" s="1" t="e">
        <f t="shared" si="58"/>
        <v>#VALUE!</v>
      </c>
      <c r="K152" s="1" t="str">
        <f t="shared" si="53"/>
        <v/>
      </c>
      <c r="L152" s="1" t="str">
        <f t="shared" si="44"/>
        <v/>
      </c>
      <c r="M152" s="1" t="str">
        <f t="shared" si="54"/>
        <v/>
      </c>
      <c r="N152" s="1" t="e">
        <f t="shared" si="55"/>
        <v>#VALUE!</v>
      </c>
      <c r="O152" s="1" t="e">
        <f t="shared" si="56"/>
        <v>#VALUE!</v>
      </c>
      <c r="P152" s="1" t="str">
        <f t="shared" si="59"/>
        <v/>
      </c>
    </row>
  </sheetData>
  <pageMargins left="0.7" right="0.7" top="0.75" bottom="0.75" header="0.3" footer="0.3"/>
  <pageSetup orientation="portrait" horizontalDpi="4294967292" verticalDpi="4294967292"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dimension ref="B1:ATJ42"/>
  <sheetViews>
    <sheetView workbookViewId="0">
      <pane xSplit="4" ySplit="10" topLeftCell="E11" activePane="bottomRight" state="frozen"/>
      <selection pane="topRight" activeCell="E1" sqref="E1"/>
      <selection pane="bottomLeft" activeCell="A10" sqref="A10"/>
      <selection pane="bottomRight" activeCell="E11" sqref="E11"/>
    </sheetView>
  </sheetViews>
  <sheetFormatPr defaultColWidth="4.28515625" defaultRowHeight="15" x14ac:dyDescent="0.25"/>
  <cols>
    <col min="1" max="1" width="4.28515625" style="2" customWidth="1"/>
    <col min="2" max="2" width="5.85546875" style="2" bestFit="1" customWidth="1"/>
    <col min="3" max="3" width="10.5703125" style="2" bestFit="1" customWidth="1"/>
    <col min="4" max="4" width="10.42578125" style="2" bestFit="1" customWidth="1"/>
    <col min="5" max="6" width="4.28515625" style="2"/>
    <col min="7" max="7" width="7.85546875" style="2" bestFit="1" customWidth="1"/>
    <col min="8" max="8" width="7.28515625" style="2" bestFit="1" customWidth="1"/>
    <col min="9" max="10" width="4.28515625" style="2"/>
    <col min="11" max="11" width="7.85546875" style="2" bestFit="1" customWidth="1"/>
    <col min="12" max="12" width="7.28515625" style="2" bestFit="1" customWidth="1"/>
    <col min="13" max="14" width="4.28515625" style="2"/>
    <col min="15" max="15" width="7.85546875" style="2" bestFit="1" customWidth="1"/>
    <col min="16" max="16" width="7.28515625" style="2" bestFit="1" customWidth="1"/>
    <col min="17" max="18" width="4.28515625" style="2"/>
    <col min="19" max="19" width="7.85546875" style="2" bestFit="1" customWidth="1"/>
    <col min="20" max="20" width="7.28515625" style="2" bestFit="1" customWidth="1"/>
    <col min="21" max="22" width="4.28515625" style="2"/>
    <col min="23" max="23" width="7.85546875" style="2" bestFit="1" customWidth="1"/>
    <col min="24" max="24" width="7.28515625" style="2" bestFit="1" customWidth="1"/>
    <col min="25" max="26" width="4.28515625" style="2"/>
    <col min="27" max="27" width="7.85546875" style="2" bestFit="1" customWidth="1"/>
    <col min="28" max="28" width="7.28515625" style="2" bestFit="1" customWidth="1"/>
    <col min="29" max="30" width="4.28515625" style="2"/>
    <col min="31" max="31" width="7.85546875" style="2" bestFit="1" customWidth="1"/>
    <col min="32" max="32" width="7.28515625" style="2" bestFit="1" customWidth="1"/>
    <col min="33" max="34" width="4.28515625" style="2"/>
    <col min="35" max="35" width="7.85546875" style="2" bestFit="1" customWidth="1"/>
    <col min="36" max="36" width="7.28515625" style="2" bestFit="1" customWidth="1"/>
    <col min="37" max="38" width="4.28515625" style="2"/>
    <col min="39" max="39" width="7.85546875" style="2" bestFit="1" customWidth="1"/>
    <col min="40" max="40" width="7.28515625" style="2" bestFit="1" customWidth="1"/>
    <col min="41" max="42" width="4.28515625" style="2"/>
    <col min="43" max="43" width="7.85546875" style="2" bestFit="1" customWidth="1"/>
    <col min="44" max="44" width="7.28515625" style="2" bestFit="1" customWidth="1"/>
    <col min="45" max="46" width="4.28515625" style="2"/>
    <col min="47" max="47" width="7.85546875" style="2" bestFit="1" customWidth="1"/>
    <col min="48" max="48" width="7.28515625" style="2" bestFit="1" customWidth="1"/>
    <col min="49" max="50" width="4.28515625" style="2"/>
    <col min="51" max="51" width="7.85546875" style="2" bestFit="1" customWidth="1"/>
    <col min="52" max="52" width="7.28515625" style="2" bestFit="1" customWidth="1"/>
    <col min="53" max="54" width="4.28515625" style="2"/>
    <col min="55" max="55" width="7.85546875" style="2" bestFit="1" customWidth="1"/>
    <col min="56" max="56" width="7.28515625" style="2" bestFit="1" customWidth="1"/>
    <col min="57" max="58" width="4.28515625" style="2"/>
    <col min="59" max="59" width="7.85546875" style="2" bestFit="1" customWidth="1"/>
    <col min="60" max="60" width="7.28515625" style="2" bestFit="1" customWidth="1"/>
    <col min="61" max="62" width="4.28515625" style="2"/>
    <col min="63" max="63" width="7.85546875" style="2" bestFit="1" customWidth="1"/>
    <col min="64" max="64" width="7.28515625" style="2" bestFit="1" customWidth="1"/>
    <col min="65" max="66" width="4.28515625" style="2"/>
    <col min="67" max="67" width="7.85546875" style="2" bestFit="1" customWidth="1"/>
    <col min="68" max="68" width="7.28515625" style="2" bestFit="1" customWidth="1"/>
    <col min="69" max="70" width="4.28515625" style="2"/>
    <col min="71" max="71" width="7.85546875" style="2" bestFit="1" customWidth="1"/>
    <col min="72" max="72" width="7.28515625" style="2" bestFit="1" customWidth="1"/>
    <col min="73" max="74" width="4.28515625" style="2"/>
    <col min="75" max="75" width="7.85546875" style="2" bestFit="1" customWidth="1"/>
    <col min="76" max="76" width="7.28515625" style="2" bestFit="1" customWidth="1"/>
    <col min="77" max="78" width="4.28515625" style="2"/>
    <col min="79" max="79" width="7.85546875" style="2" bestFit="1" customWidth="1"/>
    <col min="80" max="80" width="7.28515625" style="2" bestFit="1" customWidth="1"/>
    <col min="81" max="82" width="4.28515625" style="2"/>
    <col min="83" max="83" width="7.85546875" style="2" bestFit="1" customWidth="1"/>
    <col min="84" max="84" width="7.28515625" style="2" bestFit="1" customWidth="1"/>
    <col min="85" max="86" width="4.28515625" style="2"/>
    <col min="87" max="87" width="7.85546875" style="2" bestFit="1" customWidth="1"/>
    <col min="88" max="88" width="7.28515625" style="2" bestFit="1" customWidth="1"/>
    <col min="89" max="90" width="4.28515625" style="2"/>
    <col min="91" max="91" width="7.85546875" style="2" bestFit="1" customWidth="1"/>
    <col min="92" max="92" width="7.28515625" style="2" bestFit="1" customWidth="1"/>
    <col min="93" max="94" width="4.28515625" style="2"/>
    <col min="95" max="95" width="7.85546875" style="2" bestFit="1" customWidth="1"/>
    <col min="96" max="96" width="7.28515625" style="2" bestFit="1" customWidth="1"/>
    <col min="97" max="98" width="4.28515625" style="2"/>
    <col min="99" max="99" width="7.85546875" style="2" bestFit="1" customWidth="1"/>
    <col min="100" max="100" width="7.28515625" style="2" bestFit="1" customWidth="1"/>
    <col min="101" max="102" width="4.28515625" style="2"/>
    <col min="103" max="103" width="7.85546875" style="2" bestFit="1" customWidth="1"/>
    <col min="104" max="104" width="7.28515625" style="2" bestFit="1" customWidth="1"/>
    <col min="105" max="106" width="4.28515625" style="2"/>
    <col min="107" max="107" width="7.85546875" style="2" bestFit="1" customWidth="1"/>
    <col min="108" max="108" width="7.28515625" style="2" bestFit="1" customWidth="1"/>
    <col min="109" max="110" width="4.28515625" style="2"/>
    <col min="111" max="111" width="7.85546875" style="2" bestFit="1" customWidth="1"/>
    <col min="112" max="112" width="7.28515625" style="2" bestFit="1" customWidth="1"/>
    <col min="113" max="114" width="4.28515625" style="2"/>
    <col min="115" max="115" width="7.85546875" style="2" bestFit="1" customWidth="1"/>
    <col min="116" max="116" width="7.28515625" style="2" bestFit="1" customWidth="1"/>
    <col min="117" max="118" width="4.28515625" style="2"/>
    <col min="119" max="119" width="7.85546875" style="2" bestFit="1" customWidth="1"/>
    <col min="120" max="120" width="7.28515625" style="2" bestFit="1" customWidth="1"/>
    <col min="121" max="122" width="4.28515625" style="2"/>
    <col min="123" max="123" width="7.85546875" style="2" bestFit="1" customWidth="1"/>
    <col min="124" max="124" width="7.28515625" style="2" bestFit="1" customWidth="1"/>
    <col min="125" max="126" width="4.28515625" style="2"/>
    <col min="127" max="127" width="7.85546875" style="2" bestFit="1" customWidth="1"/>
    <col min="128" max="128" width="7.28515625" style="2" bestFit="1" customWidth="1"/>
    <col min="129" max="130" width="4.28515625" style="2"/>
    <col min="131" max="131" width="7.85546875" style="2" bestFit="1" customWidth="1"/>
    <col min="132" max="132" width="7.28515625" style="2" bestFit="1" customWidth="1"/>
    <col min="133" max="134" width="4.28515625" style="2"/>
    <col min="135" max="135" width="7.85546875" style="2" bestFit="1" customWidth="1"/>
    <col min="136" max="136" width="7.28515625" style="2" bestFit="1" customWidth="1"/>
    <col min="137" max="138" width="4.28515625" style="2"/>
    <col min="139" max="139" width="7.85546875" style="2" bestFit="1" customWidth="1"/>
    <col min="140" max="140" width="7.28515625" style="2" bestFit="1" customWidth="1"/>
    <col min="141" max="142" width="4.28515625" style="2"/>
    <col min="143" max="143" width="7.85546875" style="2" bestFit="1" customWidth="1"/>
    <col min="144" max="144" width="7.28515625" style="2" bestFit="1" customWidth="1"/>
    <col min="145" max="146" width="4.28515625" style="2"/>
    <col min="147" max="147" width="7.85546875" style="2" bestFit="1" customWidth="1"/>
    <col min="148" max="148" width="7.28515625" style="2" bestFit="1" customWidth="1"/>
    <col min="149" max="150" width="4.28515625" style="2"/>
    <col min="151" max="151" width="7.85546875" style="2" bestFit="1" customWidth="1"/>
    <col min="152" max="152" width="7.28515625" style="2" bestFit="1" customWidth="1"/>
    <col min="153" max="154" width="4.28515625" style="2"/>
    <col min="155" max="155" width="7.85546875" style="2" bestFit="1" customWidth="1"/>
    <col min="156" max="156" width="7.28515625" style="2" bestFit="1" customWidth="1"/>
    <col min="157" max="158" width="4.28515625" style="2"/>
    <col min="159" max="159" width="7.85546875" style="2" bestFit="1" customWidth="1"/>
    <col min="160" max="160" width="7.28515625" style="2" bestFit="1" customWidth="1"/>
    <col min="161" max="162" width="4.28515625" style="2"/>
    <col min="163" max="163" width="7.85546875" style="2" bestFit="1" customWidth="1"/>
    <col min="164" max="164" width="7.28515625" style="2" bestFit="1" customWidth="1"/>
    <col min="165" max="166" width="4.28515625" style="2"/>
    <col min="167" max="167" width="7.85546875" style="2" bestFit="1" customWidth="1"/>
    <col min="168" max="168" width="7.28515625" style="2" bestFit="1" customWidth="1"/>
    <col min="169" max="170" width="4.28515625" style="2"/>
    <col min="171" max="171" width="7.85546875" style="2" bestFit="1" customWidth="1"/>
    <col min="172" max="172" width="7.28515625" style="2" bestFit="1" customWidth="1"/>
    <col min="173" max="174" width="4.28515625" style="2"/>
    <col min="175" max="175" width="7.85546875" style="2" bestFit="1" customWidth="1"/>
    <col min="176" max="176" width="7.28515625" style="2" bestFit="1" customWidth="1"/>
    <col min="177" max="178" width="4.28515625" style="2"/>
    <col min="179" max="179" width="7.85546875" style="2" bestFit="1" customWidth="1"/>
    <col min="180" max="180" width="7.28515625" style="2" bestFit="1" customWidth="1"/>
    <col min="181" max="182" width="4.28515625" style="2"/>
    <col min="183" max="183" width="7.85546875" style="2" bestFit="1" customWidth="1"/>
    <col min="184" max="184" width="7.28515625" style="2" bestFit="1" customWidth="1"/>
    <col min="185" max="186" width="4.28515625" style="2"/>
    <col min="187" max="187" width="7.85546875" style="2" bestFit="1" customWidth="1"/>
    <col min="188" max="188" width="7.28515625" style="2" bestFit="1" customWidth="1"/>
    <col min="189" max="190" width="4.28515625" style="2"/>
    <col min="191" max="191" width="7.85546875" style="2" bestFit="1" customWidth="1"/>
    <col min="192" max="192" width="7.28515625" style="2" bestFit="1" customWidth="1"/>
    <col min="193" max="194" width="4.28515625" style="2"/>
    <col min="195" max="195" width="7.85546875" style="2" bestFit="1" customWidth="1"/>
    <col min="196" max="196" width="7.28515625" style="2" bestFit="1" customWidth="1"/>
    <col min="197" max="198" width="4.28515625" style="2"/>
    <col min="199" max="199" width="7.85546875" style="2" bestFit="1" customWidth="1"/>
    <col min="200" max="200" width="7.28515625" style="2" bestFit="1" customWidth="1"/>
    <col min="201" max="202" width="4.28515625" style="2"/>
    <col min="203" max="203" width="7.85546875" style="2" bestFit="1" customWidth="1"/>
    <col min="204" max="204" width="7.28515625" style="2" bestFit="1" customWidth="1"/>
    <col min="205" max="206" width="4.28515625" style="2"/>
    <col min="207" max="207" width="7.85546875" style="2" bestFit="1" customWidth="1"/>
    <col min="208" max="208" width="7.28515625" style="2" bestFit="1" customWidth="1"/>
    <col min="209" max="210" width="4.28515625" style="2"/>
    <col min="211" max="211" width="7.85546875" style="2" bestFit="1" customWidth="1"/>
    <col min="212" max="212" width="7.28515625" style="2" bestFit="1" customWidth="1"/>
    <col min="213" max="214" width="4.28515625" style="2"/>
    <col min="215" max="215" width="7.85546875" style="2" bestFit="1" customWidth="1"/>
    <col min="216" max="216" width="7.28515625" style="2" bestFit="1" customWidth="1"/>
    <col min="217" max="218" width="4.28515625" style="2"/>
    <col min="219" max="219" width="7.85546875" style="2" bestFit="1" customWidth="1"/>
    <col min="220" max="220" width="7.28515625" style="2" bestFit="1" customWidth="1"/>
    <col min="221" max="222" width="4.28515625" style="2"/>
    <col min="223" max="223" width="7.85546875" style="2" bestFit="1" customWidth="1"/>
    <col min="224" max="224" width="7.28515625" style="2" bestFit="1" customWidth="1"/>
    <col min="225" max="226" width="4.28515625" style="2"/>
    <col min="227" max="227" width="7.85546875" style="2" bestFit="1" customWidth="1"/>
    <col min="228" max="228" width="7.28515625" style="2" bestFit="1" customWidth="1"/>
    <col min="229" max="230" width="4.28515625" style="2"/>
    <col min="231" max="231" width="7.85546875" style="2" bestFit="1" customWidth="1"/>
    <col min="232" max="232" width="7.28515625" style="2" bestFit="1" customWidth="1"/>
    <col min="233" max="234" width="4.28515625" style="2"/>
    <col min="235" max="235" width="7.85546875" style="2" bestFit="1" customWidth="1"/>
    <col min="236" max="236" width="7.28515625" style="2" bestFit="1" customWidth="1"/>
    <col min="237" max="238" width="4.28515625" style="2"/>
    <col min="239" max="239" width="7.85546875" style="2" bestFit="1" customWidth="1"/>
    <col min="240" max="240" width="7.28515625" style="2" bestFit="1" customWidth="1"/>
    <col min="241" max="242" width="4.28515625" style="2"/>
    <col min="243" max="243" width="7.85546875" style="2" bestFit="1" customWidth="1"/>
    <col min="244" max="244" width="7.28515625" style="2" bestFit="1" customWidth="1"/>
    <col min="245" max="246" width="4.28515625" style="2"/>
    <col min="247" max="247" width="7.85546875" style="2" bestFit="1" customWidth="1"/>
    <col min="248" max="248" width="7.28515625" style="2" bestFit="1" customWidth="1"/>
    <col min="249" max="250" width="4.28515625" style="2"/>
    <col min="251" max="251" width="7.85546875" style="2" bestFit="1" customWidth="1"/>
    <col min="252" max="252" width="7.28515625" style="2" bestFit="1" customWidth="1"/>
    <col min="253" max="254" width="4.28515625" style="2"/>
    <col min="255" max="255" width="7.85546875" style="2" bestFit="1" customWidth="1"/>
    <col min="256" max="256" width="7.28515625" style="2" bestFit="1" customWidth="1"/>
    <col min="257" max="258" width="4.28515625" style="2"/>
    <col min="259" max="259" width="7.85546875" style="2" bestFit="1" customWidth="1"/>
    <col min="260" max="260" width="7.28515625" style="2" bestFit="1" customWidth="1"/>
    <col min="261" max="262" width="4.28515625" style="2"/>
    <col min="263" max="263" width="7.85546875" style="2" bestFit="1" customWidth="1"/>
    <col min="264" max="264" width="7.28515625" style="2" bestFit="1" customWidth="1"/>
    <col min="265" max="266" width="4.28515625" style="2"/>
    <col min="267" max="267" width="7.85546875" style="2" bestFit="1" customWidth="1"/>
    <col min="268" max="268" width="7.28515625" style="2" bestFit="1" customWidth="1"/>
    <col min="269" max="270" width="4.28515625" style="2"/>
    <col min="271" max="271" width="7.85546875" style="2" bestFit="1" customWidth="1"/>
    <col min="272" max="272" width="7.28515625" style="2" bestFit="1" customWidth="1"/>
    <col min="273" max="274" width="4.28515625" style="2"/>
    <col min="275" max="275" width="7.85546875" style="2" bestFit="1" customWidth="1"/>
    <col min="276" max="276" width="7.28515625" style="2" bestFit="1" customWidth="1"/>
    <col min="277" max="278" width="4.28515625" style="2"/>
    <col min="279" max="279" width="7.85546875" style="2" bestFit="1" customWidth="1"/>
    <col min="280" max="280" width="7.28515625" style="2" bestFit="1" customWidth="1"/>
    <col min="281" max="282" width="4.28515625" style="2"/>
    <col min="283" max="283" width="7.85546875" style="2" bestFit="1" customWidth="1"/>
    <col min="284" max="284" width="7.28515625" style="2" bestFit="1" customWidth="1"/>
    <col min="285" max="286" width="4.28515625" style="2"/>
    <col min="287" max="287" width="7.85546875" style="2" bestFit="1" customWidth="1"/>
    <col min="288" max="288" width="7.28515625" style="2" bestFit="1" customWidth="1"/>
    <col min="289" max="290" width="4.28515625" style="2"/>
    <col min="291" max="291" width="7.85546875" style="2" bestFit="1" customWidth="1"/>
    <col min="292" max="292" width="7.28515625" style="2" bestFit="1" customWidth="1"/>
    <col min="293" max="294" width="4.28515625" style="2"/>
    <col min="295" max="295" width="7.85546875" style="2" bestFit="1" customWidth="1"/>
    <col min="296" max="296" width="7.28515625" style="2" bestFit="1" customWidth="1"/>
    <col min="297" max="298" width="4.28515625" style="2"/>
    <col min="299" max="299" width="7.85546875" style="2" bestFit="1" customWidth="1"/>
    <col min="300" max="300" width="7.28515625" style="2" bestFit="1" customWidth="1"/>
    <col min="301" max="302" width="4.28515625" style="2"/>
    <col min="303" max="303" width="7.85546875" style="2" bestFit="1" customWidth="1"/>
    <col min="304" max="304" width="7.28515625" style="2" bestFit="1" customWidth="1"/>
    <col min="305" max="306" width="4.28515625" style="2"/>
    <col min="307" max="307" width="7.85546875" style="2" bestFit="1" customWidth="1"/>
    <col min="308" max="308" width="7.28515625" style="2" bestFit="1" customWidth="1"/>
    <col min="309" max="310" width="4.28515625" style="2"/>
    <col min="311" max="311" width="7.85546875" style="2" bestFit="1" customWidth="1"/>
    <col min="312" max="312" width="7.28515625" style="2" bestFit="1" customWidth="1"/>
    <col min="313" max="314" width="4.28515625" style="2"/>
    <col min="315" max="315" width="7.85546875" style="2" bestFit="1" customWidth="1"/>
    <col min="316" max="316" width="7.28515625" style="2" bestFit="1" customWidth="1"/>
    <col min="317" max="318" width="4.28515625" style="2"/>
    <col min="319" max="319" width="7.85546875" style="2" bestFit="1" customWidth="1"/>
    <col min="320" max="320" width="7.28515625" style="2" bestFit="1" customWidth="1"/>
    <col min="321" max="322" width="4.28515625" style="2"/>
    <col min="323" max="323" width="7.85546875" style="2" bestFit="1" customWidth="1"/>
    <col min="324" max="324" width="7.28515625" style="2" bestFit="1" customWidth="1"/>
    <col min="325" max="326" width="4.28515625" style="2"/>
    <col min="327" max="327" width="7.85546875" style="2" bestFit="1" customWidth="1"/>
    <col min="328" max="328" width="7.28515625" style="2" bestFit="1" customWidth="1"/>
    <col min="329" max="330" width="4.28515625" style="2"/>
    <col min="331" max="331" width="7.85546875" style="2" bestFit="1" customWidth="1"/>
    <col min="332" max="332" width="7.28515625" style="2" bestFit="1" customWidth="1"/>
    <col min="333" max="334" width="4.28515625" style="2"/>
    <col min="335" max="335" width="7.85546875" style="2" bestFit="1" customWidth="1"/>
    <col min="336" max="336" width="7.28515625" style="2" bestFit="1" customWidth="1"/>
    <col min="337" max="338" width="4.28515625" style="2"/>
    <col min="339" max="339" width="7.85546875" style="2" bestFit="1" customWidth="1"/>
    <col min="340" max="340" width="7.28515625" style="2" bestFit="1" customWidth="1"/>
    <col min="341" max="342" width="4.28515625" style="2"/>
    <col min="343" max="343" width="7.85546875" style="2" bestFit="1" customWidth="1"/>
    <col min="344" max="344" width="7.28515625" style="2" bestFit="1" customWidth="1"/>
    <col min="345" max="346" width="4.28515625" style="2"/>
    <col min="347" max="347" width="7.85546875" style="2" bestFit="1" customWidth="1"/>
    <col min="348" max="348" width="7.28515625" style="2" bestFit="1" customWidth="1"/>
    <col min="349" max="350" width="4.28515625" style="2"/>
    <col min="351" max="351" width="7.85546875" style="2" bestFit="1" customWidth="1"/>
    <col min="352" max="352" width="7.28515625" style="2" bestFit="1" customWidth="1"/>
    <col min="353" max="354" width="4.28515625" style="2"/>
    <col min="355" max="355" width="7.85546875" style="2" bestFit="1" customWidth="1"/>
    <col min="356" max="356" width="7.28515625" style="2" bestFit="1" customWidth="1"/>
    <col min="357" max="358" width="4.28515625" style="2"/>
    <col min="359" max="359" width="7.85546875" style="2" bestFit="1" customWidth="1"/>
    <col min="360" max="360" width="7.28515625" style="2" bestFit="1" customWidth="1"/>
    <col min="361" max="362" width="4.28515625" style="2"/>
    <col min="363" max="363" width="7.85546875" style="2" bestFit="1" customWidth="1"/>
    <col min="364" max="364" width="7.28515625" style="2" bestFit="1" customWidth="1"/>
    <col min="365" max="366" width="4.28515625" style="2"/>
    <col min="367" max="367" width="7.85546875" style="2" bestFit="1" customWidth="1"/>
    <col min="368" max="368" width="7.28515625" style="2" bestFit="1" customWidth="1"/>
    <col min="369" max="370" width="4.28515625" style="2"/>
    <col min="371" max="371" width="7.85546875" style="2" bestFit="1" customWidth="1"/>
    <col min="372" max="372" width="7.28515625" style="2" bestFit="1" customWidth="1"/>
    <col min="373" max="374" width="4.28515625" style="2"/>
    <col min="375" max="375" width="7.85546875" style="2" bestFit="1" customWidth="1"/>
    <col min="376" max="376" width="7.28515625" style="2" bestFit="1" customWidth="1"/>
    <col min="377" max="378" width="4.28515625" style="2"/>
    <col min="379" max="379" width="7.85546875" style="2" bestFit="1" customWidth="1"/>
    <col min="380" max="380" width="7.28515625" style="2" bestFit="1" customWidth="1"/>
    <col min="381" max="382" width="4.28515625" style="2"/>
    <col min="383" max="383" width="7.85546875" style="2" bestFit="1" customWidth="1"/>
    <col min="384" max="384" width="7.28515625" style="2" bestFit="1" customWidth="1"/>
    <col min="385" max="386" width="4.28515625" style="2"/>
    <col min="387" max="387" width="7.85546875" style="2" bestFit="1" customWidth="1"/>
    <col min="388" max="388" width="7.28515625" style="2" bestFit="1" customWidth="1"/>
    <col min="389" max="390" width="4.28515625" style="2"/>
    <col min="391" max="391" width="7.85546875" style="2" bestFit="1" customWidth="1"/>
    <col min="392" max="392" width="7.28515625" style="2" bestFit="1" customWidth="1"/>
    <col min="393" max="394" width="4.28515625" style="2"/>
    <col min="395" max="395" width="7.85546875" style="2" bestFit="1" customWidth="1"/>
    <col min="396" max="396" width="7.28515625" style="2" bestFit="1" customWidth="1"/>
    <col min="397" max="398" width="4.28515625" style="2"/>
    <col min="399" max="399" width="7.85546875" style="2" bestFit="1" customWidth="1"/>
    <col min="400" max="400" width="7.28515625" style="2" bestFit="1" customWidth="1"/>
    <col min="401" max="402" width="4.28515625" style="2"/>
    <col min="403" max="403" width="7.85546875" style="2" bestFit="1" customWidth="1"/>
    <col min="404" max="404" width="7.28515625" style="2" bestFit="1" customWidth="1"/>
    <col min="405" max="406" width="4.28515625" style="2"/>
    <col min="407" max="407" width="7.85546875" style="2" bestFit="1" customWidth="1"/>
    <col min="408" max="408" width="7.28515625" style="2" bestFit="1" customWidth="1"/>
    <col min="409" max="410" width="4.28515625" style="2"/>
    <col min="411" max="411" width="7.85546875" style="2" bestFit="1" customWidth="1"/>
    <col min="412" max="412" width="7.28515625" style="2" bestFit="1" customWidth="1"/>
    <col min="413" max="414" width="4.28515625" style="2"/>
    <col min="415" max="415" width="7.85546875" style="2" bestFit="1" customWidth="1"/>
    <col min="416" max="416" width="7.28515625" style="2" bestFit="1" customWidth="1"/>
    <col min="417" max="418" width="4.28515625" style="2"/>
    <col min="419" max="419" width="7.85546875" style="2" bestFit="1" customWidth="1"/>
    <col min="420" max="420" width="7.28515625" style="2" bestFit="1" customWidth="1"/>
    <col min="421" max="422" width="4.28515625" style="2"/>
    <col min="423" max="423" width="7.85546875" style="2" bestFit="1" customWidth="1"/>
    <col min="424" max="424" width="7.28515625" style="2" bestFit="1" customWidth="1"/>
    <col min="425" max="426" width="4.28515625" style="2"/>
    <col min="427" max="427" width="7.85546875" style="2" bestFit="1" customWidth="1"/>
    <col min="428" max="428" width="7.28515625" style="2" bestFit="1" customWidth="1"/>
    <col min="429" max="430" width="4.28515625" style="2"/>
    <col min="431" max="431" width="7.85546875" style="2" bestFit="1" customWidth="1"/>
    <col min="432" max="432" width="7.28515625" style="2" bestFit="1" customWidth="1"/>
    <col min="433" max="434" width="4.28515625" style="2"/>
    <col min="435" max="435" width="7.85546875" style="2" bestFit="1" customWidth="1"/>
    <col min="436" max="436" width="7.28515625" style="2" bestFit="1" customWidth="1"/>
    <col min="437" max="438" width="4.28515625" style="2"/>
    <col min="439" max="439" width="7.85546875" style="2" bestFit="1" customWidth="1"/>
    <col min="440" max="440" width="7.28515625" style="2" bestFit="1" customWidth="1"/>
    <col min="441" max="442" width="4.28515625" style="2"/>
    <col min="443" max="443" width="7.85546875" style="2" bestFit="1" customWidth="1"/>
    <col min="444" max="444" width="7.28515625" style="2" bestFit="1" customWidth="1"/>
    <col min="445" max="446" width="4.28515625" style="2"/>
    <col min="447" max="447" width="7.85546875" style="2" bestFit="1" customWidth="1"/>
    <col min="448" max="448" width="7.28515625" style="2" bestFit="1" customWidth="1"/>
    <col min="449" max="450" width="4.28515625" style="2"/>
    <col min="451" max="451" width="7.85546875" style="2" bestFit="1" customWidth="1"/>
    <col min="452" max="452" width="7.28515625" style="2" bestFit="1" customWidth="1"/>
    <col min="453" max="454" width="4.28515625" style="2"/>
    <col min="455" max="455" width="7.85546875" style="2" bestFit="1" customWidth="1"/>
    <col min="456" max="456" width="7.28515625" style="2" bestFit="1" customWidth="1"/>
    <col min="457" max="458" width="4.28515625" style="2"/>
    <col min="459" max="459" width="7.85546875" style="2" bestFit="1" customWidth="1"/>
    <col min="460" max="460" width="7.28515625" style="2" bestFit="1" customWidth="1"/>
    <col min="461" max="462" width="4.28515625" style="2"/>
    <col min="463" max="463" width="7.85546875" style="2" bestFit="1" customWidth="1"/>
    <col min="464" max="464" width="7.28515625" style="2" bestFit="1" customWidth="1"/>
    <col min="465" max="466" width="4.28515625" style="2"/>
    <col min="467" max="467" width="7.85546875" style="2" bestFit="1" customWidth="1"/>
    <col min="468" max="468" width="7.28515625" style="2" bestFit="1" customWidth="1"/>
    <col min="469" max="470" width="4.28515625" style="2"/>
    <col min="471" max="471" width="7.85546875" style="2" bestFit="1" customWidth="1"/>
    <col min="472" max="472" width="7.28515625" style="2" bestFit="1" customWidth="1"/>
    <col min="473" max="474" width="4.28515625" style="2"/>
    <col min="475" max="475" width="7.85546875" style="2" bestFit="1" customWidth="1"/>
    <col min="476" max="476" width="7.28515625" style="2" bestFit="1" customWidth="1"/>
    <col min="477" max="478" width="4.28515625" style="2"/>
    <col min="479" max="479" width="7.85546875" style="2" bestFit="1" customWidth="1"/>
    <col min="480" max="480" width="7.28515625" style="2" bestFit="1" customWidth="1"/>
    <col min="481" max="482" width="4.28515625" style="2"/>
    <col min="483" max="483" width="7.85546875" style="2" bestFit="1" customWidth="1"/>
    <col min="484" max="484" width="7.28515625" style="2" bestFit="1" customWidth="1"/>
    <col min="485" max="486" width="4.28515625" style="2"/>
    <col min="487" max="487" width="7.85546875" style="2" bestFit="1" customWidth="1"/>
    <col min="488" max="488" width="7.28515625" style="2" bestFit="1" customWidth="1"/>
    <col min="489" max="490" width="4.28515625" style="2"/>
    <col min="491" max="491" width="7.85546875" style="2" bestFit="1" customWidth="1"/>
    <col min="492" max="492" width="7.28515625" style="2" bestFit="1" customWidth="1"/>
    <col min="493" max="494" width="4.28515625" style="2"/>
    <col min="495" max="495" width="7.85546875" style="2" bestFit="1" customWidth="1"/>
    <col min="496" max="496" width="7.28515625" style="2" bestFit="1" customWidth="1"/>
    <col min="497" max="498" width="4.28515625" style="2"/>
    <col min="499" max="499" width="7.85546875" style="2" bestFit="1" customWidth="1"/>
    <col min="500" max="500" width="7.28515625" style="2" bestFit="1" customWidth="1"/>
    <col min="501" max="502" width="4.28515625" style="2"/>
    <col min="503" max="503" width="7.85546875" style="2" bestFit="1" customWidth="1"/>
    <col min="504" max="504" width="7.28515625" style="2" bestFit="1" customWidth="1"/>
    <col min="505" max="506" width="4.28515625" style="2"/>
    <col min="507" max="507" width="7.85546875" style="2" bestFit="1" customWidth="1"/>
    <col min="508" max="508" width="7.28515625" style="2" bestFit="1" customWidth="1"/>
    <col min="509" max="510" width="4.28515625" style="2"/>
    <col min="511" max="511" width="7.85546875" style="2" bestFit="1" customWidth="1"/>
    <col min="512" max="512" width="7.28515625" style="2" bestFit="1" customWidth="1"/>
    <col min="513" max="514" width="4.28515625" style="2"/>
    <col min="515" max="515" width="7.85546875" style="2" bestFit="1" customWidth="1"/>
    <col min="516" max="516" width="7.28515625" style="2" bestFit="1" customWidth="1"/>
    <col min="517" max="518" width="4.28515625" style="2"/>
    <col min="519" max="519" width="7.85546875" style="2" bestFit="1" customWidth="1"/>
    <col min="520" max="520" width="7.28515625" style="2" bestFit="1" customWidth="1"/>
    <col min="521" max="522" width="4.28515625" style="2"/>
    <col min="523" max="523" width="7.85546875" style="2" bestFit="1" customWidth="1"/>
    <col min="524" max="524" width="7.28515625" style="2" bestFit="1" customWidth="1"/>
    <col min="525" max="526" width="4.28515625" style="2"/>
    <col min="527" max="527" width="7.85546875" style="2" bestFit="1" customWidth="1"/>
    <col min="528" max="528" width="7.28515625" style="2" bestFit="1" customWidth="1"/>
    <col min="529" max="530" width="4.28515625" style="2"/>
    <col min="531" max="531" width="7.85546875" style="2" bestFit="1" customWidth="1"/>
    <col min="532" max="532" width="7.28515625" style="2" bestFit="1" customWidth="1"/>
    <col min="533" max="534" width="4.28515625" style="2"/>
    <col min="535" max="535" width="7.85546875" style="2" bestFit="1" customWidth="1"/>
    <col min="536" max="536" width="7.28515625" style="2" bestFit="1" customWidth="1"/>
    <col min="537" max="538" width="4.28515625" style="2"/>
    <col min="539" max="539" width="7.85546875" style="2" bestFit="1" customWidth="1"/>
    <col min="540" max="540" width="7.28515625" style="2" bestFit="1" customWidth="1"/>
    <col min="541" max="542" width="4.28515625" style="2"/>
    <col min="543" max="543" width="7.85546875" style="2" bestFit="1" customWidth="1"/>
    <col min="544" max="544" width="7.28515625" style="2" bestFit="1" customWidth="1"/>
    <col min="545" max="546" width="4.28515625" style="2"/>
    <col min="547" max="547" width="7.85546875" style="2" bestFit="1" customWidth="1"/>
    <col min="548" max="548" width="7.28515625" style="2" bestFit="1" customWidth="1"/>
    <col min="549" max="550" width="4.28515625" style="2"/>
    <col min="551" max="551" width="7.85546875" style="2" bestFit="1" customWidth="1"/>
    <col min="552" max="552" width="7.28515625" style="2" bestFit="1" customWidth="1"/>
    <col min="553" max="554" width="4.28515625" style="2"/>
    <col min="555" max="555" width="7.85546875" style="2" bestFit="1" customWidth="1"/>
    <col min="556" max="556" width="7.28515625" style="2" bestFit="1" customWidth="1"/>
    <col min="557" max="558" width="4.28515625" style="2"/>
    <col min="559" max="559" width="7.85546875" style="2" bestFit="1" customWidth="1"/>
    <col min="560" max="560" width="7.28515625" style="2" bestFit="1" customWidth="1"/>
    <col min="561" max="562" width="4.28515625" style="2"/>
    <col min="563" max="563" width="7.85546875" style="2" bestFit="1" customWidth="1"/>
    <col min="564" max="564" width="7.28515625" style="2" bestFit="1" customWidth="1"/>
    <col min="565" max="566" width="4.28515625" style="2"/>
    <col min="567" max="567" width="7.85546875" style="2" bestFit="1" customWidth="1"/>
    <col min="568" max="568" width="7.28515625" style="2" bestFit="1" customWidth="1"/>
    <col min="569" max="570" width="4.28515625" style="2"/>
    <col min="571" max="571" width="7.85546875" style="2" bestFit="1" customWidth="1"/>
    <col min="572" max="572" width="7.28515625" style="2" bestFit="1" customWidth="1"/>
    <col min="573" max="574" width="4.28515625" style="2"/>
    <col min="575" max="575" width="7.85546875" style="2" bestFit="1" customWidth="1"/>
    <col min="576" max="576" width="7.28515625" style="2" bestFit="1" customWidth="1"/>
    <col min="577" max="578" width="4.28515625" style="2"/>
    <col min="579" max="579" width="7.85546875" style="2" bestFit="1" customWidth="1"/>
    <col min="580" max="580" width="7.28515625" style="2" bestFit="1" customWidth="1"/>
    <col min="581" max="582" width="4.28515625" style="2"/>
    <col min="583" max="583" width="7.85546875" style="2" bestFit="1" customWidth="1"/>
    <col min="584" max="584" width="7.28515625" style="2" bestFit="1" customWidth="1"/>
    <col min="585" max="586" width="4.28515625" style="2"/>
    <col min="587" max="587" width="7.85546875" style="2" bestFit="1" customWidth="1"/>
    <col min="588" max="588" width="7.28515625" style="2" bestFit="1" customWidth="1"/>
    <col min="589" max="590" width="4.28515625" style="2"/>
    <col min="591" max="591" width="7.85546875" style="2" bestFit="1" customWidth="1"/>
    <col min="592" max="592" width="7.28515625" style="2" bestFit="1" customWidth="1"/>
    <col min="593" max="594" width="4.28515625" style="2"/>
    <col min="595" max="595" width="7.85546875" style="2" bestFit="1" customWidth="1"/>
    <col min="596" max="596" width="7.28515625" style="2" bestFit="1" customWidth="1"/>
    <col min="597" max="598" width="4.28515625" style="2"/>
    <col min="599" max="599" width="7.85546875" style="2" bestFit="1" customWidth="1"/>
    <col min="600" max="600" width="7.28515625" style="2" bestFit="1" customWidth="1"/>
    <col min="601" max="602" width="4.28515625" style="2"/>
    <col min="603" max="603" width="7.85546875" style="2" bestFit="1" customWidth="1"/>
    <col min="604" max="604" width="7.28515625" style="2" bestFit="1" customWidth="1"/>
    <col min="605" max="606" width="4.28515625" style="2"/>
    <col min="607" max="607" width="7.85546875" style="2" bestFit="1" customWidth="1"/>
    <col min="608" max="608" width="7.28515625" style="2" bestFit="1" customWidth="1"/>
    <col min="609" max="610" width="4.28515625" style="2"/>
    <col min="611" max="611" width="7.85546875" style="2" bestFit="1" customWidth="1"/>
    <col min="612" max="612" width="7.28515625" style="2" bestFit="1" customWidth="1"/>
    <col min="613" max="614" width="4.28515625" style="2"/>
    <col min="615" max="615" width="7.85546875" style="2" bestFit="1" customWidth="1"/>
    <col min="616" max="616" width="7.28515625" style="2" bestFit="1" customWidth="1"/>
    <col min="617" max="618" width="4.28515625" style="2"/>
    <col min="619" max="619" width="7.85546875" style="2" bestFit="1" customWidth="1"/>
    <col min="620" max="620" width="7.28515625" style="2" bestFit="1" customWidth="1"/>
    <col min="621" max="622" width="4.28515625" style="2"/>
    <col min="623" max="623" width="7.85546875" style="2" bestFit="1" customWidth="1"/>
    <col min="624" max="624" width="7.28515625" style="2" bestFit="1" customWidth="1"/>
    <col min="625" max="626" width="4.28515625" style="2"/>
    <col min="627" max="627" width="7.85546875" style="2" bestFit="1" customWidth="1"/>
    <col min="628" max="628" width="7.28515625" style="2" bestFit="1" customWidth="1"/>
    <col min="629" max="630" width="4.28515625" style="2"/>
    <col min="631" max="631" width="7.85546875" style="2" bestFit="1" customWidth="1"/>
    <col min="632" max="632" width="7.28515625" style="2" bestFit="1" customWidth="1"/>
    <col min="633" max="634" width="4.28515625" style="2"/>
    <col min="635" max="635" width="7.85546875" style="2" bestFit="1" customWidth="1"/>
    <col min="636" max="636" width="7.28515625" style="2" bestFit="1" customWidth="1"/>
    <col min="637" max="638" width="4.28515625" style="2"/>
    <col min="639" max="639" width="7.85546875" style="2" bestFit="1" customWidth="1"/>
    <col min="640" max="640" width="7.28515625" style="2" bestFit="1" customWidth="1"/>
    <col min="641" max="642" width="4.28515625" style="2"/>
    <col min="643" max="643" width="7.85546875" style="2" bestFit="1" customWidth="1"/>
    <col min="644" max="644" width="7.28515625" style="2" bestFit="1" customWidth="1"/>
    <col min="645" max="646" width="4.28515625" style="2"/>
    <col min="647" max="647" width="7.85546875" style="2" bestFit="1" customWidth="1"/>
    <col min="648" max="648" width="7.28515625" style="2" bestFit="1" customWidth="1"/>
    <col min="649" max="650" width="4.28515625" style="2"/>
    <col min="651" max="651" width="7.85546875" style="2" bestFit="1" customWidth="1"/>
    <col min="652" max="652" width="7.28515625" style="2" bestFit="1" customWidth="1"/>
    <col min="653" max="654" width="4.28515625" style="2"/>
    <col min="655" max="655" width="7.85546875" style="2" bestFit="1" customWidth="1"/>
    <col min="656" max="656" width="7.28515625" style="2" bestFit="1" customWidth="1"/>
    <col min="657" max="658" width="4.28515625" style="2"/>
    <col min="659" max="659" width="7.85546875" style="2" bestFit="1" customWidth="1"/>
    <col min="660" max="660" width="7.28515625" style="2" bestFit="1" customWidth="1"/>
    <col min="661" max="662" width="4.28515625" style="2"/>
    <col min="663" max="663" width="7.85546875" style="2" bestFit="1" customWidth="1"/>
    <col min="664" max="664" width="7.28515625" style="2" bestFit="1" customWidth="1"/>
    <col min="665" max="666" width="4.28515625" style="2"/>
    <col min="667" max="667" width="7.85546875" style="2" bestFit="1" customWidth="1"/>
    <col min="668" max="668" width="7.28515625" style="2" bestFit="1" customWidth="1"/>
    <col min="669" max="670" width="4.28515625" style="2"/>
    <col min="671" max="671" width="7.85546875" style="2" bestFit="1" customWidth="1"/>
    <col min="672" max="672" width="7.28515625" style="2" bestFit="1" customWidth="1"/>
    <col min="673" max="674" width="4.28515625" style="2"/>
    <col min="675" max="675" width="7.85546875" style="2" bestFit="1" customWidth="1"/>
    <col min="676" max="676" width="7.28515625" style="2" bestFit="1" customWidth="1"/>
    <col min="677" max="678" width="4.28515625" style="2"/>
    <col min="679" max="679" width="7.85546875" style="2" bestFit="1" customWidth="1"/>
    <col min="680" max="680" width="7.28515625" style="2" bestFit="1" customWidth="1"/>
    <col min="681" max="682" width="4.28515625" style="2"/>
    <col min="683" max="683" width="7.85546875" style="2" bestFit="1" customWidth="1"/>
    <col min="684" max="684" width="7.28515625" style="2" bestFit="1" customWidth="1"/>
    <col min="685" max="686" width="4.28515625" style="2"/>
    <col min="687" max="687" width="7.85546875" style="2" bestFit="1" customWidth="1"/>
    <col min="688" max="688" width="7.28515625" style="2" bestFit="1" customWidth="1"/>
    <col min="689" max="690" width="4.28515625" style="2"/>
    <col min="691" max="691" width="7.85546875" style="2" bestFit="1" customWidth="1"/>
    <col min="692" max="692" width="7.28515625" style="2" bestFit="1" customWidth="1"/>
    <col min="693" max="694" width="4.28515625" style="2"/>
    <col min="695" max="695" width="7.85546875" style="2" bestFit="1" customWidth="1"/>
    <col min="696" max="696" width="7.28515625" style="2" bestFit="1" customWidth="1"/>
    <col min="697" max="698" width="4.28515625" style="2"/>
    <col min="699" max="699" width="7.85546875" style="2" bestFit="1" customWidth="1"/>
    <col min="700" max="700" width="7.28515625" style="2" bestFit="1" customWidth="1"/>
    <col min="701" max="702" width="4.28515625" style="2"/>
    <col min="703" max="703" width="7.85546875" style="2" bestFit="1" customWidth="1"/>
    <col min="704" max="704" width="7.28515625" style="2" bestFit="1" customWidth="1"/>
    <col min="705" max="706" width="4.28515625" style="2"/>
    <col min="707" max="707" width="7.85546875" style="2" bestFit="1" customWidth="1"/>
    <col min="708" max="708" width="7.28515625" style="2" bestFit="1" customWidth="1"/>
    <col min="709" max="710" width="4.28515625" style="2"/>
    <col min="711" max="711" width="7.85546875" style="2" bestFit="1" customWidth="1"/>
    <col min="712" max="712" width="7.28515625" style="2" bestFit="1" customWidth="1"/>
    <col min="713" max="714" width="4.28515625" style="2"/>
    <col min="715" max="715" width="7.85546875" style="2" bestFit="1" customWidth="1"/>
    <col min="716" max="716" width="7.28515625" style="2" bestFit="1" customWidth="1"/>
    <col min="717" max="718" width="4.28515625" style="2"/>
    <col min="719" max="719" width="7.85546875" style="2" bestFit="1" customWidth="1"/>
    <col min="720" max="720" width="7.28515625" style="2" bestFit="1" customWidth="1"/>
    <col min="721" max="722" width="4.28515625" style="2"/>
    <col min="723" max="723" width="7.85546875" style="2" bestFit="1" customWidth="1"/>
    <col min="724" max="724" width="7.28515625" style="2" bestFit="1" customWidth="1"/>
    <col min="725" max="726" width="4.28515625" style="2"/>
    <col min="727" max="727" width="7.85546875" style="2" bestFit="1" customWidth="1"/>
    <col min="728" max="728" width="7.28515625" style="2" bestFit="1" customWidth="1"/>
    <col min="729" max="730" width="4.28515625" style="2"/>
    <col min="731" max="731" width="7.85546875" style="2" bestFit="1" customWidth="1"/>
    <col min="732" max="732" width="7.28515625" style="2" bestFit="1" customWidth="1"/>
    <col min="733" max="734" width="4.28515625" style="2"/>
    <col min="735" max="735" width="7.85546875" style="2" bestFit="1" customWidth="1"/>
    <col min="736" max="736" width="7.28515625" style="2" bestFit="1" customWidth="1"/>
    <col min="737" max="738" width="4.28515625" style="2"/>
    <col min="739" max="739" width="7.85546875" style="2" bestFit="1" customWidth="1"/>
    <col min="740" max="740" width="7.28515625" style="2" bestFit="1" customWidth="1"/>
    <col min="741" max="742" width="4.28515625" style="2"/>
    <col min="743" max="743" width="7.85546875" style="2" bestFit="1" customWidth="1"/>
    <col min="744" max="744" width="7.28515625" style="2" bestFit="1" customWidth="1"/>
    <col min="745" max="746" width="4.28515625" style="2"/>
    <col min="747" max="747" width="7.85546875" style="2" bestFit="1" customWidth="1"/>
    <col min="748" max="748" width="7.28515625" style="2" bestFit="1" customWidth="1"/>
    <col min="749" max="750" width="4.28515625" style="2"/>
    <col min="751" max="751" width="7.85546875" style="2" bestFit="1" customWidth="1"/>
    <col min="752" max="752" width="7.28515625" style="2" bestFit="1" customWidth="1"/>
    <col min="753" max="754" width="4.28515625" style="2"/>
    <col min="755" max="755" width="7.85546875" style="2" bestFit="1" customWidth="1"/>
    <col min="756" max="756" width="7.28515625" style="2" bestFit="1" customWidth="1"/>
    <col min="757" max="758" width="4.28515625" style="2"/>
    <col min="759" max="759" width="7.85546875" style="2" bestFit="1" customWidth="1"/>
    <col min="760" max="760" width="7.28515625" style="2" bestFit="1" customWidth="1"/>
    <col min="761" max="762" width="4.28515625" style="2"/>
    <col min="763" max="763" width="7.85546875" style="2" bestFit="1" customWidth="1"/>
    <col min="764" max="764" width="7.28515625" style="2" bestFit="1" customWidth="1"/>
    <col min="765" max="766" width="4.28515625" style="2"/>
    <col min="767" max="767" width="7.85546875" style="2" bestFit="1" customWidth="1"/>
    <col min="768" max="768" width="7.28515625" style="2" bestFit="1" customWidth="1"/>
    <col min="769" max="770" width="4.28515625" style="2"/>
    <col min="771" max="771" width="7.85546875" style="2" bestFit="1" customWidth="1"/>
    <col min="772" max="772" width="7.28515625" style="2" bestFit="1" customWidth="1"/>
    <col min="773" max="774" width="4.28515625" style="2"/>
    <col min="775" max="775" width="7.85546875" style="2" bestFit="1" customWidth="1"/>
    <col min="776" max="776" width="7.28515625" style="2" bestFit="1" customWidth="1"/>
    <col min="777" max="778" width="4.28515625" style="2"/>
    <col min="779" max="779" width="7.85546875" style="2" bestFit="1" customWidth="1"/>
    <col min="780" max="780" width="7.28515625" style="2" bestFit="1" customWidth="1"/>
    <col min="781" max="782" width="4.28515625" style="2"/>
    <col min="783" max="783" width="7.85546875" style="2" bestFit="1" customWidth="1"/>
    <col min="784" max="784" width="7.28515625" style="2" bestFit="1" customWidth="1"/>
    <col min="785" max="786" width="4.28515625" style="2"/>
    <col min="787" max="787" width="7.85546875" style="2" bestFit="1" customWidth="1"/>
    <col min="788" max="788" width="7.28515625" style="2" bestFit="1" customWidth="1"/>
    <col min="789" max="790" width="4.28515625" style="2"/>
    <col min="791" max="791" width="7.85546875" style="2" bestFit="1" customWidth="1"/>
    <col min="792" max="792" width="7.28515625" style="2" bestFit="1" customWidth="1"/>
    <col min="793" max="794" width="4.28515625" style="2"/>
    <col min="795" max="795" width="7.85546875" style="2" bestFit="1" customWidth="1"/>
    <col min="796" max="796" width="7.28515625" style="2" bestFit="1" customWidth="1"/>
    <col min="797" max="798" width="4.28515625" style="2"/>
    <col min="799" max="799" width="7.85546875" style="2" bestFit="1" customWidth="1"/>
    <col min="800" max="800" width="7.28515625" style="2" bestFit="1" customWidth="1"/>
    <col min="801" max="802" width="4.28515625" style="2"/>
    <col min="803" max="803" width="7.85546875" style="2" bestFit="1" customWidth="1"/>
    <col min="804" max="804" width="7.28515625" style="2" bestFit="1" customWidth="1"/>
    <col min="805" max="806" width="4.28515625" style="2"/>
    <col min="807" max="807" width="7.85546875" style="2" bestFit="1" customWidth="1"/>
    <col min="808" max="808" width="7.28515625" style="2" bestFit="1" customWidth="1"/>
    <col min="809" max="810" width="4.28515625" style="2"/>
    <col min="811" max="811" width="7.85546875" style="2" bestFit="1" customWidth="1"/>
    <col min="812" max="812" width="7.28515625" style="2" bestFit="1" customWidth="1"/>
    <col min="813" max="814" width="4.28515625" style="2"/>
    <col min="815" max="815" width="7.85546875" style="2" bestFit="1" customWidth="1"/>
    <col min="816" max="816" width="7.28515625" style="2" bestFit="1" customWidth="1"/>
    <col min="817" max="818" width="4.28515625" style="2"/>
    <col min="819" max="819" width="7.85546875" style="2" bestFit="1" customWidth="1"/>
    <col min="820" max="820" width="7.28515625" style="2" bestFit="1" customWidth="1"/>
    <col min="821" max="822" width="4.28515625" style="2"/>
    <col min="823" max="823" width="7.85546875" style="2" bestFit="1" customWidth="1"/>
    <col min="824" max="824" width="7.28515625" style="2" bestFit="1" customWidth="1"/>
    <col min="825" max="826" width="4.28515625" style="2"/>
    <col min="827" max="827" width="7.85546875" style="2" bestFit="1" customWidth="1"/>
    <col min="828" max="828" width="7.28515625" style="2" bestFit="1" customWidth="1"/>
    <col min="829" max="830" width="4.28515625" style="2"/>
    <col min="831" max="831" width="7.85546875" style="2" bestFit="1" customWidth="1"/>
    <col min="832" max="832" width="7.28515625" style="2" bestFit="1" customWidth="1"/>
    <col min="833" max="834" width="4.28515625" style="2"/>
    <col min="835" max="835" width="7.85546875" style="2" bestFit="1" customWidth="1"/>
    <col min="836" max="836" width="7.28515625" style="2" bestFit="1" customWidth="1"/>
    <col min="837" max="838" width="4.28515625" style="2"/>
    <col min="839" max="839" width="7.85546875" style="2" bestFit="1" customWidth="1"/>
    <col min="840" max="840" width="7.28515625" style="2" bestFit="1" customWidth="1"/>
    <col min="841" max="842" width="4.28515625" style="2"/>
    <col min="843" max="843" width="7.85546875" style="2" bestFit="1" customWidth="1"/>
    <col min="844" max="844" width="7.28515625" style="2" bestFit="1" customWidth="1"/>
    <col min="845" max="846" width="4.28515625" style="2"/>
    <col min="847" max="847" width="7.85546875" style="2" bestFit="1" customWidth="1"/>
    <col min="848" max="848" width="7.28515625" style="2" bestFit="1" customWidth="1"/>
    <col min="849" max="850" width="4.28515625" style="2"/>
    <col min="851" max="851" width="7.85546875" style="2" bestFit="1" customWidth="1"/>
    <col min="852" max="852" width="7.28515625" style="2" bestFit="1" customWidth="1"/>
    <col min="853" max="854" width="4.28515625" style="2"/>
    <col min="855" max="855" width="7.85546875" style="2" bestFit="1" customWidth="1"/>
    <col min="856" max="856" width="7.28515625" style="2" bestFit="1" customWidth="1"/>
    <col min="857" max="858" width="4.28515625" style="2"/>
    <col min="859" max="859" width="7.85546875" style="2" bestFit="1" customWidth="1"/>
    <col min="860" max="860" width="7.28515625" style="2" bestFit="1" customWidth="1"/>
    <col min="861" max="862" width="4.28515625" style="2"/>
    <col min="863" max="863" width="7.85546875" style="2" bestFit="1" customWidth="1"/>
    <col min="864" max="864" width="7.28515625" style="2" bestFit="1" customWidth="1"/>
    <col min="865" max="866" width="4.28515625" style="2"/>
    <col min="867" max="867" width="7.85546875" style="2" bestFit="1" customWidth="1"/>
    <col min="868" max="868" width="7.28515625" style="2" bestFit="1" customWidth="1"/>
    <col min="869" max="870" width="4.28515625" style="2"/>
    <col min="871" max="871" width="7.85546875" style="2" bestFit="1" customWidth="1"/>
    <col min="872" max="872" width="7.28515625" style="2" bestFit="1" customWidth="1"/>
    <col min="873" max="874" width="4.28515625" style="2"/>
    <col min="875" max="875" width="7.85546875" style="2" bestFit="1" customWidth="1"/>
    <col min="876" max="876" width="7.28515625" style="2" bestFit="1" customWidth="1"/>
    <col min="877" max="878" width="4.28515625" style="2"/>
    <col min="879" max="879" width="7.85546875" style="2" bestFit="1" customWidth="1"/>
    <col min="880" max="880" width="7.28515625" style="2" bestFit="1" customWidth="1"/>
    <col min="881" max="882" width="4.28515625" style="2"/>
    <col min="883" max="883" width="7.85546875" style="2" bestFit="1" customWidth="1"/>
    <col min="884" max="884" width="7.28515625" style="2" bestFit="1" customWidth="1"/>
    <col min="885" max="886" width="4.28515625" style="2"/>
    <col min="887" max="887" width="7.85546875" style="2" bestFit="1" customWidth="1"/>
    <col min="888" max="888" width="7.28515625" style="2" bestFit="1" customWidth="1"/>
    <col min="889" max="890" width="4.28515625" style="2"/>
    <col min="891" max="891" width="7.85546875" style="2" bestFit="1" customWidth="1"/>
    <col min="892" max="892" width="7.28515625" style="2" bestFit="1" customWidth="1"/>
    <col min="893" max="894" width="4.28515625" style="2"/>
    <col min="895" max="895" width="7.85546875" style="2" bestFit="1" customWidth="1"/>
    <col min="896" max="896" width="7.28515625" style="2" bestFit="1" customWidth="1"/>
    <col min="897" max="898" width="4.28515625" style="2"/>
    <col min="899" max="899" width="7.85546875" style="2" bestFit="1" customWidth="1"/>
    <col min="900" max="900" width="7.28515625" style="2" bestFit="1" customWidth="1"/>
    <col min="901" max="902" width="4.28515625" style="2"/>
    <col min="903" max="903" width="7.85546875" style="2" bestFit="1" customWidth="1"/>
    <col min="904" max="904" width="7.28515625" style="2" bestFit="1" customWidth="1"/>
    <col min="905" max="906" width="4.28515625" style="2"/>
    <col min="907" max="907" width="7.85546875" style="2" bestFit="1" customWidth="1"/>
    <col min="908" max="908" width="7.28515625" style="2" bestFit="1" customWidth="1"/>
    <col min="909" max="910" width="4.28515625" style="2"/>
    <col min="911" max="911" width="7.85546875" style="2" bestFit="1" customWidth="1"/>
    <col min="912" max="912" width="7.28515625" style="2" bestFit="1" customWidth="1"/>
    <col min="913" max="914" width="4.28515625" style="2"/>
    <col min="915" max="915" width="7.85546875" style="2" bestFit="1" customWidth="1"/>
    <col min="916" max="916" width="7.28515625" style="2" bestFit="1" customWidth="1"/>
    <col min="917" max="918" width="4.28515625" style="2"/>
    <col min="919" max="919" width="7.85546875" style="2" bestFit="1" customWidth="1"/>
    <col min="920" max="920" width="7.28515625" style="2" bestFit="1" customWidth="1"/>
    <col min="921" max="922" width="4.28515625" style="2"/>
    <col min="923" max="923" width="7.85546875" style="2" bestFit="1" customWidth="1"/>
    <col min="924" max="924" width="7.28515625" style="2" bestFit="1" customWidth="1"/>
    <col min="925" max="926" width="4.28515625" style="2"/>
    <col min="927" max="927" width="7.85546875" style="2" bestFit="1" customWidth="1"/>
    <col min="928" max="928" width="7.28515625" style="2" bestFit="1" customWidth="1"/>
    <col min="929" max="930" width="4.28515625" style="2"/>
    <col min="931" max="931" width="7.85546875" style="2" bestFit="1" customWidth="1"/>
    <col min="932" max="932" width="7.28515625" style="2" bestFit="1" customWidth="1"/>
    <col min="933" max="934" width="4.28515625" style="2"/>
    <col min="935" max="935" width="7.85546875" style="2" bestFit="1" customWidth="1"/>
    <col min="936" max="936" width="7.28515625" style="2" bestFit="1" customWidth="1"/>
    <col min="937" max="938" width="4.28515625" style="2"/>
    <col min="939" max="939" width="7.85546875" style="2" bestFit="1" customWidth="1"/>
    <col min="940" max="940" width="7.28515625" style="2" bestFit="1" customWidth="1"/>
    <col min="941" max="942" width="4.28515625" style="2"/>
    <col min="943" max="943" width="7.85546875" style="2" bestFit="1" customWidth="1"/>
    <col min="944" max="944" width="7.28515625" style="2" bestFit="1" customWidth="1"/>
    <col min="945" max="946" width="4.28515625" style="2"/>
    <col min="947" max="947" width="7.85546875" style="2" bestFit="1" customWidth="1"/>
    <col min="948" max="948" width="7.28515625" style="2" bestFit="1" customWidth="1"/>
    <col min="949" max="950" width="4.28515625" style="2"/>
    <col min="951" max="951" width="7.85546875" style="2" bestFit="1" customWidth="1"/>
    <col min="952" max="952" width="7.28515625" style="2" bestFit="1" customWidth="1"/>
    <col min="953" max="954" width="4.28515625" style="2"/>
    <col min="955" max="955" width="7.85546875" style="2" bestFit="1" customWidth="1"/>
    <col min="956" max="956" width="7.28515625" style="2" bestFit="1" customWidth="1"/>
    <col min="957" max="958" width="4.28515625" style="2"/>
    <col min="959" max="959" width="7.85546875" style="2" bestFit="1" customWidth="1"/>
    <col min="960" max="960" width="7.28515625" style="2" bestFit="1" customWidth="1"/>
    <col min="961" max="962" width="4.28515625" style="2"/>
    <col min="963" max="963" width="7.85546875" style="2" bestFit="1" customWidth="1"/>
    <col min="964" max="964" width="7.28515625" style="2" bestFit="1" customWidth="1"/>
    <col min="965" max="966" width="4.28515625" style="2"/>
    <col min="967" max="967" width="7.85546875" style="2" bestFit="1" customWidth="1"/>
    <col min="968" max="968" width="7.28515625" style="2" bestFit="1" customWidth="1"/>
    <col min="969" max="970" width="4.28515625" style="2"/>
    <col min="971" max="971" width="7.85546875" style="2" bestFit="1" customWidth="1"/>
    <col min="972" max="972" width="7.28515625" style="2" bestFit="1" customWidth="1"/>
    <col min="973" max="974" width="4.28515625" style="2"/>
    <col min="975" max="975" width="7.85546875" style="2" bestFit="1" customWidth="1"/>
    <col min="976" max="976" width="7.28515625" style="2" bestFit="1" customWidth="1"/>
    <col min="977" max="978" width="4.28515625" style="2"/>
    <col min="979" max="979" width="7.85546875" style="2" bestFit="1" customWidth="1"/>
    <col min="980" max="980" width="7.28515625" style="2" bestFit="1" customWidth="1"/>
    <col min="981" max="982" width="4.28515625" style="2"/>
    <col min="983" max="983" width="7.85546875" style="2" bestFit="1" customWidth="1"/>
    <col min="984" max="984" width="7.28515625" style="2" bestFit="1" customWidth="1"/>
    <col min="985" max="986" width="4.28515625" style="2"/>
    <col min="987" max="987" width="7.85546875" style="2" bestFit="1" customWidth="1"/>
    <col min="988" max="988" width="7.28515625" style="2" bestFit="1" customWidth="1"/>
    <col min="989" max="990" width="4.28515625" style="2"/>
    <col min="991" max="991" width="7.85546875" style="2" bestFit="1" customWidth="1"/>
    <col min="992" max="992" width="7.28515625" style="2" bestFit="1" customWidth="1"/>
    <col min="993" max="994" width="4.28515625" style="2"/>
    <col min="995" max="995" width="7.85546875" style="2" bestFit="1" customWidth="1"/>
    <col min="996" max="996" width="7.28515625" style="2" bestFit="1" customWidth="1"/>
    <col min="997" max="998" width="4.28515625" style="2"/>
    <col min="999" max="999" width="7.85546875" style="2" bestFit="1" customWidth="1"/>
    <col min="1000" max="1000" width="7.28515625" style="2" bestFit="1" customWidth="1"/>
    <col min="1001" max="1002" width="4.28515625" style="2"/>
    <col min="1003" max="1003" width="7.85546875" style="2" bestFit="1" customWidth="1"/>
    <col min="1004" max="1004" width="7.28515625" style="2" bestFit="1" customWidth="1"/>
    <col min="1005" max="1006" width="4.28515625" style="2"/>
    <col min="1007" max="1007" width="7.85546875" style="2" bestFit="1" customWidth="1"/>
    <col min="1008" max="1008" width="7.28515625" style="2" bestFit="1" customWidth="1"/>
    <col min="1009" max="1010" width="4.28515625" style="2"/>
    <col min="1011" max="1011" width="7.85546875" style="2" bestFit="1" customWidth="1"/>
    <col min="1012" max="1012" width="7.28515625" style="2" bestFit="1" customWidth="1"/>
    <col min="1013" max="1014" width="4.28515625" style="2"/>
    <col min="1015" max="1015" width="7.85546875" style="2" bestFit="1" customWidth="1"/>
    <col min="1016" max="1016" width="7.28515625" style="2" bestFit="1" customWidth="1"/>
    <col min="1017" max="1018" width="4.28515625" style="2"/>
    <col min="1019" max="1019" width="7.85546875" style="2" bestFit="1" customWidth="1"/>
    <col min="1020" max="1020" width="7.28515625" style="2" bestFit="1" customWidth="1"/>
    <col min="1021" max="1022" width="4.28515625" style="2"/>
    <col min="1023" max="1023" width="7.85546875" style="2" bestFit="1" customWidth="1"/>
    <col min="1024" max="1024" width="7.28515625" style="2" bestFit="1" customWidth="1"/>
    <col min="1025" max="1026" width="4.28515625" style="2"/>
    <col min="1027" max="1027" width="7.85546875" style="2" bestFit="1" customWidth="1"/>
    <col min="1028" max="1028" width="7.28515625" style="2" bestFit="1" customWidth="1"/>
    <col min="1029" max="1030" width="4.28515625" style="2"/>
    <col min="1031" max="1031" width="7.85546875" style="2" bestFit="1" customWidth="1"/>
    <col min="1032" max="1032" width="7.28515625" style="2" bestFit="1" customWidth="1"/>
    <col min="1033" max="1034" width="4.28515625" style="2"/>
    <col min="1035" max="1035" width="7.85546875" style="2" bestFit="1" customWidth="1"/>
    <col min="1036" max="1036" width="7.28515625" style="2" bestFit="1" customWidth="1"/>
    <col min="1037" max="1038" width="4.28515625" style="2"/>
    <col min="1039" max="1039" width="7.85546875" style="2" bestFit="1" customWidth="1"/>
    <col min="1040" max="1040" width="7.28515625" style="2" bestFit="1" customWidth="1"/>
    <col min="1041" max="1042" width="4.28515625" style="2"/>
    <col min="1043" max="1043" width="7.85546875" style="2" bestFit="1" customWidth="1"/>
    <col min="1044" max="1044" width="7.28515625" style="2" bestFit="1" customWidth="1"/>
    <col min="1045" max="1046" width="4.28515625" style="2"/>
    <col min="1047" max="1047" width="7.85546875" style="2" bestFit="1" customWidth="1"/>
    <col min="1048" max="1048" width="7.28515625" style="2" bestFit="1" customWidth="1"/>
    <col min="1049" max="1050" width="4.28515625" style="2"/>
    <col min="1051" max="1051" width="7.85546875" style="2" bestFit="1" customWidth="1"/>
    <col min="1052" max="1052" width="7.28515625" style="2" bestFit="1" customWidth="1"/>
    <col min="1053" max="1054" width="4.28515625" style="2"/>
    <col min="1055" max="1055" width="7.85546875" style="2" bestFit="1" customWidth="1"/>
    <col min="1056" max="1056" width="7.28515625" style="2" bestFit="1" customWidth="1"/>
    <col min="1057" max="1058" width="4.28515625" style="2"/>
    <col min="1059" max="1059" width="7.85546875" style="2" bestFit="1" customWidth="1"/>
    <col min="1060" max="1060" width="7.28515625" style="2" bestFit="1" customWidth="1"/>
    <col min="1061" max="1062" width="4.28515625" style="2"/>
    <col min="1063" max="1063" width="7.85546875" style="2" bestFit="1" customWidth="1"/>
    <col min="1064" max="1064" width="7.28515625" style="2" bestFit="1" customWidth="1"/>
    <col min="1065" max="1066" width="4.28515625" style="2"/>
    <col min="1067" max="1067" width="7.85546875" style="2" bestFit="1" customWidth="1"/>
    <col min="1068" max="1068" width="7.28515625" style="2" bestFit="1" customWidth="1"/>
    <col min="1069" max="1070" width="4.28515625" style="2"/>
    <col min="1071" max="1071" width="7.85546875" style="2" bestFit="1" customWidth="1"/>
    <col min="1072" max="1072" width="7.28515625" style="2" bestFit="1" customWidth="1"/>
    <col min="1073" max="1074" width="4.28515625" style="2"/>
    <col min="1075" max="1075" width="7.85546875" style="2" bestFit="1" customWidth="1"/>
    <col min="1076" max="1076" width="7.28515625" style="2" bestFit="1" customWidth="1"/>
    <col min="1077" max="1078" width="4.28515625" style="2"/>
    <col min="1079" max="1079" width="7.85546875" style="2" bestFit="1" customWidth="1"/>
    <col min="1080" max="1080" width="7.28515625" style="2" bestFit="1" customWidth="1"/>
    <col min="1081" max="1082" width="4.28515625" style="2"/>
    <col min="1083" max="1083" width="7.85546875" style="2" bestFit="1" customWidth="1"/>
    <col min="1084" max="1084" width="7.28515625" style="2" bestFit="1" customWidth="1"/>
    <col min="1085" max="1086" width="4.28515625" style="2"/>
    <col min="1087" max="1087" width="7.85546875" style="2" bestFit="1" customWidth="1"/>
    <col min="1088" max="1088" width="7.28515625" style="2" bestFit="1" customWidth="1"/>
    <col min="1089" max="1090" width="4.28515625" style="2"/>
    <col min="1091" max="1091" width="7.85546875" style="2" bestFit="1" customWidth="1"/>
    <col min="1092" max="1092" width="7.28515625" style="2" bestFit="1" customWidth="1"/>
    <col min="1093" max="1094" width="4.28515625" style="2"/>
    <col min="1095" max="1095" width="7.85546875" style="2" bestFit="1" customWidth="1"/>
    <col min="1096" max="1096" width="7.28515625" style="2" bestFit="1" customWidth="1"/>
    <col min="1097" max="1098" width="4.28515625" style="2"/>
    <col min="1099" max="1099" width="7.85546875" style="2" bestFit="1" customWidth="1"/>
    <col min="1100" max="1100" width="7.28515625" style="2" bestFit="1" customWidth="1"/>
    <col min="1101" max="1102" width="4.28515625" style="2"/>
    <col min="1103" max="1103" width="7.85546875" style="2" bestFit="1" customWidth="1"/>
    <col min="1104" max="1104" width="7.28515625" style="2" bestFit="1" customWidth="1"/>
    <col min="1105" max="1106" width="4.28515625" style="2"/>
    <col min="1107" max="1107" width="7.85546875" style="2" bestFit="1" customWidth="1"/>
    <col min="1108" max="1108" width="7.28515625" style="2" bestFit="1" customWidth="1"/>
    <col min="1109" max="1110" width="4.28515625" style="2"/>
    <col min="1111" max="1111" width="7.85546875" style="2" bestFit="1" customWidth="1"/>
    <col min="1112" max="1112" width="7.28515625" style="2" bestFit="1" customWidth="1"/>
    <col min="1113" max="1114" width="4.28515625" style="2"/>
    <col min="1115" max="1115" width="7.85546875" style="2" bestFit="1" customWidth="1"/>
    <col min="1116" max="1116" width="7.28515625" style="2" bestFit="1" customWidth="1"/>
    <col min="1117" max="1118" width="4.28515625" style="2"/>
    <col min="1119" max="1119" width="7.85546875" style="2" bestFit="1" customWidth="1"/>
    <col min="1120" max="1120" width="7.28515625" style="2" bestFit="1" customWidth="1"/>
    <col min="1121" max="1122" width="4.28515625" style="2"/>
    <col min="1123" max="1123" width="7.85546875" style="2" bestFit="1" customWidth="1"/>
    <col min="1124" max="1124" width="7.28515625" style="2" bestFit="1" customWidth="1"/>
    <col min="1125" max="1126" width="4.28515625" style="2"/>
    <col min="1127" max="1127" width="7.85546875" style="2" bestFit="1" customWidth="1"/>
    <col min="1128" max="1128" width="7.28515625" style="2" bestFit="1" customWidth="1"/>
    <col min="1129" max="1130" width="4.28515625" style="2"/>
    <col min="1131" max="1131" width="7.85546875" style="2" bestFit="1" customWidth="1"/>
    <col min="1132" max="1132" width="7.28515625" style="2" bestFit="1" customWidth="1"/>
    <col min="1133" max="1134" width="4.28515625" style="2"/>
    <col min="1135" max="1135" width="7.85546875" style="2" bestFit="1" customWidth="1"/>
    <col min="1136" max="1136" width="7.28515625" style="2" bestFit="1" customWidth="1"/>
    <col min="1137" max="1138" width="4.28515625" style="2"/>
    <col min="1139" max="1139" width="7.85546875" style="2" bestFit="1" customWidth="1"/>
    <col min="1140" max="1140" width="7.28515625" style="2" bestFit="1" customWidth="1"/>
    <col min="1141" max="1142" width="4.28515625" style="2"/>
    <col min="1143" max="1143" width="7.85546875" style="2" bestFit="1" customWidth="1"/>
    <col min="1144" max="1144" width="7.28515625" style="2" bestFit="1" customWidth="1"/>
    <col min="1145" max="1146" width="4.28515625" style="2"/>
    <col min="1147" max="1147" width="7.85546875" style="2" bestFit="1" customWidth="1"/>
    <col min="1148" max="1148" width="7.28515625" style="2" bestFit="1" customWidth="1"/>
    <col min="1149" max="1150" width="4.28515625" style="2"/>
    <col min="1151" max="1151" width="7.85546875" style="2" bestFit="1" customWidth="1"/>
    <col min="1152" max="1152" width="7.28515625" style="2" bestFit="1" customWidth="1"/>
    <col min="1153" max="1154" width="4.28515625" style="2"/>
    <col min="1155" max="1155" width="7.85546875" style="2" bestFit="1" customWidth="1"/>
    <col min="1156" max="1156" width="7.28515625" style="2" bestFit="1" customWidth="1"/>
    <col min="1157" max="1158" width="4.28515625" style="2"/>
    <col min="1159" max="1159" width="7.85546875" style="2" bestFit="1" customWidth="1"/>
    <col min="1160" max="1160" width="7.28515625" style="2" bestFit="1" customWidth="1"/>
    <col min="1161" max="1162" width="4.28515625" style="2"/>
    <col min="1163" max="1163" width="7.85546875" style="2" bestFit="1" customWidth="1"/>
    <col min="1164" max="1164" width="7.28515625" style="2" bestFit="1" customWidth="1"/>
    <col min="1165" max="1166" width="4.28515625" style="2"/>
    <col min="1167" max="1167" width="7.85546875" style="2" bestFit="1" customWidth="1"/>
    <col min="1168" max="1168" width="7.28515625" style="2" bestFit="1" customWidth="1"/>
    <col min="1169" max="1170" width="4.28515625" style="2"/>
    <col min="1171" max="1171" width="7.85546875" style="2" bestFit="1" customWidth="1"/>
    <col min="1172" max="1172" width="7.28515625" style="2" bestFit="1" customWidth="1"/>
    <col min="1173" max="1174" width="4.28515625" style="2"/>
    <col min="1175" max="1175" width="7.85546875" style="2" bestFit="1" customWidth="1"/>
    <col min="1176" max="1176" width="7.28515625" style="2" bestFit="1" customWidth="1"/>
    <col min="1177" max="1178" width="4.28515625" style="2"/>
    <col min="1179" max="1179" width="7.85546875" style="2" bestFit="1" customWidth="1"/>
    <col min="1180" max="1180" width="7.28515625" style="2" bestFit="1" customWidth="1"/>
    <col min="1181" max="1182" width="4.28515625" style="2"/>
    <col min="1183" max="1183" width="7.85546875" style="2" bestFit="1" customWidth="1"/>
    <col min="1184" max="1184" width="7.28515625" style="2" bestFit="1" customWidth="1"/>
    <col min="1185" max="1186" width="4.28515625" style="2"/>
    <col min="1187" max="1187" width="7.85546875" style="2" bestFit="1" customWidth="1"/>
    <col min="1188" max="1188" width="7.28515625" style="2" bestFit="1" customWidth="1"/>
    <col min="1189" max="1190" width="4.28515625" style="2"/>
    <col min="1191" max="1191" width="7.85546875" style="2" bestFit="1" customWidth="1"/>
    <col min="1192" max="1192" width="7.28515625" style="2" bestFit="1" customWidth="1"/>
    <col min="1193" max="1194" width="4.28515625" style="2"/>
    <col min="1195" max="1195" width="7.85546875" style="2" bestFit="1" customWidth="1"/>
    <col min="1196" max="1196" width="7.28515625" style="2" bestFit="1" customWidth="1"/>
    <col min="1197" max="1198" width="4.28515625" style="2"/>
    <col min="1199" max="1199" width="7.85546875" style="2" bestFit="1" customWidth="1"/>
    <col min="1200" max="1200" width="7.28515625" style="2" bestFit="1" customWidth="1"/>
    <col min="1201" max="1202" width="4.28515625" style="2"/>
    <col min="1203" max="1203" width="7.85546875" style="2" bestFit="1" customWidth="1"/>
    <col min="1204" max="1204" width="7.28515625" style="2" bestFit="1" customWidth="1"/>
    <col min="1205" max="16384" width="4.28515625" style="2"/>
  </cols>
  <sheetData>
    <row r="1" spans="2:1206" x14ac:dyDescent="0.25">
      <c r="B1" s="5" t="s">
        <v>46</v>
      </c>
      <c r="G1" s="2">
        <f>C1+1</f>
        <v>1</v>
      </c>
      <c r="K1" s="2">
        <f>G1+1</f>
        <v>2</v>
      </c>
      <c r="O1" s="2">
        <f>K1+1</f>
        <v>3</v>
      </c>
      <c r="S1" s="2">
        <f>O1+1</f>
        <v>4</v>
      </c>
      <c r="W1" s="2">
        <f>S1+1</f>
        <v>5</v>
      </c>
      <c r="AA1" s="2">
        <f>W1+1</f>
        <v>6</v>
      </c>
      <c r="AE1" s="2">
        <f>AA1+1</f>
        <v>7</v>
      </c>
      <c r="AI1" s="2">
        <f>AE1+1</f>
        <v>8</v>
      </c>
      <c r="AM1" s="2">
        <f>AI1+1</f>
        <v>9</v>
      </c>
      <c r="AQ1" s="2">
        <f>AM1+1</f>
        <v>10</v>
      </c>
      <c r="AU1" s="2">
        <f>AQ1+1</f>
        <v>11</v>
      </c>
      <c r="AY1" s="2">
        <f>AU1+1</f>
        <v>12</v>
      </c>
      <c r="BC1" s="2">
        <f>AY1+1</f>
        <v>13</v>
      </c>
      <c r="BG1" s="2">
        <f>BC1+1</f>
        <v>14</v>
      </c>
      <c r="BK1" s="2">
        <f>BG1+1</f>
        <v>15</v>
      </c>
      <c r="BO1" s="2">
        <f>BK1+1</f>
        <v>16</v>
      </c>
      <c r="BS1" s="2">
        <f>BO1+1</f>
        <v>17</v>
      </c>
      <c r="BW1" s="2">
        <f>BS1+1</f>
        <v>18</v>
      </c>
      <c r="CA1" s="2">
        <f>BW1+1</f>
        <v>19</v>
      </c>
      <c r="CE1" s="2">
        <f>CA1+1</f>
        <v>20</v>
      </c>
      <c r="CI1" s="2">
        <f>CE1+1</f>
        <v>21</v>
      </c>
      <c r="CM1" s="2">
        <f>CI1+1</f>
        <v>22</v>
      </c>
      <c r="CQ1" s="2">
        <f>CM1+1</f>
        <v>23</v>
      </c>
      <c r="CU1" s="2">
        <f>CQ1+1</f>
        <v>24</v>
      </c>
      <c r="CY1" s="2">
        <f>CU1+1</f>
        <v>25</v>
      </c>
      <c r="DC1" s="2">
        <f>CY1+1</f>
        <v>26</v>
      </c>
      <c r="DG1" s="2">
        <f>DC1+1</f>
        <v>27</v>
      </c>
      <c r="DK1" s="2">
        <f>DG1+1</f>
        <v>28</v>
      </c>
      <c r="DO1" s="2">
        <f>DK1+1</f>
        <v>29</v>
      </c>
      <c r="DS1" s="2">
        <f>DO1+1</f>
        <v>30</v>
      </c>
      <c r="DW1" s="2">
        <f>DS1+1</f>
        <v>31</v>
      </c>
      <c r="EA1" s="2">
        <f>DW1+1</f>
        <v>32</v>
      </c>
      <c r="EE1" s="2">
        <f>EA1+1</f>
        <v>33</v>
      </c>
      <c r="EI1" s="2">
        <f>EE1+1</f>
        <v>34</v>
      </c>
      <c r="EM1" s="2">
        <f>EI1+1</f>
        <v>35</v>
      </c>
      <c r="EQ1" s="2">
        <f>EM1+1</f>
        <v>36</v>
      </c>
      <c r="EU1" s="2">
        <f>EQ1+1</f>
        <v>37</v>
      </c>
      <c r="EY1" s="2">
        <f>EU1+1</f>
        <v>38</v>
      </c>
      <c r="FC1" s="2">
        <f>EY1+1</f>
        <v>39</v>
      </c>
      <c r="FG1" s="2">
        <f>FC1+1</f>
        <v>40</v>
      </c>
      <c r="FK1" s="2">
        <f>FG1+1</f>
        <v>41</v>
      </c>
      <c r="FO1" s="2">
        <f>FK1+1</f>
        <v>42</v>
      </c>
      <c r="FS1" s="2">
        <f>FO1+1</f>
        <v>43</v>
      </c>
      <c r="FW1" s="2">
        <f>FS1+1</f>
        <v>44</v>
      </c>
      <c r="GA1" s="2">
        <f>FW1+1</f>
        <v>45</v>
      </c>
      <c r="GE1" s="2">
        <f>GA1+1</f>
        <v>46</v>
      </c>
      <c r="GI1" s="2">
        <f>GE1+1</f>
        <v>47</v>
      </c>
      <c r="GM1" s="2">
        <f>GI1+1</f>
        <v>48</v>
      </c>
      <c r="GQ1" s="2">
        <f>GM1+1</f>
        <v>49</v>
      </c>
      <c r="GU1" s="2">
        <f>GQ1+1</f>
        <v>50</v>
      </c>
      <c r="GY1" s="2">
        <f>GU1+1</f>
        <v>51</v>
      </c>
      <c r="HC1" s="2">
        <f>GY1+1</f>
        <v>52</v>
      </c>
      <c r="HG1" s="2">
        <f>HC1+1</f>
        <v>53</v>
      </c>
      <c r="HK1" s="2">
        <f>HG1+1</f>
        <v>54</v>
      </c>
      <c r="HO1" s="2">
        <f>HK1+1</f>
        <v>55</v>
      </c>
      <c r="HS1" s="2">
        <f>HO1+1</f>
        <v>56</v>
      </c>
      <c r="HW1" s="2">
        <f>HS1+1</f>
        <v>57</v>
      </c>
      <c r="IA1" s="2">
        <f>HW1+1</f>
        <v>58</v>
      </c>
      <c r="IE1" s="2">
        <f>IA1+1</f>
        <v>59</v>
      </c>
      <c r="II1" s="2">
        <f>IE1+1</f>
        <v>60</v>
      </c>
      <c r="IM1" s="2">
        <f>II1+1</f>
        <v>61</v>
      </c>
      <c r="IQ1" s="2">
        <f>IM1+1</f>
        <v>62</v>
      </c>
      <c r="IU1" s="2">
        <f>IQ1+1</f>
        <v>63</v>
      </c>
      <c r="IY1" s="2">
        <f>IU1+1</f>
        <v>64</v>
      </c>
      <c r="JC1" s="2">
        <f>IY1+1</f>
        <v>65</v>
      </c>
      <c r="JG1" s="2">
        <f>JC1+1</f>
        <v>66</v>
      </c>
      <c r="JK1" s="2">
        <f>JG1+1</f>
        <v>67</v>
      </c>
      <c r="JO1" s="2">
        <f>JK1+1</f>
        <v>68</v>
      </c>
      <c r="JS1" s="2">
        <f>JO1+1</f>
        <v>69</v>
      </c>
      <c r="JW1" s="2">
        <f>JS1+1</f>
        <v>70</v>
      </c>
      <c r="KA1" s="2">
        <f>JW1+1</f>
        <v>71</v>
      </c>
      <c r="KE1" s="2">
        <f>KA1+1</f>
        <v>72</v>
      </c>
      <c r="KI1" s="2">
        <f>KE1+1</f>
        <v>73</v>
      </c>
      <c r="KM1" s="2">
        <f>KI1+1</f>
        <v>74</v>
      </c>
      <c r="KQ1" s="2">
        <f>KM1+1</f>
        <v>75</v>
      </c>
      <c r="KU1" s="2">
        <f>KQ1+1</f>
        <v>76</v>
      </c>
      <c r="KY1" s="2">
        <f>KU1+1</f>
        <v>77</v>
      </c>
      <c r="LC1" s="2">
        <f>KY1+1</f>
        <v>78</v>
      </c>
      <c r="LG1" s="2">
        <f>LC1+1</f>
        <v>79</v>
      </c>
      <c r="LK1" s="2">
        <f>LG1+1</f>
        <v>80</v>
      </c>
      <c r="LO1" s="2">
        <f>LK1+1</f>
        <v>81</v>
      </c>
      <c r="LS1" s="2">
        <f>LO1+1</f>
        <v>82</v>
      </c>
      <c r="LW1" s="2">
        <f>LS1+1</f>
        <v>83</v>
      </c>
      <c r="MA1" s="2">
        <f>LW1+1</f>
        <v>84</v>
      </c>
      <c r="ME1" s="2">
        <f>MA1+1</f>
        <v>85</v>
      </c>
      <c r="MI1" s="2">
        <f>ME1+1</f>
        <v>86</v>
      </c>
      <c r="MM1" s="2">
        <f>MI1+1</f>
        <v>87</v>
      </c>
      <c r="MQ1" s="2">
        <f>MM1+1</f>
        <v>88</v>
      </c>
      <c r="MU1" s="2">
        <f>MQ1+1</f>
        <v>89</v>
      </c>
      <c r="MY1" s="2">
        <f>MU1+1</f>
        <v>90</v>
      </c>
      <c r="NC1" s="2">
        <f>MY1+1</f>
        <v>91</v>
      </c>
      <c r="NG1" s="2">
        <f>NC1+1</f>
        <v>92</v>
      </c>
      <c r="NK1" s="2">
        <f>NG1+1</f>
        <v>93</v>
      </c>
      <c r="NO1" s="2">
        <f>NK1+1</f>
        <v>94</v>
      </c>
      <c r="NS1" s="2">
        <f>NO1+1</f>
        <v>95</v>
      </c>
      <c r="NW1" s="2">
        <f>NS1+1</f>
        <v>96</v>
      </c>
      <c r="OA1" s="2">
        <f>NW1+1</f>
        <v>97</v>
      </c>
      <c r="OE1" s="2">
        <f>OA1+1</f>
        <v>98</v>
      </c>
      <c r="OI1" s="2">
        <f>OE1+1</f>
        <v>99</v>
      </c>
      <c r="OM1" s="2">
        <f>OI1+1</f>
        <v>100</v>
      </c>
      <c r="OQ1" s="2">
        <f>OM1+1</f>
        <v>101</v>
      </c>
      <c r="OU1" s="2">
        <f>OQ1+1</f>
        <v>102</v>
      </c>
      <c r="OY1" s="2">
        <f>OU1+1</f>
        <v>103</v>
      </c>
      <c r="PC1" s="2">
        <f>OY1+1</f>
        <v>104</v>
      </c>
      <c r="PG1" s="2">
        <f>PC1+1</f>
        <v>105</v>
      </c>
      <c r="PK1" s="2">
        <f>PG1+1</f>
        <v>106</v>
      </c>
      <c r="PO1" s="2">
        <f>PK1+1</f>
        <v>107</v>
      </c>
      <c r="PS1" s="2">
        <f>PO1+1</f>
        <v>108</v>
      </c>
      <c r="PW1" s="2">
        <f>PS1+1</f>
        <v>109</v>
      </c>
      <c r="QA1" s="2">
        <f>PW1+1</f>
        <v>110</v>
      </c>
      <c r="QE1" s="2">
        <f>QA1+1</f>
        <v>111</v>
      </c>
      <c r="QI1" s="2">
        <f>QE1+1</f>
        <v>112</v>
      </c>
      <c r="QM1" s="2">
        <f>QI1+1</f>
        <v>113</v>
      </c>
      <c r="QQ1" s="2">
        <f>QM1+1</f>
        <v>114</v>
      </c>
      <c r="QU1" s="2">
        <f>QQ1+1</f>
        <v>115</v>
      </c>
      <c r="QY1" s="2">
        <f>QU1+1</f>
        <v>116</v>
      </c>
      <c r="RC1" s="2">
        <f>QY1+1</f>
        <v>117</v>
      </c>
      <c r="RG1" s="2">
        <f>RC1+1</f>
        <v>118</v>
      </c>
      <c r="RK1" s="2">
        <f>RG1+1</f>
        <v>119</v>
      </c>
      <c r="RO1" s="2">
        <f>RK1+1</f>
        <v>120</v>
      </c>
      <c r="RS1" s="2">
        <f>RO1+1</f>
        <v>121</v>
      </c>
      <c r="RW1" s="2">
        <f>RS1+1</f>
        <v>122</v>
      </c>
      <c r="SA1" s="2">
        <f>RW1+1</f>
        <v>123</v>
      </c>
      <c r="SE1" s="2">
        <f>SA1+1</f>
        <v>124</v>
      </c>
      <c r="SI1" s="2">
        <f>SE1+1</f>
        <v>125</v>
      </c>
      <c r="SM1" s="2">
        <f>SI1+1</f>
        <v>126</v>
      </c>
      <c r="SQ1" s="2">
        <f>SM1+1</f>
        <v>127</v>
      </c>
      <c r="SU1" s="2">
        <f>SQ1+1</f>
        <v>128</v>
      </c>
      <c r="SY1" s="2">
        <f>SU1+1</f>
        <v>129</v>
      </c>
      <c r="TC1" s="2">
        <f>SY1+1</f>
        <v>130</v>
      </c>
      <c r="TG1" s="2">
        <f>TC1+1</f>
        <v>131</v>
      </c>
      <c r="TK1" s="2">
        <f>TG1+1</f>
        <v>132</v>
      </c>
      <c r="TO1" s="2">
        <f>TK1+1</f>
        <v>133</v>
      </c>
      <c r="TS1" s="2">
        <f>TO1+1</f>
        <v>134</v>
      </c>
      <c r="TW1" s="2">
        <f>TS1+1</f>
        <v>135</v>
      </c>
      <c r="UA1" s="2">
        <f>TW1+1</f>
        <v>136</v>
      </c>
      <c r="UE1" s="2">
        <f>UA1+1</f>
        <v>137</v>
      </c>
      <c r="UI1" s="2">
        <f>UE1+1</f>
        <v>138</v>
      </c>
      <c r="UM1" s="2">
        <f>UI1+1</f>
        <v>139</v>
      </c>
      <c r="UQ1" s="2">
        <f>UM1+1</f>
        <v>140</v>
      </c>
      <c r="UU1" s="2">
        <f>UQ1+1</f>
        <v>141</v>
      </c>
      <c r="UY1" s="2">
        <f>UU1+1</f>
        <v>142</v>
      </c>
      <c r="VC1" s="2">
        <f>UY1+1</f>
        <v>143</v>
      </c>
      <c r="VG1" s="2">
        <f>VC1+1</f>
        <v>144</v>
      </c>
      <c r="VK1" s="2">
        <f>VG1+1</f>
        <v>145</v>
      </c>
      <c r="VO1" s="2">
        <f>VK1+1</f>
        <v>146</v>
      </c>
      <c r="VS1" s="2">
        <f>VO1+1</f>
        <v>147</v>
      </c>
      <c r="VW1" s="2">
        <f>VS1+1</f>
        <v>148</v>
      </c>
      <c r="WA1" s="2">
        <f>VW1+1</f>
        <v>149</v>
      </c>
      <c r="WE1" s="2">
        <f>WA1+1</f>
        <v>150</v>
      </c>
      <c r="WI1" s="2">
        <f>WE1+1</f>
        <v>151</v>
      </c>
      <c r="WM1" s="2">
        <f>WI1+1</f>
        <v>152</v>
      </c>
      <c r="WQ1" s="2">
        <f>WM1+1</f>
        <v>153</v>
      </c>
      <c r="WU1" s="2">
        <f>WQ1+1</f>
        <v>154</v>
      </c>
      <c r="WY1" s="2">
        <f>WU1+1</f>
        <v>155</v>
      </c>
      <c r="XC1" s="2">
        <f>WY1+1</f>
        <v>156</v>
      </c>
      <c r="XG1" s="2">
        <f>XC1+1</f>
        <v>157</v>
      </c>
      <c r="XK1" s="2">
        <f>XG1+1</f>
        <v>158</v>
      </c>
      <c r="XO1" s="2">
        <f>XK1+1</f>
        <v>159</v>
      </c>
      <c r="XS1" s="2">
        <f>XO1+1</f>
        <v>160</v>
      </c>
      <c r="XW1" s="2">
        <f>XS1+1</f>
        <v>161</v>
      </c>
      <c r="YA1" s="2">
        <f>XW1+1</f>
        <v>162</v>
      </c>
      <c r="YE1" s="2">
        <f>YA1+1</f>
        <v>163</v>
      </c>
      <c r="YI1" s="2">
        <f>YE1+1</f>
        <v>164</v>
      </c>
      <c r="YM1" s="2">
        <f>YI1+1</f>
        <v>165</v>
      </c>
      <c r="YQ1" s="2">
        <f>YM1+1</f>
        <v>166</v>
      </c>
      <c r="YU1" s="2">
        <f>YQ1+1</f>
        <v>167</v>
      </c>
      <c r="YY1" s="2">
        <f>YU1+1</f>
        <v>168</v>
      </c>
      <c r="ZC1" s="2">
        <f>YY1+1</f>
        <v>169</v>
      </c>
      <c r="ZG1" s="2">
        <f>ZC1+1</f>
        <v>170</v>
      </c>
      <c r="ZK1" s="2">
        <f>ZG1+1</f>
        <v>171</v>
      </c>
      <c r="ZO1" s="2">
        <f>ZK1+1</f>
        <v>172</v>
      </c>
      <c r="ZS1" s="2">
        <f>ZO1+1</f>
        <v>173</v>
      </c>
      <c r="ZW1" s="2">
        <f>ZS1+1</f>
        <v>174</v>
      </c>
      <c r="AAA1" s="2">
        <f>ZW1+1</f>
        <v>175</v>
      </c>
      <c r="AAE1" s="2">
        <f>AAA1+1</f>
        <v>176</v>
      </c>
      <c r="AAI1" s="2">
        <f>AAE1+1</f>
        <v>177</v>
      </c>
      <c r="AAM1" s="2">
        <f>AAI1+1</f>
        <v>178</v>
      </c>
      <c r="AAQ1" s="2">
        <f>AAM1+1</f>
        <v>179</v>
      </c>
      <c r="AAU1" s="2">
        <f>AAQ1+1</f>
        <v>180</v>
      </c>
      <c r="AAY1" s="2">
        <f>AAU1+1</f>
        <v>181</v>
      </c>
      <c r="ABC1" s="2">
        <f>AAY1+1</f>
        <v>182</v>
      </c>
      <c r="ABG1" s="2">
        <f>ABC1+1</f>
        <v>183</v>
      </c>
      <c r="ABK1" s="2">
        <f>ABG1+1</f>
        <v>184</v>
      </c>
      <c r="ABO1" s="2">
        <f>ABK1+1</f>
        <v>185</v>
      </c>
      <c r="ABS1" s="2">
        <f>ABO1+1</f>
        <v>186</v>
      </c>
      <c r="ABW1" s="2">
        <f>ABS1+1</f>
        <v>187</v>
      </c>
      <c r="ACA1" s="2">
        <f>ABW1+1</f>
        <v>188</v>
      </c>
      <c r="ACE1" s="2">
        <f>ACA1+1</f>
        <v>189</v>
      </c>
      <c r="ACI1" s="2">
        <f>ACE1+1</f>
        <v>190</v>
      </c>
      <c r="ACM1" s="2">
        <f>ACI1+1</f>
        <v>191</v>
      </c>
      <c r="ACQ1" s="2">
        <f>ACM1+1</f>
        <v>192</v>
      </c>
      <c r="ACU1" s="2">
        <f>ACQ1+1</f>
        <v>193</v>
      </c>
      <c r="ACY1" s="2">
        <f>ACU1+1</f>
        <v>194</v>
      </c>
      <c r="ADC1" s="2">
        <f>ACY1+1</f>
        <v>195</v>
      </c>
      <c r="ADG1" s="2">
        <f>ADC1+1</f>
        <v>196</v>
      </c>
      <c r="ADK1" s="2">
        <f>ADG1+1</f>
        <v>197</v>
      </c>
      <c r="ADO1" s="2">
        <f>ADK1+1</f>
        <v>198</v>
      </c>
      <c r="ADS1" s="2">
        <f>ADO1+1</f>
        <v>199</v>
      </c>
      <c r="ADW1" s="2">
        <f>ADS1+1</f>
        <v>200</v>
      </c>
      <c r="AEA1" s="2">
        <f>ADW1+1</f>
        <v>201</v>
      </c>
      <c r="AEE1" s="2">
        <f>AEA1+1</f>
        <v>202</v>
      </c>
      <c r="AEI1" s="2">
        <f>AEE1+1</f>
        <v>203</v>
      </c>
      <c r="AEM1" s="2">
        <f>AEI1+1</f>
        <v>204</v>
      </c>
      <c r="AEQ1" s="2">
        <f>AEM1+1</f>
        <v>205</v>
      </c>
      <c r="AEU1" s="2">
        <f>AEQ1+1</f>
        <v>206</v>
      </c>
      <c r="AEY1" s="2">
        <f>AEU1+1</f>
        <v>207</v>
      </c>
      <c r="AFC1" s="2">
        <f>AEY1+1</f>
        <v>208</v>
      </c>
      <c r="AFG1" s="2">
        <f>AFC1+1</f>
        <v>209</v>
      </c>
      <c r="AFK1" s="2">
        <f>AFG1+1</f>
        <v>210</v>
      </c>
      <c r="AFO1" s="2">
        <f>AFK1+1</f>
        <v>211</v>
      </c>
      <c r="AFS1" s="2">
        <f>AFO1+1</f>
        <v>212</v>
      </c>
      <c r="AFW1" s="2">
        <f>AFS1+1</f>
        <v>213</v>
      </c>
      <c r="AGA1" s="2">
        <f>AFW1+1</f>
        <v>214</v>
      </c>
      <c r="AGE1" s="2">
        <f>AGA1+1</f>
        <v>215</v>
      </c>
      <c r="AGI1" s="2">
        <f>AGE1+1</f>
        <v>216</v>
      </c>
      <c r="AGM1" s="2">
        <f>AGI1+1</f>
        <v>217</v>
      </c>
      <c r="AGQ1" s="2">
        <f>AGM1+1</f>
        <v>218</v>
      </c>
      <c r="AGU1" s="2">
        <f>AGQ1+1</f>
        <v>219</v>
      </c>
      <c r="AGY1" s="2">
        <f>AGU1+1</f>
        <v>220</v>
      </c>
      <c r="AHC1" s="2">
        <f>AGY1+1</f>
        <v>221</v>
      </c>
      <c r="AHG1" s="2">
        <f>AHC1+1</f>
        <v>222</v>
      </c>
      <c r="AHK1" s="2">
        <f>AHG1+1</f>
        <v>223</v>
      </c>
      <c r="AHO1" s="2">
        <f>AHK1+1</f>
        <v>224</v>
      </c>
      <c r="AHS1" s="2">
        <f>AHO1+1</f>
        <v>225</v>
      </c>
      <c r="AHW1" s="2">
        <f>AHS1+1</f>
        <v>226</v>
      </c>
      <c r="AIA1" s="2">
        <f>AHW1+1</f>
        <v>227</v>
      </c>
      <c r="AIE1" s="2">
        <f>AIA1+1</f>
        <v>228</v>
      </c>
      <c r="AII1" s="2">
        <f>AIE1+1</f>
        <v>229</v>
      </c>
      <c r="AIM1" s="2">
        <f>AII1+1</f>
        <v>230</v>
      </c>
      <c r="AIQ1" s="2">
        <f>AIM1+1</f>
        <v>231</v>
      </c>
      <c r="AIU1" s="2">
        <f>AIQ1+1</f>
        <v>232</v>
      </c>
      <c r="AIY1" s="2">
        <f>AIU1+1</f>
        <v>233</v>
      </c>
      <c r="AJC1" s="2">
        <f>AIY1+1</f>
        <v>234</v>
      </c>
      <c r="AJG1" s="2">
        <f>AJC1+1</f>
        <v>235</v>
      </c>
      <c r="AJK1" s="2">
        <f>AJG1+1</f>
        <v>236</v>
      </c>
      <c r="AJO1" s="2">
        <f>AJK1+1</f>
        <v>237</v>
      </c>
      <c r="AJS1" s="2">
        <f>AJO1+1</f>
        <v>238</v>
      </c>
      <c r="AJW1" s="2">
        <f>AJS1+1</f>
        <v>239</v>
      </c>
      <c r="AKA1" s="2">
        <f>AJW1+1</f>
        <v>240</v>
      </c>
      <c r="AKE1" s="2">
        <f>AKA1+1</f>
        <v>241</v>
      </c>
      <c r="AKI1" s="2">
        <f>AKE1+1</f>
        <v>242</v>
      </c>
      <c r="AKM1" s="2">
        <f>AKI1+1</f>
        <v>243</v>
      </c>
      <c r="AKQ1" s="2">
        <f>AKM1+1</f>
        <v>244</v>
      </c>
      <c r="AKU1" s="2">
        <f>AKQ1+1</f>
        <v>245</v>
      </c>
      <c r="AKY1" s="2">
        <f>AKU1+1</f>
        <v>246</v>
      </c>
      <c r="ALC1" s="2">
        <f>AKY1+1</f>
        <v>247</v>
      </c>
      <c r="ALG1" s="2">
        <f>ALC1+1</f>
        <v>248</v>
      </c>
      <c r="ALK1" s="2">
        <f>ALG1+1</f>
        <v>249</v>
      </c>
      <c r="ALO1" s="2">
        <f>ALK1+1</f>
        <v>250</v>
      </c>
      <c r="ALS1" s="2">
        <f>ALO1+1</f>
        <v>251</v>
      </c>
      <c r="ALW1" s="2">
        <f>ALS1+1</f>
        <v>252</v>
      </c>
      <c r="AMA1" s="2">
        <f>ALW1+1</f>
        <v>253</v>
      </c>
      <c r="AME1" s="2">
        <f>AMA1+1</f>
        <v>254</v>
      </c>
      <c r="AMI1" s="2">
        <f>AME1+1</f>
        <v>255</v>
      </c>
      <c r="AMM1" s="2">
        <f>AMI1+1</f>
        <v>256</v>
      </c>
      <c r="AMQ1" s="2">
        <f>AMM1+1</f>
        <v>257</v>
      </c>
      <c r="AMU1" s="2">
        <f>AMQ1+1</f>
        <v>258</v>
      </c>
      <c r="AMY1" s="2">
        <f>AMU1+1</f>
        <v>259</v>
      </c>
      <c r="ANC1" s="2">
        <f>AMY1+1</f>
        <v>260</v>
      </c>
      <c r="ANG1" s="2">
        <f>ANC1+1</f>
        <v>261</v>
      </c>
      <c r="ANK1" s="2">
        <f>ANG1+1</f>
        <v>262</v>
      </c>
      <c r="ANO1" s="2">
        <f>ANK1+1</f>
        <v>263</v>
      </c>
      <c r="ANS1" s="2">
        <f>ANO1+1</f>
        <v>264</v>
      </c>
      <c r="ANW1" s="2">
        <f>ANS1+1</f>
        <v>265</v>
      </c>
      <c r="AOA1" s="2">
        <f>ANW1+1</f>
        <v>266</v>
      </c>
      <c r="AOE1" s="2">
        <f>AOA1+1</f>
        <v>267</v>
      </c>
      <c r="AOI1" s="2">
        <f>AOE1+1</f>
        <v>268</v>
      </c>
      <c r="AOM1" s="2">
        <f>AOI1+1</f>
        <v>269</v>
      </c>
      <c r="AOQ1" s="2">
        <f>AOM1+1</f>
        <v>270</v>
      </c>
      <c r="AOU1" s="2">
        <f>AOQ1+1</f>
        <v>271</v>
      </c>
      <c r="AOY1" s="2">
        <f>AOU1+1</f>
        <v>272</v>
      </c>
      <c r="APC1" s="2">
        <f>AOY1+1</f>
        <v>273</v>
      </c>
      <c r="APG1" s="2">
        <f>APC1+1</f>
        <v>274</v>
      </c>
      <c r="APK1" s="2">
        <f>APG1+1</f>
        <v>275</v>
      </c>
      <c r="APO1" s="2">
        <f>APK1+1</f>
        <v>276</v>
      </c>
      <c r="APS1" s="2">
        <f>APO1+1</f>
        <v>277</v>
      </c>
      <c r="APW1" s="2">
        <f>APS1+1</f>
        <v>278</v>
      </c>
      <c r="AQA1" s="2">
        <f>APW1+1</f>
        <v>279</v>
      </c>
      <c r="AQE1" s="2">
        <f>AQA1+1</f>
        <v>280</v>
      </c>
      <c r="AQI1" s="2">
        <f>AQE1+1</f>
        <v>281</v>
      </c>
      <c r="AQM1" s="2">
        <f>AQI1+1</f>
        <v>282</v>
      </c>
      <c r="AQQ1" s="2">
        <f>AQM1+1</f>
        <v>283</v>
      </c>
      <c r="AQU1" s="2">
        <f>AQQ1+1</f>
        <v>284</v>
      </c>
      <c r="AQY1" s="2">
        <f>AQU1+1</f>
        <v>285</v>
      </c>
      <c r="ARC1" s="2">
        <f>AQY1+1</f>
        <v>286</v>
      </c>
      <c r="ARG1" s="2">
        <f>ARC1+1</f>
        <v>287</v>
      </c>
      <c r="ARK1" s="2">
        <f>ARG1+1</f>
        <v>288</v>
      </c>
      <c r="ARO1" s="2">
        <f>ARK1+1</f>
        <v>289</v>
      </c>
      <c r="ARS1" s="2">
        <f>ARO1+1</f>
        <v>290</v>
      </c>
      <c r="ARW1" s="2">
        <f>ARS1+1</f>
        <v>291</v>
      </c>
      <c r="ASA1" s="2">
        <f>ARW1+1</f>
        <v>292</v>
      </c>
      <c r="ASE1" s="2">
        <f>ASA1+1</f>
        <v>293</v>
      </c>
      <c r="ASI1" s="2">
        <f>ASE1+1</f>
        <v>294</v>
      </c>
      <c r="ASM1" s="2">
        <f>ASI1+1</f>
        <v>295</v>
      </c>
      <c r="ASQ1" s="2">
        <f>ASM1+1</f>
        <v>296</v>
      </c>
      <c r="ASU1" s="2">
        <f>ASQ1+1</f>
        <v>297</v>
      </c>
      <c r="ASY1" s="2">
        <f>ASU1+1</f>
        <v>298</v>
      </c>
      <c r="ATC1" s="2">
        <f>ASY1+1</f>
        <v>299</v>
      </c>
      <c r="ATG1" s="2">
        <f>ATC1+1</f>
        <v>300</v>
      </c>
    </row>
    <row r="2" spans="2:1206" x14ac:dyDescent="0.25">
      <c r="B2" s="5" t="s">
        <v>48</v>
      </c>
      <c r="G2" s="2" t="str">
        <f>INDEX(IF(MOD(G$1,2),Moves!$G$3:$G$152,Moves!$M$3:$M$152),ROUNDUP(G$1/2,0))</f>
        <v>P</v>
      </c>
      <c r="K2" s="2" t="str">
        <f>INDEX(IF(MOD(K$1,2),Moves!$G$3:$G$152,Moves!$M$3:$M$152),ROUNDUP(K$1/2,0))</f>
        <v>P</v>
      </c>
      <c r="O2" s="2" t="str">
        <f>INDEX(IF(MOD(O$1,2),Moves!$G$3:$G$152,Moves!$M$3:$M$152),ROUNDUP(O$1/2,0))</f>
        <v>N</v>
      </c>
      <c r="S2" s="2" t="str">
        <f>INDEX(IF(MOD(S$1,2),Moves!$G$3:$G$152,Moves!$M$3:$M$152),ROUNDUP(S$1/2,0))</f>
        <v>P</v>
      </c>
      <c r="W2" s="2" t="str">
        <f>INDEX(IF(MOD(W$1,2),Moves!$G$3:$G$152,Moves!$M$3:$M$152),ROUNDUP(W$1/2,0))</f>
        <v>P</v>
      </c>
      <c r="AA2" s="2" t="str">
        <f>INDEX(IF(MOD(AA$1,2),Moves!$G$3:$G$152,Moves!$M$3:$M$152),ROUNDUP(AA$1/2,0))</f>
        <v>N</v>
      </c>
      <c r="AE2" s="2" t="str">
        <f>INDEX(IF(MOD(AE$1,2),Moves!$G$3:$G$152,Moves!$M$3:$M$152),ROUNDUP(AE$1/2,0))</f>
        <v>B</v>
      </c>
      <c r="AI2" s="2" t="str">
        <f>INDEX(IF(MOD(AI$1,2),Moves!$G$3:$G$152,Moves!$M$3:$M$152),ROUNDUP(AI$1/2,0))</f>
        <v>P</v>
      </c>
      <c r="AM2" s="2" t="str">
        <f>INDEX(IF(MOD(AM$1,2),Moves!$G$3:$G$152,Moves!$M$3:$M$152),ROUNDUP(AM$1/2,0))</f>
        <v>P</v>
      </c>
      <c r="AQ2" s="2" t="str">
        <f>INDEX(IF(MOD(AQ$1,2),Moves!$G$3:$G$152,Moves!$M$3:$M$152),ROUNDUP(AQ$1/2,0))</f>
        <v>P</v>
      </c>
      <c r="AU2" s="2" t="str">
        <f>INDEX(IF(MOD(AU$1,2),Moves!$G$3:$G$152,Moves!$M$3:$M$152),ROUNDUP(AU$1/2,0))</f>
        <v>0</v>
      </c>
      <c r="AY2" s="2" t="str">
        <f>INDEX(IF(MOD(AY$1,2),Moves!$G$3:$G$152,Moves!$M$3:$M$152),ROUNDUP(AY$1/2,0))</f>
        <v>N</v>
      </c>
      <c r="BC2" s="2" t="str">
        <f>INDEX(IF(MOD(BC$1,2),Moves!$G$3:$G$152,Moves!$M$3:$M$152),ROUNDUP(BC$1/2,0))</f>
        <v>P</v>
      </c>
      <c r="BG2" s="2" t="str">
        <f>INDEX(IF(MOD(BG$1,2),Moves!$G$3:$G$152,Moves!$M$3:$M$152),ROUNDUP(BG$1/2,0))</f>
        <v>B</v>
      </c>
      <c r="BK2" s="2" t="str">
        <f>INDEX(IF(MOD(BK$1,2),Moves!$G$3:$G$152,Moves!$M$3:$M$152),ROUNDUP(BK$1/2,0))</f>
        <v>B</v>
      </c>
      <c r="BO2" s="2" t="str">
        <f>INDEX(IF(MOD(BO$1,2),Moves!$G$3:$G$152,Moves!$M$3:$M$152),ROUNDUP(BO$1/2,0))</f>
        <v>P</v>
      </c>
      <c r="BS2" s="2" t="str">
        <f>INDEX(IF(MOD(BS$1,2),Moves!$G$3:$G$152,Moves!$M$3:$M$152),ROUNDUP(BS$1/2,0))</f>
        <v>N</v>
      </c>
      <c r="BW2" s="2" t="str">
        <f>INDEX(IF(MOD(BW$1,2),Moves!$G$3:$G$152,Moves!$M$3:$M$152),ROUNDUP(BW$1/2,0))</f>
        <v>B</v>
      </c>
      <c r="CA2" s="2" t="str">
        <f>INDEX(IF(MOD(CA$1,2),Moves!$G$3:$G$152,Moves!$M$3:$M$152),ROUNDUP(CA$1/2,0))</f>
        <v>Q</v>
      </c>
      <c r="CE2" s="2" t="str">
        <f>INDEX(IF(MOD(CE$1,2),Moves!$G$3:$G$152,Moves!$M$3:$M$152),ROUNDUP(CE$1/2,0))</f>
        <v>Q</v>
      </c>
      <c r="CI2" s="2" t="str">
        <f>INDEX(IF(MOD(CI$1,2),Moves!$G$3:$G$152,Moves!$M$3:$M$152),ROUNDUP(CI$1/2,0))</f>
        <v>N</v>
      </c>
      <c r="CM2" s="2" t="str">
        <f>INDEX(IF(MOD(CM$1,2),Moves!$G$3:$G$152,Moves!$M$3:$M$152),ROUNDUP(CM$1/2,0))</f>
        <v>0</v>
      </c>
      <c r="CQ2" s="2" t="str">
        <f>INDEX(IF(MOD(CQ$1,2),Moves!$G$3:$G$152,Moves!$M$3:$M$152),ROUNDUP(CQ$1/2,0))</f>
        <v>N</v>
      </c>
      <c r="CU2" s="2" t="str">
        <f>INDEX(IF(MOD(CU$1,2),Moves!$G$3:$G$152,Moves!$M$3:$M$152),ROUNDUP(CU$1/2,0))</f>
        <v>R</v>
      </c>
      <c r="CY2" s="2" t="str">
        <f>INDEX(IF(MOD(CY$1,2),Moves!$G$3:$G$152,Moves!$M$3:$M$152),ROUNDUP(CY$1/2,0))</f>
        <v>R</v>
      </c>
      <c r="DC2" s="2" t="str">
        <f>INDEX(IF(MOD(DC$1,2),Moves!$G$3:$G$152,Moves!$M$3:$M$152),ROUNDUP(DC$1/2,0))</f>
        <v>B</v>
      </c>
      <c r="DG2" s="2" t="str">
        <f>INDEX(IF(MOD(DG$1,2),Moves!$G$3:$G$152,Moves!$M$3:$M$152),ROUNDUP(DG$1/2,0))</f>
        <v>P</v>
      </c>
      <c r="DK2" s="2" t="str">
        <f>INDEX(IF(MOD(DK$1,2),Moves!$G$3:$G$152,Moves!$M$3:$M$152),ROUNDUP(DK$1/2,0))</f>
        <v>P</v>
      </c>
      <c r="DO2" s="2" t="str">
        <f>INDEX(IF(MOD(DO$1,2),Moves!$G$3:$G$152,Moves!$M$3:$M$152),ROUNDUP(DO$1/2,0))</f>
        <v>Q</v>
      </c>
      <c r="DS2" s="2" t="str">
        <f>INDEX(IF(MOD(DS$1,2),Moves!$G$3:$G$152,Moves!$M$3:$M$152),ROUNDUP(DS$1/2,0))</f>
        <v>B</v>
      </c>
      <c r="DW2" s="2" t="str">
        <f>INDEX(IF(MOD(DW$1,2),Moves!$G$3:$G$152,Moves!$M$3:$M$152),ROUNDUP(DW$1/2,0))</f>
        <v>P</v>
      </c>
      <c r="EA2" s="2" t="str">
        <f>INDEX(IF(MOD(EA$1,2),Moves!$G$3:$G$152,Moves!$M$3:$M$152),ROUNDUP(EA$1/2,0))</f>
        <v>B</v>
      </c>
      <c r="EE2" s="2" t="str">
        <f>INDEX(IF(MOD(EE$1,2),Moves!$G$3:$G$152,Moves!$M$3:$M$152),ROUNDUP(EE$1/2,0))</f>
        <v>R</v>
      </c>
      <c r="EI2" s="2" t="str">
        <f>INDEX(IF(MOD(EI$1,2),Moves!$G$3:$G$152,Moves!$M$3:$M$152),ROUNDUP(EI$1/2,0))</f>
        <v>R</v>
      </c>
      <c r="EM2" s="2" t="str">
        <f>INDEX(IF(MOD(EM$1,2),Moves!$G$3:$G$152,Moves!$M$3:$M$152),ROUNDUP(EM$1/2,0))</f>
        <v>N</v>
      </c>
      <c r="EQ2" s="2" t="str">
        <f>INDEX(IF(MOD(EQ$1,2),Moves!$G$3:$G$152,Moves!$M$3:$M$152),ROUNDUP(EQ$1/2,0))</f>
        <v>P</v>
      </c>
      <c r="EU2" s="2" t="str">
        <f>INDEX(IF(MOD(EU$1,2),Moves!$G$3:$G$152,Moves!$M$3:$M$152),ROUNDUP(EU$1/2,0))</f>
        <v>P</v>
      </c>
      <c r="EY2" s="2" t="str">
        <f>INDEX(IF(MOD(EY$1,2),Moves!$G$3:$G$152,Moves!$M$3:$M$152),ROUNDUP(EY$1/2,0))</f>
        <v>B</v>
      </c>
      <c r="FC2" s="2" t="str">
        <f>INDEX(IF(MOD(FC$1,2),Moves!$G$3:$G$152,Moves!$M$3:$M$152),ROUNDUP(FC$1/2,0))</f>
        <v>B</v>
      </c>
      <c r="FG2" s="2" t="str">
        <f>INDEX(IF(MOD(FG$1,2),Moves!$G$3:$G$152,Moves!$M$3:$M$152),ROUNDUP(FG$1/2,0))</f>
        <v>N</v>
      </c>
      <c r="FK2" s="2" t="str">
        <f>INDEX(IF(MOD(FK$1,2),Moves!$G$3:$G$152,Moves!$M$3:$M$152),ROUNDUP(FK$1/2,0))</f>
        <v>P</v>
      </c>
      <c r="FO2" s="2" t="str">
        <f>INDEX(IF(MOD(FO$1,2),Moves!$G$3:$G$152,Moves!$M$3:$M$152),ROUNDUP(FO$1/2,0))</f>
        <v>B</v>
      </c>
      <c r="FS2" s="2" t="str">
        <f>INDEX(IF(MOD(FS$1,2),Moves!$G$3:$G$152,Moves!$M$3:$M$152),ROUNDUP(FS$1/2,0))</f>
        <v>R</v>
      </c>
      <c r="FW2" s="2" t="str">
        <f>INDEX(IF(MOD(FW$1,2),Moves!$G$3:$G$152,Moves!$M$3:$M$152),ROUNDUP(FW$1/2,0))</f>
        <v>R</v>
      </c>
      <c r="GA2" s="2" t="str">
        <f>INDEX(IF(MOD(GA$1,2),Moves!$G$3:$G$152,Moves!$M$3:$M$152),ROUNDUP(GA$1/2,0))</f>
        <v>Q</v>
      </c>
      <c r="GE2" s="2" t="str">
        <f>INDEX(IF(MOD(GE$1,2),Moves!$G$3:$G$152,Moves!$M$3:$M$152),ROUNDUP(GE$1/2,0))</f>
        <v>N</v>
      </c>
      <c r="GI2" s="2" t="str">
        <f>INDEX(IF(MOD(GI$1,2),Moves!$G$3:$G$152,Moves!$M$3:$M$152),ROUNDUP(GI$1/2,0))</f>
        <v>N</v>
      </c>
      <c r="GM2" s="2" t="str">
        <f>INDEX(IF(MOD(GM$1,2),Moves!$G$3:$G$152,Moves!$M$3:$M$152),ROUNDUP(GM$1/2,0))</f>
        <v>B</v>
      </c>
      <c r="GQ2" s="2" t="str">
        <f>INDEX(IF(MOD(GQ$1,2),Moves!$G$3:$G$152,Moves!$M$3:$M$152),ROUNDUP(GQ$1/2,0))</f>
        <v>B</v>
      </c>
      <c r="GU2" s="2" t="str">
        <f>INDEX(IF(MOD(GU$1,2),Moves!$G$3:$G$152,Moves!$M$3:$M$152),ROUNDUP(GU$1/2,0))</f>
        <v>Q</v>
      </c>
      <c r="GY2" s="2" t="str">
        <f>INDEX(IF(MOD(GY$1,2),Moves!$G$3:$G$152,Moves!$M$3:$M$152),ROUNDUP(GY$1/2,0))</f>
        <v>B</v>
      </c>
      <c r="HC2" s="2" t="str">
        <f>INDEX(IF(MOD(HC$1,2),Moves!$G$3:$G$152,Moves!$M$3:$M$152),ROUNDUP(HC$1/2,0))</f>
        <v>Q</v>
      </c>
      <c r="HG2" s="2" t="str">
        <f>INDEX(IF(MOD(HG$1,2),Moves!$G$3:$G$152,Moves!$M$3:$M$152),ROUNDUP(HG$1/2,0))</f>
        <v>P</v>
      </c>
      <c r="HK2" s="2" t="str">
        <f>INDEX(IF(MOD(HK$1,2),Moves!$G$3:$G$152,Moves!$M$3:$M$152),ROUNDUP(HK$1/2,0))</f>
        <v>N</v>
      </c>
      <c r="HO2" s="2" t="str">
        <f>INDEX(IF(MOD(HO$1,2),Moves!$G$3:$G$152,Moves!$M$3:$M$152),ROUNDUP(HO$1/2,0))</f>
        <v>N</v>
      </c>
      <c r="HS2" s="2" t="str">
        <f>INDEX(IF(MOD(HS$1,2),Moves!$G$3:$G$152,Moves!$M$3:$M$152),ROUNDUP(HS$1/2,0))</f>
        <v>Q</v>
      </c>
      <c r="HW2" s="2" t="str">
        <f>INDEX(IF(MOD(HW$1,2),Moves!$G$3:$G$152,Moves!$M$3:$M$152),ROUNDUP(HW$1/2,0))</f>
        <v>K</v>
      </c>
      <c r="IA2" s="2" t="str">
        <f>INDEX(IF(MOD(IA$1,2),Moves!$G$3:$G$152,Moves!$M$3:$M$152),ROUNDUP(IA$1/2,0))</f>
        <v>R</v>
      </c>
      <c r="IE2" s="2" t="str">
        <f>INDEX(IF(MOD(IE$1,2),Moves!$G$3:$G$152,Moves!$M$3:$M$152),ROUNDUP(IE$1/2,0))</f>
        <v>Q</v>
      </c>
      <c r="II2" s="2" t="str">
        <f>INDEX(IF(MOD(II$1,2),Moves!$G$3:$G$152,Moves!$M$3:$M$152),ROUNDUP(II$1/2,0))</f>
        <v>R</v>
      </c>
      <c r="IM2" s="2" t="str">
        <f>INDEX(IF(MOD(IM$1,2),Moves!$G$3:$G$152,Moves!$M$3:$M$152),ROUNDUP(IM$1/2,0))</f>
        <v>R</v>
      </c>
      <c r="IQ2" s="2" t="str">
        <f>INDEX(IF(MOD(IQ$1,2),Moves!$G$3:$G$152,Moves!$M$3:$M$152),ROUNDUP(IQ$1/2,0))</f>
        <v>P</v>
      </c>
      <c r="IU2" s="2" t="str">
        <f>INDEX(IF(MOD(IU$1,2),Moves!$G$3:$G$152,Moves!$M$3:$M$152),ROUNDUP(IU$1/2,0))</f>
        <v>N</v>
      </c>
      <c r="IY2" s="2" t="str">
        <f>INDEX(IF(MOD(IY$1,2),Moves!$G$3:$G$152,Moves!$M$3:$M$152),ROUNDUP(IY$1/2,0))</f>
        <v>Q</v>
      </c>
      <c r="JC2" s="2" t="str">
        <f>INDEX(IF(MOD(JC$1,2),Moves!$G$3:$G$152,Moves!$M$3:$M$152),ROUNDUP(JC$1/2,0))</f>
        <v>N</v>
      </c>
      <c r="JG2" s="2" t="str">
        <f>INDEX(IF(MOD(JG$1,2),Moves!$G$3:$G$152,Moves!$M$3:$M$152),ROUNDUP(JG$1/2,0))</f>
        <v>N</v>
      </c>
      <c r="JK2" s="2" t="str">
        <f>INDEX(IF(MOD(JK$1,2),Moves!$G$3:$G$152,Moves!$M$3:$M$152),ROUNDUP(JK$1/2,0))</f>
        <v>P</v>
      </c>
      <c r="JO2" s="2" t="str">
        <f>INDEX(IF(MOD(JO$1,2),Moves!$G$3:$G$152,Moves!$M$3:$M$152),ROUNDUP(JO$1/2,0))</f>
        <v>Q</v>
      </c>
      <c r="JS2" s="2" t="str">
        <f>INDEX(IF(MOD(JS$1,2),Moves!$G$3:$G$152,Moves!$M$3:$M$152),ROUNDUP(JS$1/2,0))</f>
        <v>Q</v>
      </c>
      <c r="JW2" s="2" t="str">
        <f>INDEX(IF(MOD(JW$1,2),Moves!$G$3:$G$152,Moves!$M$3:$M$152),ROUNDUP(JW$1/2,0))</f>
        <v>N</v>
      </c>
      <c r="KA2" s="2" t="str">
        <f>INDEX(IF(MOD(KA$1,2),Moves!$G$3:$G$152,Moves!$M$3:$M$152),ROUNDUP(KA$1/2,0))</f>
        <v>K</v>
      </c>
      <c r="KE2" s="2" t="str">
        <f>INDEX(IF(MOD(KE$1,2),Moves!$G$3:$G$152,Moves!$M$3:$M$152),ROUNDUP(KE$1/2,0))</f>
        <v>Q</v>
      </c>
      <c r="KI2" s="2" t="str">
        <f>INDEX(IF(MOD(KI$1,2),Moves!$G$3:$G$152,Moves!$M$3:$M$152),ROUNDUP(KI$1/2,0))</f>
        <v>N</v>
      </c>
      <c r="KM2" s="2" t="str">
        <f>INDEX(IF(MOD(KM$1,2),Moves!$G$3:$G$152,Moves!$M$3:$M$152),ROUNDUP(KM$1/2,0))</f>
        <v>N</v>
      </c>
      <c r="KQ2" s="2" t="str">
        <f>INDEX(IF(MOD(KQ$1,2),Moves!$G$3:$G$152,Moves!$M$3:$M$152),ROUNDUP(KQ$1/2,0))</f>
        <v>K</v>
      </c>
      <c r="KU2" s="2" t="str">
        <f>INDEX(IF(MOD(KU$1,2),Moves!$G$3:$G$152,Moves!$M$3:$M$152),ROUNDUP(KU$1/2,0))</f>
        <v>Q</v>
      </c>
      <c r="KY2" s="2" t="str">
        <f>INDEX(IF(MOD(KY$1,2),Moves!$G$3:$G$152,Moves!$M$3:$M$152),ROUNDUP(KY$1/2,0))</f>
        <v>K</v>
      </c>
      <c r="LC2" s="2" t="str">
        <f>INDEX(IF(MOD(LC$1,2),Moves!$G$3:$G$152,Moves!$M$3:$M$152),ROUNDUP(LC$1/2,0))</f>
        <v>P</v>
      </c>
      <c r="LG2" s="2" t="str">
        <f>INDEX(IF(MOD(LG$1,2),Moves!$G$3:$G$152,Moves!$M$3:$M$152),ROUNDUP(LG$1/2,0))</f>
        <v>Q</v>
      </c>
      <c r="LK2" s="2" t="str">
        <f>INDEX(IF(MOD(LK$1,2),Moves!$G$3:$G$152,Moves!$M$3:$M$152),ROUNDUP(LK$1/2,0))</f>
        <v>K</v>
      </c>
      <c r="LO2" s="2" t="str">
        <f>INDEX(IF(MOD(LO$1,2),Moves!$G$3:$G$152,Moves!$M$3:$M$152),ROUNDUP(LO$1/2,0))</f>
        <v>Q</v>
      </c>
      <c r="LS2" s="2" t="str">
        <f>INDEX(IF(MOD(LS$1,2),Moves!$G$3:$G$152,Moves!$M$3:$M$152),ROUNDUP(LS$1/2,0))</f>
        <v>Q</v>
      </c>
      <c r="LW2" s="2" t="str">
        <f>INDEX(IF(MOD(LW$1,2),Moves!$G$3:$G$152,Moves!$M$3:$M$152),ROUNDUP(LW$1/2,0))</f>
        <v>Q</v>
      </c>
      <c r="MA2" s="2" t="str">
        <f>INDEX(IF(MOD(MA$1,2),Moves!$G$3:$G$152,Moves!$M$3:$M$152),ROUNDUP(MA$1/2,0))</f>
        <v>K</v>
      </c>
      <c r="ME2" s="2" t="str">
        <f>INDEX(IF(MOD(ME$1,2),Moves!$G$3:$G$152,Moves!$M$3:$M$152),ROUNDUP(ME$1/2,0))</f>
        <v>P</v>
      </c>
      <c r="MI2" s="2" t="str">
        <f>INDEX(IF(MOD(MI$1,2),Moves!$G$3:$G$152,Moves!$M$3:$M$152),ROUNDUP(MI$1/2,0))</f>
        <v>Q</v>
      </c>
      <c r="MM2" s="2" t="str">
        <f>INDEX(IF(MOD(MM$1,2),Moves!$G$3:$G$152,Moves!$M$3:$M$152),ROUNDUP(MM$1/2,0))</f>
        <v>Q</v>
      </c>
      <c r="MQ2" s="2" t="str">
        <f>INDEX(IF(MOD(MQ$1,2),Moves!$G$3:$G$152,Moves!$M$3:$M$152),ROUNDUP(MQ$1/2,0))</f>
        <v>Q</v>
      </c>
      <c r="MU2" s="2" t="str">
        <f>INDEX(IF(MOD(MU$1,2),Moves!$G$3:$G$152,Moves!$M$3:$M$152),ROUNDUP(MU$1/2,0))</f>
        <v>Q</v>
      </c>
      <c r="MY2" s="2" t="str">
        <f>INDEX(IF(MOD(MY$1,2),Moves!$G$3:$G$152,Moves!$M$3:$M$152),ROUNDUP(MY$1/2,0))</f>
        <v>K</v>
      </c>
      <c r="NC2" s="2" t="str">
        <f>INDEX(IF(MOD(NC$1,2),Moves!$G$3:$G$152,Moves!$M$3:$M$152),ROUNDUP(NC$1/2,0))</f>
        <v>Q</v>
      </c>
      <c r="NG2" s="2" t="str">
        <f>INDEX(IF(MOD(NG$1,2),Moves!$G$3:$G$152,Moves!$M$3:$M$152),ROUNDUP(NG$1/2,0))</f>
        <v>K</v>
      </c>
      <c r="NK2" s="2" t="str">
        <f>INDEX(IF(MOD(NK$1,2),Moves!$G$3:$G$152,Moves!$M$3:$M$152),ROUNDUP(NK$1/2,0))</f>
        <v>Q</v>
      </c>
      <c r="NO2" s="2" t="str">
        <f>INDEX(IF(MOD(NO$1,2),Moves!$G$3:$G$152,Moves!$M$3:$M$152),ROUNDUP(NO$1/2,0))</f>
        <v>K</v>
      </c>
      <c r="NS2" s="2" t="e">
        <f>INDEX(IF(MOD(NS$1,2),Moves!$G$3:$G$152,Moves!$M$3:$M$152),ROUNDUP(NS$1/2,0))</f>
        <v>#VALUE!</v>
      </c>
      <c r="NW2" s="2" t="str">
        <f>INDEX(IF(MOD(NW$1,2),Moves!$G$3:$G$152,Moves!$M$3:$M$152),ROUNDUP(NW$1/2,0))</f>
        <v/>
      </c>
      <c r="OA2" s="2" t="e">
        <f>INDEX(IF(MOD(OA$1,2),Moves!$G$3:$G$152,Moves!$M$3:$M$152),ROUNDUP(OA$1/2,0))</f>
        <v>#VALUE!</v>
      </c>
      <c r="OE2" s="2" t="str">
        <f>INDEX(IF(MOD(OE$1,2),Moves!$G$3:$G$152,Moves!$M$3:$M$152),ROUNDUP(OE$1/2,0))</f>
        <v/>
      </c>
      <c r="OI2" s="2" t="e">
        <f>INDEX(IF(MOD(OI$1,2),Moves!$G$3:$G$152,Moves!$M$3:$M$152),ROUNDUP(OI$1/2,0))</f>
        <v>#VALUE!</v>
      </c>
      <c r="OM2" s="2" t="str">
        <f>INDEX(IF(MOD(OM$1,2),Moves!$G$3:$G$152,Moves!$M$3:$M$152),ROUNDUP(OM$1/2,0))</f>
        <v/>
      </c>
      <c r="OQ2" s="2" t="e">
        <f>INDEX(IF(MOD(OQ$1,2),Moves!$G$3:$G$152,Moves!$M$3:$M$152),ROUNDUP(OQ$1/2,0))</f>
        <v>#VALUE!</v>
      </c>
      <c r="OU2" s="2" t="str">
        <f>INDEX(IF(MOD(OU$1,2),Moves!$G$3:$G$152,Moves!$M$3:$M$152),ROUNDUP(OU$1/2,0))</f>
        <v/>
      </c>
      <c r="OY2" s="2" t="e">
        <f>INDEX(IF(MOD(OY$1,2),Moves!$G$3:$G$152,Moves!$M$3:$M$152),ROUNDUP(OY$1/2,0))</f>
        <v>#VALUE!</v>
      </c>
      <c r="PC2" s="2" t="str">
        <f>INDEX(IF(MOD(PC$1,2),Moves!$G$3:$G$152,Moves!$M$3:$M$152),ROUNDUP(PC$1/2,0))</f>
        <v/>
      </c>
      <c r="PG2" s="2" t="e">
        <f>INDEX(IF(MOD(PG$1,2),Moves!$G$3:$G$152,Moves!$M$3:$M$152),ROUNDUP(PG$1/2,0))</f>
        <v>#VALUE!</v>
      </c>
      <c r="PK2" s="2" t="str">
        <f>INDEX(IF(MOD(PK$1,2),Moves!$G$3:$G$152,Moves!$M$3:$M$152),ROUNDUP(PK$1/2,0))</f>
        <v/>
      </c>
      <c r="PO2" s="2" t="e">
        <f>INDEX(IF(MOD(PO$1,2),Moves!$G$3:$G$152,Moves!$M$3:$M$152),ROUNDUP(PO$1/2,0))</f>
        <v>#VALUE!</v>
      </c>
      <c r="PS2" s="2" t="str">
        <f>INDEX(IF(MOD(PS$1,2),Moves!$G$3:$G$152,Moves!$M$3:$M$152),ROUNDUP(PS$1/2,0))</f>
        <v/>
      </c>
      <c r="PW2" s="2" t="e">
        <f>INDEX(IF(MOD(PW$1,2),Moves!$G$3:$G$152,Moves!$M$3:$M$152),ROUNDUP(PW$1/2,0))</f>
        <v>#VALUE!</v>
      </c>
      <c r="QA2" s="2" t="str">
        <f>INDEX(IF(MOD(QA$1,2),Moves!$G$3:$G$152,Moves!$M$3:$M$152),ROUNDUP(QA$1/2,0))</f>
        <v/>
      </c>
      <c r="QE2" s="2" t="e">
        <f>INDEX(IF(MOD(QE$1,2),Moves!$G$3:$G$152,Moves!$M$3:$M$152),ROUNDUP(QE$1/2,0))</f>
        <v>#VALUE!</v>
      </c>
      <c r="QI2" s="2" t="str">
        <f>INDEX(IF(MOD(QI$1,2),Moves!$G$3:$G$152,Moves!$M$3:$M$152),ROUNDUP(QI$1/2,0))</f>
        <v/>
      </c>
      <c r="QM2" s="2" t="e">
        <f>INDEX(IF(MOD(QM$1,2),Moves!$G$3:$G$152,Moves!$M$3:$M$152),ROUNDUP(QM$1/2,0))</f>
        <v>#VALUE!</v>
      </c>
      <c r="QQ2" s="2" t="str">
        <f>INDEX(IF(MOD(QQ$1,2),Moves!$G$3:$G$152,Moves!$M$3:$M$152),ROUNDUP(QQ$1/2,0))</f>
        <v/>
      </c>
      <c r="QU2" s="2" t="e">
        <f>INDEX(IF(MOD(QU$1,2),Moves!$G$3:$G$152,Moves!$M$3:$M$152),ROUNDUP(QU$1/2,0))</f>
        <v>#VALUE!</v>
      </c>
      <c r="QY2" s="2" t="str">
        <f>INDEX(IF(MOD(QY$1,2),Moves!$G$3:$G$152,Moves!$M$3:$M$152),ROUNDUP(QY$1/2,0))</f>
        <v/>
      </c>
      <c r="RC2" s="2" t="e">
        <f>INDEX(IF(MOD(RC$1,2),Moves!$G$3:$G$152,Moves!$M$3:$M$152),ROUNDUP(RC$1/2,0))</f>
        <v>#VALUE!</v>
      </c>
      <c r="RG2" s="2" t="str">
        <f>INDEX(IF(MOD(RG$1,2),Moves!$G$3:$G$152,Moves!$M$3:$M$152),ROUNDUP(RG$1/2,0))</f>
        <v/>
      </c>
      <c r="RK2" s="2" t="e">
        <f>INDEX(IF(MOD(RK$1,2),Moves!$G$3:$G$152,Moves!$M$3:$M$152),ROUNDUP(RK$1/2,0))</f>
        <v>#VALUE!</v>
      </c>
      <c r="RO2" s="2" t="str">
        <f>INDEX(IF(MOD(RO$1,2),Moves!$G$3:$G$152,Moves!$M$3:$M$152),ROUNDUP(RO$1/2,0))</f>
        <v/>
      </c>
      <c r="RS2" s="2" t="e">
        <f>INDEX(IF(MOD(RS$1,2),Moves!$G$3:$G$152,Moves!$M$3:$M$152),ROUNDUP(RS$1/2,0))</f>
        <v>#VALUE!</v>
      </c>
      <c r="RW2" s="2" t="str">
        <f>INDEX(IF(MOD(RW$1,2),Moves!$G$3:$G$152,Moves!$M$3:$M$152),ROUNDUP(RW$1/2,0))</f>
        <v/>
      </c>
      <c r="SA2" s="2" t="e">
        <f>INDEX(IF(MOD(SA$1,2),Moves!$G$3:$G$152,Moves!$M$3:$M$152),ROUNDUP(SA$1/2,0))</f>
        <v>#VALUE!</v>
      </c>
      <c r="SE2" s="2" t="str">
        <f>INDEX(IF(MOD(SE$1,2),Moves!$G$3:$G$152,Moves!$M$3:$M$152),ROUNDUP(SE$1/2,0))</f>
        <v/>
      </c>
      <c r="SI2" s="2" t="e">
        <f>INDEX(IF(MOD(SI$1,2),Moves!$G$3:$G$152,Moves!$M$3:$M$152),ROUNDUP(SI$1/2,0))</f>
        <v>#VALUE!</v>
      </c>
      <c r="SM2" s="2" t="str">
        <f>INDEX(IF(MOD(SM$1,2),Moves!$G$3:$G$152,Moves!$M$3:$M$152),ROUNDUP(SM$1/2,0))</f>
        <v/>
      </c>
      <c r="SQ2" s="2" t="e">
        <f>INDEX(IF(MOD(SQ$1,2),Moves!$G$3:$G$152,Moves!$M$3:$M$152),ROUNDUP(SQ$1/2,0))</f>
        <v>#VALUE!</v>
      </c>
      <c r="SU2" s="2" t="str">
        <f>INDEX(IF(MOD(SU$1,2),Moves!$G$3:$G$152,Moves!$M$3:$M$152),ROUNDUP(SU$1/2,0))</f>
        <v/>
      </c>
      <c r="SY2" s="2" t="e">
        <f>INDEX(IF(MOD(SY$1,2),Moves!$G$3:$G$152,Moves!$M$3:$M$152),ROUNDUP(SY$1/2,0))</f>
        <v>#VALUE!</v>
      </c>
      <c r="TC2" s="2" t="str">
        <f>INDEX(IF(MOD(TC$1,2),Moves!$G$3:$G$152,Moves!$M$3:$M$152),ROUNDUP(TC$1/2,0))</f>
        <v/>
      </c>
      <c r="TG2" s="2" t="e">
        <f>INDEX(IF(MOD(TG$1,2),Moves!$G$3:$G$152,Moves!$M$3:$M$152),ROUNDUP(TG$1/2,0))</f>
        <v>#VALUE!</v>
      </c>
      <c r="TK2" s="2" t="str">
        <f>INDEX(IF(MOD(TK$1,2),Moves!$G$3:$G$152,Moves!$M$3:$M$152),ROUNDUP(TK$1/2,0))</f>
        <v/>
      </c>
      <c r="TO2" s="2" t="e">
        <f>INDEX(IF(MOD(TO$1,2),Moves!$G$3:$G$152,Moves!$M$3:$M$152),ROUNDUP(TO$1/2,0))</f>
        <v>#VALUE!</v>
      </c>
      <c r="TS2" s="2" t="str">
        <f>INDEX(IF(MOD(TS$1,2),Moves!$G$3:$G$152,Moves!$M$3:$M$152),ROUNDUP(TS$1/2,0))</f>
        <v/>
      </c>
      <c r="TW2" s="2" t="e">
        <f>INDEX(IF(MOD(TW$1,2),Moves!$G$3:$G$152,Moves!$M$3:$M$152),ROUNDUP(TW$1/2,0))</f>
        <v>#VALUE!</v>
      </c>
      <c r="UA2" s="2" t="str">
        <f>INDEX(IF(MOD(UA$1,2),Moves!$G$3:$G$152,Moves!$M$3:$M$152),ROUNDUP(UA$1/2,0))</f>
        <v/>
      </c>
      <c r="UE2" s="2" t="e">
        <f>INDEX(IF(MOD(UE$1,2),Moves!$G$3:$G$152,Moves!$M$3:$M$152),ROUNDUP(UE$1/2,0))</f>
        <v>#VALUE!</v>
      </c>
      <c r="UI2" s="2" t="str">
        <f>INDEX(IF(MOD(UI$1,2),Moves!$G$3:$G$152,Moves!$M$3:$M$152),ROUNDUP(UI$1/2,0))</f>
        <v/>
      </c>
      <c r="UM2" s="2" t="e">
        <f>INDEX(IF(MOD(UM$1,2),Moves!$G$3:$G$152,Moves!$M$3:$M$152),ROUNDUP(UM$1/2,0))</f>
        <v>#VALUE!</v>
      </c>
      <c r="UQ2" s="2" t="str">
        <f>INDEX(IF(MOD(UQ$1,2),Moves!$G$3:$G$152,Moves!$M$3:$M$152),ROUNDUP(UQ$1/2,0))</f>
        <v/>
      </c>
      <c r="UU2" s="2" t="e">
        <f>INDEX(IF(MOD(UU$1,2),Moves!$G$3:$G$152,Moves!$M$3:$M$152),ROUNDUP(UU$1/2,0))</f>
        <v>#VALUE!</v>
      </c>
      <c r="UY2" s="2" t="str">
        <f>INDEX(IF(MOD(UY$1,2),Moves!$G$3:$G$152,Moves!$M$3:$M$152),ROUNDUP(UY$1/2,0))</f>
        <v/>
      </c>
      <c r="VC2" s="2" t="e">
        <f>INDEX(IF(MOD(VC$1,2),Moves!$G$3:$G$152,Moves!$M$3:$M$152),ROUNDUP(VC$1/2,0))</f>
        <v>#VALUE!</v>
      </c>
      <c r="VG2" s="2" t="str">
        <f>INDEX(IF(MOD(VG$1,2),Moves!$G$3:$G$152,Moves!$M$3:$M$152),ROUNDUP(VG$1/2,0))</f>
        <v/>
      </c>
      <c r="VK2" s="2" t="e">
        <f>INDEX(IF(MOD(VK$1,2),Moves!$G$3:$G$152,Moves!$M$3:$M$152),ROUNDUP(VK$1/2,0))</f>
        <v>#VALUE!</v>
      </c>
      <c r="VO2" s="2" t="str">
        <f>INDEX(IF(MOD(VO$1,2),Moves!$G$3:$G$152,Moves!$M$3:$M$152),ROUNDUP(VO$1/2,0))</f>
        <v/>
      </c>
      <c r="VS2" s="2" t="e">
        <f>INDEX(IF(MOD(VS$1,2),Moves!$G$3:$G$152,Moves!$M$3:$M$152),ROUNDUP(VS$1/2,0))</f>
        <v>#VALUE!</v>
      </c>
      <c r="VW2" s="2" t="str">
        <f>INDEX(IF(MOD(VW$1,2),Moves!$G$3:$G$152,Moves!$M$3:$M$152),ROUNDUP(VW$1/2,0))</f>
        <v/>
      </c>
      <c r="WA2" s="2" t="e">
        <f>INDEX(IF(MOD(WA$1,2),Moves!$G$3:$G$152,Moves!$M$3:$M$152),ROUNDUP(WA$1/2,0))</f>
        <v>#VALUE!</v>
      </c>
      <c r="WE2" s="2" t="str">
        <f>INDEX(IF(MOD(WE$1,2),Moves!$G$3:$G$152,Moves!$M$3:$M$152),ROUNDUP(WE$1/2,0))</f>
        <v/>
      </c>
      <c r="WI2" s="2" t="e">
        <f>INDEX(IF(MOD(WI$1,2),Moves!$G$3:$G$152,Moves!$M$3:$M$152),ROUNDUP(WI$1/2,0))</f>
        <v>#VALUE!</v>
      </c>
      <c r="WM2" s="2" t="str">
        <f>INDEX(IF(MOD(WM$1,2),Moves!$G$3:$G$152,Moves!$M$3:$M$152),ROUNDUP(WM$1/2,0))</f>
        <v/>
      </c>
      <c r="WQ2" s="2" t="e">
        <f>INDEX(IF(MOD(WQ$1,2),Moves!$G$3:$G$152,Moves!$M$3:$M$152),ROUNDUP(WQ$1/2,0))</f>
        <v>#VALUE!</v>
      </c>
      <c r="WU2" s="2" t="str">
        <f>INDEX(IF(MOD(WU$1,2),Moves!$G$3:$G$152,Moves!$M$3:$M$152),ROUNDUP(WU$1/2,0))</f>
        <v/>
      </c>
      <c r="WY2" s="2" t="e">
        <f>INDEX(IF(MOD(WY$1,2),Moves!$G$3:$G$152,Moves!$M$3:$M$152),ROUNDUP(WY$1/2,0))</f>
        <v>#VALUE!</v>
      </c>
      <c r="XC2" s="2" t="str">
        <f>INDEX(IF(MOD(XC$1,2),Moves!$G$3:$G$152,Moves!$M$3:$M$152),ROUNDUP(XC$1/2,0))</f>
        <v/>
      </c>
      <c r="XG2" s="2" t="e">
        <f>INDEX(IF(MOD(XG$1,2),Moves!$G$3:$G$152,Moves!$M$3:$M$152),ROUNDUP(XG$1/2,0))</f>
        <v>#VALUE!</v>
      </c>
      <c r="XK2" s="2" t="str">
        <f>INDEX(IF(MOD(XK$1,2),Moves!$G$3:$G$152,Moves!$M$3:$M$152),ROUNDUP(XK$1/2,0))</f>
        <v/>
      </c>
      <c r="XO2" s="2" t="e">
        <f>INDEX(IF(MOD(XO$1,2),Moves!$G$3:$G$152,Moves!$M$3:$M$152),ROUNDUP(XO$1/2,0))</f>
        <v>#VALUE!</v>
      </c>
      <c r="XS2" s="2" t="str">
        <f>INDEX(IF(MOD(XS$1,2),Moves!$G$3:$G$152,Moves!$M$3:$M$152),ROUNDUP(XS$1/2,0))</f>
        <v/>
      </c>
      <c r="XW2" s="2" t="e">
        <f>INDEX(IF(MOD(XW$1,2),Moves!$G$3:$G$152,Moves!$M$3:$M$152),ROUNDUP(XW$1/2,0))</f>
        <v>#VALUE!</v>
      </c>
      <c r="YA2" s="2" t="str">
        <f>INDEX(IF(MOD(YA$1,2),Moves!$G$3:$G$152,Moves!$M$3:$M$152),ROUNDUP(YA$1/2,0))</f>
        <v/>
      </c>
      <c r="YE2" s="2" t="e">
        <f>INDEX(IF(MOD(YE$1,2),Moves!$G$3:$G$152,Moves!$M$3:$M$152),ROUNDUP(YE$1/2,0))</f>
        <v>#VALUE!</v>
      </c>
      <c r="YI2" s="2" t="str">
        <f>INDEX(IF(MOD(YI$1,2),Moves!$G$3:$G$152,Moves!$M$3:$M$152),ROUNDUP(YI$1/2,0))</f>
        <v/>
      </c>
      <c r="YM2" s="2" t="e">
        <f>INDEX(IF(MOD(YM$1,2),Moves!$G$3:$G$152,Moves!$M$3:$M$152),ROUNDUP(YM$1/2,0))</f>
        <v>#VALUE!</v>
      </c>
      <c r="YQ2" s="2" t="str">
        <f>INDEX(IF(MOD(YQ$1,2),Moves!$G$3:$G$152,Moves!$M$3:$M$152),ROUNDUP(YQ$1/2,0))</f>
        <v/>
      </c>
      <c r="YU2" s="2" t="e">
        <f>INDEX(IF(MOD(YU$1,2),Moves!$G$3:$G$152,Moves!$M$3:$M$152),ROUNDUP(YU$1/2,0))</f>
        <v>#VALUE!</v>
      </c>
      <c r="YY2" s="2" t="str">
        <f>INDEX(IF(MOD(YY$1,2),Moves!$G$3:$G$152,Moves!$M$3:$M$152),ROUNDUP(YY$1/2,0))</f>
        <v/>
      </c>
      <c r="ZC2" s="2" t="e">
        <f>INDEX(IF(MOD(ZC$1,2),Moves!$G$3:$G$152,Moves!$M$3:$M$152),ROUNDUP(ZC$1/2,0))</f>
        <v>#VALUE!</v>
      </c>
      <c r="ZG2" s="2" t="str">
        <f>INDEX(IF(MOD(ZG$1,2),Moves!$G$3:$G$152,Moves!$M$3:$M$152),ROUNDUP(ZG$1/2,0))</f>
        <v/>
      </c>
      <c r="ZK2" s="2" t="e">
        <f>INDEX(IF(MOD(ZK$1,2),Moves!$G$3:$G$152,Moves!$M$3:$M$152),ROUNDUP(ZK$1/2,0))</f>
        <v>#VALUE!</v>
      </c>
      <c r="ZO2" s="2" t="str">
        <f>INDEX(IF(MOD(ZO$1,2),Moves!$G$3:$G$152,Moves!$M$3:$M$152),ROUNDUP(ZO$1/2,0))</f>
        <v/>
      </c>
      <c r="ZS2" s="2" t="e">
        <f>INDEX(IF(MOD(ZS$1,2),Moves!$G$3:$G$152,Moves!$M$3:$M$152),ROUNDUP(ZS$1/2,0))</f>
        <v>#VALUE!</v>
      </c>
      <c r="ZW2" s="2" t="str">
        <f>INDEX(IF(MOD(ZW$1,2),Moves!$G$3:$G$152,Moves!$M$3:$M$152),ROUNDUP(ZW$1/2,0))</f>
        <v/>
      </c>
      <c r="AAA2" s="2" t="e">
        <f>INDEX(IF(MOD(AAA$1,2),Moves!$G$3:$G$152,Moves!$M$3:$M$152),ROUNDUP(AAA$1/2,0))</f>
        <v>#VALUE!</v>
      </c>
      <c r="AAE2" s="2" t="str">
        <f>INDEX(IF(MOD(AAE$1,2),Moves!$G$3:$G$152,Moves!$M$3:$M$152),ROUNDUP(AAE$1/2,0))</f>
        <v/>
      </c>
      <c r="AAI2" s="2" t="e">
        <f>INDEX(IF(MOD(AAI$1,2),Moves!$G$3:$G$152,Moves!$M$3:$M$152),ROUNDUP(AAI$1/2,0))</f>
        <v>#VALUE!</v>
      </c>
      <c r="AAM2" s="2" t="str">
        <f>INDEX(IF(MOD(AAM$1,2),Moves!$G$3:$G$152,Moves!$M$3:$M$152),ROUNDUP(AAM$1/2,0))</f>
        <v/>
      </c>
      <c r="AAQ2" s="2" t="e">
        <f>INDEX(IF(MOD(AAQ$1,2),Moves!$G$3:$G$152,Moves!$M$3:$M$152),ROUNDUP(AAQ$1/2,0))</f>
        <v>#VALUE!</v>
      </c>
      <c r="AAU2" s="2" t="str">
        <f>INDEX(IF(MOD(AAU$1,2),Moves!$G$3:$G$152,Moves!$M$3:$M$152),ROUNDUP(AAU$1/2,0))</f>
        <v/>
      </c>
      <c r="AAY2" s="2" t="e">
        <f>INDEX(IF(MOD(AAY$1,2),Moves!$G$3:$G$152,Moves!$M$3:$M$152),ROUNDUP(AAY$1/2,0))</f>
        <v>#VALUE!</v>
      </c>
      <c r="ABC2" s="2" t="str">
        <f>INDEX(IF(MOD(ABC$1,2),Moves!$G$3:$G$152,Moves!$M$3:$M$152),ROUNDUP(ABC$1/2,0))</f>
        <v/>
      </c>
      <c r="ABG2" s="2" t="e">
        <f>INDEX(IF(MOD(ABG$1,2),Moves!$G$3:$G$152,Moves!$M$3:$M$152),ROUNDUP(ABG$1/2,0))</f>
        <v>#VALUE!</v>
      </c>
      <c r="ABK2" s="2" t="str">
        <f>INDEX(IF(MOD(ABK$1,2),Moves!$G$3:$G$152,Moves!$M$3:$M$152),ROUNDUP(ABK$1/2,0))</f>
        <v/>
      </c>
      <c r="ABO2" s="2" t="e">
        <f>INDEX(IF(MOD(ABO$1,2),Moves!$G$3:$G$152,Moves!$M$3:$M$152),ROUNDUP(ABO$1/2,0))</f>
        <v>#VALUE!</v>
      </c>
      <c r="ABS2" s="2" t="str">
        <f>INDEX(IF(MOD(ABS$1,2),Moves!$G$3:$G$152,Moves!$M$3:$M$152),ROUNDUP(ABS$1/2,0))</f>
        <v/>
      </c>
      <c r="ABW2" s="2" t="e">
        <f>INDEX(IF(MOD(ABW$1,2),Moves!$G$3:$G$152,Moves!$M$3:$M$152),ROUNDUP(ABW$1/2,0))</f>
        <v>#VALUE!</v>
      </c>
      <c r="ACA2" s="2" t="str">
        <f>INDEX(IF(MOD(ACA$1,2),Moves!$G$3:$G$152,Moves!$M$3:$M$152),ROUNDUP(ACA$1/2,0))</f>
        <v/>
      </c>
      <c r="ACE2" s="2" t="e">
        <f>INDEX(IF(MOD(ACE$1,2),Moves!$G$3:$G$152,Moves!$M$3:$M$152),ROUNDUP(ACE$1/2,0))</f>
        <v>#VALUE!</v>
      </c>
      <c r="ACI2" s="2" t="str">
        <f>INDEX(IF(MOD(ACI$1,2),Moves!$G$3:$G$152,Moves!$M$3:$M$152),ROUNDUP(ACI$1/2,0))</f>
        <v/>
      </c>
      <c r="ACM2" s="2" t="e">
        <f>INDEX(IF(MOD(ACM$1,2),Moves!$G$3:$G$152,Moves!$M$3:$M$152),ROUNDUP(ACM$1/2,0))</f>
        <v>#VALUE!</v>
      </c>
      <c r="ACQ2" s="2" t="str">
        <f>INDEX(IF(MOD(ACQ$1,2),Moves!$G$3:$G$152,Moves!$M$3:$M$152),ROUNDUP(ACQ$1/2,0))</f>
        <v/>
      </c>
      <c r="ACU2" s="2" t="e">
        <f>INDEX(IF(MOD(ACU$1,2),Moves!$G$3:$G$152,Moves!$M$3:$M$152),ROUNDUP(ACU$1/2,0))</f>
        <v>#VALUE!</v>
      </c>
      <c r="ACY2" s="2" t="str">
        <f>INDEX(IF(MOD(ACY$1,2),Moves!$G$3:$G$152,Moves!$M$3:$M$152),ROUNDUP(ACY$1/2,0))</f>
        <v/>
      </c>
      <c r="ADC2" s="2" t="e">
        <f>INDEX(IF(MOD(ADC$1,2),Moves!$G$3:$G$152,Moves!$M$3:$M$152),ROUNDUP(ADC$1/2,0))</f>
        <v>#VALUE!</v>
      </c>
      <c r="ADG2" s="2" t="str">
        <f>INDEX(IF(MOD(ADG$1,2),Moves!$G$3:$G$152,Moves!$M$3:$M$152),ROUNDUP(ADG$1/2,0))</f>
        <v/>
      </c>
      <c r="ADK2" s="2" t="e">
        <f>INDEX(IF(MOD(ADK$1,2),Moves!$G$3:$G$152,Moves!$M$3:$M$152),ROUNDUP(ADK$1/2,0))</f>
        <v>#VALUE!</v>
      </c>
      <c r="ADO2" s="2" t="str">
        <f>INDEX(IF(MOD(ADO$1,2),Moves!$G$3:$G$152,Moves!$M$3:$M$152),ROUNDUP(ADO$1/2,0))</f>
        <v/>
      </c>
      <c r="ADS2" s="2" t="e">
        <f>INDEX(IF(MOD(ADS$1,2),Moves!$G$3:$G$152,Moves!$M$3:$M$152),ROUNDUP(ADS$1/2,0))</f>
        <v>#VALUE!</v>
      </c>
      <c r="ADW2" s="2" t="str">
        <f>INDEX(IF(MOD(ADW$1,2),Moves!$G$3:$G$152,Moves!$M$3:$M$152),ROUNDUP(ADW$1/2,0))</f>
        <v/>
      </c>
      <c r="AEA2" s="2" t="e">
        <f>INDEX(IF(MOD(AEA$1,2),Moves!$G$3:$G$152,Moves!$M$3:$M$152),ROUNDUP(AEA$1/2,0))</f>
        <v>#VALUE!</v>
      </c>
      <c r="AEE2" s="2" t="str">
        <f>INDEX(IF(MOD(AEE$1,2),Moves!$G$3:$G$152,Moves!$M$3:$M$152),ROUNDUP(AEE$1/2,0))</f>
        <v/>
      </c>
      <c r="AEI2" s="2" t="e">
        <f>INDEX(IF(MOD(AEI$1,2),Moves!$G$3:$G$152,Moves!$M$3:$M$152),ROUNDUP(AEI$1/2,0))</f>
        <v>#VALUE!</v>
      </c>
      <c r="AEM2" s="2" t="str">
        <f>INDEX(IF(MOD(AEM$1,2),Moves!$G$3:$G$152,Moves!$M$3:$M$152),ROUNDUP(AEM$1/2,0))</f>
        <v/>
      </c>
      <c r="AEQ2" s="2" t="e">
        <f>INDEX(IF(MOD(AEQ$1,2),Moves!$G$3:$G$152,Moves!$M$3:$M$152),ROUNDUP(AEQ$1/2,0))</f>
        <v>#VALUE!</v>
      </c>
      <c r="AEU2" s="2" t="str">
        <f>INDEX(IF(MOD(AEU$1,2),Moves!$G$3:$G$152,Moves!$M$3:$M$152),ROUNDUP(AEU$1/2,0))</f>
        <v/>
      </c>
      <c r="AEY2" s="2" t="e">
        <f>INDEX(IF(MOD(AEY$1,2),Moves!$G$3:$G$152,Moves!$M$3:$M$152),ROUNDUP(AEY$1/2,0))</f>
        <v>#VALUE!</v>
      </c>
      <c r="AFC2" s="2" t="str">
        <f>INDEX(IF(MOD(AFC$1,2),Moves!$G$3:$G$152,Moves!$M$3:$M$152),ROUNDUP(AFC$1/2,0))</f>
        <v/>
      </c>
      <c r="AFG2" s="2" t="e">
        <f>INDEX(IF(MOD(AFG$1,2),Moves!$G$3:$G$152,Moves!$M$3:$M$152),ROUNDUP(AFG$1/2,0))</f>
        <v>#VALUE!</v>
      </c>
      <c r="AFK2" s="2" t="str">
        <f>INDEX(IF(MOD(AFK$1,2),Moves!$G$3:$G$152,Moves!$M$3:$M$152),ROUNDUP(AFK$1/2,0))</f>
        <v/>
      </c>
      <c r="AFO2" s="2" t="e">
        <f>INDEX(IF(MOD(AFO$1,2),Moves!$G$3:$G$152,Moves!$M$3:$M$152),ROUNDUP(AFO$1/2,0))</f>
        <v>#VALUE!</v>
      </c>
      <c r="AFS2" s="2" t="str">
        <f>INDEX(IF(MOD(AFS$1,2),Moves!$G$3:$G$152,Moves!$M$3:$M$152),ROUNDUP(AFS$1/2,0))</f>
        <v/>
      </c>
      <c r="AFW2" s="2" t="e">
        <f>INDEX(IF(MOD(AFW$1,2),Moves!$G$3:$G$152,Moves!$M$3:$M$152),ROUNDUP(AFW$1/2,0))</f>
        <v>#VALUE!</v>
      </c>
      <c r="AGA2" s="2" t="str">
        <f>INDEX(IF(MOD(AGA$1,2),Moves!$G$3:$G$152,Moves!$M$3:$M$152),ROUNDUP(AGA$1/2,0))</f>
        <v/>
      </c>
      <c r="AGE2" s="2" t="e">
        <f>INDEX(IF(MOD(AGE$1,2),Moves!$G$3:$G$152,Moves!$M$3:$M$152),ROUNDUP(AGE$1/2,0))</f>
        <v>#VALUE!</v>
      </c>
      <c r="AGI2" s="2" t="str">
        <f>INDEX(IF(MOD(AGI$1,2),Moves!$G$3:$G$152,Moves!$M$3:$M$152),ROUNDUP(AGI$1/2,0))</f>
        <v/>
      </c>
      <c r="AGM2" s="2" t="e">
        <f>INDEX(IF(MOD(AGM$1,2),Moves!$G$3:$G$152,Moves!$M$3:$M$152),ROUNDUP(AGM$1/2,0))</f>
        <v>#VALUE!</v>
      </c>
      <c r="AGQ2" s="2" t="str">
        <f>INDEX(IF(MOD(AGQ$1,2),Moves!$G$3:$G$152,Moves!$M$3:$M$152),ROUNDUP(AGQ$1/2,0))</f>
        <v/>
      </c>
      <c r="AGU2" s="2" t="e">
        <f>INDEX(IF(MOD(AGU$1,2),Moves!$G$3:$G$152,Moves!$M$3:$M$152),ROUNDUP(AGU$1/2,0))</f>
        <v>#VALUE!</v>
      </c>
      <c r="AGY2" s="2" t="str">
        <f>INDEX(IF(MOD(AGY$1,2),Moves!$G$3:$G$152,Moves!$M$3:$M$152),ROUNDUP(AGY$1/2,0))</f>
        <v/>
      </c>
      <c r="AHC2" s="2" t="e">
        <f>INDEX(IF(MOD(AHC$1,2),Moves!$G$3:$G$152,Moves!$M$3:$M$152),ROUNDUP(AHC$1/2,0))</f>
        <v>#VALUE!</v>
      </c>
      <c r="AHG2" s="2" t="str">
        <f>INDEX(IF(MOD(AHG$1,2),Moves!$G$3:$G$152,Moves!$M$3:$M$152),ROUNDUP(AHG$1/2,0))</f>
        <v/>
      </c>
      <c r="AHK2" s="2" t="e">
        <f>INDEX(IF(MOD(AHK$1,2),Moves!$G$3:$G$152,Moves!$M$3:$M$152),ROUNDUP(AHK$1/2,0))</f>
        <v>#VALUE!</v>
      </c>
      <c r="AHO2" s="2" t="str">
        <f>INDEX(IF(MOD(AHO$1,2),Moves!$G$3:$G$152,Moves!$M$3:$M$152),ROUNDUP(AHO$1/2,0))</f>
        <v/>
      </c>
      <c r="AHS2" s="2" t="e">
        <f>INDEX(IF(MOD(AHS$1,2),Moves!$G$3:$G$152,Moves!$M$3:$M$152),ROUNDUP(AHS$1/2,0))</f>
        <v>#VALUE!</v>
      </c>
      <c r="AHW2" s="2" t="str">
        <f>INDEX(IF(MOD(AHW$1,2),Moves!$G$3:$G$152,Moves!$M$3:$M$152),ROUNDUP(AHW$1/2,0))</f>
        <v/>
      </c>
      <c r="AIA2" s="2" t="e">
        <f>INDEX(IF(MOD(AIA$1,2),Moves!$G$3:$G$152,Moves!$M$3:$M$152),ROUNDUP(AIA$1/2,0))</f>
        <v>#VALUE!</v>
      </c>
      <c r="AIE2" s="2" t="str">
        <f>INDEX(IF(MOD(AIE$1,2),Moves!$G$3:$G$152,Moves!$M$3:$M$152),ROUNDUP(AIE$1/2,0))</f>
        <v/>
      </c>
      <c r="AII2" s="2" t="e">
        <f>INDEX(IF(MOD(AII$1,2),Moves!$G$3:$G$152,Moves!$M$3:$M$152),ROUNDUP(AII$1/2,0))</f>
        <v>#VALUE!</v>
      </c>
      <c r="AIM2" s="2" t="str">
        <f>INDEX(IF(MOD(AIM$1,2),Moves!$G$3:$G$152,Moves!$M$3:$M$152),ROUNDUP(AIM$1/2,0))</f>
        <v/>
      </c>
      <c r="AIQ2" s="2" t="e">
        <f>INDEX(IF(MOD(AIQ$1,2),Moves!$G$3:$G$152,Moves!$M$3:$M$152),ROUNDUP(AIQ$1/2,0))</f>
        <v>#VALUE!</v>
      </c>
      <c r="AIU2" s="2" t="str">
        <f>INDEX(IF(MOD(AIU$1,2),Moves!$G$3:$G$152,Moves!$M$3:$M$152),ROUNDUP(AIU$1/2,0))</f>
        <v/>
      </c>
      <c r="AIY2" s="2" t="e">
        <f>INDEX(IF(MOD(AIY$1,2),Moves!$G$3:$G$152,Moves!$M$3:$M$152),ROUNDUP(AIY$1/2,0))</f>
        <v>#VALUE!</v>
      </c>
      <c r="AJC2" s="2" t="str">
        <f>INDEX(IF(MOD(AJC$1,2),Moves!$G$3:$G$152,Moves!$M$3:$M$152),ROUNDUP(AJC$1/2,0))</f>
        <v/>
      </c>
      <c r="AJG2" s="2" t="e">
        <f>INDEX(IF(MOD(AJG$1,2),Moves!$G$3:$G$152,Moves!$M$3:$M$152),ROUNDUP(AJG$1/2,0))</f>
        <v>#VALUE!</v>
      </c>
      <c r="AJK2" s="2" t="str">
        <f>INDEX(IF(MOD(AJK$1,2),Moves!$G$3:$G$152,Moves!$M$3:$M$152),ROUNDUP(AJK$1/2,0))</f>
        <v/>
      </c>
      <c r="AJO2" s="2" t="e">
        <f>INDEX(IF(MOD(AJO$1,2),Moves!$G$3:$G$152,Moves!$M$3:$M$152),ROUNDUP(AJO$1/2,0))</f>
        <v>#VALUE!</v>
      </c>
      <c r="AJS2" s="2" t="str">
        <f>INDEX(IF(MOD(AJS$1,2),Moves!$G$3:$G$152,Moves!$M$3:$M$152),ROUNDUP(AJS$1/2,0))</f>
        <v/>
      </c>
      <c r="AJW2" s="2" t="e">
        <f>INDEX(IF(MOD(AJW$1,2),Moves!$G$3:$G$152,Moves!$M$3:$M$152),ROUNDUP(AJW$1/2,0))</f>
        <v>#VALUE!</v>
      </c>
      <c r="AKA2" s="2" t="str">
        <f>INDEX(IF(MOD(AKA$1,2),Moves!$G$3:$G$152,Moves!$M$3:$M$152),ROUNDUP(AKA$1/2,0))</f>
        <v/>
      </c>
      <c r="AKE2" s="2" t="e">
        <f>INDEX(IF(MOD(AKE$1,2),Moves!$G$3:$G$152,Moves!$M$3:$M$152),ROUNDUP(AKE$1/2,0))</f>
        <v>#VALUE!</v>
      </c>
      <c r="AKI2" s="2" t="str">
        <f>INDEX(IF(MOD(AKI$1,2),Moves!$G$3:$G$152,Moves!$M$3:$M$152),ROUNDUP(AKI$1/2,0))</f>
        <v/>
      </c>
      <c r="AKM2" s="2" t="e">
        <f>INDEX(IF(MOD(AKM$1,2),Moves!$G$3:$G$152,Moves!$M$3:$M$152),ROUNDUP(AKM$1/2,0))</f>
        <v>#VALUE!</v>
      </c>
      <c r="AKQ2" s="2" t="str">
        <f>INDEX(IF(MOD(AKQ$1,2),Moves!$G$3:$G$152,Moves!$M$3:$M$152),ROUNDUP(AKQ$1/2,0))</f>
        <v/>
      </c>
      <c r="AKU2" s="2" t="e">
        <f>INDEX(IF(MOD(AKU$1,2),Moves!$G$3:$G$152,Moves!$M$3:$M$152),ROUNDUP(AKU$1/2,0))</f>
        <v>#VALUE!</v>
      </c>
      <c r="AKY2" s="2" t="str">
        <f>INDEX(IF(MOD(AKY$1,2),Moves!$G$3:$G$152,Moves!$M$3:$M$152),ROUNDUP(AKY$1/2,0))</f>
        <v/>
      </c>
      <c r="ALC2" s="2" t="e">
        <f>INDEX(IF(MOD(ALC$1,2),Moves!$G$3:$G$152,Moves!$M$3:$M$152),ROUNDUP(ALC$1/2,0))</f>
        <v>#VALUE!</v>
      </c>
      <c r="ALG2" s="2" t="str">
        <f>INDEX(IF(MOD(ALG$1,2),Moves!$G$3:$G$152,Moves!$M$3:$M$152),ROUNDUP(ALG$1/2,0))</f>
        <v/>
      </c>
      <c r="ALK2" s="2" t="e">
        <f>INDEX(IF(MOD(ALK$1,2),Moves!$G$3:$G$152,Moves!$M$3:$M$152),ROUNDUP(ALK$1/2,0))</f>
        <v>#VALUE!</v>
      </c>
      <c r="ALO2" s="2" t="str">
        <f>INDEX(IF(MOD(ALO$1,2),Moves!$G$3:$G$152,Moves!$M$3:$M$152),ROUNDUP(ALO$1/2,0))</f>
        <v/>
      </c>
      <c r="ALS2" s="2" t="e">
        <f>INDEX(IF(MOD(ALS$1,2),Moves!$G$3:$G$152,Moves!$M$3:$M$152),ROUNDUP(ALS$1/2,0))</f>
        <v>#VALUE!</v>
      </c>
      <c r="ALW2" s="2" t="str">
        <f>INDEX(IF(MOD(ALW$1,2),Moves!$G$3:$G$152,Moves!$M$3:$M$152),ROUNDUP(ALW$1/2,0))</f>
        <v/>
      </c>
      <c r="AMA2" s="2" t="e">
        <f>INDEX(IF(MOD(AMA$1,2),Moves!$G$3:$G$152,Moves!$M$3:$M$152),ROUNDUP(AMA$1/2,0))</f>
        <v>#VALUE!</v>
      </c>
      <c r="AME2" s="2" t="str">
        <f>INDEX(IF(MOD(AME$1,2),Moves!$G$3:$G$152,Moves!$M$3:$M$152),ROUNDUP(AME$1/2,0))</f>
        <v/>
      </c>
      <c r="AMI2" s="2" t="e">
        <f>INDEX(IF(MOD(AMI$1,2),Moves!$G$3:$G$152,Moves!$M$3:$M$152),ROUNDUP(AMI$1/2,0))</f>
        <v>#VALUE!</v>
      </c>
      <c r="AMM2" s="2" t="str">
        <f>INDEX(IF(MOD(AMM$1,2),Moves!$G$3:$G$152,Moves!$M$3:$M$152),ROUNDUP(AMM$1/2,0))</f>
        <v/>
      </c>
      <c r="AMQ2" s="2" t="e">
        <f>INDEX(IF(MOD(AMQ$1,2),Moves!$G$3:$G$152,Moves!$M$3:$M$152),ROUNDUP(AMQ$1/2,0))</f>
        <v>#VALUE!</v>
      </c>
      <c r="AMU2" s="2" t="str">
        <f>INDEX(IF(MOD(AMU$1,2),Moves!$G$3:$G$152,Moves!$M$3:$M$152),ROUNDUP(AMU$1/2,0))</f>
        <v/>
      </c>
      <c r="AMY2" s="2" t="e">
        <f>INDEX(IF(MOD(AMY$1,2),Moves!$G$3:$G$152,Moves!$M$3:$M$152),ROUNDUP(AMY$1/2,0))</f>
        <v>#VALUE!</v>
      </c>
      <c r="ANC2" s="2" t="str">
        <f>INDEX(IF(MOD(ANC$1,2),Moves!$G$3:$G$152,Moves!$M$3:$M$152),ROUNDUP(ANC$1/2,0))</f>
        <v/>
      </c>
      <c r="ANG2" s="2" t="e">
        <f>INDEX(IF(MOD(ANG$1,2),Moves!$G$3:$G$152,Moves!$M$3:$M$152),ROUNDUP(ANG$1/2,0))</f>
        <v>#VALUE!</v>
      </c>
      <c r="ANK2" s="2" t="str">
        <f>INDEX(IF(MOD(ANK$1,2),Moves!$G$3:$G$152,Moves!$M$3:$M$152),ROUNDUP(ANK$1/2,0))</f>
        <v/>
      </c>
      <c r="ANO2" s="2" t="e">
        <f>INDEX(IF(MOD(ANO$1,2),Moves!$G$3:$G$152,Moves!$M$3:$M$152),ROUNDUP(ANO$1/2,0))</f>
        <v>#VALUE!</v>
      </c>
      <c r="ANS2" s="2" t="str">
        <f>INDEX(IF(MOD(ANS$1,2),Moves!$G$3:$G$152,Moves!$M$3:$M$152),ROUNDUP(ANS$1/2,0))</f>
        <v/>
      </c>
      <c r="ANW2" s="2" t="e">
        <f>INDEX(IF(MOD(ANW$1,2),Moves!$G$3:$G$152,Moves!$M$3:$M$152),ROUNDUP(ANW$1/2,0))</f>
        <v>#VALUE!</v>
      </c>
      <c r="AOA2" s="2" t="str">
        <f>INDEX(IF(MOD(AOA$1,2),Moves!$G$3:$G$152,Moves!$M$3:$M$152),ROUNDUP(AOA$1/2,0))</f>
        <v/>
      </c>
      <c r="AOE2" s="2" t="e">
        <f>INDEX(IF(MOD(AOE$1,2),Moves!$G$3:$G$152,Moves!$M$3:$M$152),ROUNDUP(AOE$1/2,0))</f>
        <v>#VALUE!</v>
      </c>
      <c r="AOI2" s="2" t="str">
        <f>INDEX(IF(MOD(AOI$1,2),Moves!$G$3:$G$152,Moves!$M$3:$M$152),ROUNDUP(AOI$1/2,0))</f>
        <v/>
      </c>
      <c r="AOM2" s="2" t="e">
        <f>INDEX(IF(MOD(AOM$1,2),Moves!$G$3:$G$152,Moves!$M$3:$M$152),ROUNDUP(AOM$1/2,0))</f>
        <v>#VALUE!</v>
      </c>
      <c r="AOQ2" s="2" t="str">
        <f>INDEX(IF(MOD(AOQ$1,2),Moves!$G$3:$G$152,Moves!$M$3:$M$152),ROUNDUP(AOQ$1/2,0))</f>
        <v/>
      </c>
      <c r="AOU2" s="2" t="e">
        <f>INDEX(IF(MOD(AOU$1,2),Moves!$G$3:$G$152,Moves!$M$3:$M$152),ROUNDUP(AOU$1/2,0))</f>
        <v>#VALUE!</v>
      </c>
      <c r="AOY2" s="2" t="str">
        <f>INDEX(IF(MOD(AOY$1,2),Moves!$G$3:$G$152,Moves!$M$3:$M$152),ROUNDUP(AOY$1/2,0))</f>
        <v/>
      </c>
      <c r="APC2" s="2" t="e">
        <f>INDEX(IF(MOD(APC$1,2),Moves!$G$3:$G$152,Moves!$M$3:$M$152),ROUNDUP(APC$1/2,0))</f>
        <v>#VALUE!</v>
      </c>
      <c r="APG2" s="2" t="str">
        <f>INDEX(IF(MOD(APG$1,2),Moves!$G$3:$G$152,Moves!$M$3:$M$152),ROUNDUP(APG$1/2,0))</f>
        <v/>
      </c>
      <c r="APK2" s="2" t="e">
        <f>INDEX(IF(MOD(APK$1,2),Moves!$G$3:$G$152,Moves!$M$3:$M$152),ROUNDUP(APK$1/2,0))</f>
        <v>#VALUE!</v>
      </c>
      <c r="APO2" s="2" t="str">
        <f>INDEX(IF(MOD(APO$1,2),Moves!$G$3:$G$152,Moves!$M$3:$M$152),ROUNDUP(APO$1/2,0))</f>
        <v/>
      </c>
      <c r="APS2" s="2" t="e">
        <f>INDEX(IF(MOD(APS$1,2),Moves!$G$3:$G$152,Moves!$M$3:$M$152),ROUNDUP(APS$1/2,0))</f>
        <v>#VALUE!</v>
      </c>
      <c r="APW2" s="2" t="str">
        <f>INDEX(IF(MOD(APW$1,2),Moves!$G$3:$G$152,Moves!$M$3:$M$152),ROUNDUP(APW$1/2,0))</f>
        <v/>
      </c>
      <c r="AQA2" s="2" t="e">
        <f>INDEX(IF(MOD(AQA$1,2),Moves!$G$3:$G$152,Moves!$M$3:$M$152),ROUNDUP(AQA$1/2,0))</f>
        <v>#VALUE!</v>
      </c>
      <c r="AQE2" s="2" t="str">
        <f>INDEX(IF(MOD(AQE$1,2),Moves!$G$3:$G$152,Moves!$M$3:$M$152),ROUNDUP(AQE$1/2,0))</f>
        <v/>
      </c>
      <c r="AQI2" s="2" t="e">
        <f>INDEX(IF(MOD(AQI$1,2),Moves!$G$3:$G$152,Moves!$M$3:$M$152),ROUNDUP(AQI$1/2,0))</f>
        <v>#VALUE!</v>
      </c>
      <c r="AQM2" s="2" t="str">
        <f>INDEX(IF(MOD(AQM$1,2),Moves!$G$3:$G$152,Moves!$M$3:$M$152),ROUNDUP(AQM$1/2,0))</f>
        <v/>
      </c>
      <c r="AQQ2" s="2" t="e">
        <f>INDEX(IF(MOD(AQQ$1,2),Moves!$G$3:$G$152,Moves!$M$3:$M$152),ROUNDUP(AQQ$1/2,0))</f>
        <v>#VALUE!</v>
      </c>
      <c r="AQU2" s="2" t="str">
        <f>INDEX(IF(MOD(AQU$1,2),Moves!$G$3:$G$152,Moves!$M$3:$M$152),ROUNDUP(AQU$1/2,0))</f>
        <v/>
      </c>
      <c r="AQY2" s="2" t="e">
        <f>INDEX(IF(MOD(AQY$1,2),Moves!$G$3:$G$152,Moves!$M$3:$M$152),ROUNDUP(AQY$1/2,0))</f>
        <v>#VALUE!</v>
      </c>
      <c r="ARC2" s="2" t="str">
        <f>INDEX(IF(MOD(ARC$1,2),Moves!$G$3:$G$152,Moves!$M$3:$M$152),ROUNDUP(ARC$1/2,0))</f>
        <v/>
      </c>
      <c r="ARG2" s="2" t="e">
        <f>INDEX(IF(MOD(ARG$1,2),Moves!$G$3:$G$152,Moves!$M$3:$M$152),ROUNDUP(ARG$1/2,0))</f>
        <v>#VALUE!</v>
      </c>
      <c r="ARK2" s="2" t="str">
        <f>INDEX(IF(MOD(ARK$1,2),Moves!$G$3:$G$152,Moves!$M$3:$M$152),ROUNDUP(ARK$1/2,0))</f>
        <v/>
      </c>
      <c r="ARO2" s="2" t="e">
        <f>INDEX(IF(MOD(ARO$1,2),Moves!$G$3:$G$152,Moves!$M$3:$M$152),ROUNDUP(ARO$1/2,0))</f>
        <v>#VALUE!</v>
      </c>
      <c r="ARS2" s="2" t="str">
        <f>INDEX(IF(MOD(ARS$1,2),Moves!$G$3:$G$152,Moves!$M$3:$M$152),ROUNDUP(ARS$1/2,0))</f>
        <v/>
      </c>
      <c r="ARW2" s="2" t="e">
        <f>INDEX(IF(MOD(ARW$1,2),Moves!$G$3:$G$152,Moves!$M$3:$M$152),ROUNDUP(ARW$1/2,0))</f>
        <v>#VALUE!</v>
      </c>
      <c r="ASA2" s="2" t="str">
        <f>INDEX(IF(MOD(ASA$1,2),Moves!$G$3:$G$152,Moves!$M$3:$M$152),ROUNDUP(ASA$1/2,0))</f>
        <v/>
      </c>
      <c r="ASE2" s="2" t="e">
        <f>INDEX(IF(MOD(ASE$1,2),Moves!$G$3:$G$152,Moves!$M$3:$M$152),ROUNDUP(ASE$1/2,0))</f>
        <v>#VALUE!</v>
      </c>
      <c r="ASI2" s="2" t="str">
        <f>INDEX(IF(MOD(ASI$1,2),Moves!$G$3:$G$152,Moves!$M$3:$M$152),ROUNDUP(ASI$1/2,0))</f>
        <v/>
      </c>
      <c r="ASM2" s="2" t="e">
        <f>INDEX(IF(MOD(ASM$1,2),Moves!$G$3:$G$152,Moves!$M$3:$M$152),ROUNDUP(ASM$1/2,0))</f>
        <v>#VALUE!</v>
      </c>
      <c r="ASQ2" s="2" t="str">
        <f>INDEX(IF(MOD(ASQ$1,2),Moves!$G$3:$G$152,Moves!$M$3:$M$152),ROUNDUP(ASQ$1/2,0))</f>
        <v/>
      </c>
      <c r="ASU2" s="2" t="e">
        <f>INDEX(IF(MOD(ASU$1,2),Moves!$G$3:$G$152,Moves!$M$3:$M$152),ROUNDUP(ASU$1/2,0))</f>
        <v>#VALUE!</v>
      </c>
      <c r="ASY2" s="2" t="str">
        <f>INDEX(IF(MOD(ASY$1,2),Moves!$G$3:$G$152,Moves!$M$3:$M$152),ROUNDUP(ASY$1/2,0))</f>
        <v/>
      </c>
      <c r="ATC2" s="2" t="e">
        <f>INDEX(IF(MOD(ATC$1,2),Moves!$G$3:$G$152,Moves!$M$3:$M$152),ROUNDUP(ATC$1/2,0))</f>
        <v>#VALUE!</v>
      </c>
      <c r="ATG2" s="2" t="str">
        <f>INDEX(IF(MOD(ATG$1,2),Moves!$G$3:$G$152,Moves!$M$3:$M$152),ROUNDUP(ATG$1/2,0))</f>
        <v/>
      </c>
    </row>
    <row r="3" spans="2:1206" x14ac:dyDescent="0.25">
      <c r="B3" s="5" t="s">
        <v>19</v>
      </c>
      <c r="G3" s="2">
        <f>INDEX(IF(MOD(G$1,2),Moves!$H$3:$H$152,Moves!$N$3:$N$152),ROUNDUP(G$1/2,0))</f>
        <v>5</v>
      </c>
      <c r="K3" s="2">
        <f>INDEX(IF(MOD(K$1,2),Moves!$H$3:$H$152,Moves!$N$3:$N$152),ROUNDUP(K$1/2,0))</f>
        <v>3</v>
      </c>
      <c r="O3" s="2">
        <f>INDEX(IF(MOD(O$1,2),Moves!$H$3:$H$152,Moves!$N$3:$N$152),ROUNDUP(O$1/2,0))</f>
        <v>6</v>
      </c>
      <c r="S3" s="2">
        <f>INDEX(IF(MOD(S$1,2),Moves!$H$3:$H$152,Moves!$N$3:$N$152),ROUNDUP(S$1/2,0))</f>
        <v>5</v>
      </c>
      <c r="W3" s="2">
        <f>INDEX(IF(MOD(W$1,2),Moves!$H$3:$H$152,Moves!$N$3:$N$152),ROUNDUP(W$1/2,0))</f>
        <v>7</v>
      </c>
      <c r="AA3" s="2">
        <f>INDEX(IF(MOD(AA$1,2),Moves!$H$3:$H$152,Moves!$N$3:$N$152),ROUNDUP(AA$1/2,0))</f>
        <v>3</v>
      </c>
      <c r="AE3" s="2">
        <f>INDEX(IF(MOD(AE$1,2),Moves!$H$3:$H$152,Moves!$N$3:$N$152),ROUNDUP(AE$1/2,0))</f>
        <v>7</v>
      </c>
      <c r="AI3" s="2">
        <f>INDEX(IF(MOD(AI$1,2),Moves!$H$3:$H$152,Moves!$N$3:$N$152),ROUNDUP(AI$1/2,0))</f>
        <v>4</v>
      </c>
      <c r="AM3" s="2">
        <f>INDEX(IF(MOD(AM$1,2),Moves!$H$3:$H$152,Moves!$N$3:$N$152),ROUNDUP(AM$1/2,0))</f>
        <v>4</v>
      </c>
      <c r="AQ3" s="2">
        <f>INDEX(IF(MOD(AQ$1,2),Moves!$H$3:$H$152,Moves!$N$3:$N$152),ROUNDUP(AQ$1/2,0))</f>
        <v>4</v>
      </c>
      <c r="AU3" s="2">
        <f>INDEX(IF(MOD(AU$1,2),Moves!$H$3:$H$152,Moves!$N$3:$N$152),ROUNDUP(AU$1/2,0))</f>
        <v>86</v>
      </c>
      <c r="AY3" s="2">
        <f>INDEX(IF(MOD(AY$1,2),Moves!$H$3:$H$152,Moves!$N$3:$N$152),ROUNDUP(AY$1/2,0))</f>
        <v>6</v>
      </c>
      <c r="BC3" s="2">
        <f>INDEX(IF(MOD(BC$1,2),Moves!$H$3:$H$152,Moves!$N$3:$N$152),ROUNDUP(BC$1/2,0))</f>
        <v>4</v>
      </c>
      <c r="BG3" s="2">
        <f>INDEX(IF(MOD(BG$1,2),Moves!$H$3:$H$152,Moves!$N$3:$N$152),ROUNDUP(BG$1/2,0))</f>
        <v>5</v>
      </c>
      <c r="BK3" s="2">
        <f>INDEX(IF(MOD(BK$1,2),Moves!$H$3:$H$152,Moves!$N$3:$N$152),ROUNDUP(BK$1/2,0))</f>
        <v>5</v>
      </c>
      <c r="BO3" s="2">
        <f>INDEX(IF(MOD(BO$1,2),Moves!$H$3:$H$152,Moves!$N$3:$N$152),ROUNDUP(BO$1/2,0))</f>
        <v>4</v>
      </c>
      <c r="BS3" s="2">
        <f>INDEX(IF(MOD(BS$1,2),Moves!$H$3:$H$152,Moves!$N$3:$N$152),ROUNDUP(BS$1/2,0))</f>
        <v>4</v>
      </c>
      <c r="BW3" s="2">
        <f>INDEX(IF(MOD(BW$1,2),Moves!$H$3:$H$152,Moves!$N$3:$N$152),ROUNDUP(BW$1/2,0))</f>
        <v>7</v>
      </c>
      <c r="CA3" s="2">
        <f>INDEX(IF(MOD(CA$1,2),Moves!$H$3:$H$152,Moves!$N$3:$N$152),ROUNDUP(CA$1/2,0))</f>
        <v>4</v>
      </c>
      <c r="CE3" s="2">
        <f>INDEX(IF(MOD(CE$1,2),Moves!$H$3:$H$152,Moves!$N$3:$N$152),ROUNDUP(CE$1/2,0))</f>
        <v>4</v>
      </c>
      <c r="CI3" s="2">
        <f>INDEX(IF(MOD(CI$1,2),Moves!$H$3:$H$152,Moves!$N$3:$N$152),ROUNDUP(CI$1/2,0))</f>
        <v>4</v>
      </c>
      <c r="CM3" s="2">
        <f>INDEX(IF(MOD(CM$1,2),Moves!$H$3:$H$152,Moves!$N$3:$N$152),ROUNDUP(CM$1/2,0))</f>
        <v>86</v>
      </c>
      <c r="CQ3" s="2">
        <f>INDEX(IF(MOD(CQ$1,2),Moves!$H$3:$H$152,Moves!$N$3:$N$152),ROUNDUP(CQ$1/2,0))</f>
        <v>6</v>
      </c>
      <c r="CU3" s="2">
        <f>INDEX(IF(MOD(CU$1,2),Moves!$H$3:$H$152,Moves!$N$3:$N$152),ROUNDUP(CU$1/2,0))</f>
        <v>5</v>
      </c>
      <c r="CY3" s="2">
        <f>INDEX(IF(MOD(CY$1,2),Moves!$H$3:$H$152,Moves!$N$3:$N$152),ROUNDUP(CY$1/2,0))</f>
        <v>5</v>
      </c>
      <c r="DC3" s="2">
        <f>INDEX(IF(MOD(DC$1,2),Moves!$H$3:$H$152,Moves!$N$3:$N$152),ROUNDUP(DC$1/2,0))</f>
        <v>4</v>
      </c>
      <c r="DG3" s="2">
        <f>INDEX(IF(MOD(DG$1,2),Moves!$H$3:$H$152,Moves!$N$3:$N$152),ROUNDUP(DG$1/2,0))</f>
        <v>3</v>
      </c>
      <c r="DK3" s="2">
        <f>INDEX(IF(MOD(DK$1,2),Moves!$H$3:$H$152,Moves!$N$3:$N$152),ROUNDUP(DK$1/2,0))</f>
        <v>8</v>
      </c>
      <c r="DO3" s="2">
        <f>INDEX(IF(MOD(DO$1,2),Moves!$H$3:$H$152,Moves!$N$3:$N$152),ROUNDUP(DO$1/2,0))</f>
        <v>6</v>
      </c>
      <c r="DS3" s="2">
        <f>INDEX(IF(MOD(DS$1,2),Moves!$H$3:$H$152,Moves!$N$3:$N$152),ROUNDUP(DS$1/2,0))</f>
        <v>8</v>
      </c>
      <c r="DW3" s="2">
        <f>INDEX(IF(MOD(DW$1,2),Moves!$H$3:$H$152,Moves!$N$3:$N$152),ROUNDUP(DW$1/2,0))</f>
        <v>8</v>
      </c>
      <c r="EA3" s="2">
        <f>INDEX(IF(MOD(EA$1,2),Moves!$H$3:$H$152,Moves!$N$3:$N$152),ROUNDUP(EA$1/2,0))</f>
        <v>7</v>
      </c>
      <c r="EE3" s="2">
        <f>INDEX(IF(MOD(EE$1,2),Moves!$H$3:$H$152,Moves!$N$3:$N$152),ROUNDUP(EE$1/2,0))</f>
        <v>4</v>
      </c>
      <c r="EI3" s="2">
        <f>INDEX(IF(MOD(EI$1,2),Moves!$H$3:$H$152,Moves!$N$3:$N$152),ROUNDUP(EI$1/2,0))</f>
        <v>4</v>
      </c>
      <c r="EM3" s="2">
        <f>INDEX(IF(MOD(EM$1,2),Moves!$H$3:$H$152,Moves!$N$3:$N$152),ROUNDUP(EM$1/2,0))</f>
        <v>3</v>
      </c>
      <c r="EQ3" s="2">
        <f>INDEX(IF(MOD(EQ$1,2),Moves!$H$3:$H$152,Moves!$N$3:$N$152),ROUNDUP(EQ$1/2,0))</f>
        <v>3</v>
      </c>
      <c r="EU3" s="2">
        <f>INDEX(IF(MOD(EU$1,2),Moves!$H$3:$H$152,Moves!$N$3:$N$152),ROUNDUP(EU$1/2,0))</f>
        <v>3</v>
      </c>
      <c r="EY3" s="2">
        <f>INDEX(IF(MOD(EY$1,2),Moves!$H$3:$H$152,Moves!$N$3:$N$152),ROUNDUP(EY$1/2,0))</f>
        <v>5</v>
      </c>
      <c r="FC3" s="2">
        <f>INDEX(IF(MOD(FC$1,2),Moves!$H$3:$H$152,Moves!$N$3:$N$152),ROUNDUP(FC$1/2,0))</f>
        <v>4</v>
      </c>
      <c r="FG3" s="2">
        <f>INDEX(IF(MOD(FG$1,2),Moves!$H$3:$H$152,Moves!$N$3:$N$152),ROUNDUP(FG$1/2,0))</f>
        <v>8</v>
      </c>
      <c r="FK3" s="2">
        <f>INDEX(IF(MOD(FK$1,2),Moves!$H$3:$H$152,Moves!$N$3:$N$152),ROUNDUP(FK$1/2,0))</f>
        <v>4</v>
      </c>
      <c r="FO3" s="2">
        <f>INDEX(IF(MOD(FO$1,2),Moves!$H$3:$H$152,Moves!$N$3:$N$152),ROUNDUP(FO$1/2,0))</f>
        <v>4</v>
      </c>
      <c r="FS3" s="2">
        <f>INDEX(IF(MOD(FS$1,2),Moves!$H$3:$H$152,Moves!$N$3:$N$152),ROUNDUP(FS$1/2,0))</f>
        <v>5</v>
      </c>
      <c r="FW3" s="2">
        <f>INDEX(IF(MOD(FW$1,2),Moves!$H$3:$H$152,Moves!$N$3:$N$152),ROUNDUP(FW$1/2,0))</f>
        <v>5</v>
      </c>
      <c r="GA3" s="2">
        <f>INDEX(IF(MOD(GA$1,2),Moves!$H$3:$H$152,Moves!$N$3:$N$152),ROUNDUP(GA$1/2,0))</f>
        <v>4</v>
      </c>
      <c r="GE3" s="2">
        <f>INDEX(IF(MOD(GE$1,2),Moves!$H$3:$H$152,Moves!$N$3:$N$152),ROUNDUP(GE$1/2,0))</f>
        <v>6</v>
      </c>
      <c r="GI3" s="2">
        <f>INDEX(IF(MOD(GI$1,2),Moves!$H$3:$H$152,Moves!$N$3:$N$152),ROUNDUP(GI$1/2,0))</f>
        <v>8</v>
      </c>
      <c r="GM3" s="2">
        <f>INDEX(IF(MOD(GM$1,2),Moves!$H$3:$H$152,Moves!$N$3:$N$152),ROUNDUP(GM$1/2,0))</f>
        <v>5</v>
      </c>
      <c r="GQ3" s="2">
        <f>INDEX(IF(MOD(GQ$1,2),Moves!$H$3:$H$152,Moves!$N$3:$N$152),ROUNDUP(GQ$1/2,0))</f>
        <v>4</v>
      </c>
      <c r="GU3" s="2">
        <f>INDEX(IF(MOD(GU$1,2),Moves!$H$3:$H$152,Moves!$N$3:$N$152),ROUNDUP(GU$1/2,0))</f>
        <v>4</v>
      </c>
      <c r="GY3" s="2">
        <f>INDEX(IF(MOD(GY$1,2),Moves!$H$3:$H$152,Moves!$N$3:$N$152),ROUNDUP(GY$1/2,0))</f>
        <v>5</v>
      </c>
      <c r="HC3" s="2">
        <f>INDEX(IF(MOD(HC$1,2),Moves!$H$3:$H$152,Moves!$N$3:$N$152),ROUNDUP(HC$1/2,0))</f>
        <v>5</v>
      </c>
      <c r="HG3" s="2">
        <f>INDEX(IF(MOD(HG$1,2),Moves!$H$3:$H$152,Moves!$N$3:$N$152),ROUNDUP(HG$1/2,0))</f>
        <v>2</v>
      </c>
      <c r="HK3" s="2">
        <f>INDEX(IF(MOD(HK$1,2),Moves!$H$3:$H$152,Moves!$N$3:$N$152),ROUNDUP(HK$1/2,0))</f>
        <v>5</v>
      </c>
      <c r="HO3" s="2">
        <f>INDEX(IF(MOD(HO$1,2),Moves!$H$3:$H$152,Moves!$N$3:$N$152),ROUNDUP(HO$1/2,0))</f>
        <v>6</v>
      </c>
      <c r="HS3" s="2">
        <f>INDEX(IF(MOD(HS$1,2),Moves!$H$3:$H$152,Moves!$N$3:$N$152),ROUNDUP(HS$1/2,0))</f>
        <v>6</v>
      </c>
      <c r="HW3" s="2">
        <f>INDEX(IF(MOD(HW$1,2),Moves!$H$3:$H$152,Moves!$N$3:$N$152),ROUNDUP(HW$1/2,0))</f>
        <v>7</v>
      </c>
      <c r="IA3" s="2">
        <f>INDEX(IF(MOD(IA$1,2),Moves!$H$3:$H$152,Moves!$N$3:$N$152),ROUNDUP(IA$1/2,0))</f>
        <v>4</v>
      </c>
      <c r="IE3" s="2">
        <f>INDEX(IF(MOD(IE$1,2),Moves!$H$3:$H$152,Moves!$N$3:$N$152),ROUNDUP(IE$1/2,0))</f>
        <v>5</v>
      </c>
      <c r="II3" s="2">
        <f>INDEX(IF(MOD(II$1,2),Moves!$H$3:$H$152,Moves!$N$3:$N$152),ROUNDUP(II$1/2,0))</f>
        <v>4</v>
      </c>
      <c r="IM3" s="2">
        <f>INDEX(IF(MOD(IM$1,2),Moves!$H$3:$H$152,Moves!$N$3:$N$152),ROUNDUP(IM$1/2,0))</f>
        <v>4</v>
      </c>
      <c r="IQ3" s="2">
        <f>INDEX(IF(MOD(IQ$1,2),Moves!$H$3:$H$152,Moves!$N$3:$N$152),ROUNDUP(IQ$1/2,0))</f>
        <v>4</v>
      </c>
      <c r="IU3" s="2">
        <f>INDEX(IF(MOD(IU$1,2),Moves!$H$3:$H$152,Moves!$N$3:$N$152),ROUNDUP(IU$1/2,0))</f>
        <v>5</v>
      </c>
      <c r="IY3" s="2">
        <f>INDEX(IF(MOD(IY$1,2),Moves!$H$3:$H$152,Moves!$N$3:$N$152),ROUNDUP(IY$1/2,0))</f>
        <v>6</v>
      </c>
      <c r="JC3" s="2">
        <f>INDEX(IF(MOD(JC$1,2),Moves!$H$3:$H$152,Moves!$N$3:$N$152),ROUNDUP(JC$1/2,0))</f>
        <v>4</v>
      </c>
      <c r="JG3" s="2">
        <f>INDEX(IF(MOD(JG$1,2),Moves!$H$3:$H$152,Moves!$N$3:$N$152),ROUNDUP(JG$1/2,0))</f>
        <v>4</v>
      </c>
      <c r="JK3" s="2">
        <f>INDEX(IF(MOD(JK$1,2),Moves!$H$3:$H$152,Moves!$N$3:$N$152),ROUNDUP(JK$1/2,0))</f>
        <v>7</v>
      </c>
      <c r="JO3" s="2">
        <f>INDEX(IF(MOD(JO$1,2),Moves!$H$3:$H$152,Moves!$N$3:$N$152),ROUNDUP(JO$1/2,0))</f>
        <v>4</v>
      </c>
      <c r="JS3" s="2">
        <f>INDEX(IF(MOD(JS$1,2),Moves!$H$3:$H$152,Moves!$N$3:$N$152),ROUNDUP(JS$1/2,0))</f>
        <v>5</v>
      </c>
      <c r="JW3" s="2">
        <f>INDEX(IF(MOD(JW$1,2),Moves!$H$3:$H$152,Moves!$N$3:$N$152),ROUNDUP(JW$1/2,0))</f>
        <v>5</v>
      </c>
      <c r="KA3" s="2">
        <f>INDEX(IF(MOD(KA$1,2),Moves!$H$3:$H$152,Moves!$N$3:$N$152),ROUNDUP(KA$1/2,0))</f>
        <v>7</v>
      </c>
      <c r="KE3" s="2">
        <f>INDEX(IF(MOD(KE$1,2),Moves!$H$3:$H$152,Moves!$N$3:$N$152),ROUNDUP(KE$1/2,0))</f>
        <v>2</v>
      </c>
      <c r="KI3" s="2">
        <f>INDEX(IF(MOD(KI$1,2),Moves!$H$3:$H$152,Moves!$N$3:$N$152),ROUNDUP(KI$1/2,0))</f>
        <v>6</v>
      </c>
      <c r="KM3" s="2">
        <f>INDEX(IF(MOD(KM$1,2),Moves!$H$3:$H$152,Moves!$N$3:$N$152),ROUNDUP(KM$1/2,0))</f>
        <v>6</v>
      </c>
      <c r="KQ3" s="2">
        <f>INDEX(IF(MOD(KQ$1,2),Moves!$H$3:$H$152,Moves!$N$3:$N$152),ROUNDUP(KQ$1/2,0))</f>
        <v>6</v>
      </c>
      <c r="KU3" s="2">
        <f>INDEX(IF(MOD(KU$1,2),Moves!$H$3:$H$152,Moves!$N$3:$N$152),ROUNDUP(KU$1/2,0))</f>
        <v>2</v>
      </c>
      <c r="KY3" s="2">
        <f>INDEX(IF(MOD(KY$1,2),Moves!$H$3:$H$152,Moves!$N$3:$N$152),ROUNDUP(KY$1/2,0))</f>
        <v>6</v>
      </c>
      <c r="LC3" s="2">
        <f>INDEX(IF(MOD(LC$1,2),Moves!$H$3:$H$152,Moves!$N$3:$N$152),ROUNDUP(LC$1/2,0))</f>
        <v>4</v>
      </c>
      <c r="LG3" s="2">
        <f>INDEX(IF(MOD(LG$1,2),Moves!$H$3:$H$152,Moves!$N$3:$N$152),ROUNDUP(LG$1/2,0))</f>
        <v>5</v>
      </c>
      <c r="LK3" s="2">
        <f>INDEX(IF(MOD(LK$1,2),Moves!$H$3:$H$152,Moves!$N$3:$N$152),ROUNDUP(LK$1/2,0))</f>
        <v>8</v>
      </c>
      <c r="LO3" s="2">
        <f>INDEX(IF(MOD(LO$1,2),Moves!$H$3:$H$152,Moves!$N$3:$N$152),ROUNDUP(LO$1/2,0))</f>
        <v>6</v>
      </c>
      <c r="LS3" s="2">
        <f>INDEX(IF(MOD(LS$1,2),Moves!$H$3:$H$152,Moves!$N$3:$N$152),ROUNDUP(LS$1/2,0))</f>
        <v>4</v>
      </c>
      <c r="LW3" s="2">
        <f>INDEX(IF(MOD(LW$1,2),Moves!$H$3:$H$152,Moves!$N$3:$N$152),ROUNDUP(LW$1/2,0))</f>
        <v>6</v>
      </c>
      <c r="MA3" s="2">
        <f>INDEX(IF(MOD(MA$1,2),Moves!$H$3:$H$152,Moves!$N$3:$N$152),ROUNDUP(MA$1/2,0))</f>
        <v>8</v>
      </c>
      <c r="ME3" s="2">
        <f>INDEX(IF(MOD(ME$1,2),Moves!$H$3:$H$152,Moves!$N$3:$N$152),ROUNDUP(ME$1/2,0))</f>
        <v>8</v>
      </c>
      <c r="MI3" s="2">
        <f>INDEX(IF(MOD(MI$1,2),Moves!$H$3:$H$152,Moves!$N$3:$N$152),ROUNDUP(MI$1/2,0))</f>
        <v>1</v>
      </c>
      <c r="MM3" s="2">
        <f>INDEX(IF(MOD(MM$1,2),Moves!$H$3:$H$152,Moves!$N$3:$N$152),ROUNDUP(MM$1/2,0))</f>
        <v>5</v>
      </c>
      <c r="MQ3" s="2">
        <f>INDEX(IF(MOD(MQ$1,2),Moves!$H$3:$H$152,Moves!$N$3:$N$152),ROUNDUP(MQ$1/2,0))</f>
        <v>4</v>
      </c>
      <c r="MU3" s="2">
        <f>INDEX(IF(MOD(MU$1,2),Moves!$H$3:$H$152,Moves!$N$3:$N$152),ROUNDUP(MU$1/2,0))</f>
        <v>5</v>
      </c>
      <c r="MY3" s="2">
        <f>INDEX(IF(MOD(MY$1,2),Moves!$H$3:$H$152,Moves!$N$3:$N$152),ROUNDUP(MY$1/2,0))</f>
        <v>8</v>
      </c>
      <c r="NC3" s="2">
        <f>INDEX(IF(MOD(NC$1,2),Moves!$H$3:$H$152,Moves!$N$3:$N$152),ROUNDUP(NC$1/2,0))</f>
        <v>5</v>
      </c>
      <c r="NG3" s="2">
        <f>INDEX(IF(MOD(NG$1,2),Moves!$H$3:$H$152,Moves!$N$3:$N$152),ROUNDUP(NG$1/2,0))</f>
        <v>8</v>
      </c>
      <c r="NK3" s="2">
        <f>INDEX(IF(MOD(NK$1,2),Moves!$H$3:$H$152,Moves!$N$3:$N$152),ROUNDUP(NK$1/2,0))</f>
        <v>5</v>
      </c>
      <c r="NO3" s="2">
        <f>INDEX(IF(MOD(NO$1,2),Moves!$H$3:$H$152,Moves!$N$3:$N$152),ROUNDUP(NO$1/2,0))</f>
        <v>8</v>
      </c>
      <c r="NS3" s="2" t="e">
        <f>INDEX(IF(MOD(NS$1,2),Moves!$H$3:$H$152,Moves!$N$3:$N$152),ROUNDUP(NS$1/2,0))</f>
        <v>#VALUE!</v>
      </c>
      <c r="NW3" s="2" t="e">
        <f>INDEX(IF(MOD(NW$1,2),Moves!$H$3:$H$152,Moves!$N$3:$N$152),ROUNDUP(NW$1/2,0))</f>
        <v>#VALUE!</v>
      </c>
      <c r="OA3" s="2" t="e">
        <f>INDEX(IF(MOD(OA$1,2),Moves!$H$3:$H$152,Moves!$N$3:$N$152),ROUNDUP(OA$1/2,0))</f>
        <v>#VALUE!</v>
      </c>
      <c r="OE3" s="2" t="e">
        <f>INDEX(IF(MOD(OE$1,2),Moves!$H$3:$H$152,Moves!$N$3:$N$152),ROUNDUP(OE$1/2,0))</f>
        <v>#VALUE!</v>
      </c>
      <c r="OI3" s="2" t="e">
        <f>INDEX(IF(MOD(OI$1,2),Moves!$H$3:$H$152,Moves!$N$3:$N$152),ROUNDUP(OI$1/2,0))</f>
        <v>#VALUE!</v>
      </c>
      <c r="OM3" s="2" t="e">
        <f>INDEX(IF(MOD(OM$1,2),Moves!$H$3:$H$152,Moves!$N$3:$N$152),ROUNDUP(OM$1/2,0))</f>
        <v>#VALUE!</v>
      </c>
      <c r="OQ3" s="2" t="e">
        <f>INDEX(IF(MOD(OQ$1,2),Moves!$H$3:$H$152,Moves!$N$3:$N$152),ROUNDUP(OQ$1/2,0))</f>
        <v>#VALUE!</v>
      </c>
      <c r="OU3" s="2" t="e">
        <f>INDEX(IF(MOD(OU$1,2),Moves!$H$3:$H$152,Moves!$N$3:$N$152),ROUNDUP(OU$1/2,0))</f>
        <v>#VALUE!</v>
      </c>
      <c r="OY3" s="2" t="e">
        <f>INDEX(IF(MOD(OY$1,2),Moves!$H$3:$H$152,Moves!$N$3:$N$152),ROUNDUP(OY$1/2,0))</f>
        <v>#VALUE!</v>
      </c>
      <c r="PC3" s="2" t="e">
        <f>INDEX(IF(MOD(PC$1,2),Moves!$H$3:$H$152,Moves!$N$3:$N$152),ROUNDUP(PC$1/2,0))</f>
        <v>#VALUE!</v>
      </c>
      <c r="PG3" s="2" t="e">
        <f>INDEX(IF(MOD(PG$1,2),Moves!$H$3:$H$152,Moves!$N$3:$N$152),ROUNDUP(PG$1/2,0))</f>
        <v>#VALUE!</v>
      </c>
      <c r="PK3" s="2" t="e">
        <f>INDEX(IF(MOD(PK$1,2),Moves!$H$3:$H$152,Moves!$N$3:$N$152),ROUNDUP(PK$1/2,0))</f>
        <v>#VALUE!</v>
      </c>
      <c r="PO3" s="2" t="e">
        <f>INDEX(IF(MOD(PO$1,2),Moves!$H$3:$H$152,Moves!$N$3:$N$152),ROUNDUP(PO$1/2,0))</f>
        <v>#VALUE!</v>
      </c>
      <c r="PS3" s="2" t="e">
        <f>INDEX(IF(MOD(PS$1,2),Moves!$H$3:$H$152,Moves!$N$3:$N$152),ROUNDUP(PS$1/2,0))</f>
        <v>#VALUE!</v>
      </c>
      <c r="PW3" s="2" t="e">
        <f>INDEX(IF(MOD(PW$1,2),Moves!$H$3:$H$152,Moves!$N$3:$N$152),ROUNDUP(PW$1/2,0))</f>
        <v>#VALUE!</v>
      </c>
      <c r="QA3" s="2" t="e">
        <f>INDEX(IF(MOD(QA$1,2),Moves!$H$3:$H$152,Moves!$N$3:$N$152),ROUNDUP(QA$1/2,0))</f>
        <v>#VALUE!</v>
      </c>
      <c r="QE3" s="2" t="e">
        <f>INDEX(IF(MOD(QE$1,2),Moves!$H$3:$H$152,Moves!$N$3:$N$152),ROUNDUP(QE$1/2,0))</f>
        <v>#VALUE!</v>
      </c>
      <c r="QI3" s="2" t="e">
        <f>INDEX(IF(MOD(QI$1,2),Moves!$H$3:$H$152,Moves!$N$3:$N$152),ROUNDUP(QI$1/2,0))</f>
        <v>#VALUE!</v>
      </c>
      <c r="QM3" s="2" t="e">
        <f>INDEX(IF(MOD(QM$1,2),Moves!$H$3:$H$152,Moves!$N$3:$N$152),ROUNDUP(QM$1/2,0))</f>
        <v>#VALUE!</v>
      </c>
      <c r="QQ3" s="2" t="e">
        <f>INDEX(IF(MOD(QQ$1,2),Moves!$H$3:$H$152,Moves!$N$3:$N$152),ROUNDUP(QQ$1/2,0))</f>
        <v>#VALUE!</v>
      </c>
      <c r="QU3" s="2" t="e">
        <f>INDEX(IF(MOD(QU$1,2),Moves!$H$3:$H$152,Moves!$N$3:$N$152),ROUNDUP(QU$1/2,0))</f>
        <v>#VALUE!</v>
      </c>
      <c r="QY3" s="2" t="e">
        <f>INDEX(IF(MOD(QY$1,2),Moves!$H$3:$H$152,Moves!$N$3:$N$152),ROUNDUP(QY$1/2,0))</f>
        <v>#VALUE!</v>
      </c>
      <c r="RC3" s="2" t="e">
        <f>INDEX(IF(MOD(RC$1,2),Moves!$H$3:$H$152,Moves!$N$3:$N$152),ROUNDUP(RC$1/2,0))</f>
        <v>#VALUE!</v>
      </c>
      <c r="RG3" s="2" t="e">
        <f>INDEX(IF(MOD(RG$1,2),Moves!$H$3:$H$152,Moves!$N$3:$N$152),ROUNDUP(RG$1/2,0))</f>
        <v>#VALUE!</v>
      </c>
      <c r="RK3" s="2" t="e">
        <f>INDEX(IF(MOD(RK$1,2),Moves!$H$3:$H$152,Moves!$N$3:$N$152),ROUNDUP(RK$1/2,0))</f>
        <v>#VALUE!</v>
      </c>
      <c r="RO3" s="2" t="e">
        <f>INDEX(IF(MOD(RO$1,2),Moves!$H$3:$H$152,Moves!$N$3:$N$152),ROUNDUP(RO$1/2,0))</f>
        <v>#VALUE!</v>
      </c>
      <c r="RS3" s="2" t="e">
        <f>INDEX(IF(MOD(RS$1,2),Moves!$H$3:$H$152,Moves!$N$3:$N$152),ROUNDUP(RS$1/2,0))</f>
        <v>#VALUE!</v>
      </c>
      <c r="RW3" s="2" t="e">
        <f>INDEX(IF(MOD(RW$1,2),Moves!$H$3:$H$152,Moves!$N$3:$N$152),ROUNDUP(RW$1/2,0))</f>
        <v>#VALUE!</v>
      </c>
      <c r="SA3" s="2" t="e">
        <f>INDEX(IF(MOD(SA$1,2),Moves!$H$3:$H$152,Moves!$N$3:$N$152),ROUNDUP(SA$1/2,0))</f>
        <v>#VALUE!</v>
      </c>
      <c r="SE3" s="2" t="e">
        <f>INDEX(IF(MOD(SE$1,2),Moves!$H$3:$H$152,Moves!$N$3:$N$152),ROUNDUP(SE$1/2,0))</f>
        <v>#VALUE!</v>
      </c>
      <c r="SI3" s="2" t="e">
        <f>INDEX(IF(MOD(SI$1,2),Moves!$H$3:$H$152,Moves!$N$3:$N$152),ROUNDUP(SI$1/2,0))</f>
        <v>#VALUE!</v>
      </c>
      <c r="SM3" s="2" t="e">
        <f>INDEX(IF(MOD(SM$1,2),Moves!$H$3:$H$152,Moves!$N$3:$N$152),ROUNDUP(SM$1/2,0))</f>
        <v>#VALUE!</v>
      </c>
      <c r="SQ3" s="2" t="e">
        <f>INDEX(IF(MOD(SQ$1,2),Moves!$H$3:$H$152,Moves!$N$3:$N$152),ROUNDUP(SQ$1/2,0))</f>
        <v>#VALUE!</v>
      </c>
      <c r="SU3" s="2" t="e">
        <f>INDEX(IF(MOD(SU$1,2),Moves!$H$3:$H$152,Moves!$N$3:$N$152),ROUNDUP(SU$1/2,0))</f>
        <v>#VALUE!</v>
      </c>
      <c r="SY3" s="2" t="e">
        <f>INDEX(IF(MOD(SY$1,2),Moves!$H$3:$H$152,Moves!$N$3:$N$152),ROUNDUP(SY$1/2,0))</f>
        <v>#VALUE!</v>
      </c>
      <c r="TC3" s="2" t="e">
        <f>INDEX(IF(MOD(TC$1,2),Moves!$H$3:$H$152,Moves!$N$3:$N$152),ROUNDUP(TC$1/2,0))</f>
        <v>#VALUE!</v>
      </c>
      <c r="TG3" s="2" t="e">
        <f>INDEX(IF(MOD(TG$1,2),Moves!$H$3:$H$152,Moves!$N$3:$N$152),ROUNDUP(TG$1/2,0))</f>
        <v>#VALUE!</v>
      </c>
      <c r="TK3" s="2" t="e">
        <f>INDEX(IF(MOD(TK$1,2),Moves!$H$3:$H$152,Moves!$N$3:$N$152),ROUNDUP(TK$1/2,0))</f>
        <v>#VALUE!</v>
      </c>
      <c r="TO3" s="2" t="e">
        <f>INDEX(IF(MOD(TO$1,2),Moves!$H$3:$H$152,Moves!$N$3:$N$152),ROUNDUP(TO$1/2,0))</f>
        <v>#VALUE!</v>
      </c>
      <c r="TS3" s="2" t="e">
        <f>INDEX(IF(MOD(TS$1,2),Moves!$H$3:$H$152,Moves!$N$3:$N$152),ROUNDUP(TS$1/2,0))</f>
        <v>#VALUE!</v>
      </c>
      <c r="TW3" s="2" t="e">
        <f>INDEX(IF(MOD(TW$1,2),Moves!$H$3:$H$152,Moves!$N$3:$N$152),ROUNDUP(TW$1/2,0))</f>
        <v>#VALUE!</v>
      </c>
      <c r="UA3" s="2" t="e">
        <f>INDEX(IF(MOD(UA$1,2),Moves!$H$3:$H$152,Moves!$N$3:$N$152),ROUNDUP(UA$1/2,0))</f>
        <v>#VALUE!</v>
      </c>
      <c r="UE3" s="2" t="e">
        <f>INDEX(IF(MOD(UE$1,2),Moves!$H$3:$H$152,Moves!$N$3:$N$152),ROUNDUP(UE$1/2,0))</f>
        <v>#VALUE!</v>
      </c>
      <c r="UI3" s="2" t="e">
        <f>INDEX(IF(MOD(UI$1,2),Moves!$H$3:$H$152,Moves!$N$3:$N$152),ROUNDUP(UI$1/2,0))</f>
        <v>#VALUE!</v>
      </c>
      <c r="UM3" s="2" t="e">
        <f>INDEX(IF(MOD(UM$1,2),Moves!$H$3:$H$152,Moves!$N$3:$N$152),ROUNDUP(UM$1/2,0))</f>
        <v>#VALUE!</v>
      </c>
      <c r="UQ3" s="2" t="e">
        <f>INDEX(IF(MOD(UQ$1,2),Moves!$H$3:$H$152,Moves!$N$3:$N$152),ROUNDUP(UQ$1/2,0))</f>
        <v>#VALUE!</v>
      </c>
      <c r="UU3" s="2" t="e">
        <f>INDEX(IF(MOD(UU$1,2),Moves!$H$3:$H$152,Moves!$N$3:$N$152),ROUNDUP(UU$1/2,0))</f>
        <v>#VALUE!</v>
      </c>
      <c r="UY3" s="2" t="e">
        <f>INDEX(IF(MOD(UY$1,2),Moves!$H$3:$H$152,Moves!$N$3:$N$152),ROUNDUP(UY$1/2,0))</f>
        <v>#VALUE!</v>
      </c>
      <c r="VC3" s="2" t="e">
        <f>INDEX(IF(MOD(VC$1,2),Moves!$H$3:$H$152,Moves!$N$3:$N$152),ROUNDUP(VC$1/2,0))</f>
        <v>#VALUE!</v>
      </c>
      <c r="VG3" s="2" t="e">
        <f>INDEX(IF(MOD(VG$1,2),Moves!$H$3:$H$152,Moves!$N$3:$N$152),ROUNDUP(VG$1/2,0))</f>
        <v>#VALUE!</v>
      </c>
      <c r="VK3" s="2" t="e">
        <f>INDEX(IF(MOD(VK$1,2),Moves!$H$3:$H$152,Moves!$N$3:$N$152),ROUNDUP(VK$1/2,0))</f>
        <v>#VALUE!</v>
      </c>
      <c r="VO3" s="2" t="e">
        <f>INDEX(IF(MOD(VO$1,2),Moves!$H$3:$H$152,Moves!$N$3:$N$152),ROUNDUP(VO$1/2,0))</f>
        <v>#VALUE!</v>
      </c>
      <c r="VS3" s="2" t="e">
        <f>INDEX(IF(MOD(VS$1,2),Moves!$H$3:$H$152,Moves!$N$3:$N$152),ROUNDUP(VS$1/2,0))</f>
        <v>#VALUE!</v>
      </c>
      <c r="VW3" s="2" t="e">
        <f>INDEX(IF(MOD(VW$1,2),Moves!$H$3:$H$152,Moves!$N$3:$N$152),ROUNDUP(VW$1/2,0))</f>
        <v>#VALUE!</v>
      </c>
      <c r="WA3" s="2" t="e">
        <f>INDEX(IF(MOD(WA$1,2),Moves!$H$3:$H$152,Moves!$N$3:$N$152),ROUNDUP(WA$1/2,0))</f>
        <v>#VALUE!</v>
      </c>
      <c r="WE3" s="2" t="e">
        <f>INDEX(IF(MOD(WE$1,2),Moves!$H$3:$H$152,Moves!$N$3:$N$152),ROUNDUP(WE$1/2,0))</f>
        <v>#VALUE!</v>
      </c>
      <c r="WI3" s="2" t="e">
        <f>INDEX(IF(MOD(WI$1,2),Moves!$H$3:$H$152,Moves!$N$3:$N$152),ROUNDUP(WI$1/2,0))</f>
        <v>#VALUE!</v>
      </c>
      <c r="WM3" s="2" t="e">
        <f>INDEX(IF(MOD(WM$1,2),Moves!$H$3:$H$152,Moves!$N$3:$N$152),ROUNDUP(WM$1/2,0))</f>
        <v>#VALUE!</v>
      </c>
      <c r="WQ3" s="2" t="e">
        <f>INDEX(IF(MOD(WQ$1,2),Moves!$H$3:$H$152,Moves!$N$3:$N$152),ROUNDUP(WQ$1/2,0))</f>
        <v>#VALUE!</v>
      </c>
      <c r="WU3" s="2" t="e">
        <f>INDEX(IF(MOD(WU$1,2),Moves!$H$3:$H$152,Moves!$N$3:$N$152),ROUNDUP(WU$1/2,0))</f>
        <v>#VALUE!</v>
      </c>
      <c r="WY3" s="2" t="e">
        <f>INDEX(IF(MOD(WY$1,2),Moves!$H$3:$H$152,Moves!$N$3:$N$152),ROUNDUP(WY$1/2,0))</f>
        <v>#VALUE!</v>
      </c>
      <c r="XC3" s="2" t="e">
        <f>INDEX(IF(MOD(XC$1,2),Moves!$H$3:$H$152,Moves!$N$3:$N$152),ROUNDUP(XC$1/2,0))</f>
        <v>#VALUE!</v>
      </c>
      <c r="XG3" s="2" t="e">
        <f>INDEX(IF(MOD(XG$1,2),Moves!$H$3:$H$152,Moves!$N$3:$N$152),ROUNDUP(XG$1/2,0))</f>
        <v>#VALUE!</v>
      </c>
      <c r="XK3" s="2" t="e">
        <f>INDEX(IF(MOD(XK$1,2),Moves!$H$3:$H$152,Moves!$N$3:$N$152),ROUNDUP(XK$1/2,0))</f>
        <v>#VALUE!</v>
      </c>
      <c r="XO3" s="2" t="e">
        <f>INDEX(IF(MOD(XO$1,2),Moves!$H$3:$H$152,Moves!$N$3:$N$152),ROUNDUP(XO$1/2,0))</f>
        <v>#VALUE!</v>
      </c>
      <c r="XS3" s="2" t="e">
        <f>INDEX(IF(MOD(XS$1,2),Moves!$H$3:$H$152,Moves!$N$3:$N$152),ROUNDUP(XS$1/2,0))</f>
        <v>#VALUE!</v>
      </c>
      <c r="XW3" s="2" t="e">
        <f>INDEX(IF(MOD(XW$1,2),Moves!$H$3:$H$152,Moves!$N$3:$N$152),ROUNDUP(XW$1/2,0))</f>
        <v>#VALUE!</v>
      </c>
      <c r="YA3" s="2" t="e">
        <f>INDEX(IF(MOD(YA$1,2),Moves!$H$3:$H$152,Moves!$N$3:$N$152),ROUNDUP(YA$1/2,0))</f>
        <v>#VALUE!</v>
      </c>
      <c r="YE3" s="2" t="e">
        <f>INDEX(IF(MOD(YE$1,2),Moves!$H$3:$H$152,Moves!$N$3:$N$152),ROUNDUP(YE$1/2,0))</f>
        <v>#VALUE!</v>
      </c>
      <c r="YI3" s="2" t="e">
        <f>INDEX(IF(MOD(YI$1,2),Moves!$H$3:$H$152,Moves!$N$3:$N$152),ROUNDUP(YI$1/2,0))</f>
        <v>#VALUE!</v>
      </c>
      <c r="YM3" s="2" t="e">
        <f>INDEX(IF(MOD(YM$1,2),Moves!$H$3:$H$152,Moves!$N$3:$N$152),ROUNDUP(YM$1/2,0))</f>
        <v>#VALUE!</v>
      </c>
      <c r="YQ3" s="2" t="e">
        <f>INDEX(IF(MOD(YQ$1,2),Moves!$H$3:$H$152,Moves!$N$3:$N$152),ROUNDUP(YQ$1/2,0))</f>
        <v>#VALUE!</v>
      </c>
      <c r="YU3" s="2" t="e">
        <f>INDEX(IF(MOD(YU$1,2),Moves!$H$3:$H$152,Moves!$N$3:$N$152),ROUNDUP(YU$1/2,0))</f>
        <v>#VALUE!</v>
      </c>
      <c r="YY3" s="2" t="e">
        <f>INDEX(IF(MOD(YY$1,2),Moves!$H$3:$H$152,Moves!$N$3:$N$152),ROUNDUP(YY$1/2,0))</f>
        <v>#VALUE!</v>
      </c>
      <c r="ZC3" s="2" t="e">
        <f>INDEX(IF(MOD(ZC$1,2),Moves!$H$3:$H$152,Moves!$N$3:$N$152),ROUNDUP(ZC$1/2,0))</f>
        <v>#VALUE!</v>
      </c>
      <c r="ZG3" s="2" t="e">
        <f>INDEX(IF(MOD(ZG$1,2),Moves!$H$3:$H$152,Moves!$N$3:$N$152),ROUNDUP(ZG$1/2,0))</f>
        <v>#VALUE!</v>
      </c>
      <c r="ZK3" s="2" t="e">
        <f>INDEX(IF(MOD(ZK$1,2),Moves!$H$3:$H$152,Moves!$N$3:$N$152),ROUNDUP(ZK$1/2,0))</f>
        <v>#VALUE!</v>
      </c>
      <c r="ZO3" s="2" t="e">
        <f>INDEX(IF(MOD(ZO$1,2),Moves!$H$3:$H$152,Moves!$N$3:$N$152),ROUNDUP(ZO$1/2,0))</f>
        <v>#VALUE!</v>
      </c>
      <c r="ZS3" s="2" t="e">
        <f>INDEX(IF(MOD(ZS$1,2),Moves!$H$3:$H$152,Moves!$N$3:$N$152),ROUNDUP(ZS$1/2,0))</f>
        <v>#VALUE!</v>
      </c>
      <c r="ZW3" s="2" t="e">
        <f>INDEX(IF(MOD(ZW$1,2),Moves!$H$3:$H$152,Moves!$N$3:$N$152),ROUNDUP(ZW$1/2,0))</f>
        <v>#VALUE!</v>
      </c>
      <c r="AAA3" s="2" t="e">
        <f>INDEX(IF(MOD(AAA$1,2),Moves!$H$3:$H$152,Moves!$N$3:$N$152),ROUNDUP(AAA$1/2,0))</f>
        <v>#VALUE!</v>
      </c>
      <c r="AAE3" s="2" t="e">
        <f>INDEX(IF(MOD(AAE$1,2),Moves!$H$3:$H$152,Moves!$N$3:$N$152),ROUNDUP(AAE$1/2,0))</f>
        <v>#VALUE!</v>
      </c>
      <c r="AAI3" s="2" t="e">
        <f>INDEX(IF(MOD(AAI$1,2),Moves!$H$3:$H$152,Moves!$N$3:$N$152),ROUNDUP(AAI$1/2,0))</f>
        <v>#VALUE!</v>
      </c>
      <c r="AAM3" s="2" t="e">
        <f>INDEX(IF(MOD(AAM$1,2),Moves!$H$3:$H$152,Moves!$N$3:$N$152),ROUNDUP(AAM$1/2,0))</f>
        <v>#VALUE!</v>
      </c>
      <c r="AAQ3" s="2" t="e">
        <f>INDEX(IF(MOD(AAQ$1,2),Moves!$H$3:$H$152,Moves!$N$3:$N$152),ROUNDUP(AAQ$1/2,0))</f>
        <v>#VALUE!</v>
      </c>
      <c r="AAU3" s="2" t="e">
        <f>INDEX(IF(MOD(AAU$1,2),Moves!$H$3:$H$152,Moves!$N$3:$N$152),ROUNDUP(AAU$1/2,0))</f>
        <v>#VALUE!</v>
      </c>
      <c r="AAY3" s="2" t="e">
        <f>INDEX(IF(MOD(AAY$1,2),Moves!$H$3:$H$152,Moves!$N$3:$N$152),ROUNDUP(AAY$1/2,0))</f>
        <v>#VALUE!</v>
      </c>
      <c r="ABC3" s="2" t="e">
        <f>INDEX(IF(MOD(ABC$1,2),Moves!$H$3:$H$152,Moves!$N$3:$N$152),ROUNDUP(ABC$1/2,0))</f>
        <v>#VALUE!</v>
      </c>
      <c r="ABG3" s="2" t="e">
        <f>INDEX(IF(MOD(ABG$1,2),Moves!$H$3:$H$152,Moves!$N$3:$N$152),ROUNDUP(ABG$1/2,0))</f>
        <v>#VALUE!</v>
      </c>
      <c r="ABK3" s="2" t="e">
        <f>INDEX(IF(MOD(ABK$1,2),Moves!$H$3:$H$152,Moves!$N$3:$N$152),ROUNDUP(ABK$1/2,0))</f>
        <v>#VALUE!</v>
      </c>
      <c r="ABO3" s="2" t="e">
        <f>INDEX(IF(MOD(ABO$1,2),Moves!$H$3:$H$152,Moves!$N$3:$N$152),ROUNDUP(ABO$1/2,0))</f>
        <v>#VALUE!</v>
      </c>
      <c r="ABS3" s="2" t="e">
        <f>INDEX(IF(MOD(ABS$1,2),Moves!$H$3:$H$152,Moves!$N$3:$N$152),ROUNDUP(ABS$1/2,0))</f>
        <v>#VALUE!</v>
      </c>
      <c r="ABW3" s="2" t="e">
        <f>INDEX(IF(MOD(ABW$1,2),Moves!$H$3:$H$152,Moves!$N$3:$N$152),ROUNDUP(ABW$1/2,0))</f>
        <v>#VALUE!</v>
      </c>
      <c r="ACA3" s="2" t="e">
        <f>INDEX(IF(MOD(ACA$1,2),Moves!$H$3:$H$152,Moves!$N$3:$N$152),ROUNDUP(ACA$1/2,0))</f>
        <v>#VALUE!</v>
      </c>
      <c r="ACE3" s="2" t="e">
        <f>INDEX(IF(MOD(ACE$1,2),Moves!$H$3:$H$152,Moves!$N$3:$N$152),ROUNDUP(ACE$1/2,0))</f>
        <v>#VALUE!</v>
      </c>
      <c r="ACI3" s="2" t="e">
        <f>INDEX(IF(MOD(ACI$1,2),Moves!$H$3:$H$152,Moves!$N$3:$N$152),ROUNDUP(ACI$1/2,0))</f>
        <v>#VALUE!</v>
      </c>
      <c r="ACM3" s="2" t="e">
        <f>INDEX(IF(MOD(ACM$1,2),Moves!$H$3:$H$152,Moves!$N$3:$N$152),ROUNDUP(ACM$1/2,0))</f>
        <v>#VALUE!</v>
      </c>
      <c r="ACQ3" s="2" t="e">
        <f>INDEX(IF(MOD(ACQ$1,2),Moves!$H$3:$H$152,Moves!$N$3:$N$152),ROUNDUP(ACQ$1/2,0))</f>
        <v>#VALUE!</v>
      </c>
      <c r="ACU3" s="2" t="e">
        <f>INDEX(IF(MOD(ACU$1,2),Moves!$H$3:$H$152,Moves!$N$3:$N$152),ROUNDUP(ACU$1/2,0))</f>
        <v>#VALUE!</v>
      </c>
      <c r="ACY3" s="2" t="e">
        <f>INDEX(IF(MOD(ACY$1,2),Moves!$H$3:$H$152,Moves!$N$3:$N$152),ROUNDUP(ACY$1/2,0))</f>
        <v>#VALUE!</v>
      </c>
      <c r="ADC3" s="2" t="e">
        <f>INDEX(IF(MOD(ADC$1,2),Moves!$H$3:$H$152,Moves!$N$3:$N$152),ROUNDUP(ADC$1/2,0))</f>
        <v>#VALUE!</v>
      </c>
      <c r="ADG3" s="2" t="e">
        <f>INDEX(IF(MOD(ADG$1,2),Moves!$H$3:$H$152,Moves!$N$3:$N$152),ROUNDUP(ADG$1/2,0))</f>
        <v>#VALUE!</v>
      </c>
      <c r="ADK3" s="2" t="e">
        <f>INDEX(IF(MOD(ADK$1,2),Moves!$H$3:$H$152,Moves!$N$3:$N$152),ROUNDUP(ADK$1/2,0))</f>
        <v>#VALUE!</v>
      </c>
      <c r="ADO3" s="2" t="e">
        <f>INDEX(IF(MOD(ADO$1,2),Moves!$H$3:$H$152,Moves!$N$3:$N$152),ROUNDUP(ADO$1/2,0))</f>
        <v>#VALUE!</v>
      </c>
      <c r="ADS3" s="2" t="e">
        <f>INDEX(IF(MOD(ADS$1,2),Moves!$H$3:$H$152,Moves!$N$3:$N$152),ROUNDUP(ADS$1/2,0))</f>
        <v>#VALUE!</v>
      </c>
      <c r="ADW3" s="2" t="e">
        <f>INDEX(IF(MOD(ADW$1,2),Moves!$H$3:$H$152,Moves!$N$3:$N$152),ROUNDUP(ADW$1/2,0))</f>
        <v>#VALUE!</v>
      </c>
      <c r="AEA3" s="2" t="e">
        <f>INDEX(IF(MOD(AEA$1,2),Moves!$H$3:$H$152,Moves!$N$3:$N$152),ROUNDUP(AEA$1/2,0))</f>
        <v>#VALUE!</v>
      </c>
      <c r="AEE3" s="2" t="e">
        <f>INDEX(IF(MOD(AEE$1,2),Moves!$H$3:$H$152,Moves!$N$3:$N$152),ROUNDUP(AEE$1/2,0))</f>
        <v>#VALUE!</v>
      </c>
      <c r="AEI3" s="2" t="e">
        <f>INDEX(IF(MOD(AEI$1,2),Moves!$H$3:$H$152,Moves!$N$3:$N$152),ROUNDUP(AEI$1/2,0))</f>
        <v>#VALUE!</v>
      </c>
      <c r="AEM3" s="2" t="e">
        <f>INDEX(IF(MOD(AEM$1,2),Moves!$H$3:$H$152,Moves!$N$3:$N$152),ROUNDUP(AEM$1/2,0))</f>
        <v>#VALUE!</v>
      </c>
      <c r="AEQ3" s="2" t="e">
        <f>INDEX(IF(MOD(AEQ$1,2),Moves!$H$3:$H$152,Moves!$N$3:$N$152),ROUNDUP(AEQ$1/2,0))</f>
        <v>#VALUE!</v>
      </c>
      <c r="AEU3" s="2" t="e">
        <f>INDEX(IF(MOD(AEU$1,2),Moves!$H$3:$H$152,Moves!$N$3:$N$152),ROUNDUP(AEU$1/2,0))</f>
        <v>#VALUE!</v>
      </c>
      <c r="AEY3" s="2" t="e">
        <f>INDEX(IF(MOD(AEY$1,2),Moves!$H$3:$H$152,Moves!$N$3:$N$152),ROUNDUP(AEY$1/2,0))</f>
        <v>#VALUE!</v>
      </c>
      <c r="AFC3" s="2" t="e">
        <f>INDEX(IF(MOD(AFC$1,2),Moves!$H$3:$H$152,Moves!$N$3:$N$152),ROUNDUP(AFC$1/2,0))</f>
        <v>#VALUE!</v>
      </c>
      <c r="AFG3" s="2" t="e">
        <f>INDEX(IF(MOD(AFG$1,2),Moves!$H$3:$H$152,Moves!$N$3:$N$152),ROUNDUP(AFG$1/2,0))</f>
        <v>#VALUE!</v>
      </c>
      <c r="AFK3" s="2" t="e">
        <f>INDEX(IF(MOD(AFK$1,2),Moves!$H$3:$H$152,Moves!$N$3:$N$152),ROUNDUP(AFK$1/2,0))</f>
        <v>#VALUE!</v>
      </c>
      <c r="AFO3" s="2" t="e">
        <f>INDEX(IF(MOD(AFO$1,2),Moves!$H$3:$H$152,Moves!$N$3:$N$152),ROUNDUP(AFO$1/2,0))</f>
        <v>#VALUE!</v>
      </c>
      <c r="AFS3" s="2" t="e">
        <f>INDEX(IF(MOD(AFS$1,2),Moves!$H$3:$H$152,Moves!$N$3:$N$152),ROUNDUP(AFS$1/2,0))</f>
        <v>#VALUE!</v>
      </c>
      <c r="AFW3" s="2" t="e">
        <f>INDEX(IF(MOD(AFW$1,2),Moves!$H$3:$H$152,Moves!$N$3:$N$152),ROUNDUP(AFW$1/2,0))</f>
        <v>#VALUE!</v>
      </c>
      <c r="AGA3" s="2" t="e">
        <f>INDEX(IF(MOD(AGA$1,2),Moves!$H$3:$H$152,Moves!$N$3:$N$152),ROUNDUP(AGA$1/2,0))</f>
        <v>#VALUE!</v>
      </c>
      <c r="AGE3" s="2" t="e">
        <f>INDEX(IF(MOD(AGE$1,2),Moves!$H$3:$H$152,Moves!$N$3:$N$152),ROUNDUP(AGE$1/2,0))</f>
        <v>#VALUE!</v>
      </c>
      <c r="AGI3" s="2" t="e">
        <f>INDEX(IF(MOD(AGI$1,2),Moves!$H$3:$H$152,Moves!$N$3:$N$152),ROUNDUP(AGI$1/2,0))</f>
        <v>#VALUE!</v>
      </c>
      <c r="AGM3" s="2" t="e">
        <f>INDEX(IF(MOD(AGM$1,2),Moves!$H$3:$H$152,Moves!$N$3:$N$152),ROUNDUP(AGM$1/2,0))</f>
        <v>#VALUE!</v>
      </c>
      <c r="AGQ3" s="2" t="e">
        <f>INDEX(IF(MOD(AGQ$1,2),Moves!$H$3:$H$152,Moves!$N$3:$N$152),ROUNDUP(AGQ$1/2,0))</f>
        <v>#VALUE!</v>
      </c>
      <c r="AGU3" s="2" t="e">
        <f>INDEX(IF(MOD(AGU$1,2),Moves!$H$3:$H$152,Moves!$N$3:$N$152),ROUNDUP(AGU$1/2,0))</f>
        <v>#VALUE!</v>
      </c>
      <c r="AGY3" s="2" t="e">
        <f>INDEX(IF(MOD(AGY$1,2),Moves!$H$3:$H$152,Moves!$N$3:$N$152),ROUNDUP(AGY$1/2,0))</f>
        <v>#VALUE!</v>
      </c>
      <c r="AHC3" s="2" t="e">
        <f>INDEX(IF(MOD(AHC$1,2),Moves!$H$3:$H$152,Moves!$N$3:$N$152),ROUNDUP(AHC$1/2,0))</f>
        <v>#VALUE!</v>
      </c>
      <c r="AHG3" s="2" t="e">
        <f>INDEX(IF(MOD(AHG$1,2),Moves!$H$3:$H$152,Moves!$N$3:$N$152),ROUNDUP(AHG$1/2,0))</f>
        <v>#VALUE!</v>
      </c>
      <c r="AHK3" s="2" t="e">
        <f>INDEX(IF(MOD(AHK$1,2),Moves!$H$3:$H$152,Moves!$N$3:$N$152),ROUNDUP(AHK$1/2,0))</f>
        <v>#VALUE!</v>
      </c>
      <c r="AHO3" s="2" t="e">
        <f>INDEX(IF(MOD(AHO$1,2),Moves!$H$3:$H$152,Moves!$N$3:$N$152),ROUNDUP(AHO$1/2,0))</f>
        <v>#VALUE!</v>
      </c>
      <c r="AHS3" s="2" t="e">
        <f>INDEX(IF(MOD(AHS$1,2),Moves!$H$3:$H$152,Moves!$N$3:$N$152),ROUNDUP(AHS$1/2,0))</f>
        <v>#VALUE!</v>
      </c>
      <c r="AHW3" s="2" t="e">
        <f>INDEX(IF(MOD(AHW$1,2),Moves!$H$3:$H$152,Moves!$N$3:$N$152),ROUNDUP(AHW$1/2,0))</f>
        <v>#VALUE!</v>
      </c>
      <c r="AIA3" s="2" t="e">
        <f>INDEX(IF(MOD(AIA$1,2),Moves!$H$3:$H$152,Moves!$N$3:$N$152),ROUNDUP(AIA$1/2,0))</f>
        <v>#VALUE!</v>
      </c>
      <c r="AIE3" s="2" t="e">
        <f>INDEX(IF(MOD(AIE$1,2),Moves!$H$3:$H$152,Moves!$N$3:$N$152),ROUNDUP(AIE$1/2,0))</f>
        <v>#VALUE!</v>
      </c>
      <c r="AII3" s="2" t="e">
        <f>INDEX(IF(MOD(AII$1,2),Moves!$H$3:$H$152,Moves!$N$3:$N$152),ROUNDUP(AII$1/2,0))</f>
        <v>#VALUE!</v>
      </c>
      <c r="AIM3" s="2" t="e">
        <f>INDEX(IF(MOD(AIM$1,2),Moves!$H$3:$H$152,Moves!$N$3:$N$152),ROUNDUP(AIM$1/2,0))</f>
        <v>#VALUE!</v>
      </c>
      <c r="AIQ3" s="2" t="e">
        <f>INDEX(IF(MOD(AIQ$1,2),Moves!$H$3:$H$152,Moves!$N$3:$N$152),ROUNDUP(AIQ$1/2,0))</f>
        <v>#VALUE!</v>
      </c>
      <c r="AIU3" s="2" t="e">
        <f>INDEX(IF(MOD(AIU$1,2),Moves!$H$3:$H$152,Moves!$N$3:$N$152),ROUNDUP(AIU$1/2,0))</f>
        <v>#VALUE!</v>
      </c>
      <c r="AIY3" s="2" t="e">
        <f>INDEX(IF(MOD(AIY$1,2),Moves!$H$3:$H$152,Moves!$N$3:$N$152),ROUNDUP(AIY$1/2,0))</f>
        <v>#VALUE!</v>
      </c>
      <c r="AJC3" s="2" t="e">
        <f>INDEX(IF(MOD(AJC$1,2),Moves!$H$3:$H$152,Moves!$N$3:$N$152),ROUNDUP(AJC$1/2,0))</f>
        <v>#VALUE!</v>
      </c>
      <c r="AJG3" s="2" t="e">
        <f>INDEX(IF(MOD(AJG$1,2),Moves!$H$3:$H$152,Moves!$N$3:$N$152),ROUNDUP(AJG$1/2,0))</f>
        <v>#VALUE!</v>
      </c>
      <c r="AJK3" s="2" t="e">
        <f>INDEX(IF(MOD(AJK$1,2),Moves!$H$3:$H$152,Moves!$N$3:$N$152),ROUNDUP(AJK$1/2,0))</f>
        <v>#VALUE!</v>
      </c>
      <c r="AJO3" s="2" t="e">
        <f>INDEX(IF(MOD(AJO$1,2),Moves!$H$3:$H$152,Moves!$N$3:$N$152),ROUNDUP(AJO$1/2,0))</f>
        <v>#VALUE!</v>
      </c>
      <c r="AJS3" s="2" t="e">
        <f>INDEX(IF(MOD(AJS$1,2),Moves!$H$3:$H$152,Moves!$N$3:$N$152),ROUNDUP(AJS$1/2,0))</f>
        <v>#VALUE!</v>
      </c>
      <c r="AJW3" s="2" t="e">
        <f>INDEX(IF(MOD(AJW$1,2),Moves!$H$3:$H$152,Moves!$N$3:$N$152),ROUNDUP(AJW$1/2,0))</f>
        <v>#VALUE!</v>
      </c>
      <c r="AKA3" s="2" t="e">
        <f>INDEX(IF(MOD(AKA$1,2),Moves!$H$3:$H$152,Moves!$N$3:$N$152),ROUNDUP(AKA$1/2,0))</f>
        <v>#VALUE!</v>
      </c>
      <c r="AKE3" s="2" t="e">
        <f>INDEX(IF(MOD(AKE$1,2),Moves!$H$3:$H$152,Moves!$N$3:$N$152),ROUNDUP(AKE$1/2,0))</f>
        <v>#VALUE!</v>
      </c>
      <c r="AKI3" s="2" t="e">
        <f>INDEX(IF(MOD(AKI$1,2),Moves!$H$3:$H$152,Moves!$N$3:$N$152),ROUNDUP(AKI$1/2,0))</f>
        <v>#VALUE!</v>
      </c>
      <c r="AKM3" s="2" t="e">
        <f>INDEX(IF(MOD(AKM$1,2),Moves!$H$3:$H$152,Moves!$N$3:$N$152),ROUNDUP(AKM$1/2,0))</f>
        <v>#VALUE!</v>
      </c>
      <c r="AKQ3" s="2" t="e">
        <f>INDEX(IF(MOD(AKQ$1,2),Moves!$H$3:$H$152,Moves!$N$3:$N$152),ROUNDUP(AKQ$1/2,0))</f>
        <v>#VALUE!</v>
      </c>
      <c r="AKU3" s="2" t="e">
        <f>INDEX(IF(MOD(AKU$1,2),Moves!$H$3:$H$152,Moves!$N$3:$N$152),ROUNDUP(AKU$1/2,0))</f>
        <v>#VALUE!</v>
      </c>
      <c r="AKY3" s="2" t="e">
        <f>INDEX(IF(MOD(AKY$1,2),Moves!$H$3:$H$152,Moves!$N$3:$N$152),ROUNDUP(AKY$1/2,0))</f>
        <v>#VALUE!</v>
      </c>
      <c r="ALC3" s="2" t="e">
        <f>INDEX(IF(MOD(ALC$1,2),Moves!$H$3:$H$152,Moves!$N$3:$N$152),ROUNDUP(ALC$1/2,0))</f>
        <v>#VALUE!</v>
      </c>
      <c r="ALG3" s="2" t="e">
        <f>INDEX(IF(MOD(ALG$1,2),Moves!$H$3:$H$152,Moves!$N$3:$N$152),ROUNDUP(ALG$1/2,0))</f>
        <v>#VALUE!</v>
      </c>
      <c r="ALK3" s="2" t="e">
        <f>INDEX(IF(MOD(ALK$1,2),Moves!$H$3:$H$152,Moves!$N$3:$N$152),ROUNDUP(ALK$1/2,0))</f>
        <v>#VALUE!</v>
      </c>
      <c r="ALO3" s="2" t="e">
        <f>INDEX(IF(MOD(ALO$1,2),Moves!$H$3:$H$152,Moves!$N$3:$N$152),ROUNDUP(ALO$1/2,0))</f>
        <v>#VALUE!</v>
      </c>
      <c r="ALS3" s="2" t="e">
        <f>INDEX(IF(MOD(ALS$1,2),Moves!$H$3:$H$152,Moves!$N$3:$N$152),ROUNDUP(ALS$1/2,0))</f>
        <v>#VALUE!</v>
      </c>
      <c r="ALW3" s="2" t="e">
        <f>INDEX(IF(MOD(ALW$1,2),Moves!$H$3:$H$152,Moves!$N$3:$N$152),ROUNDUP(ALW$1/2,0))</f>
        <v>#VALUE!</v>
      </c>
      <c r="AMA3" s="2" t="e">
        <f>INDEX(IF(MOD(AMA$1,2),Moves!$H$3:$H$152,Moves!$N$3:$N$152),ROUNDUP(AMA$1/2,0))</f>
        <v>#VALUE!</v>
      </c>
      <c r="AME3" s="2" t="e">
        <f>INDEX(IF(MOD(AME$1,2),Moves!$H$3:$H$152,Moves!$N$3:$N$152),ROUNDUP(AME$1/2,0))</f>
        <v>#VALUE!</v>
      </c>
      <c r="AMI3" s="2" t="e">
        <f>INDEX(IF(MOD(AMI$1,2),Moves!$H$3:$H$152,Moves!$N$3:$N$152),ROUNDUP(AMI$1/2,0))</f>
        <v>#VALUE!</v>
      </c>
      <c r="AMM3" s="2" t="e">
        <f>INDEX(IF(MOD(AMM$1,2),Moves!$H$3:$H$152,Moves!$N$3:$N$152),ROUNDUP(AMM$1/2,0))</f>
        <v>#VALUE!</v>
      </c>
      <c r="AMQ3" s="2" t="e">
        <f>INDEX(IF(MOD(AMQ$1,2),Moves!$H$3:$H$152,Moves!$N$3:$N$152),ROUNDUP(AMQ$1/2,0))</f>
        <v>#VALUE!</v>
      </c>
      <c r="AMU3" s="2" t="e">
        <f>INDEX(IF(MOD(AMU$1,2),Moves!$H$3:$H$152,Moves!$N$3:$N$152),ROUNDUP(AMU$1/2,0))</f>
        <v>#VALUE!</v>
      </c>
      <c r="AMY3" s="2" t="e">
        <f>INDEX(IF(MOD(AMY$1,2),Moves!$H$3:$H$152,Moves!$N$3:$N$152),ROUNDUP(AMY$1/2,0))</f>
        <v>#VALUE!</v>
      </c>
      <c r="ANC3" s="2" t="e">
        <f>INDEX(IF(MOD(ANC$1,2),Moves!$H$3:$H$152,Moves!$N$3:$N$152),ROUNDUP(ANC$1/2,0))</f>
        <v>#VALUE!</v>
      </c>
      <c r="ANG3" s="2" t="e">
        <f>INDEX(IF(MOD(ANG$1,2),Moves!$H$3:$H$152,Moves!$N$3:$N$152),ROUNDUP(ANG$1/2,0))</f>
        <v>#VALUE!</v>
      </c>
      <c r="ANK3" s="2" t="e">
        <f>INDEX(IF(MOD(ANK$1,2),Moves!$H$3:$H$152,Moves!$N$3:$N$152),ROUNDUP(ANK$1/2,0))</f>
        <v>#VALUE!</v>
      </c>
      <c r="ANO3" s="2" t="e">
        <f>INDEX(IF(MOD(ANO$1,2),Moves!$H$3:$H$152,Moves!$N$3:$N$152),ROUNDUP(ANO$1/2,0))</f>
        <v>#VALUE!</v>
      </c>
      <c r="ANS3" s="2" t="e">
        <f>INDEX(IF(MOD(ANS$1,2),Moves!$H$3:$H$152,Moves!$N$3:$N$152),ROUNDUP(ANS$1/2,0))</f>
        <v>#VALUE!</v>
      </c>
      <c r="ANW3" s="2" t="e">
        <f>INDEX(IF(MOD(ANW$1,2),Moves!$H$3:$H$152,Moves!$N$3:$N$152),ROUNDUP(ANW$1/2,0))</f>
        <v>#VALUE!</v>
      </c>
      <c r="AOA3" s="2" t="e">
        <f>INDEX(IF(MOD(AOA$1,2),Moves!$H$3:$H$152,Moves!$N$3:$N$152),ROUNDUP(AOA$1/2,0))</f>
        <v>#VALUE!</v>
      </c>
      <c r="AOE3" s="2" t="e">
        <f>INDEX(IF(MOD(AOE$1,2),Moves!$H$3:$H$152,Moves!$N$3:$N$152),ROUNDUP(AOE$1/2,0))</f>
        <v>#VALUE!</v>
      </c>
      <c r="AOI3" s="2" t="e">
        <f>INDEX(IF(MOD(AOI$1,2),Moves!$H$3:$H$152,Moves!$N$3:$N$152),ROUNDUP(AOI$1/2,0))</f>
        <v>#VALUE!</v>
      </c>
      <c r="AOM3" s="2" t="e">
        <f>INDEX(IF(MOD(AOM$1,2),Moves!$H$3:$H$152,Moves!$N$3:$N$152),ROUNDUP(AOM$1/2,0))</f>
        <v>#VALUE!</v>
      </c>
      <c r="AOQ3" s="2" t="e">
        <f>INDEX(IF(MOD(AOQ$1,2),Moves!$H$3:$H$152,Moves!$N$3:$N$152),ROUNDUP(AOQ$1/2,0))</f>
        <v>#VALUE!</v>
      </c>
      <c r="AOU3" s="2" t="e">
        <f>INDEX(IF(MOD(AOU$1,2),Moves!$H$3:$H$152,Moves!$N$3:$N$152),ROUNDUP(AOU$1/2,0))</f>
        <v>#VALUE!</v>
      </c>
      <c r="AOY3" s="2" t="e">
        <f>INDEX(IF(MOD(AOY$1,2),Moves!$H$3:$H$152,Moves!$N$3:$N$152),ROUNDUP(AOY$1/2,0))</f>
        <v>#VALUE!</v>
      </c>
      <c r="APC3" s="2" t="e">
        <f>INDEX(IF(MOD(APC$1,2),Moves!$H$3:$H$152,Moves!$N$3:$N$152),ROUNDUP(APC$1/2,0))</f>
        <v>#VALUE!</v>
      </c>
      <c r="APG3" s="2" t="e">
        <f>INDEX(IF(MOD(APG$1,2),Moves!$H$3:$H$152,Moves!$N$3:$N$152),ROUNDUP(APG$1/2,0))</f>
        <v>#VALUE!</v>
      </c>
      <c r="APK3" s="2" t="e">
        <f>INDEX(IF(MOD(APK$1,2),Moves!$H$3:$H$152,Moves!$N$3:$N$152),ROUNDUP(APK$1/2,0))</f>
        <v>#VALUE!</v>
      </c>
      <c r="APO3" s="2" t="e">
        <f>INDEX(IF(MOD(APO$1,2),Moves!$H$3:$H$152,Moves!$N$3:$N$152),ROUNDUP(APO$1/2,0))</f>
        <v>#VALUE!</v>
      </c>
      <c r="APS3" s="2" t="e">
        <f>INDEX(IF(MOD(APS$1,2),Moves!$H$3:$H$152,Moves!$N$3:$N$152),ROUNDUP(APS$1/2,0))</f>
        <v>#VALUE!</v>
      </c>
      <c r="APW3" s="2" t="e">
        <f>INDEX(IF(MOD(APW$1,2),Moves!$H$3:$H$152,Moves!$N$3:$N$152),ROUNDUP(APW$1/2,0))</f>
        <v>#VALUE!</v>
      </c>
      <c r="AQA3" s="2" t="e">
        <f>INDEX(IF(MOD(AQA$1,2),Moves!$H$3:$H$152,Moves!$N$3:$N$152),ROUNDUP(AQA$1/2,0))</f>
        <v>#VALUE!</v>
      </c>
      <c r="AQE3" s="2" t="e">
        <f>INDEX(IF(MOD(AQE$1,2),Moves!$H$3:$H$152,Moves!$N$3:$N$152),ROUNDUP(AQE$1/2,0))</f>
        <v>#VALUE!</v>
      </c>
      <c r="AQI3" s="2" t="e">
        <f>INDEX(IF(MOD(AQI$1,2),Moves!$H$3:$H$152,Moves!$N$3:$N$152),ROUNDUP(AQI$1/2,0))</f>
        <v>#VALUE!</v>
      </c>
      <c r="AQM3" s="2" t="e">
        <f>INDEX(IF(MOD(AQM$1,2),Moves!$H$3:$H$152,Moves!$N$3:$N$152),ROUNDUP(AQM$1/2,0))</f>
        <v>#VALUE!</v>
      </c>
      <c r="AQQ3" s="2" t="e">
        <f>INDEX(IF(MOD(AQQ$1,2),Moves!$H$3:$H$152,Moves!$N$3:$N$152),ROUNDUP(AQQ$1/2,0))</f>
        <v>#VALUE!</v>
      </c>
      <c r="AQU3" s="2" t="e">
        <f>INDEX(IF(MOD(AQU$1,2),Moves!$H$3:$H$152,Moves!$N$3:$N$152),ROUNDUP(AQU$1/2,0))</f>
        <v>#VALUE!</v>
      </c>
      <c r="AQY3" s="2" t="e">
        <f>INDEX(IF(MOD(AQY$1,2),Moves!$H$3:$H$152,Moves!$N$3:$N$152),ROUNDUP(AQY$1/2,0))</f>
        <v>#VALUE!</v>
      </c>
      <c r="ARC3" s="2" t="e">
        <f>INDEX(IF(MOD(ARC$1,2),Moves!$H$3:$H$152,Moves!$N$3:$N$152),ROUNDUP(ARC$1/2,0))</f>
        <v>#VALUE!</v>
      </c>
      <c r="ARG3" s="2" t="e">
        <f>INDEX(IF(MOD(ARG$1,2),Moves!$H$3:$H$152,Moves!$N$3:$N$152),ROUNDUP(ARG$1/2,0))</f>
        <v>#VALUE!</v>
      </c>
      <c r="ARK3" s="2" t="e">
        <f>INDEX(IF(MOD(ARK$1,2),Moves!$H$3:$H$152,Moves!$N$3:$N$152),ROUNDUP(ARK$1/2,0))</f>
        <v>#VALUE!</v>
      </c>
      <c r="ARO3" s="2" t="e">
        <f>INDEX(IF(MOD(ARO$1,2),Moves!$H$3:$H$152,Moves!$N$3:$N$152),ROUNDUP(ARO$1/2,0))</f>
        <v>#VALUE!</v>
      </c>
      <c r="ARS3" s="2" t="e">
        <f>INDEX(IF(MOD(ARS$1,2),Moves!$H$3:$H$152,Moves!$N$3:$N$152),ROUNDUP(ARS$1/2,0))</f>
        <v>#VALUE!</v>
      </c>
      <c r="ARW3" s="2" t="e">
        <f>INDEX(IF(MOD(ARW$1,2),Moves!$H$3:$H$152,Moves!$N$3:$N$152),ROUNDUP(ARW$1/2,0))</f>
        <v>#VALUE!</v>
      </c>
      <c r="ASA3" s="2" t="e">
        <f>INDEX(IF(MOD(ASA$1,2),Moves!$H$3:$H$152,Moves!$N$3:$N$152),ROUNDUP(ASA$1/2,0))</f>
        <v>#VALUE!</v>
      </c>
      <c r="ASE3" s="2" t="e">
        <f>INDEX(IF(MOD(ASE$1,2),Moves!$H$3:$H$152,Moves!$N$3:$N$152),ROUNDUP(ASE$1/2,0))</f>
        <v>#VALUE!</v>
      </c>
      <c r="ASI3" s="2" t="e">
        <f>INDEX(IF(MOD(ASI$1,2),Moves!$H$3:$H$152,Moves!$N$3:$N$152),ROUNDUP(ASI$1/2,0))</f>
        <v>#VALUE!</v>
      </c>
      <c r="ASM3" s="2" t="e">
        <f>INDEX(IF(MOD(ASM$1,2),Moves!$H$3:$H$152,Moves!$N$3:$N$152),ROUNDUP(ASM$1/2,0))</f>
        <v>#VALUE!</v>
      </c>
      <c r="ASQ3" s="2" t="e">
        <f>INDEX(IF(MOD(ASQ$1,2),Moves!$H$3:$H$152,Moves!$N$3:$N$152),ROUNDUP(ASQ$1/2,0))</f>
        <v>#VALUE!</v>
      </c>
      <c r="ASU3" s="2" t="e">
        <f>INDEX(IF(MOD(ASU$1,2),Moves!$H$3:$H$152,Moves!$N$3:$N$152),ROUNDUP(ASU$1/2,0))</f>
        <v>#VALUE!</v>
      </c>
      <c r="ASY3" s="2" t="e">
        <f>INDEX(IF(MOD(ASY$1,2),Moves!$H$3:$H$152,Moves!$N$3:$N$152),ROUNDUP(ASY$1/2,0))</f>
        <v>#VALUE!</v>
      </c>
      <c r="ATC3" s="2" t="e">
        <f>INDEX(IF(MOD(ATC$1,2),Moves!$H$3:$H$152,Moves!$N$3:$N$152),ROUNDUP(ATC$1/2,0))</f>
        <v>#VALUE!</v>
      </c>
      <c r="ATG3" s="2" t="e">
        <f>INDEX(IF(MOD(ATG$1,2),Moves!$H$3:$H$152,Moves!$N$3:$N$152),ROUNDUP(ATG$1/2,0))</f>
        <v>#VALUE!</v>
      </c>
    </row>
    <row r="4" spans="2:1206" x14ac:dyDescent="0.25">
      <c r="B4" s="5" t="s">
        <v>20</v>
      </c>
      <c r="G4" s="2">
        <f>INDEX(IF(MOD(G$1,2),Moves!$I$3:$I$152,Moves!$O$3:$O$152),ROUNDUP(G$1/2,0))</f>
        <v>4</v>
      </c>
      <c r="K4" s="2">
        <f>INDEX(IF(MOD(K$1,2),Moves!$I$3:$I$152,Moves!$O$3:$O$152),ROUNDUP(K$1/2,0))</f>
        <v>5</v>
      </c>
      <c r="O4" s="2">
        <f>INDEX(IF(MOD(O$1,2),Moves!$I$3:$I$152,Moves!$O$3:$O$152),ROUNDUP(O$1/2,0))</f>
        <v>3</v>
      </c>
      <c r="S4" s="2">
        <f>INDEX(IF(MOD(S$1,2),Moves!$I$3:$I$152,Moves!$O$3:$O$152),ROUNDUP(S$1/2,0))</f>
        <v>6</v>
      </c>
      <c r="W4" s="2">
        <f>INDEX(IF(MOD(W$1,2),Moves!$I$3:$I$152,Moves!$O$3:$O$152),ROUNDUP(W$1/2,0))</f>
        <v>3</v>
      </c>
      <c r="AA4" s="2">
        <f>INDEX(IF(MOD(AA$1,2),Moves!$I$3:$I$152,Moves!$O$3:$O$152),ROUNDUP(AA$1/2,0))</f>
        <v>6</v>
      </c>
      <c r="AE4" s="2">
        <f>INDEX(IF(MOD(AE$1,2),Moves!$I$3:$I$152,Moves!$O$3:$O$152),ROUNDUP(AE$1/2,0))</f>
        <v>2</v>
      </c>
      <c r="AI4" s="2">
        <f>INDEX(IF(MOD(AI$1,2),Moves!$I$3:$I$152,Moves!$O$3:$O$152),ROUNDUP(AI$1/2,0))</f>
        <v>5</v>
      </c>
      <c r="AM4" s="2">
        <f>INDEX(IF(MOD(AM$1,2),Moves!$I$3:$I$152,Moves!$O$3:$O$152),ROUNDUP(AM$1/2,0))</f>
        <v>5</v>
      </c>
      <c r="AQ4" s="2">
        <f>INDEX(IF(MOD(AQ$1,2),Moves!$I$3:$I$152,Moves!$O$3:$O$152),ROUNDUP(AQ$1/2,0))</f>
        <v>5</v>
      </c>
      <c r="AU4" s="2">
        <f>INDEX(IF(MOD(AU$1,2),Moves!$I$3:$I$152,Moves!$O$3:$O$152),ROUNDUP(AU$1/2,0))</f>
        <v>0</v>
      </c>
      <c r="AY4" s="2">
        <f>INDEX(IF(MOD(AY$1,2),Moves!$I$3:$I$152,Moves!$O$3:$O$152),ROUNDUP(AY$1/2,0))</f>
        <v>6</v>
      </c>
      <c r="BC4" s="2">
        <f>INDEX(IF(MOD(BC$1,2),Moves!$I$3:$I$152,Moves!$O$3:$O$152),ROUNDUP(BC$1/2,0))</f>
        <v>4</v>
      </c>
      <c r="BG4" s="2">
        <f>INDEX(IF(MOD(BG$1,2),Moves!$I$3:$I$152,Moves!$O$3:$O$152),ROUNDUP(BG$1/2,0))</f>
        <v>7</v>
      </c>
      <c r="BK4" s="2">
        <f>INDEX(IF(MOD(BK$1,2),Moves!$I$3:$I$152,Moves!$O$3:$O$152),ROUNDUP(BK$1/2,0))</f>
        <v>3</v>
      </c>
      <c r="BO4" s="2">
        <f>INDEX(IF(MOD(BO$1,2),Moves!$I$3:$I$152,Moves!$O$3:$O$152),ROUNDUP(BO$1/2,0))</f>
        <v>4</v>
      </c>
      <c r="BS4" s="2">
        <f>INDEX(IF(MOD(BS$1,2),Moves!$I$3:$I$152,Moves!$O$3:$O$152),ROUNDUP(BS$1/2,0))</f>
        <v>4</v>
      </c>
      <c r="BW4" s="2">
        <f>INDEX(IF(MOD(BW$1,2),Moves!$I$3:$I$152,Moves!$O$3:$O$152),ROUNDUP(BW$1/2,0))</f>
        <v>4</v>
      </c>
      <c r="CA4" s="2">
        <f>INDEX(IF(MOD(CA$1,2),Moves!$I$3:$I$152,Moves!$O$3:$O$152),ROUNDUP(CA$1/2,0))</f>
        <v>3</v>
      </c>
      <c r="CE4" s="2">
        <f>INDEX(IF(MOD(CE$1,2),Moves!$I$3:$I$152,Moves!$O$3:$O$152),ROUNDUP(CE$1/2,0))</f>
        <v>7</v>
      </c>
      <c r="CI4" s="2">
        <f>INDEX(IF(MOD(CI$1,2),Moves!$I$3:$I$152,Moves!$O$3:$O$152),ROUNDUP(CI$1/2,0))</f>
        <v>2</v>
      </c>
      <c r="CM4" s="2">
        <f>INDEX(IF(MOD(CM$1,2),Moves!$I$3:$I$152,Moves!$O$3:$O$152),ROUNDUP(CM$1/2,0))</f>
        <v>0</v>
      </c>
      <c r="CQ4" s="2">
        <f>INDEX(IF(MOD(CQ$1,2),Moves!$I$3:$I$152,Moves!$O$3:$O$152),ROUNDUP(CQ$1/2,0))</f>
        <v>3</v>
      </c>
      <c r="CU4" s="2">
        <f>INDEX(IF(MOD(CU$1,2),Moves!$I$3:$I$152,Moves!$O$3:$O$152),ROUNDUP(CU$1/2,0))</f>
        <v>8</v>
      </c>
      <c r="CY4" s="2">
        <f>INDEX(IF(MOD(CY$1,2),Moves!$I$3:$I$152,Moves!$O$3:$O$152),ROUNDUP(CY$1/2,0))</f>
        <v>1</v>
      </c>
      <c r="DC4" s="2">
        <f>INDEX(IF(MOD(DC$1,2),Moves!$I$3:$I$152,Moves!$O$3:$O$152),ROUNDUP(DC$1/2,0))</f>
        <v>6</v>
      </c>
      <c r="DG4" s="2">
        <f>INDEX(IF(MOD(DG$1,2),Moves!$I$3:$I$152,Moves!$O$3:$O$152),ROUNDUP(DG$1/2,0))</f>
        <v>3</v>
      </c>
      <c r="DK4" s="2">
        <f>INDEX(IF(MOD(DK$1,2),Moves!$I$3:$I$152,Moves!$O$3:$O$152),ROUNDUP(DK$1/2,0))</f>
        <v>6</v>
      </c>
      <c r="DO4" s="2">
        <f>INDEX(IF(MOD(DO$1,2),Moves!$I$3:$I$152,Moves!$O$3:$O$152),ROUNDUP(DO$1/2,0))</f>
        <v>1</v>
      </c>
      <c r="DS4" s="2">
        <f>INDEX(IF(MOD(DS$1,2),Moves!$I$3:$I$152,Moves!$O$3:$O$152),ROUNDUP(DS$1/2,0))</f>
        <v>5</v>
      </c>
      <c r="DW4" s="2">
        <f>INDEX(IF(MOD(DW$1,2),Moves!$I$3:$I$152,Moves!$O$3:$O$152),ROUNDUP(DW$1/2,0))</f>
        <v>3</v>
      </c>
      <c r="EA4" s="2">
        <f>INDEX(IF(MOD(EA$1,2),Moves!$I$3:$I$152,Moves!$O$3:$O$152),ROUNDUP(EA$1/2,0))</f>
        <v>6</v>
      </c>
      <c r="EE4" s="2">
        <f>INDEX(IF(MOD(EE$1,2),Moves!$I$3:$I$152,Moves!$O$3:$O$152),ROUNDUP(EE$1/2,0))</f>
        <v>1</v>
      </c>
      <c r="EI4" s="2">
        <f>INDEX(IF(MOD(EI$1,2),Moves!$I$3:$I$152,Moves!$O$3:$O$152),ROUNDUP(EI$1/2,0))</f>
        <v>8</v>
      </c>
      <c r="EM4" s="2">
        <f>INDEX(IF(MOD(EM$1,2),Moves!$I$3:$I$152,Moves!$O$3:$O$152),ROUNDUP(EM$1/2,0))</f>
        <v>6</v>
      </c>
      <c r="EQ4" s="2">
        <f>INDEX(IF(MOD(EQ$1,2),Moves!$I$3:$I$152,Moves!$O$3:$O$152),ROUNDUP(EQ$1/2,0))</f>
        <v>6</v>
      </c>
      <c r="EU4" s="2">
        <f>INDEX(IF(MOD(EU$1,2),Moves!$I$3:$I$152,Moves!$O$3:$O$152),ROUNDUP(EU$1/2,0))</f>
        <v>4</v>
      </c>
      <c r="EY4" s="2">
        <f>INDEX(IF(MOD(EY$1,2),Moves!$I$3:$I$152,Moves!$O$3:$O$152),ROUNDUP(EY$1/2,0))</f>
        <v>4</v>
      </c>
      <c r="FC4" s="2">
        <f>INDEX(IF(MOD(FC$1,2),Moves!$I$3:$I$152,Moves!$O$3:$O$152),ROUNDUP(FC$1/2,0))</f>
        <v>4</v>
      </c>
      <c r="FG4" s="2">
        <f>INDEX(IF(MOD(FG$1,2),Moves!$I$3:$I$152,Moves!$O$3:$O$152),ROUNDUP(FG$1/2,0))</f>
        <v>7</v>
      </c>
      <c r="FK4" s="2">
        <f>INDEX(IF(MOD(FK$1,2),Moves!$I$3:$I$152,Moves!$O$3:$O$152),ROUNDUP(FK$1/2,0))</f>
        <v>5</v>
      </c>
      <c r="FO4" s="2">
        <f>INDEX(IF(MOD(FO$1,2),Moves!$I$3:$I$152,Moves!$O$3:$O$152),ROUNDUP(FO$1/2,0))</f>
        <v>5</v>
      </c>
      <c r="FS4" s="2">
        <f>INDEX(IF(MOD(FS$1,2),Moves!$I$3:$I$152,Moves!$O$3:$O$152),ROUNDUP(FS$1/2,0))</f>
        <v>8</v>
      </c>
      <c r="FW4" s="2">
        <f>INDEX(IF(MOD(FW$1,2),Moves!$I$3:$I$152,Moves!$O$3:$O$152),ROUNDUP(FW$1/2,0))</f>
        <v>8</v>
      </c>
      <c r="GA4" s="2">
        <f>INDEX(IF(MOD(GA$1,2),Moves!$I$3:$I$152,Moves!$O$3:$O$152),ROUNDUP(GA$1/2,0))</f>
        <v>3</v>
      </c>
      <c r="GE4" s="2">
        <f>INDEX(IF(MOD(GE$1,2),Moves!$I$3:$I$152,Moves!$O$3:$O$152),ROUNDUP(GE$1/2,0))</f>
        <v>8</v>
      </c>
      <c r="GI4" s="2">
        <f>INDEX(IF(MOD(GI$1,2),Moves!$I$3:$I$152,Moves!$O$3:$O$152),ROUNDUP(GI$1/2,0))</f>
        <v>4</v>
      </c>
      <c r="GM4" s="2">
        <f>INDEX(IF(MOD(GM$1,2),Moves!$I$3:$I$152,Moves!$O$3:$O$152),ROUNDUP(GM$1/2,0))</f>
        <v>5</v>
      </c>
      <c r="GQ4" s="2">
        <f>INDEX(IF(MOD(GQ$1,2),Moves!$I$3:$I$152,Moves!$O$3:$O$152),ROUNDUP(GQ$1/2,0))</f>
        <v>5</v>
      </c>
      <c r="GU4" s="2">
        <f>INDEX(IF(MOD(GU$1,2),Moves!$I$3:$I$152,Moves!$O$3:$O$152),ROUNDUP(GU$1/2,0))</f>
        <v>5</v>
      </c>
      <c r="GY4" s="2">
        <f>INDEX(IF(MOD(GY$1,2),Moves!$I$3:$I$152,Moves!$O$3:$O$152),ROUNDUP(GY$1/2,0))</f>
        <v>5</v>
      </c>
      <c r="HC4" s="2">
        <f>INDEX(IF(MOD(HC$1,2),Moves!$I$3:$I$152,Moves!$O$3:$O$152),ROUNDUP(HC$1/2,0))</f>
        <v>5</v>
      </c>
      <c r="HG4" s="2">
        <f>INDEX(IF(MOD(HG$1,2),Moves!$I$3:$I$152,Moves!$O$3:$O$152),ROUNDUP(HG$1/2,0))</f>
        <v>3</v>
      </c>
      <c r="HK4" s="2">
        <f>INDEX(IF(MOD(HK$1,2),Moves!$I$3:$I$152,Moves!$O$3:$O$152),ROUNDUP(HK$1/2,0))</f>
        <v>6</v>
      </c>
      <c r="HO4" s="2">
        <f>INDEX(IF(MOD(HO$1,2),Moves!$I$3:$I$152,Moves!$O$3:$O$152),ROUNDUP(HO$1/2,0))</f>
        <v>3</v>
      </c>
      <c r="HS4" s="2">
        <f>INDEX(IF(MOD(HS$1,2),Moves!$I$3:$I$152,Moves!$O$3:$O$152),ROUNDUP(HS$1/2,0))</f>
        <v>6</v>
      </c>
      <c r="HW4" s="2">
        <f>INDEX(IF(MOD(HW$1,2),Moves!$I$3:$I$152,Moves!$O$3:$O$152),ROUNDUP(HW$1/2,0))</f>
        <v>2</v>
      </c>
      <c r="IA4" s="2">
        <f>INDEX(IF(MOD(IA$1,2),Moves!$I$3:$I$152,Moves!$O$3:$O$152),ROUNDUP(IA$1/2,0))</f>
        <v>8</v>
      </c>
      <c r="IE4" s="2">
        <f>INDEX(IF(MOD(IE$1,2),Moves!$I$3:$I$152,Moves!$O$3:$O$152),ROUNDUP(IE$1/2,0))</f>
        <v>2</v>
      </c>
      <c r="II4" s="2">
        <f>INDEX(IF(MOD(II$1,2),Moves!$I$3:$I$152,Moves!$O$3:$O$152),ROUNDUP(II$1/2,0))</f>
        <v>5</v>
      </c>
      <c r="IM4" s="2">
        <f>INDEX(IF(MOD(IM$1,2),Moves!$I$3:$I$152,Moves!$O$3:$O$152),ROUNDUP(IM$1/2,0))</f>
        <v>5</v>
      </c>
      <c r="IQ4" s="2">
        <f>INDEX(IF(MOD(IQ$1,2),Moves!$I$3:$I$152,Moves!$O$3:$O$152),ROUNDUP(IQ$1/2,0))</f>
        <v>5</v>
      </c>
      <c r="IU4" s="2">
        <f>INDEX(IF(MOD(IU$1,2),Moves!$I$3:$I$152,Moves!$O$3:$O$152),ROUNDUP(IU$1/2,0))</f>
        <v>5</v>
      </c>
      <c r="IY4" s="2">
        <f>INDEX(IF(MOD(IY$1,2),Moves!$I$3:$I$152,Moves!$O$3:$O$152),ROUNDUP(IY$1/2,0))</f>
        <v>5</v>
      </c>
      <c r="JC4" s="2">
        <f>INDEX(IF(MOD(JC$1,2),Moves!$I$3:$I$152,Moves!$O$3:$O$152),ROUNDUP(JC$1/2,0))</f>
        <v>3</v>
      </c>
      <c r="JG4" s="2">
        <f>INDEX(IF(MOD(JG$1,2),Moves!$I$3:$I$152,Moves!$O$3:$O$152),ROUNDUP(JG$1/2,0))</f>
        <v>4</v>
      </c>
      <c r="JK4" s="2">
        <f>INDEX(IF(MOD(JK$1,2),Moves!$I$3:$I$152,Moves!$O$3:$O$152),ROUNDUP(JK$1/2,0))</f>
        <v>4</v>
      </c>
      <c r="JO4" s="2">
        <f>INDEX(IF(MOD(JO$1,2),Moves!$I$3:$I$152,Moves!$O$3:$O$152),ROUNDUP(JO$1/2,0))</f>
        <v>7</v>
      </c>
      <c r="JS4" s="2">
        <f>INDEX(IF(MOD(JS$1,2),Moves!$I$3:$I$152,Moves!$O$3:$O$152),ROUNDUP(JS$1/2,0))</f>
        <v>5</v>
      </c>
      <c r="JW4" s="2">
        <f>INDEX(IF(MOD(JW$1,2),Moves!$I$3:$I$152,Moves!$O$3:$O$152),ROUNDUP(JW$1/2,0))</f>
        <v>6</v>
      </c>
      <c r="KA4" s="2">
        <f>INDEX(IF(MOD(KA$1,2),Moves!$I$3:$I$152,Moves!$O$3:$O$152),ROUNDUP(KA$1/2,0))</f>
        <v>3</v>
      </c>
      <c r="KE4" s="2">
        <f>INDEX(IF(MOD(KE$1,2),Moves!$I$3:$I$152,Moves!$O$3:$O$152),ROUNDUP(KE$1/2,0))</f>
        <v>5</v>
      </c>
      <c r="KI4" s="2">
        <f>INDEX(IF(MOD(KI$1,2),Moves!$I$3:$I$152,Moves!$O$3:$O$152),ROUNDUP(KI$1/2,0))</f>
        <v>4</v>
      </c>
      <c r="KM4" s="2">
        <f>INDEX(IF(MOD(KM$1,2),Moves!$I$3:$I$152,Moves!$O$3:$O$152),ROUNDUP(KM$1/2,0))</f>
        <v>4</v>
      </c>
      <c r="KQ4" s="2">
        <f>INDEX(IF(MOD(KQ$1,2),Moves!$I$3:$I$152,Moves!$O$3:$O$152),ROUNDUP(KQ$1/2,0))</f>
        <v>4</v>
      </c>
      <c r="KU4" s="2">
        <f>INDEX(IF(MOD(KU$1,2),Moves!$I$3:$I$152,Moves!$O$3:$O$152),ROUNDUP(KU$1/2,0))</f>
        <v>4</v>
      </c>
      <c r="KY4" s="2">
        <f>INDEX(IF(MOD(KY$1,2),Moves!$I$3:$I$152,Moves!$O$3:$O$152),ROUNDUP(KY$1/2,0))</f>
        <v>3</v>
      </c>
      <c r="LC4" s="2">
        <f>INDEX(IF(MOD(LC$1,2),Moves!$I$3:$I$152,Moves!$O$3:$O$152),ROUNDUP(LC$1/2,0))</f>
        <v>4</v>
      </c>
      <c r="LG4" s="2">
        <f>INDEX(IF(MOD(LG$1,2),Moves!$I$3:$I$152,Moves!$O$3:$O$152),ROUNDUP(LG$1/2,0))</f>
        <v>8</v>
      </c>
      <c r="LK4" s="2">
        <f>INDEX(IF(MOD(LK$1,2),Moves!$I$3:$I$152,Moves!$O$3:$O$152),ROUNDUP(LK$1/2,0))</f>
        <v>7</v>
      </c>
      <c r="LO4" s="2">
        <f>INDEX(IF(MOD(LO$1,2),Moves!$I$3:$I$152,Moves!$O$3:$O$152),ROUNDUP(LO$1/2,0))</f>
        <v>7</v>
      </c>
      <c r="LS4" s="2">
        <f>INDEX(IF(MOD(LS$1,2),Moves!$I$3:$I$152,Moves!$O$3:$O$152),ROUNDUP(LS$1/2,0))</f>
        <v>2</v>
      </c>
      <c r="LW4" s="2">
        <f>INDEX(IF(MOD(LW$1,2),Moves!$I$3:$I$152,Moves!$O$3:$O$152),ROUNDUP(LW$1/2,0))</f>
        <v>5</v>
      </c>
      <c r="MA4" s="2">
        <f>INDEX(IF(MOD(MA$1,2),Moves!$I$3:$I$152,Moves!$O$3:$O$152),ROUNDUP(MA$1/2,0))</f>
        <v>8</v>
      </c>
      <c r="ME4" s="2">
        <f>INDEX(IF(MOD(ME$1,2),Moves!$I$3:$I$152,Moves!$O$3:$O$152),ROUNDUP(ME$1/2,0))</f>
        <v>4</v>
      </c>
      <c r="MI4" s="2">
        <f>INDEX(IF(MOD(MI$1,2),Moves!$I$3:$I$152,Moves!$O$3:$O$152),ROUNDUP(MI$1/2,0))</f>
        <v>2</v>
      </c>
      <c r="MM4" s="2">
        <f>INDEX(IF(MOD(MM$1,2),Moves!$I$3:$I$152,Moves!$O$3:$O$152),ROUNDUP(MM$1/2,0))</f>
        <v>6</v>
      </c>
      <c r="MQ4" s="2">
        <f>INDEX(IF(MOD(MQ$1,2),Moves!$I$3:$I$152,Moves!$O$3:$O$152),ROUNDUP(MQ$1/2,0))</f>
        <v>2</v>
      </c>
      <c r="MU4" s="2">
        <f>INDEX(IF(MOD(MU$1,2),Moves!$I$3:$I$152,Moves!$O$3:$O$152),ROUNDUP(MU$1/2,0))</f>
        <v>8</v>
      </c>
      <c r="MY4" s="2">
        <f>INDEX(IF(MOD(MY$1,2),Moves!$I$3:$I$152,Moves!$O$3:$O$152),ROUNDUP(MY$1/2,0))</f>
        <v>7</v>
      </c>
      <c r="NC4" s="2">
        <f>INDEX(IF(MOD(NC$1,2),Moves!$I$3:$I$152,Moves!$O$3:$O$152),ROUNDUP(NC$1/2,0))</f>
        <v>4</v>
      </c>
      <c r="NG4" s="2">
        <f>INDEX(IF(MOD(NG$1,2),Moves!$I$3:$I$152,Moves!$O$3:$O$152),ROUNDUP(NG$1/2,0))</f>
        <v>8</v>
      </c>
      <c r="NK4" s="2">
        <f>INDEX(IF(MOD(NK$1,2),Moves!$I$3:$I$152,Moves!$O$3:$O$152),ROUNDUP(NK$1/2,0))</f>
        <v>8</v>
      </c>
      <c r="NO4" s="2">
        <f>INDEX(IF(MOD(NO$1,2),Moves!$I$3:$I$152,Moves!$O$3:$O$152),ROUNDUP(NO$1/2,0))</f>
        <v>7</v>
      </c>
      <c r="NS4" s="2" t="e">
        <f>INDEX(IF(MOD(NS$1,2),Moves!$I$3:$I$152,Moves!$O$3:$O$152),ROUNDUP(NS$1/2,0))</f>
        <v>#VALUE!</v>
      </c>
      <c r="NW4" s="2" t="e">
        <f>INDEX(IF(MOD(NW$1,2),Moves!$I$3:$I$152,Moves!$O$3:$O$152),ROUNDUP(NW$1/2,0))</f>
        <v>#VALUE!</v>
      </c>
      <c r="OA4" s="2" t="e">
        <f>INDEX(IF(MOD(OA$1,2),Moves!$I$3:$I$152,Moves!$O$3:$O$152),ROUNDUP(OA$1/2,0))</f>
        <v>#VALUE!</v>
      </c>
      <c r="OE4" s="2" t="e">
        <f>INDEX(IF(MOD(OE$1,2),Moves!$I$3:$I$152,Moves!$O$3:$O$152),ROUNDUP(OE$1/2,0))</f>
        <v>#VALUE!</v>
      </c>
      <c r="OI4" s="2" t="e">
        <f>INDEX(IF(MOD(OI$1,2),Moves!$I$3:$I$152,Moves!$O$3:$O$152),ROUNDUP(OI$1/2,0))</f>
        <v>#VALUE!</v>
      </c>
      <c r="OM4" s="2" t="e">
        <f>INDEX(IF(MOD(OM$1,2),Moves!$I$3:$I$152,Moves!$O$3:$O$152),ROUNDUP(OM$1/2,0))</f>
        <v>#VALUE!</v>
      </c>
      <c r="OQ4" s="2" t="e">
        <f>INDEX(IF(MOD(OQ$1,2),Moves!$I$3:$I$152,Moves!$O$3:$O$152),ROUNDUP(OQ$1/2,0))</f>
        <v>#VALUE!</v>
      </c>
      <c r="OU4" s="2" t="e">
        <f>INDEX(IF(MOD(OU$1,2),Moves!$I$3:$I$152,Moves!$O$3:$O$152),ROUNDUP(OU$1/2,0))</f>
        <v>#VALUE!</v>
      </c>
      <c r="OY4" s="2" t="e">
        <f>INDEX(IF(MOD(OY$1,2),Moves!$I$3:$I$152,Moves!$O$3:$O$152),ROUNDUP(OY$1/2,0))</f>
        <v>#VALUE!</v>
      </c>
      <c r="PC4" s="2" t="e">
        <f>INDEX(IF(MOD(PC$1,2),Moves!$I$3:$I$152,Moves!$O$3:$O$152),ROUNDUP(PC$1/2,0))</f>
        <v>#VALUE!</v>
      </c>
      <c r="PG4" s="2" t="e">
        <f>INDEX(IF(MOD(PG$1,2),Moves!$I$3:$I$152,Moves!$O$3:$O$152),ROUNDUP(PG$1/2,0))</f>
        <v>#VALUE!</v>
      </c>
      <c r="PK4" s="2" t="e">
        <f>INDEX(IF(MOD(PK$1,2),Moves!$I$3:$I$152,Moves!$O$3:$O$152),ROUNDUP(PK$1/2,0))</f>
        <v>#VALUE!</v>
      </c>
      <c r="PO4" s="2" t="e">
        <f>INDEX(IF(MOD(PO$1,2),Moves!$I$3:$I$152,Moves!$O$3:$O$152),ROUNDUP(PO$1/2,0))</f>
        <v>#VALUE!</v>
      </c>
      <c r="PS4" s="2" t="e">
        <f>INDEX(IF(MOD(PS$1,2),Moves!$I$3:$I$152,Moves!$O$3:$O$152),ROUNDUP(PS$1/2,0))</f>
        <v>#VALUE!</v>
      </c>
      <c r="PW4" s="2" t="e">
        <f>INDEX(IF(MOD(PW$1,2),Moves!$I$3:$I$152,Moves!$O$3:$O$152),ROUNDUP(PW$1/2,0))</f>
        <v>#VALUE!</v>
      </c>
      <c r="QA4" s="2" t="e">
        <f>INDEX(IF(MOD(QA$1,2),Moves!$I$3:$I$152,Moves!$O$3:$O$152),ROUNDUP(QA$1/2,0))</f>
        <v>#VALUE!</v>
      </c>
      <c r="QE4" s="2" t="e">
        <f>INDEX(IF(MOD(QE$1,2),Moves!$I$3:$I$152,Moves!$O$3:$O$152),ROUNDUP(QE$1/2,0))</f>
        <v>#VALUE!</v>
      </c>
      <c r="QI4" s="2" t="e">
        <f>INDEX(IF(MOD(QI$1,2),Moves!$I$3:$I$152,Moves!$O$3:$O$152),ROUNDUP(QI$1/2,0))</f>
        <v>#VALUE!</v>
      </c>
      <c r="QM4" s="2" t="e">
        <f>INDEX(IF(MOD(QM$1,2),Moves!$I$3:$I$152,Moves!$O$3:$O$152),ROUNDUP(QM$1/2,0))</f>
        <v>#VALUE!</v>
      </c>
      <c r="QQ4" s="2" t="e">
        <f>INDEX(IF(MOD(QQ$1,2),Moves!$I$3:$I$152,Moves!$O$3:$O$152),ROUNDUP(QQ$1/2,0))</f>
        <v>#VALUE!</v>
      </c>
      <c r="QU4" s="2" t="e">
        <f>INDEX(IF(MOD(QU$1,2),Moves!$I$3:$I$152,Moves!$O$3:$O$152),ROUNDUP(QU$1/2,0))</f>
        <v>#VALUE!</v>
      </c>
      <c r="QY4" s="2" t="e">
        <f>INDEX(IF(MOD(QY$1,2),Moves!$I$3:$I$152,Moves!$O$3:$O$152),ROUNDUP(QY$1/2,0))</f>
        <v>#VALUE!</v>
      </c>
      <c r="RC4" s="2" t="e">
        <f>INDEX(IF(MOD(RC$1,2),Moves!$I$3:$I$152,Moves!$O$3:$O$152),ROUNDUP(RC$1/2,0))</f>
        <v>#VALUE!</v>
      </c>
      <c r="RG4" s="2" t="e">
        <f>INDEX(IF(MOD(RG$1,2),Moves!$I$3:$I$152,Moves!$O$3:$O$152),ROUNDUP(RG$1/2,0))</f>
        <v>#VALUE!</v>
      </c>
      <c r="RK4" s="2" t="e">
        <f>INDEX(IF(MOD(RK$1,2),Moves!$I$3:$I$152,Moves!$O$3:$O$152),ROUNDUP(RK$1/2,0))</f>
        <v>#VALUE!</v>
      </c>
      <c r="RO4" s="2" t="e">
        <f>INDEX(IF(MOD(RO$1,2),Moves!$I$3:$I$152,Moves!$O$3:$O$152),ROUNDUP(RO$1/2,0))</f>
        <v>#VALUE!</v>
      </c>
      <c r="RS4" s="2" t="e">
        <f>INDEX(IF(MOD(RS$1,2),Moves!$I$3:$I$152,Moves!$O$3:$O$152),ROUNDUP(RS$1/2,0))</f>
        <v>#VALUE!</v>
      </c>
      <c r="RW4" s="2" t="e">
        <f>INDEX(IF(MOD(RW$1,2),Moves!$I$3:$I$152,Moves!$O$3:$O$152),ROUNDUP(RW$1/2,0))</f>
        <v>#VALUE!</v>
      </c>
      <c r="SA4" s="2" t="e">
        <f>INDEX(IF(MOD(SA$1,2),Moves!$I$3:$I$152,Moves!$O$3:$O$152),ROUNDUP(SA$1/2,0))</f>
        <v>#VALUE!</v>
      </c>
      <c r="SE4" s="2" t="e">
        <f>INDEX(IF(MOD(SE$1,2),Moves!$I$3:$I$152,Moves!$O$3:$O$152),ROUNDUP(SE$1/2,0))</f>
        <v>#VALUE!</v>
      </c>
      <c r="SI4" s="2" t="e">
        <f>INDEX(IF(MOD(SI$1,2),Moves!$I$3:$I$152,Moves!$O$3:$O$152),ROUNDUP(SI$1/2,0))</f>
        <v>#VALUE!</v>
      </c>
      <c r="SM4" s="2" t="e">
        <f>INDEX(IF(MOD(SM$1,2),Moves!$I$3:$I$152,Moves!$O$3:$O$152),ROUNDUP(SM$1/2,0))</f>
        <v>#VALUE!</v>
      </c>
      <c r="SQ4" s="2" t="e">
        <f>INDEX(IF(MOD(SQ$1,2),Moves!$I$3:$I$152,Moves!$O$3:$O$152),ROUNDUP(SQ$1/2,0))</f>
        <v>#VALUE!</v>
      </c>
      <c r="SU4" s="2" t="e">
        <f>INDEX(IF(MOD(SU$1,2),Moves!$I$3:$I$152,Moves!$O$3:$O$152),ROUNDUP(SU$1/2,0))</f>
        <v>#VALUE!</v>
      </c>
      <c r="SY4" s="2" t="e">
        <f>INDEX(IF(MOD(SY$1,2),Moves!$I$3:$I$152,Moves!$O$3:$O$152),ROUNDUP(SY$1/2,0))</f>
        <v>#VALUE!</v>
      </c>
      <c r="TC4" s="2" t="e">
        <f>INDEX(IF(MOD(TC$1,2),Moves!$I$3:$I$152,Moves!$O$3:$O$152),ROUNDUP(TC$1/2,0))</f>
        <v>#VALUE!</v>
      </c>
      <c r="TG4" s="2" t="e">
        <f>INDEX(IF(MOD(TG$1,2),Moves!$I$3:$I$152,Moves!$O$3:$O$152),ROUNDUP(TG$1/2,0))</f>
        <v>#VALUE!</v>
      </c>
      <c r="TK4" s="2" t="e">
        <f>INDEX(IF(MOD(TK$1,2),Moves!$I$3:$I$152,Moves!$O$3:$O$152),ROUNDUP(TK$1/2,0))</f>
        <v>#VALUE!</v>
      </c>
      <c r="TO4" s="2" t="e">
        <f>INDEX(IF(MOD(TO$1,2),Moves!$I$3:$I$152,Moves!$O$3:$O$152),ROUNDUP(TO$1/2,0))</f>
        <v>#VALUE!</v>
      </c>
      <c r="TS4" s="2" t="e">
        <f>INDEX(IF(MOD(TS$1,2),Moves!$I$3:$I$152,Moves!$O$3:$O$152),ROUNDUP(TS$1/2,0))</f>
        <v>#VALUE!</v>
      </c>
      <c r="TW4" s="2" t="e">
        <f>INDEX(IF(MOD(TW$1,2),Moves!$I$3:$I$152,Moves!$O$3:$O$152),ROUNDUP(TW$1/2,0))</f>
        <v>#VALUE!</v>
      </c>
      <c r="UA4" s="2" t="e">
        <f>INDEX(IF(MOD(UA$1,2),Moves!$I$3:$I$152,Moves!$O$3:$O$152),ROUNDUP(UA$1/2,0))</f>
        <v>#VALUE!</v>
      </c>
      <c r="UE4" s="2" t="e">
        <f>INDEX(IF(MOD(UE$1,2),Moves!$I$3:$I$152,Moves!$O$3:$O$152),ROUNDUP(UE$1/2,0))</f>
        <v>#VALUE!</v>
      </c>
      <c r="UI4" s="2" t="e">
        <f>INDEX(IF(MOD(UI$1,2),Moves!$I$3:$I$152,Moves!$O$3:$O$152),ROUNDUP(UI$1/2,0))</f>
        <v>#VALUE!</v>
      </c>
      <c r="UM4" s="2" t="e">
        <f>INDEX(IF(MOD(UM$1,2),Moves!$I$3:$I$152,Moves!$O$3:$O$152),ROUNDUP(UM$1/2,0))</f>
        <v>#VALUE!</v>
      </c>
      <c r="UQ4" s="2" t="e">
        <f>INDEX(IF(MOD(UQ$1,2),Moves!$I$3:$I$152,Moves!$O$3:$O$152),ROUNDUP(UQ$1/2,0))</f>
        <v>#VALUE!</v>
      </c>
      <c r="UU4" s="2" t="e">
        <f>INDEX(IF(MOD(UU$1,2),Moves!$I$3:$I$152,Moves!$O$3:$O$152),ROUNDUP(UU$1/2,0))</f>
        <v>#VALUE!</v>
      </c>
      <c r="UY4" s="2" t="e">
        <f>INDEX(IF(MOD(UY$1,2),Moves!$I$3:$I$152,Moves!$O$3:$O$152),ROUNDUP(UY$1/2,0))</f>
        <v>#VALUE!</v>
      </c>
      <c r="VC4" s="2" t="e">
        <f>INDEX(IF(MOD(VC$1,2),Moves!$I$3:$I$152,Moves!$O$3:$O$152),ROUNDUP(VC$1/2,0))</f>
        <v>#VALUE!</v>
      </c>
      <c r="VG4" s="2" t="e">
        <f>INDEX(IF(MOD(VG$1,2),Moves!$I$3:$I$152,Moves!$O$3:$O$152),ROUNDUP(VG$1/2,0))</f>
        <v>#VALUE!</v>
      </c>
      <c r="VK4" s="2" t="e">
        <f>INDEX(IF(MOD(VK$1,2),Moves!$I$3:$I$152,Moves!$O$3:$O$152),ROUNDUP(VK$1/2,0))</f>
        <v>#VALUE!</v>
      </c>
      <c r="VO4" s="2" t="e">
        <f>INDEX(IF(MOD(VO$1,2),Moves!$I$3:$I$152,Moves!$O$3:$O$152),ROUNDUP(VO$1/2,0))</f>
        <v>#VALUE!</v>
      </c>
      <c r="VS4" s="2" t="e">
        <f>INDEX(IF(MOD(VS$1,2),Moves!$I$3:$I$152,Moves!$O$3:$O$152),ROUNDUP(VS$1/2,0))</f>
        <v>#VALUE!</v>
      </c>
      <c r="VW4" s="2" t="e">
        <f>INDEX(IF(MOD(VW$1,2),Moves!$I$3:$I$152,Moves!$O$3:$O$152),ROUNDUP(VW$1/2,0))</f>
        <v>#VALUE!</v>
      </c>
      <c r="WA4" s="2" t="e">
        <f>INDEX(IF(MOD(WA$1,2),Moves!$I$3:$I$152,Moves!$O$3:$O$152),ROUNDUP(WA$1/2,0))</f>
        <v>#VALUE!</v>
      </c>
      <c r="WE4" s="2" t="e">
        <f>INDEX(IF(MOD(WE$1,2),Moves!$I$3:$I$152,Moves!$O$3:$O$152),ROUNDUP(WE$1/2,0))</f>
        <v>#VALUE!</v>
      </c>
      <c r="WI4" s="2" t="e">
        <f>INDEX(IF(MOD(WI$1,2),Moves!$I$3:$I$152,Moves!$O$3:$O$152),ROUNDUP(WI$1/2,0))</f>
        <v>#VALUE!</v>
      </c>
      <c r="WM4" s="2" t="e">
        <f>INDEX(IF(MOD(WM$1,2),Moves!$I$3:$I$152,Moves!$O$3:$O$152),ROUNDUP(WM$1/2,0))</f>
        <v>#VALUE!</v>
      </c>
      <c r="WQ4" s="2" t="e">
        <f>INDEX(IF(MOD(WQ$1,2),Moves!$I$3:$I$152,Moves!$O$3:$O$152),ROUNDUP(WQ$1/2,0))</f>
        <v>#VALUE!</v>
      </c>
      <c r="WU4" s="2" t="e">
        <f>INDEX(IF(MOD(WU$1,2),Moves!$I$3:$I$152,Moves!$O$3:$O$152),ROUNDUP(WU$1/2,0))</f>
        <v>#VALUE!</v>
      </c>
      <c r="WY4" s="2" t="e">
        <f>INDEX(IF(MOD(WY$1,2),Moves!$I$3:$I$152,Moves!$O$3:$O$152),ROUNDUP(WY$1/2,0))</f>
        <v>#VALUE!</v>
      </c>
      <c r="XC4" s="2" t="e">
        <f>INDEX(IF(MOD(XC$1,2),Moves!$I$3:$I$152,Moves!$O$3:$O$152),ROUNDUP(XC$1/2,0))</f>
        <v>#VALUE!</v>
      </c>
      <c r="XG4" s="2" t="e">
        <f>INDEX(IF(MOD(XG$1,2),Moves!$I$3:$I$152,Moves!$O$3:$O$152),ROUNDUP(XG$1/2,0))</f>
        <v>#VALUE!</v>
      </c>
      <c r="XK4" s="2" t="e">
        <f>INDEX(IF(MOD(XK$1,2),Moves!$I$3:$I$152,Moves!$O$3:$O$152),ROUNDUP(XK$1/2,0))</f>
        <v>#VALUE!</v>
      </c>
      <c r="XO4" s="2" t="e">
        <f>INDEX(IF(MOD(XO$1,2),Moves!$I$3:$I$152,Moves!$O$3:$O$152),ROUNDUP(XO$1/2,0))</f>
        <v>#VALUE!</v>
      </c>
      <c r="XS4" s="2" t="e">
        <f>INDEX(IF(MOD(XS$1,2),Moves!$I$3:$I$152,Moves!$O$3:$O$152),ROUNDUP(XS$1/2,0))</f>
        <v>#VALUE!</v>
      </c>
      <c r="XW4" s="2" t="e">
        <f>INDEX(IF(MOD(XW$1,2),Moves!$I$3:$I$152,Moves!$O$3:$O$152),ROUNDUP(XW$1/2,0))</f>
        <v>#VALUE!</v>
      </c>
      <c r="YA4" s="2" t="e">
        <f>INDEX(IF(MOD(YA$1,2),Moves!$I$3:$I$152,Moves!$O$3:$O$152),ROUNDUP(YA$1/2,0))</f>
        <v>#VALUE!</v>
      </c>
      <c r="YE4" s="2" t="e">
        <f>INDEX(IF(MOD(YE$1,2),Moves!$I$3:$I$152,Moves!$O$3:$O$152),ROUNDUP(YE$1/2,0))</f>
        <v>#VALUE!</v>
      </c>
      <c r="YI4" s="2" t="e">
        <f>INDEX(IF(MOD(YI$1,2),Moves!$I$3:$I$152,Moves!$O$3:$O$152),ROUNDUP(YI$1/2,0))</f>
        <v>#VALUE!</v>
      </c>
      <c r="YM4" s="2" t="e">
        <f>INDEX(IF(MOD(YM$1,2),Moves!$I$3:$I$152,Moves!$O$3:$O$152),ROUNDUP(YM$1/2,0))</f>
        <v>#VALUE!</v>
      </c>
      <c r="YQ4" s="2" t="e">
        <f>INDEX(IF(MOD(YQ$1,2),Moves!$I$3:$I$152,Moves!$O$3:$O$152),ROUNDUP(YQ$1/2,0))</f>
        <v>#VALUE!</v>
      </c>
      <c r="YU4" s="2" t="e">
        <f>INDEX(IF(MOD(YU$1,2),Moves!$I$3:$I$152,Moves!$O$3:$O$152),ROUNDUP(YU$1/2,0))</f>
        <v>#VALUE!</v>
      </c>
      <c r="YY4" s="2" t="e">
        <f>INDEX(IF(MOD(YY$1,2),Moves!$I$3:$I$152,Moves!$O$3:$O$152),ROUNDUP(YY$1/2,0))</f>
        <v>#VALUE!</v>
      </c>
      <c r="ZC4" s="2" t="e">
        <f>INDEX(IF(MOD(ZC$1,2),Moves!$I$3:$I$152,Moves!$O$3:$O$152),ROUNDUP(ZC$1/2,0))</f>
        <v>#VALUE!</v>
      </c>
      <c r="ZG4" s="2" t="e">
        <f>INDEX(IF(MOD(ZG$1,2),Moves!$I$3:$I$152,Moves!$O$3:$O$152),ROUNDUP(ZG$1/2,0))</f>
        <v>#VALUE!</v>
      </c>
      <c r="ZK4" s="2" t="e">
        <f>INDEX(IF(MOD(ZK$1,2),Moves!$I$3:$I$152,Moves!$O$3:$O$152),ROUNDUP(ZK$1/2,0))</f>
        <v>#VALUE!</v>
      </c>
      <c r="ZO4" s="2" t="e">
        <f>INDEX(IF(MOD(ZO$1,2),Moves!$I$3:$I$152,Moves!$O$3:$O$152),ROUNDUP(ZO$1/2,0))</f>
        <v>#VALUE!</v>
      </c>
      <c r="ZS4" s="2" t="e">
        <f>INDEX(IF(MOD(ZS$1,2),Moves!$I$3:$I$152,Moves!$O$3:$O$152),ROUNDUP(ZS$1/2,0))</f>
        <v>#VALUE!</v>
      </c>
      <c r="ZW4" s="2" t="e">
        <f>INDEX(IF(MOD(ZW$1,2),Moves!$I$3:$I$152,Moves!$O$3:$O$152),ROUNDUP(ZW$1/2,0))</f>
        <v>#VALUE!</v>
      </c>
      <c r="AAA4" s="2" t="e">
        <f>INDEX(IF(MOD(AAA$1,2),Moves!$I$3:$I$152,Moves!$O$3:$O$152),ROUNDUP(AAA$1/2,0))</f>
        <v>#VALUE!</v>
      </c>
      <c r="AAE4" s="2" t="e">
        <f>INDEX(IF(MOD(AAE$1,2),Moves!$I$3:$I$152,Moves!$O$3:$O$152),ROUNDUP(AAE$1/2,0))</f>
        <v>#VALUE!</v>
      </c>
      <c r="AAI4" s="2" t="e">
        <f>INDEX(IF(MOD(AAI$1,2),Moves!$I$3:$I$152,Moves!$O$3:$O$152),ROUNDUP(AAI$1/2,0))</f>
        <v>#VALUE!</v>
      </c>
      <c r="AAM4" s="2" t="e">
        <f>INDEX(IF(MOD(AAM$1,2),Moves!$I$3:$I$152,Moves!$O$3:$O$152),ROUNDUP(AAM$1/2,0))</f>
        <v>#VALUE!</v>
      </c>
      <c r="AAQ4" s="2" t="e">
        <f>INDEX(IF(MOD(AAQ$1,2),Moves!$I$3:$I$152,Moves!$O$3:$O$152),ROUNDUP(AAQ$1/2,0))</f>
        <v>#VALUE!</v>
      </c>
      <c r="AAU4" s="2" t="e">
        <f>INDEX(IF(MOD(AAU$1,2),Moves!$I$3:$I$152,Moves!$O$3:$O$152),ROUNDUP(AAU$1/2,0))</f>
        <v>#VALUE!</v>
      </c>
      <c r="AAY4" s="2" t="e">
        <f>INDEX(IF(MOD(AAY$1,2),Moves!$I$3:$I$152,Moves!$O$3:$O$152),ROUNDUP(AAY$1/2,0))</f>
        <v>#VALUE!</v>
      </c>
      <c r="ABC4" s="2" t="e">
        <f>INDEX(IF(MOD(ABC$1,2),Moves!$I$3:$I$152,Moves!$O$3:$O$152),ROUNDUP(ABC$1/2,0))</f>
        <v>#VALUE!</v>
      </c>
      <c r="ABG4" s="2" t="e">
        <f>INDEX(IF(MOD(ABG$1,2),Moves!$I$3:$I$152,Moves!$O$3:$O$152),ROUNDUP(ABG$1/2,0))</f>
        <v>#VALUE!</v>
      </c>
      <c r="ABK4" s="2" t="e">
        <f>INDEX(IF(MOD(ABK$1,2),Moves!$I$3:$I$152,Moves!$O$3:$O$152),ROUNDUP(ABK$1/2,0))</f>
        <v>#VALUE!</v>
      </c>
      <c r="ABO4" s="2" t="e">
        <f>INDEX(IF(MOD(ABO$1,2),Moves!$I$3:$I$152,Moves!$O$3:$O$152),ROUNDUP(ABO$1/2,0))</f>
        <v>#VALUE!</v>
      </c>
      <c r="ABS4" s="2" t="e">
        <f>INDEX(IF(MOD(ABS$1,2),Moves!$I$3:$I$152,Moves!$O$3:$O$152),ROUNDUP(ABS$1/2,0))</f>
        <v>#VALUE!</v>
      </c>
      <c r="ABW4" s="2" t="e">
        <f>INDEX(IF(MOD(ABW$1,2),Moves!$I$3:$I$152,Moves!$O$3:$O$152),ROUNDUP(ABW$1/2,0))</f>
        <v>#VALUE!</v>
      </c>
      <c r="ACA4" s="2" t="e">
        <f>INDEX(IF(MOD(ACA$1,2),Moves!$I$3:$I$152,Moves!$O$3:$O$152),ROUNDUP(ACA$1/2,0))</f>
        <v>#VALUE!</v>
      </c>
      <c r="ACE4" s="2" t="e">
        <f>INDEX(IF(MOD(ACE$1,2),Moves!$I$3:$I$152,Moves!$O$3:$O$152),ROUNDUP(ACE$1/2,0))</f>
        <v>#VALUE!</v>
      </c>
      <c r="ACI4" s="2" t="e">
        <f>INDEX(IF(MOD(ACI$1,2),Moves!$I$3:$I$152,Moves!$O$3:$O$152),ROUNDUP(ACI$1/2,0))</f>
        <v>#VALUE!</v>
      </c>
      <c r="ACM4" s="2" t="e">
        <f>INDEX(IF(MOD(ACM$1,2),Moves!$I$3:$I$152,Moves!$O$3:$O$152),ROUNDUP(ACM$1/2,0))</f>
        <v>#VALUE!</v>
      </c>
      <c r="ACQ4" s="2" t="e">
        <f>INDEX(IF(MOD(ACQ$1,2),Moves!$I$3:$I$152,Moves!$O$3:$O$152),ROUNDUP(ACQ$1/2,0))</f>
        <v>#VALUE!</v>
      </c>
      <c r="ACU4" s="2" t="e">
        <f>INDEX(IF(MOD(ACU$1,2),Moves!$I$3:$I$152,Moves!$O$3:$O$152),ROUNDUP(ACU$1/2,0))</f>
        <v>#VALUE!</v>
      </c>
      <c r="ACY4" s="2" t="e">
        <f>INDEX(IF(MOD(ACY$1,2),Moves!$I$3:$I$152,Moves!$O$3:$O$152),ROUNDUP(ACY$1/2,0))</f>
        <v>#VALUE!</v>
      </c>
      <c r="ADC4" s="2" t="e">
        <f>INDEX(IF(MOD(ADC$1,2),Moves!$I$3:$I$152,Moves!$O$3:$O$152),ROUNDUP(ADC$1/2,0))</f>
        <v>#VALUE!</v>
      </c>
      <c r="ADG4" s="2" t="e">
        <f>INDEX(IF(MOD(ADG$1,2),Moves!$I$3:$I$152,Moves!$O$3:$O$152),ROUNDUP(ADG$1/2,0))</f>
        <v>#VALUE!</v>
      </c>
      <c r="ADK4" s="2" t="e">
        <f>INDEX(IF(MOD(ADK$1,2),Moves!$I$3:$I$152,Moves!$O$3:$O$152),ROUNDUP(ADK$1/2,0))</f>
        <v>#VALUE!</v>
      </c>
      <c r="ADO4" s="2" t="e">
        <f>INDEX(IF(MOD(ADO$1,2),Moves!$I$3:$I$152,Moves!$O$3:$O$152),ROUNDUP(ADO$1/2,0))</f>
        <v>#VALUE!</v>
      </c>
      <c r="ADS4" s="2" t="e">
        <f>INDEX(IF(MOD(ADS$1,2),Moves!$I$3:$I$152,Moves!$O$3:$O$152),ROUNDUP(ADS$1/2,0))</f>
        <v>#VALUE!</v>
      </c>
      <c r="ADW4" s="2" t="e">
        <f>INDEX(IF(MOD(ADW$1,2),Moves!$I$3:$I$152,Moves!$O$3:$O$152),ROUNDUP(ADW$1/2,0))</f>
        <v>#VALUE!</v>
      </c>
      <c r="AEA4" s="2" t="e">
        <f>INDEX(IF(MOD(AEA$1,2),Moves!$I$3:$I$152,Moves!$O$3:$O$152),ROUNDUP(AEA$1/2,0))</f>
        <v>#VALUE!</v>
      </c>
      <c r="AEE4" s="2" t="e">
        <f>INDEX(IF(MOD(AEE$1,2),Moves!$I$3:$I$152,Moves!$O$3:$O$152),ROUNDUP(AEE$1/2,0))</f>
        <v>#VALUE!</v>
      </c>
      <c r="AEI4" s="2" t="e">
        <f>INDEX(IF(MOD(AEI$1,2),Moves!$I$3:$I$152,Moves!$O$3:$O$152),ROUNDUP(AEI$1/2,0))</f>
        <v>#VALUE!</v>
      </c>
      <c r="AEM4" s="2" t="e">
        <f>INDEX(IF(MOD(AEM$1,2),Moves!$I$3:$I$152,Moves!$O$3:$O$152),ROUNDUP(AEM$1/2,0))</f>
        <v>#VALUE!</v>
      </c>
      <c r="AEQ4" s="2" t="e">
        <f>INDEX(IF(MOD(AEQ$1,2),Moves!$I$3:$I$152,Moves!$O$3:$O$152),ROUNDUP(AEQ$1/2,0))</f>
        <v>#VALUE!</v>
      </c>
      <c r="AEU4" s="2" t="e">
        <f>INDEX(IF(MOD(AEU$1,2),Moves!$I$3:$I$152,Moves!$O$3:$O$152),ROUNDUP(AEU$1/2,0))</f>
        <v>#VALUE!</v>
      </c>
      <c r="AEY4" s="2" t="e">
        <f>INDEX(IF(MOD(AEY$1,2),Moves!$I$3:$I$152,Moves!$O$3:$O$152),ROUNDUP(AEY$1/2,0))</f>
        <v>#VALUE!</v>
      </c>
      <c r="AFC4" s="2" t="e">
        <f>INDEX(IF(MOD(AFC$1,2),Moves!$I$3:$I$152,Moves!$O$3:$O$152),ROUNDUP(AFC$1/2,0))</f>
        <v>#VALUE!</v>
      </c>
      <c r="AFG4" s="2" t="e">
        <f>INDEX(IF(MOD(AFG$1,2),Moves!$I$3:$I$152,Moves!$O$3:$O$152),ROUNDUP(AFG$1/2,0))</f>
        <v>#VALUE!</v>
      </c>
      <c r="AFK4" s="2" t="e">
        <f>INDEX(IF(MOD(AFK$1,2),Moves!$I$3:$I$152,Moves!$O$3:$O$152),ROUNDUP(AFK$1/2,0))</f>
        <v>#VALUE!</v>
      </c>
      <c r="AFO4" s="2" t="e">
        <f>INDEX(IF(MOD(AFO$1,2),Moves!$I$3:$I$152,Moves!$O$3:$O$152),ROUNDUP(AFO$1/2,0))</f>
        <v>#VALUE!</v>
      </c>
      <c r="AFS4" s="2" t="e">
        <f>INDEX(IF(MOD(AFS$1,2),Moves!$I$3:$I$152,Moves!$O$3:$O$152),ROUNDUP(AFS$1/2,0))</f>
        <v>#VALUE!</v>
      </c>
      <c r="AFW4" s="2" t="e">
        <f>INDEX(IF(MOD(AFW$1,2),Moves!$I$3:$I$152,Moves!$O$3:$O$152),ROUNDUP(AFW$1/2,0))</f>
        <v>#VALUE!</v>
      </c>
      <c r="AGA4" s="2" t="e">
        <f>INDEX(IF(MOD(AGA$1,2),Moves!$I$3:$I$152,Moves!$O$3:$O$152),ROUNDUP(AGA$1/2,0))</f>
        <v>#VALUE!</v>
      </c>
      <c r="AGE4" s="2" t="e">
        <f>INDEX(IF(MOD(AGE$1,2),Moves!$I$3:$I$152,Moves!$O$3:$O$152),ROUNDUP(AGE$1/2,0))</f>
        <v>#VALUE!</v>
      </c>
      <c r="AGI4" s="2" t="e">
        <f>INDEX(IF(MOD(AGI$1,2),Moves!$I$3:$I$152,Moves!$O$3:$O$152),ROUNDUP(AGI$1/2,0))</f>
        <v>#VALUE!</v>
      </c>
      <c r="AGM4" s="2" t="e">
        <f>INDEX(IF(MOD(AGM$1,2),Moves!$I$3:$I$152,Moves!$O$3:$O$152),ROUNDUP(AGM$1/2,0))</f>
        <v>#VALUE!</v>
      </c>
      <c r="AGQ4" s="2" t="e">
        <f>INDEX(IF(MOD(AGQ$1,2),Moves!$I$3:$I$152,Moves!$O$3:$O$152),ROUNDUP(AGQ$1/2,0))</f>
        <v>#VALUE!</v>
      </c>
      <c r="AGU4" s="2" t="e">
        <f>INDEX(IF(MOD(AGU$1,2),Moves!$I$3:$I$152,Moves!$O$3:$O$152),ROUNDUP(AGU$1/2,0))</f>
        <v>#VALUE!</v>
      </c>
      <c r="AGY4" s="2" t="e">
        <f>INDEX(IF(MOD(AGY$1,2),Moves!$I$3:$I$152,Moves!$O$3:$O$152),ROUNDUP(AGY$1/2,0))</f>
        <v>#VALUE!</v>
      </c>
      <c r="AHC4" s="2" t="e">
        <f>INDEX(IF(MOD(AHC$1,2),Moves!$I$3:$I$152,Moves!$O$3:$O$152),ROUNDUP(AHC$1/2,0))</f>
        <v>#VALUE!</v>
      </c>
      <c r="AHG4" s="2" t="e">
        <f>INDEX(IF(MOD(AHG$1,2),Moves!$I$3:$I$152,Moves!$O$3:$O$152),ROUNDUP(AHG$1/2,0))</f>
        <v>#VALUE!</v>
      </c>
      <c r="AHK4" s="2" t="e">
        <f>INDEX(IF(MOD(AHK$1,2),Moves!$I$3:$I$152,Moves!$O$3:$O$152),ROUNDUP(AHK$1/2,0))</f>
        <v>#VALUE!</v>
      </c>
      <c r="AHO4" s="2" t="e">
        <f>INDEX(IF(MOD(AHO$1,2),Moves!$I$3:$I$152,Moves!$O$3:$O$152),ROUNDUP(AHO$1/2,0))</f>
        <v>#VALUE!</v>
      </c>
      <c r="AHS4" s="2" t="e">
        <f>INDEX(IF(MOD(AHS$1,2),Moves!$I$3:$I$152,Moves!$O$3:$O$152),ROUNDUP(AHS$1/2,0))</f>
        <v>#VALUE!</v>
      </c>
      <c r="AHW4" s="2" t="e">
        <f>INDEX(IF(MOD(AHW$1,2),Moves!$I$3:$I$152,Moves!$O$3:$O$152),ROUNDUP(AHW$1/2,0))</f>
        <v>#VALUE!</v>
      </c>
      <c r="AIA4" s="2" t="e">
        <f>INDEX(IF(MOD(AIA$1,2),Moves!$I$3:$I$152,Moves!$O$3:$O$152),ROUNDUP(AIA$1/2,0))</f>
        <v>#VALUE!</v>
      </c>
      <c r="AIE4" s="2" t="e">
        <f>INDEX(IF(MOD(AIE$1,2),Moves!$I$3:$I$152,Moves!$O$3:$O$152),ROUNDUP(AIE$1/2,0))</f>
        <v>#VALUE!</v>
      </c>
      <c r="AII4" s="2" t="e">
        <f>INDEX(IF(MOD(AII$1,2),Moves!$I$3:$I$152,Moves!$O$3:$O$152),ROUNDUP(AII$1/2,0))</f>
        <v>#VALUE!</v>
      </c>
      <c r="AIM4" s="2" t="e">
        <f>INDEX(IF(MOD(AIM$1,2),Moves!$I$3:$I$152,Moves!$O$3:$O$152),ROUNDUP(AIM$1/2,0))</f>
        <v>#VALUE!</v>
      </c>
      <c r="AIQ4" s="2" t="e">
        <f>INDEX(IF(MOD(AIQ$1,2),Moves!$I$3:$I$152,Moves!$O$3:$O$152),ROUNDUP(AIQ$1/2,0))</f>
        <v>#VALUE!</v>
      </c>
      <c r="AIU4" s="2" t="e">
        <f>INDEX(IF(MOD(AIU$1,2),Moves!$I$3:$I$152,Moves!$O$3:$O$152),ROUNDUP(AIU$1/2,0))</f>
        <v>#VALUE!</v>
      </c>
      <c r="AIY4" s="2" t="e">
        <f>INDEX(IF(MOD(AIY$1,2),Moves!$I$3:$I$152,Moves!$O$3:$O$152),ROUNDUP(AIY$1/2,0))</f>
        <v>#VALUE!</v>
      </c>
      <c r="AJC4" s="2" t="e">
        <f>INDEX(IF(MOD(AJC$1,2),Moves!$I$3:$I$152,Moves!$O$3:$O$152),ROUNDUP(AJC$1/2,0))</f>
        <v>#VALUE!</v>
      </c>
      <c r="AJG4" s="2" t="e">
        <f>INDEX(IF(MOD(AJG$1,2),Moves!$I$3:$I$152,Moves!$O$3:$O$152),ROUNDUP(AJG$1/2,0))</f>
        <v>#VALUE!</v>
      </c>
      <c r="AJK4" s="2" t="e">
        <f>INDEX(IF(MOD(AJK$1,2),Moves!$I$3:$I$152,Moves!$O$3:$O$152),ROUNDUP(AJK$1/2,0))</f>
        <v>#VALUE!</v>
      </c>
      <c r="AJO4" s="2" t="e">
        <f>INDEX(IF(MOD(AJO$1,2),Moves!$I$3:$I$152,Moves!$O$3:$O$152),ROUNDUP(AJO$1/2,0))</f>
        <v>#VALUE!</v>
      </c>
      <c r="AJS4" s="2" t="e">
        <f>INDEX(IF(MOD(AJS$1,2),Moves!$I$3:$I$152,Moves!$O$3:$O$152),ROUNDUP(AJS$1/2,0))</f>
        <v>#VALUE!</v>
      </c>
      <c r="AJW4" s="2" t="e">
        <f>INDEX(IF(MOD(AJW$1,2),Moves!$I$3:$I$152,Moves!$O$3:$O$152),ROUNDUP(AJW$1/2,0))</f>
        <v>#VALUE!</v>
      </c>
      <c r="AKA4" s="2" t="e">
        <f>INDEX(IF(MOD(AKA$1,2),Moves!$I$3:$I$152,Moves!$O$3:$O$152),ROUNDUP(AKA$1/2,0))</f>
        <v>#VALUE!</v>
      </c>
      <c r="AKE4" s="2" t="e">
        <f>INDEX(IF(MOD(AKE$1,2),Moves!$I$3:$I$152,Moves!$O$3:$O$152),ROUNDUP(AKE$1/2,0))</f>
        <v>#VALUE!</v>
      </c>
      <c r="AKI4" s="2" t="e">
        <f>INDEX(IF(MOD(AKI$1,2),Moves!$I$3:$I$152,Moves!$O$3:$O$152),ROUNDUP(AKI$1/2,0))</f>
        <v>#VALUE!</v>
      </c>
      <c r="AKM4" s="2" t="e">
        <f>INDEX(IF(MOD(AKM$1,2),Moves!$I$3:$I$152,Moves!$O$3:$O$152),ROUNDUP(AKM$1/2,0))</f>
        <v>#VALUE!</v>
      </c>
      <c r="AKQ4" s="2" t="e">
        <f>INDEX(IF(MOD(AKQ$1,2),Moves!$I$3:$I$152,Moves!$O$3:$O$152),ROUNDUP(AKQ$1/2,0))</f>
        <v>#VALUE!</v>
      </c>
      <c r="AKU4" s="2" t="e">
        <f>INDEX(IF(MOD(AKU$1,2),Moves!$I$3:$I$152,Moves!$O$3:$O$152),ROUNDUP(AKU$1/2,0))</f>
        <v>#VALUE!</v>
      </c>
      <c r="AKY4" s="2" t="e">
        <f>INDEX(IF(MOD(AKY$1,2),Moves!$I$3:$I$152,Moves!$O$3:$O$152),ROUNDUP(AKY$1/2,0))</f>
        <v>#VALUE!</v>
      </c>
      <c r="ALC4" s="2" t="e">
        <f>INDEX(IF(MOD(ALC$1,2),Moves!$I$3:$I$152,Moves!$O$3:$O$152),ROUNDUP(ALC$1/2,0))</f>
        <v>#VALUE!</v>
      </c>
      <c r="ALG4" s="2" t="e">
        <f>INDEX(IF(MOD(ALG$1,2),Moves!$I$3:$I$152,Moves!$O$3:$O$152),ROUNDUP(ALG$1/2,0))</f>
        <v>#VALUE!</v>
      </c>
      <c r="ALK4" s="2" t="e">
        <f>INDEX(IF(MOD(ALK$1,2),Moves!$I$3:$I$152,Moves!$O$3:$O$152),ROUNDUP(ALK$1/2,0))</f>
        <v>#VALUE!</v>
      </c>
      <c r="ALO4" s="2" t="e">
        <f>INDEX(IF(MOD(ALO$1,2),Moves!$I$3:$I$152,Moves!$O$3:$O$152),ROUNDUP(ALO$1/2,0))</f>
        <v>#VALUE!</v>
      </c>
      <c r="ALS4" s="2" t="e">
        <f>INDEX(IF(MOD(ALS$1,2),Moves!$I$3:$I$152,Moves!$O$3:$O$152),ROUNDUP(ALS$1/2,0))</f>
        <v>#VALUE!</v>
      </c>
      <c r="ALW4" s="2" t="e">
        <f>INDEX(IF(MOD(ALW$1,2),Moves!$I$3:$I$152,Moves!$O$3:$O$152),ROUNDUP(ALW$1/2,0))</f>
        <v>#VALUE!</v>
      </c>
      <c r="AMA4" s="2" t="e">
        <f>INDEX(IF(MOD(AMA$1,2),Moves!$I$3:$I$152,Moves!$O$3:$O$152),ROUNDUP(AMA$1/2,0))</f>
        <v>#VALUE!</v>
      </c>
      <c r="AME4" s="2" t="e">
        <f>INDEX(IF(MOD(AME$1,2),Moves!$I$3:$I$152,Moves!$O$3:$O$152),ROUNDUP(AME$1/2,0))</f>
        <v>#VALUE!</v>
      </c>
      <c r="AMI4" s="2" t="e">
        <f>INDEX(IF(MOD(AMI$1,2),Moves!$I$3:$I$152,Moves!$O$3:$O$152),ROUNDUP(AMI$1/2,0))</f>
        <v>#VALUE!</v>
      </c>
      <c r="AMM4" s="2" t="e">
        <f>INDEX(IF(MOD(AMM$1,2),Moves!$I$3:$I$152,Moves!$O$3:$O$152),ROUNDUP(AMM$1/2,0))</f>
        <v>#VALUE!</v>
      </c>
      <c r="AMQ4" s="2" t="e">
        <f>INDEX(IF(MOD(AMQ$1,2),Moves!$I$3:$I$152,Moves!$O$3:$O$152),ROUNDUP(AMQ$1/2,0))</f>
        <v>#VALUE!</v>
      </c>
      <c r="AMU4" s="2" t="e">
        <f>INDEX(IF(MOD(AMU$1,2),Moves!$I$3:$I$152,Moves!$O$3:$O$152),ROUNDUP(AMU$1/2,0))</f>
        <v>#VALUE!</v>
      </c>
      <c r="AMY4" s="2" t="e">
        <f>INDEX(IF(MOD(AMY$1,2),Moves!$I$3:$I$152,Moves!$O$3:$O$152),ROUNDUP(AMY$1/2,0))</f>
        <v>#VALUE!</v>
      </c>
      <c r="ANC4" s="2" t="e">
        <f>INDEX(IF(MOD(ANC$1,2),Moves!$I$3:$I$152,Moves!$O$3:$O$152),ROUNDUP(ANC$1/2,0))</f>
        <v>#VALUE!</v>
      </c>
      <c r="ANG4" s="2" t="e">
        <f>INDEX(IF(MOD(ANG$1,2),Moves!$I$3:$I$152,Moves!$O$3:$O$152),ROUNDUP(ANG$1/2,0))</f>
        <v>#VALUE!</v>
      </c>
      <c r="ANK4" s="2" t="e">
        <f>INDEX(IF(MOD(ANK$1,2),Moves!$I$3:$I$152,Moves!$O$3:$O$152),ROUNDUP(ANK$1/2,0))</f>
        <v>#VALUE!</v>
      </c>
      <c r="ANO4" s="2" t="e">
        <f>INDEX(IF(MOD(ANO$1,2),Moves!$I$3:$I$152,Moves!$O$3:$O$152),ROUNDUP(ANO$1/2,0))</f>
        <v>#VALUE!</v>
      </c>
      <c r="ANS4" s="2" t="e">
        <f>INDEX(IF(MOD(ANS$1,2),Moves!$I$3:$I$152,Moves!$O$3:$O$152),ROUNDUP(ANS$1/2,0))</f>
        <v>#VALUE!</v>
      </c>
      <c r="ANW4" s="2" t="e">
        <f>INDEX(IF(MOD(ANW$1,2),Moves!$I$3:$I$152,Moves!$O$3:$O$152),ROUNDUP(ANW$1/2,0))</f>
        <v>#VALUE!</v>
      </c>
      <c r="AOA4" s="2" t="e">
        <f>INDEX(IF(MOD(AOA$1,2),Moves!$I$3:$I$152,Moves!$O$3:$O$152),ROUNDUP(AOA$1/2,0))</f>
        <v>#VALUE!</v>
      </c>
      <c r="AOE4" s="2" t="e">
        <f>INDEX(IF(MOD(AOE$1,2),Moves!$I$3:$I$152,Moves!$O$3:$O$152),ROUNDUP(AOE$1/2,0))</f>
        <v>#VALUE!</v>
      </c>
      <c r="AOI4" s="2" t="e">
        <f>INDEX(IF(MOD(AOI$1,2),Moves!$I$3:$I$152,Moves!$O$3:$O$152),ROUNDUP(AOI$1/2,0))</f>
        <v>#VALUE!</v>
      </c>
      <c r="AOM4" s="2" t="e">
        <f>INDEX(IF(MOD(AOM$1,2),Moves!$I$3:$I$152,Moves!$O$3:$O$152),ROUNDUP(AOM$1/2,0))</f>
        <v>#VALUE!</v>
      </c>
      <c r="AOQ4" s="2" t="e">
        <f>INDEX(IF(MOD(AOQ$1,2),Moves!$I$3:$I$152,Moves!$O$3:$O$152),ROUNDUP(AOQ$1/2,0))</f>
        <v>#VALUE!</v>
      </c>
      <c r="AOU4" s="2" t="e">
        <f>INDEX(IF(MOD(AOU$1,2),Moves!$I$3:$I$152,Moves!$O$3:$O$152),ROUNDUP(AOU$1/2,0))</f>
        <v>#VALUE!</v>
      </c>
      <c r="AOY4" s="2" t="e">
        <f>INDEX(IF(MOD(AOY$1,2),Moves!$I$3:$I$152,Moves!$O$3:$O$152),ROUNDUP(AOY$1/2,0))</f>
        <v>#VALUE!</v>
      </c>
      <c r="APC4" s="2" t="e">
        <f>INDEX(IF(MOD(APC$1,2),Moves!$I$3:$I$152,Moves!$O$3:$O$152),ROUNDUP(APC$1/2,0))</f>
        <v>#VALUE!</v>
      </c>
      <c r="APG4" s="2" t="e">
        <f>INDEX(IF(MOD(APG$1,2),Moves!$I$3:$I$152,Moves!$O$3:$O$152),ROUNDUP(APG$1/2,0))</f>
        <v>#VALUE!</v>
      </c>
      <c r="APK4" s="2" t="e">
        <f>INDEX(IF(MOD(APK$1,2),Moves!$I$3:$I$152,Moves!$O$3:$O$152),ROUNDUP(APK$1/2,0))</f>
        <v>#VALUE!</v>
      </c>
      <c r="APO4" s="2" t="e">
        <f>INDEX(IF(MOD(APO$1,2),Moves!$I$3:$I$152,Moves!$O$3:$O$152),ROUNDUP(APO$1/2,0))</f>
        <v>#VALUE!</v>
      </c>
      <c r="APS4" s="2" t="e">
        <f>INDEX(IF(MOD(APS$1,2),Moves!$I$3:$I$152,Moves!$O$3:$O$152),ROUNDUP(APS$1/2,0))</f>
        <v>#VALUE!</v>
      </c>
      <c r="APW4" s="2" t="e">
        <f>INDEX(IF(MOD(APW$1,2),Moves!$I$3:$I$152,Moves!$O$3:$O$152),ROUNDUP(APW$1/2,0))</f>
        <v>#VALUE!</v>
      </c>
      <c r="AQA4" s="2" t="e">
        <f>INDEX(IF(MOD(AQA$1,2),Moves!$I$3:$I$152,Moves!$O$3:$O$152),ROUNDUP(AQA$1/2,0))</f>
        <v>#VALUE!</v>
      </c>
      <c r="AQE4" s="2" t="e">
        <f>INDEX(IF(MOD(AQE$1,2),Moves!$I$3:$I$152,Moves!$O$3:$O$152),ROUNDUP(AQE$1/2,0))</f>
        <v>#VALUE!</v>
      </c>
      <c r="AQI4" s="2" t="e">
        <f>INDEX(IF(MOD(AQI$1,2),Moves!$I$3:$I$152,Moves!$O$3:$O$152),ROUNDUP(AQI$1/2,0))</f>
        <v>#VALUE!</v>
      </c>
      <c r="AQM4" s="2" t="e">
        <f>INDEX(IF(MOD(AQM$1,2),Moves!$I$3:$I$152,Moves!$O$3:$O$152),ROUNDUP(AQM$1/2,0))</f>
        <v>#VALUE!</v>
      </c>
      <c r="AQQ4" s="2" t="e">
        <f>INDEX(IF(MOD(AQQ$1,2),Moves!$I$3:$I$152,Moves!$O$3:$O$152),ROUNDUP(AQQ$1/2,0))</f>
        <v>#VALUE!</v>
      </c>
      <c r="AQU4" s="2" t="e">
        <f>INDEX(IF(MOD(AQU$1,2),Moves!$I$3:$I$152,Moves!$O$3:$O$152),ROUNDUP(AQU$1/2,0))</f>
        <v>#VALUE!</v>
      </c>
      <c r="AQY4" s="2" t="e">
        <f>INDEX(IF(MOD(AQY$1,2),Moves!$I$3:$I$152,Moves!$O$3:$O$152),ROUNDUP(AQY$1/2,0))</f>
        <v>#VALUE!</v>
      </c>
      <c r="ARC4" s="2" t="e">
        <f>INDEX(IF(MOD(ARC$1,2),Moves!$I$3:$I$152,Moves!$O$3:$O$152),ROUNDUP(ARC$1/2,0))</f>
        <v>#VALUE!</v>
      </c>
      <c r="ARG4" s="2" t="e">
        <f>INDEX(IF(MOD(ARG$1,2),Moves!$I$3:$I$152,Moves!$O$3:$O$152),ROUNDUP(ARG$1/2,0))</f>
        <v>#VALUE!</v>
      </c>
      <c r="ARK4" s="2" t="e">
        <f>INDEX(IF(MOD(ARK$1,2),Moves!$I$3:$I$152,Moves!$O$3:$O$152),ROUNDUP(ARK$1/2,0))</f>
        <v>#VALUE!</v>
      </c>
      <c r="ARO4" s="2" t="e">
        <f>INDEX(IF(MOD(ARO$1,2),Moves!$I$3:$I$152,Moves!$O$3:$O$152),ROUNDUP(ARO$1/2,0))</f>
        <v>#VALUE!</v>
      </c>
      <c r="ARS4" s="2" t="e">
        <f>INDEX(IF(MOD(ARS$1,2),Moves!$I$3:$I$152,Moves!$O$3:$O$152),ROUNDUP(ARS$1/2,0))</f>
        <v>#VALUE!</v>
      </c>
      <c r="ARW4" s="2" t="e">
        <f>INDEX(IF(MOD(ARW$1,2),Moves!$I$3:$I$152,Moves!$O$3:$O$152),ROUNDUP(ARW$1/2,0))</f>
        <v>#VALUE!</v>
      </c>
      <c r="ASA4" s="2" t="e">
        <f>INDEX(IF(MOD(ASA$1,2),Moves!$I$3:$I$152,Moves!$O$3:$O$152),ROUNDUP(ASA$1/2,0))</f>
        <v>#VALUE!</v>
      </c>
      <c r="ASE4" s="2" t="e">
        <f>INDEX(IF(MOD(ASE$1,2),Moves!$I$3:$I$152,Moves!$O$3:$O$152),ROUNDUP(ASE$1/2,0))</f>
        <v>#VALUE!</v>
      </c>
      <c r="ASI4" s="2" t="e">
        <f>INDEX(IF(MOD(ASI$1,2),Moves!$I$3:$I$152,Moves!$O$3:$O$152),ROUNDUP(ASI$1/2,0))</f>
        <v>#VALUE!</v>
      </c>
      <c r="ASM4" s="2" t="e">
        <f>INDEX(IF(MOD(ASM$1,2),Moves!$I$3:$I$152,Moves!$O$3:$O$152),ROUNDUP(ASM$1/2,0))</f>
        <v>#VALUE!</v>
      </c>
      <c r="ASQ4" s="2" t="e">
        <f>INDEX(IF(MOD(ASQ$1,2),Moves!$I$3:$I$152,Moves!$O$3:$O$152),ROUNDUP(ASQ$1/2,0))</f>
        <v>#VALUE!</v>
      </c>
      <c r="ASU4" s="2" t="e">
        <f>INDEX(IF(MOD(ASU$1,2),Moves!$I$3:$I$152,Moves!$O$3:$O$152),ROUNDUP(ASU$1/2,0))</f>
        <v>#VALUE!</v>
      </c>
      <c r="ASY4" s="2" t="e">
        <f>INDEX(IF(MOD(ASY$1,2),Moves!$I$3:$I$152,Moves!$O$3:$O$152),ROUNDUP(ASY$1/2,0))</f>
        <v>#VALUE!</v>
      </c>
      <c r="ATC4" s="2" t="e">
        <f>INDEX(IF(MOD(ATC$1,2),Moves!$I$3:$I$152,Moves!$O$3:$O$152),ROUNDUP(ATC$1/2,0))</f>
        <v>#VALUE!</v>
      </c>
      <c r="ATG4" s="2" t="e">
        <f>INDEX(IF(MOD(ATG$1,2),Moves!$I$3:$I$152,Moves!$O$3:$O$152),ROUNDUP(ATG$1/2,0))</f>
        <v>#VALUE!</v>
      </c>
    </row>
    <row r="5" spans="2:1206" x14ac:dyDescent="0.25">
      <c r="B5" s="5" t="s">
        <v>51</v>
      </c>
      <c r="G5" s="2" t="str">
        <f>INDEX(IF(MOD(G$1,2),Moves!$J$3:$J$152,Moves!$P$3:$P$152),ROUNDUP(G$1/2,0))</f>
        <v/>
      </c>
      <c r="K5" s="2" t="str">
        <f>INDEX(IF(MOD(K$1,2),Moves!$J$3:$J$152,Moves!$P$3:$P$152),ROUNDUP(K$1/2,0))</f>
        <v/>
      </c>
      <c r="O5" s="2" t="str">
        <f>INDEX(IF(MOD(O$1,2),Moves!$J$3:$J$152,Moves!$P$3:$P$152),ROUNDUP(O$1/2,0))</f>
        <v/>
      </c>
      <c r="S5" s="2" t="str">
        <f>INDEX(IF(MOD(S$1,2),Moves!$J$3:$J$152,Moves!$P$3:$P$152),ROUNDUP(S$1/2,0))</f>
        <v/>
      </c>
      <c r="W5" s="2" t="str">
        <f>INDEX(IF(MOD(W$1,2),Moves!$J$3:$J$152,Moves!$P$3:$P$152),ROUNDUP(W$1/2,0))</f>
        <v/>
      </c>
      <c r="AA5" s="2" t="str">
        <f>INDEX(IF(MOD(AA$1,2),Moves!$J$3:$J$152,Moves!$P$3:$P$152),ROUNDUP(AA$1/2,0))</f>
        <v/>
      </c>
      <c r="AE5" s="2" t="str">
        <f>INDEX(IF(MOD(AE$1,2),Moves!$J$3:$J$152,Moves!$P$3:$P$152),ROUNDUP(AE$1/2,0))</f>
        <v/>
      </c>
      <c r="AI5" s="2" t="str">
        <f>INDEX(IF(MOD(AI$1,2),Moves!$J$3:$J$152,Moves!$P$3:$P$152),ROUNDUP(AI$1/2,0))</f>
        <v/>
      </c>
      <c r="AM5" s="2" t="str">
        <f>INDEX(IF(MOD(AM$1,2),Moves!$J$3:$J$152,Moves!$P$3:$P$152),ROUNDUP(AM$1/2,0))</f>
        <v>e</v>
      </c>
      <c r="AQ5" s="2" t="str">
        <f>INDEX(IF(MOD(AQ$1,2),Moves!$J$3:$J$152,Moves!$P$3:$P$152),ROUNDUP(AQ$1/2,0))</f>
        <v>e</v>
      </c>
      <c r="AU5" s="2" t="str">
        <f>INDEX(IF(MOD(AU$1,2),Moves!$J$3:$J$152,Moves!$P$3:$P$152),ROUNDUP(AU$1/2,0))</f>
        <v/>
      </c>
      <c r="AY5" s="2" t="str">
        <f>INDEX(IF(MOD(AY$1,2),Moves!$J$3:$J$152,Moves!$P$3:$P$152),ROUNDUP(AY$1/2,0))</f>
        <v/>
      </c>
      <c r="BC5" s="2" t="str">
        <f>INDEX(IF(MOD(BC$1,2),Moves!$J$3:$J$152,Moves!$P$3:$P$152),ROUNDUP(BC$1/2,0))</f>
        <v/>
      </c>
      <c r="BG5" s="2" t="str">
        <f>INDEX(IF(MOD(BG$1,2),Moves!$J$3:$J$152,Moves!$P$3:$P$152),ROUNDUP(BG$1/2,0))</f>
        <v/>
      </c>
      <c r="BK5" s="2" t="str">
        <f>INDEX(IF(MOD(BK$1,2),Moves!$J$3:$J$152,Moves!$P$3:$P$152),ROUNDUP(BK$1/2,0))</f>
        <v/>
      </c>
      <c r="BO5" s="2" t="str">
        <f>INDEX(IF(MOD(BO$1,2),Moves!$J$3:$J$152,Moves!$P$3:$P$152),ROUNDUP(BO$1/2,0))</f>
        <v>c</v>
      </c>
      <c r="BS5" s="2" t="str">
        <f>INDEX(IF(MOD(BS$1,2),Moves!$J$3:$J$152,Moves!$P$3:$P$152),ROUNDUP(BS$1/2,0))</f>
        <v/>
      </c>
      <c r="BW5" s="2" t="str">
        <f>INDEX(IF(MOD(BW$1,2),Moves!$J$3:$J$152,Moves!$P$3:$P$152),ROUNDUP(BW$1/2,0))</f>
        <v/>
      </c>
      <c r="CA5" s="2" t="str">
        <f>INDEX(IF(MOD(CA$1,2),Moves!$J$3:$J$152,Moves!$P$3:$P$152),ROUNDUP(CA$1/2,0))</f>
        <v/>
      </c>
      <c r="CE5" s="2" t="str">
        <f>INDEX(IF(MOD(CE$1,2),Moves!$J$3:$J$152,Moves!$P$3:$P$152),ROUNDUP(CE$1/2,0))</f>
        <v/>
      </c>
      <c r="CI5" s="2" t="str">
        <f>INDEX(IF(MOD(CI$1,2),Moves!$J$3:$J$152,Moves!$P$3:$P$152),ROUNDUP(CI$1/2,0))</f>
        <v/>
      </c>
      <c r="CM5" s="2" t="str">
        <f>INDEX(IF(MOD(CM$1,2),Moves!$J$3:$J$152,Moves!$P$3:$P$152),ROUNDUP(CM$1/2,0))</f>
        <v/>
      </c>
      <c r="CQ5" s="2" t="str">
        <f>INDEX(IF(MOD(CQ$1,2),Moves!$J$3:$J$152,Moves!$P$3:$P$152),ROUNDUP(CQ$1/2,0))</f>
        <v>2</v>
      </c>
      <c r="CU5" s="2" t="str">
        <f>INDEX(IF(MOD(CU$1,2),Moves!$J$3:$J$152,Moves!$P$3:$P$152),ROUNDUP(CU$1/2,0))</f>
        <v>f</v>
      </c>
      <c r="CY5" s="2" t="str">
        <f>INDEX(IF(MOD(CY$1,2),Moves!$J$3:$J$152,Moves!$P$3:$P$152),ROUNDUP(CY$1/2,0))</f>
        <v>f</v>
      </c>
      <c r="DC5" s="2" t="str">
        <f>INDEX(IF(MOD(DC$1,2),Moves!$J$3:$J$152,Moves!$P$3:$P$152),ROUNDUP(DC$1/2,0))</f>
        <v/>
      </c>
      <c r="DG5" s="2" t="str">
        <f>INDEX(IF(MOD(DG$1,2),Moves!$J$3:$J$152,Moves!$P$3:$P$152),ROUNDUP(DG$1/2,0))</f>
        <v/>
      </c>
      <c r="DK5" s="2" t="str">
        <f>INDEX(IF(MOD(DK$1,2),Moves!$J$3:$J$152,Moves!$P$3:$P$152),ROUNDUP(DK$1/2,0))</f>
        <v/>
      </c>
      <c r="DO5" s="2" t="str">
        <f>INDEX(IF(MOD(DO$1,2),Moves!$J$3:$J$152,Moves!$P$3:$P$152),ROUNDUP(DO$1/2,0))</f>
        <v/>
      </c>
      <c r="DS5" s="2" t="str">
        <f>INDEX(IF(MOD(DS$1,2),Moves!$J$3:$J$152,Moves!$P$3:$P$152),ROUNDUP(DS$1/2,0))</f>
        <v/>
      </c>
      <c r="DW5" s="2" t="str">
        <f>INDEX(IF(MOD(DW$1,2),Moves!$J$3:$J$152,Moves!$P$3:$P$152),ROUNDUP(DW$1/2,0))</f>
        <v/>
      </c>
      <c r="EA5" s="2" t="str">
        <f>INDEX(IF(MOD(EA$1,2),Moves!$J$3:$J$152,Moves!$P$3:$P$152),ROUNDUP(EA$1/2,0))</f>
        <v/>
      </c>
      <c r="EE5" s="2" t="str">
        <f>INDEX(IF(MOD(EE$1,2),Moves!$J$3:$J$152,Moves!$P$3:$P$152),ROUNDUP(EE$1/2,0))</f>
        <v>a</v>
      </c>
      <c r="EI5" s="2" t="str">
        <f>INDEX(IF(MOD(EI$1,2),Moves!$J$3:$J$152,Moves!$P$3:$P$152),ROUNDUP(EI$1/2,0))</f>
        <v>a</v>
      </c>
      <c r="EM5" s="2" t="str">
        <f>INDEX(IF(MOD(EM$1,2),Moves!$J$3:$J$152,Moves!$P$3:$P$152),ROUNDUP(EM$1/2,0))</f>
        <v/>
      </c>
      <c r="EQ5" s="2" t="str">
        <f>INDEX(IF(MOD(EQ$1,2),Moves!$J$3:$J$152,Moves!$P$3:$P$152),ROUNDUP(EQ$1/2,0))</f>
        <v>b</v>
      </c>
      <c r="EU5" s="2" t="str">
        <f>INDEX(IF(MOD(EU$1,2),Moves!$J$3:$J$152,Moves!$P$3:$P$152),ROUNDUP(EU$1/2,0))</f>
        <v/>
      </c>
      <c r="EY5" s="2" t="str">
        <f>INDEX(IF(MOD(EY$1,2),Moves!$J$3:$J$152,Moves!$P$3:$P$152),ROUNDUP(EY$1/2,0))</f>
        <v/>
      </c>
      <c r="FC5" s="2" t="str">
        <f>INDEX(IF(MOD(FC$1,2),Moves!$J$3:$J$152,Moves!$P$3:$P$152),ROUNDUP(FC$1/2,0))</f>
        <v/>
      </c>
      <c r="FG5" s="2" t="str">
        <f>INDEX(IF(MOD(FG$1,2),Moves!$J$3:$J$152,Moves!$P$3:$P$152),ROUNDUP(FG$1/2,0))</f>
        <v/>
      </c>
      <c r="FK5" s="2" t="str">
        <f>INDEX(IF(MOD(FK$1,2),Moves!$J$3:$J$152,Moves!$P$3:$P$152),ROUNDUP(FK$1/2,0))</f>
        <v>c</v>
      </c>
      <c r="FO5" s="2" t="str">
        <f>INDEX(IF(MOD(FO$1,2),Moves!$J$3:$J$152,Moves!$P$3:$P$152),ROUNDUP(FO$1/2,0))</f>
        <v/>
      </c>
      <c r="FS5" s="2" t="str">
        <f>INDEX(IF(MOD(FS$1,2),Moves!$J$3:$J$152,Moves!$P$3:$P$152),ROUNDUP(FS$1/2,0))</f>
        <v/>
      </c>
      <c r="FW5" s="2" t="str">
        <f>INDEX(IF(MOD(FW$1,2),Moves!$J$3:$J$152,Moves!$P$3:$P$152),ROUNDUP(FW$1/2,0))</f>
        <v/>
      </c>
      <c r="GA5" s="2" t="str">
        <f>INDEX(IF(MOD(GA$1,2),Moves!$J$3:$J$152,Moves!$P$3:$P$152),ROUNDUP(GA$1/2,0))</f>
        <v/>
      </c>
      <c r="GE5" s="2" t="str">
        <f>INDEX(IF(MOD(GE$1,2),Moves!$J$3:$J$152,Moves!$P$3:$P$152),ROUNDUP(GE$1/2,0))</f>
        <v/>
      </c>
      <c r="GI5" s="2" t="str">
        <f>INDEX(IF(MOD(GI$1,2),Moves!$J$3:$J$152,Moves!$P$3:$P$152),ROUNDUP(GI$1/2,0))</f>
        <v/>
      </c>
      <c r="GM5" s="2" t="str">
        <f>INDEX(IF(MOD(GM$1,2),Moves!$J$3:$J$152,Moves!$P$3:$P$152),ROUNDUP(GM$1/2,0))</f>
        <v/>
      </c>
      <c r="GQ5" s="2" t="str">
        <f>INDEX(IF(MOD(GQ$1,2),Moves!$J$3:$J$152,Moves!$P$3:$P$152),ROUNDUP(GQ$1/2,0))</f>
        <v/>
      </c>
      <c r="GU5" s="2" t="str">
        <f>INDEX(IF(MOD(GU$1,2),Moves!$J$3:$J$152,Moves!$P$3:$P$152),ROUNDUP(GU$1/2,0))</f>
        <v/>
      </c>
      <c r="GY5" s="2" t="str">
        <f>INDEX(IF(MOD(GY$1,2),Moves!$J$3:$J$152,Moves!$P$3:$P$152),ROUNDUP(GY$1/2,0))</f>
        <v/>
      </c>
      <c r="HC5" s="2" t="str">
        <f>INDEX(IF(MOD(HC$1,2),Moves!$J$3:$J$152,Moves!$P$3:$P$152),ROUNDUP(HC$1/2,0))</f>
        <v/>
      </c>
      <c r="HG5" s="2" t="str">
        <f>INDEX(IF(MOD(HG$1,2),Moves!$J$3:$J$152,Moves!$P$3:$P$152),ROUNDUP(HG$1/2,0))</f>
        <v/>
      </c>
      <c r="HK5" s="2" t="str">
        <f>INDEX(IF(MOD(HK$1,2),Moves!$J$3:$J$152,Moves!$P$3:$P$152),ROUNDUP(HK$1/2,0))</f>
        <v/>
      </c>
      <c r="HO5" s="2" t="str">
        <f>INDEX(IF(MOD(HO$1,2),Moves!$J$3:$J$152,Moves!$P$3:$P$152),ROUNDUP(HO$1/2,0))</f>
        <v/>
      </c>
      <c r="HS5" s="2" t="str">
        <f>INDEX(IF(MOD(HS$1,2),Moves!$J$3:$J$152,Moves!$P$3:$P$152),ROUNDUP(HS$1/2,0))</f>
        <v/>
      </c>
      <c r="HW5" s="2" t="str">
        <f>INDEX(IF(MOD(HW$1,2),Moves!$J$3:$J$152,Moves!$P$3:$P$152),ROUNDUP(HW$1/2,0))</f>
        <v/>
      </c>
      <c r="IA5" s="2" t="str">
        <f>INDEX(IF(MOD(IA$1,2),Moves!$J$3:$J$152,Moves!$P$3:$P$152),ROUNDUP(IA$1/2,0))</f>
        <v/>
      </c>
      <c r="IE5" s="2" t="str">
        <f>INDEX(IF(MOD(IE$1,2),Moves!$J$3:$J$152,Moves!$P$3:$P$152),ROUNDUP(IE$1/2,0))</f>
        <v/>
      </c>
      <c r="II5" s="2" t="str">
        <f>INDEX(IF(MOD(II$1,2),Moves!$J$3:$J$152,Moves!$P$3:$P$152),ROUNDUP(II$1/2,0))</f>
        <v/>
      </c>
      <c r="IM5" s="2" t="str">
        <f>INDEX(IF(MOD(IM$1,2),Moves!$J$3:$J$152,Moves!$P$3:$P$152),ROUNDUP(IM$1/2,0))</f>
        <v/>
      </c>
      <c r="IQ5" s="2" t="str">
        <f>INDEX(IF(MOD(IQ$1,2),Moves!$J$3:$J$152,Moves!$P$3:$P$152),ROUNDUP(IQ$1/2,0))</f>
        <v>c</v>
      </c>
      <c r="IU5" s="2" t="str">
        <f>INDEX(IF(MOD(IU$1,2),Moves!$J$3:$J$152,Moves!$P$3:$P$152),ROUNDUP(IU$1/2,0))</f>
        <v/>
      </c>
      <c r="IY5" s="2" t="str">
        <f>INDEX(IF(MOD(IY$1,2),Moves!$J$3:$J$152,Moves!$P$3:$P$152),ROUNDUP(IY$1/2,0))</f>
        <v/>
      </c>
      <c r="JC5" s="2" t="str">
        <f>INDEX(IF(MOD(JC$1,2),Moves!$J$3:$J$152,Moves!$P$3:$P$152),ROUNDUP(JC$1/2,0))</f>
        <v/>
      </c>
      <c r="JG5" s="2" t="str">
        <f>INDEX(IF(MOD(JG$1,2),Moves!$J$3:$J$152,Moves!$P$3:$P$152),ROUNDUP(JG$1/2,0))</f>
        <v/>
      </c>
      <c r="JK5" s="2" t="str">
        <f>INDEX(IF(MOD(JK$1,2),Moves!$J$3:$J$152,Moves!$P$3:$P$152),ROUNDUP(JK$1/2,0))</f>
        <v/>
      </c>
      <c r="JO5" s="2" t="str">
        <f>INDEX(IF(MOD(JO$1,2),Moves!$J$3:$J$152,Moves!$P$3:$P$152),ROUNDUP(JO$1/2,0))</f>
        <v/>
      </c>
      <c r="JS5" s="2" t="str">
        <f>INDEX(IF(MOD(JS$1,2),Moves!$J$3:$J$152,Moves!$P$3:$P$152),ROUNDUP(JS$1/2,0))</f>
        <v/>
      </c>
      <c r="JW5" s="2" t="str">
        <f>INDEX(IF(MOD(JW$1,2),Moves!$J$3:$J$152,Moves!$P$3:$P$152),ROUNDUP(JW$1/2,0))</f>
        <v/>
      </c>
      <c r="KA5" s="2" t="str">
        <f>INDEX(IF(MOD(KA$1,2),Moves!$J$3:$J$152,Moves!$P$3:$P$152),ROUNDUP(KA$1/2,0))</f>
        <v/>
      </c>
      <c r="KE5" s="2" t="str">
        <f>INDEX(IF(MOD(KE$1,2),Moves!$J$3:$J$152,Moves!$P$3:$P$152),ROUNDUP(KE$1/2,0))</f>
        <v/>
      </c>
      <c r="KI5" s="2" t="str">
        <f>INDEX(IF(MOD(KI$1,2),Moves!$J$3:$J$152,Moves!$P$3:$P$152),ROUNDUP(KI$1/2,0))</f>
        <v/>
      </c>
      <c r="KM5" s="2" t="str">
        <f>INDEX(IF(MOD(KM$1,2),Moves!$J$3:$J$152,Moves!$P$3:$P$152),ROUNDUP(KM$1/2,0))</f>
        <v/>
      </c>
      <c r="KQ5" s="2" t="str">
        <f>INDEX(IF(MOD(KQ$1,2),Moves!$J$3:$J$152,Moves!$P$3:$P$152),ROUNDUP(KQ$1/2,0))</f>
        <v/>
      </c>
      <c r="KU5" s="2" t="str">
        <f>INDEX(IF(MOD(KU$1,2),Moves!$J$3:$J$152,Moves!$P$3:$P$152),ROUNDUP(KU$1/2,0))</f>
        <v/>
      </c>
      <c r="KY5" s="2" t="str">
        <f>INDEX(IF(MOD(KY$1,2),Moves!$J$3:$J$152,Moves!$P$3:$P$152),ROUNDUP(KY$1/2,0))</f>
        <v/>
      </c>
      <c r="LC5" s="2" t="str">
        <f>INDEX(IF(MOD(LC$1,2),Moves!$J$3:$J$152,Moves!$P$3:$P$152),ROUNDUP(LC$1/2,0))</f>
        <v/>
      </c>
      <c r="LG5" s="2" t="str">
        <f>INDEX(IF(MOD(LG$1,2),Moves!$J$3:$J$152,Moves!$P$3:$P$152),ROUNDUP(LG$1/2,0))</f>
        <v/>
      </c>
      <c r="LK5" s="2" t="str">
        <f>INDEX(IF(MOD(LK$1,2),Moves!$J$3:$J$152,Moves!$P$3:$P$152),ROUNDUP(LK$1/2,0))</f>
        <v/>
      </c>
      <c r="LO5" s="2" t="str">
        <f>INDEX(IF(MOD(LO$1,2),Moves!$J$3:$J$152,Moves!$P$3:$P$152),ROUNDUP(LO$1/2,0))</f>
        <v/>
      </c>
      <c r="LS5" s="2" t="str">
        <f>INDEX(IF(MOD(LS$1,2),Moves!$J$3:$J$152,Moves!$P$3:$P$152),ROUNDUP(LS$1/2,0))</f>
        <v/>
      </c>
      <c r="LW5" s="2" t="str">
        <f>INDEX(IF(MOD(LW$1,2),Moves!$J$3:$J$152,Moves!$P$3:$P$152),ROUNDUP(LW$1/2,0))</f>
        <v/>
      </c>
      <c r="MA5" s="2" t="str">
        <f>INDEX(IF(MOD(MA$1,2),Moves!$J$3:$J$152,Moves!$P$3:$P$152),ROUNDUP(MA$1/2,0))</f>
        <v/>
      </c>
      <c r="ME5" s="2" t="str">
        <f>INDEX(IF(MOD(ME$1,2),Moves!$J$3:$J$152,Moves!$P$3:$P$152),ROUNDUP(ME$1/2,0))</f>
        <v/>
      </c>
      <c r="MI5" s="2" t="str">
        <f>INDEX(IF(MOD(MI$1,2),Moves!$J$3:$J$152,Moves!$P$3:$P$152),ROUNDUP(MI$1/2,0))</f>
        <v/>
      </c>
      <c r="MM5" s="2" t="str">
        <f>INDEX(IF(MOD(MM$1,2),Moves!$J$3:$J$152,Moves!$P$3:$P$152),ROUNDUP(MM$1/2,0))</f>
        <v/>
      </c>
      <c r="MQ5" s="2" t="str">
        <f>INDEX(IF(MOD(MQ$1,2),Moves!$J$3:$J$152,Moves!$P$3:$P$152),ROUNDUP(MQ$1/2,0))</f>
        <v/>
      </c>
      <c r="MU5" s="2" t="str">
        <f>INDEX(IF(MOD(MU$1,2),Moves!$J$3:$J$152,Moves!$P$3:$P$152),ROUNDUP(MU$1/2,0))</f>
        <v/>
      </c>
      <c r="MY5" s="2" t="str">
        <f>INDEX(IF(MOD(MY$1,2),Moves!$J$3:$J$152,Moves!$P$3:$P$152),ROUNDUP(MY$1/2,0))</f>
        <v/>
      </c>
      <c r="NC5" s="2" t="str">
        <f>INDEX(IF(MOD(NC$1,2),Moves!$J$3:$J$152,Moves!$P$3:$P$152),ROUNDUP(NC$1/2,0))</f>
        <v/>
      </c>
      <c r="NG5" s="2" t="str">
        <f>INDEX(IF(MOD(NG$1,2),Moves!$J$3:$J$152,Moves!$P$3:$P$152),ROUNDUP(NG$1/2,0))</f>
        <v/>
      </c>
      <c r="NK5" s="2" t="str">
        <f>INDEX(IF(MOD(NK$1,2),Moves!$J$3:$J$152,Moves!$P$3:$P$152),ROUNDUP(NK$1/2,0))</f>
        <v/>
      </c>
      <c r="NO5" s="2" t="str">
        <f>INDEX(IF(MOD(NO$1,2),Moves!$J$3:$J$152,Moves!$P$3:$P$152),ROUNDUP(NO$1/2,0))</f>
        <v/>
      </c>
      <c r="NS5" s="2" t="e">
        <f>INDEX(IF(MOD(NS$1,2),Moves!$J$3:$J$152,Moves!$P$3:$P$152),ROUNDUP(NS$1/2,0))</f>
        <v>#VALUE!</v>
      </c>
      <c r="NW5" s="2" t="str">
        <f>INDEX(IF(MOD(NW$1,2),Moves!$J$3:$J$152,Moves!$P$3:$P$152),ROUNDUP(NW$1/2,0))</f>
        <v/>
      </c>
      <c r="OA5" s="2" t="e">
        <f>INDEX(IF(MOD(OA$1,2),Moves!$J$3:$J$152,Moves!$P$3:$P$152),ROUNDUP(OA$1/2,0))</f>
        <v>#VALUE!</v>
      </c>
      <c r="OE5" s="2" t="str">
        <f>INDEX(IF(MOD(OE$1,2),Moves!$J$3:$J$152,Moves!$P$3:$P$152),ROUNDUP(OE$1/2,0))</f>
        <v/>
      </c>
      <c r="OI5" s="2" t="e">
        <f>INDEX(IF(MOD(OI$1,2),Moves!$J$3:$J$152,Moves!$P$3:$P$152),ROUNDUP(OI$1/2,0))</f>
        <v>#VALUE!</v>
      </c>
      <c r="OM5" s="2" t="str">
        <f>INDEX(IF(MOD(OM$1,2),Moves!$J$3:$J$152,Moves!$P$3:$P$152),ROUNDUP(OM$1/2,0))</f>
        <v/>
      </c>
      <c r="OQ5" s="2" t="e">
        <f>INDEX(IF(MOD(OQ$1,2),Moves!$J$3:$J$152,Moves!$P$3:$P$152),ROUNDUP(OQ$1/2,0))</f>
        <v>#VALUE!</v>
      </c>
      <c r="OU5" s="2" t="str">
        <f>INDEX(IF(MOD(OU$1,2),Moves!$J$3:$J$152,Moves!$P$3:$P$152),ROUNDUP(OU$1/2,0))</f>
        <v/>
      </c>
      <c r="OY5" s="2" t="e">
        <f>INDEX(IF(MOD(OY$1,2),Moves!$J$3:$J$152,Moves!$P$3:$P$152),ROUNDUP(OY$1/2,0))</f>
        <v>#VALUE!</v>
      </c>
      <c r="PC5" s="2" t="str">
        <f>INDEX(IF(MOD(PC$1,2),Moves!$J$3:$J$152,Moves!$P$3:$P$152),ROUNDUP(PC$1/2,0))</f>
        <v/>
      </c>
      <c r="PG5" s="2" t="e">
        <f>INDEX(IF(MOD(PG$1,2),Moves!$J$3:$J$152,Moves!$P$3:$P$152),ROUNDUP(PG$1/2,0))</f>
        <v>#VALUE!</v>
      </c>
      <c r="PK5" s="2" t="str">
        <f>INDEX(IF(MOD(PK$1,2),Moves!$J$3:$J$152,Moves!$P$3:$P$152),ROUNDUP(PK$1/2,0))</f>
        <v/>
      </c>
      <c r="PO5" s="2" t="e">
        <f>INDEX(IF(MOD(PO$1,2),Moves!$J$3:$J$152,Moves!$P$3:$P$152),ROUNDUP(PO$1/2,0))</f>
        <v>#VALUE!</v>
      </c>
      <c r="PS5" s="2" t="str">
        <f>INDEX(IF(MOD(PS$1,2),Moves!$J$3:$J$152,Moves!$P$3:$P$152),ROUNDUP(PS$1/2,0))</f>
        <v/>
      </c>
      <c r="PW5" s="2" t="e">
        <f>INDEX(IF(MOD(PW$1,2),Moves!$J$3:$J$152,Moves!$P$3:$P$152),ROUNDUP(PW$1/2,0))</f>
        <v>#VALUE!</v>
      </c>
      <c r="QA5" s="2" t="str">
        <f>INDEX(IF(MOD(QA$1,2),Moves!$J$3:$J$152,Moves!$P$3:$P$152),ROUNDUP(QA$1/2,0))</f>
        <v/>
      </c>
      <c r="QE5" s="2" t="e">
        <f>INDEX(IF(MOD(QE$1,2),Moves!$J$3:$J$152,Moves!$P$3:$P$152),ROUNDUP(QE$1/2,0))</f>
        <v>#VALUE!</v>
      </c>
      <c r="QI5" s="2" t="str">
        <f>INDEX(IF(MOD(QI$1,2),Moves!$J$3:$J$152,Moves!$P$3:$P$152),ROUNDUP(QI$1/2,0))</f>
        <v/>
      </c>
      <c r="QM5" s="2" t="e">
        <f>INDEX(IF(MOD(QM$1,2),Moves!$J$3:$J$152,Moves!$P$3:$P$152),ROUNDUP(QM$1/2,0))</f>
        <v>#VALUE!</v>
      </c>
      <c r="QQ5" s="2" t="str">
        <f>INDEX(IF(MOD(QQ$1,2),Moves!$J$3:$J$152,Moves!$P$3:$P$152),ROUNDUP(QQ$1/2,0))</f>
        <v/>
      </c>
      <c r="QU5" s="2" t="e">
        <f>INDEX(IF(MOD(QU$1,2),Moves!$J$3:$J$152,Moves!$P$3:$P$152),ROUNDUP(QU$1/2,0))</f>
        <v>#VALUE!</v>
      </c>
      <c r="QY5" s="2" t="str">
        <f>INDEX(IF(MOD(QY$1,2),Moves!$J$3:$J$152,Moves!$P$3:$P$152),ROUNDUP(QY$1/2,0))</f>
        <v/>
      </c>
      <c r="RC5" s="2" t="e">
        <f>INDEX(IF(MOD(RC$1,2),Moves!$J$3:$J$152,Moves!$P$3:$P$152),ROUNDUP(RC$1/2,0))</f>
        <v>#VALUE!</v>
      </c>
      <c r="RG5" s="2" t="str">
        <f>INDEX(IF(MOD(RG$1,2),Moves!$J$3:$J$152,Moves!$P$3:$P$152),ROUNDUP(RG$1/2,0))</f>
        <v/>
      </c>
      <c r="RK5" s="2" t="e">
        <f>INDEX(IF(MOD(RK$1,2),Moves!$J$3:$J$152,Moves!$P$3:$P$152),ROUNDUP(RK$1/2,0))</f>
        <v>#VALUE!</v>
      </c>
      <c r="RO5" s="2" t="str">
        <f>INDEX(IF(MOD(RO$1,2),Moves!$J$3:$J$152,Moves!$P$3:$P$152),ROUNDUP(RO$1/2,0))</f>
        <v/>
      </c>
      <c r="RS5" s="2" t="e">
        <f>INDEX(IF(MOD(RS$1,2),Moves!$J$3:$J$152,Moves!$P$3:$P$152),ROUNDUP(RS$1/2,0))</f>
        <v>#VALUE!</v>
      </c>
      <c r="RW5" s="2" t="str">
        <f>INDEX(IF(MOD(RW$1,2),Moves!$J$3:$J$152,Moves!$P$3:$P$152),ROUNDUP(RW$1/2,0))</f>
        <v/>
      </c>
      <c r="SA5" s="2" t="e">
        <f>INDEX(IF(MOD(SA$1,2),Moves!$J$3:$J$152,Moves!$P$3:$P$152),ROUNDUP(SA$1/2,0))</f>
        <v>#VALUE!</v>
      </c>
      <c r="SE5" s="2" t="str">
        <f>INDEX(IF(MOD(SE$1,2),Moves!$J$3:$J$152,Moves!$P$3:$P$152),ROUNDUP(SE$1/2,0))</f>
        <v/>
      </c>
      <c r="SI5" s="2" t="e">
        <f>INDEX(IF(MOD(SI$1,2),Moves!$J$3:$J$152,Moves!$P$3:$P$152),ROUNDUP(SI$1/2,0))</f>
        <v>#VALUE!</v>
      </c>
      <c r="SM5" s="2" t="str">
        <f>INDEX(IF(MOD(SM$1,2),Moves!$J$3:$J$152,Moves!$P$3:$P$152),ROUNDUP(SM$1/2,0))</f>
        <v/>
      </c>
      <c r="SQ5" s="2" t="e">
        <f>INDEX(IF(MOD(SQ$1,2),Moves!$J$3:$J$152,Moves!$P$3:$P$152),ROUNDUP(SQ$1/2,0))</f>
        <v>#VALUE!</v>
      </c>
      <c r="SU5" s="2" t="str">
        <f>INDEX(IF(MOD(SU$1,2),Moves!$J$3:$J$152,Moves!$P$3:$P$152),ROUNDUP(SU$1/2,0))</f>
        <v/>
      </c>
      <c r="SY5" s="2" t="e">
        <f>INDEX(IF(MOD(SY$1,2),Moves!$J$3:$J$152,Moves!$P$3:$P$152),ROUNDUP(SY$1/2,0))</f>
        <v>#VALUE!</v>
      </c>
      <c r="TC5" s="2" t="str">
        <f>INDEX(IF(MOD(TC$1,2),Moves!$J$3:$J$152,Moves!$P$3:$P$152),ROUNDUP(TC$1/2,0))</f>
        <v/>
      </c>
      <c r="TG5" s="2" t="e">
        <f>INDEX(IF(MOD(TG$1,2),Moves!$J$3:$J$152,Moves!$P$3:$P$152),ROUNDUP(TG$1/2,0))</f>
        <v>#VALUE!</v>
      </c>
      <c r="TK5" s="2" t="str">
        <f>INDEX(IF(MOD(TK$1,2),Moves!$J$3:$J$152,Moves!$P$3:$P$152),ROUNDUP(TK$1/2,0))</f>
        <v/>
      </c>
      <c r="TO5" s="2" t="e">
        <f>INDEX(IF(MOD(TO$1,2),Moves!$J$3:$J$152,Moves!$P$3:$P$152),ROUNDUP(TO$1/2,0))</f>
        <v>#VALUE!</v>
      </c>
      <c r="TS5" s="2" t="str">
        <f>INDEX(IF(MOD(TS$1,2),Moves!$J$3:$J$152,Moves!$P$3:$P$152),ROUNDUP(TS$1/2,0))</f>
        <v/>
      </c>
      <c r="TW5" s="2" t="e">
        <f>INDEX(IF(MOD(TW$1,2),Moves!$J$3:$J$152,Moves!$P$3:$P$152),ROUNDUP(TW$1/2,0))</f>
        <v>#VALUE!</v>
      </c>
      <c r="UA5" s="2" t="str">
        <f>INDEX(IF(MOD(UA$1,2),Moves!$J$3:$J$152,Moves!$P$3:$P$152),ROUNDUP(UA$1/2,0))</f>
        <v/>
      </c>
      <c r="UE5" s="2" t="e">
        <f>INDEX(IF(MOD(UE$1,2),Moves!$J$3:$J$152,Moves!$P$3:$P$152),ROUNDUP(UE$1/2,0))</f>
        <v>#VALUE!</v>
      </c>
      <c r="UI5" s="2" t="str">
        <f>INDEX(IF(MOD(UI$1,2),Moves!$J$3:$J$152,Moves!$P$3:$P$152),ROUNDUP(UI$1/2,0))</f>
        <v/>
      </c>
      <c r="UM5" s="2" t="e">
        <f>INDEX(IF(MOD(UM$1,2),Moves!$J$3:$J$152,Moves!$P$3:$P$152),ROUNDUP(UM$1/2,0))</f>
        <v>#VALUE!</v>
      </c>
      <c r="UQ5" s="2" t="str">
        <f>INDEX(IF(MOD(UQ$1,2),Moves!$J$3:$J$152,Moves!$P$3:$P$152),ROUNDUP(UQ$1/2,0))</f>
        <v/>
      </c>
      <c r="UU5" s="2" t="e">
        <f>INDEX(IF(MOD(UU$1,2),Moves!$J$3:$J$152,Moves!$P$3:$P$152),ROUNDUP(UU$1/2,0))</f>
        <v>#VALUE!</v>
      </c>
      <c r="UY5" s="2" t="str">
        <f>INDEX(IF(MOD(UY$1,2),Moves!$J$3:$J$152,Moves!$P$3:$P$152),ROUNDUP(UY$1/2,0))</f>
        <v/>
      </c>
      <c r="VC5" s="2" t="e">
        <f>INDEX(IF(MOD(VC$1,2),Moves!$J$3:$J$152,Moves!$P$3:$P$152),ROUNDUP(VC$1/2,0))</f>
        <v>#VALUE!</v>
      </c>
      <c r="VG5" s="2" t="str">
        <f>INDEX(IF(MOD(VG$1,2),Moves!$J$3:$J$152,Moves!$P$3:$P$152),ROUNDUP(VG$1/2,0))</f>
        <v/>
      </c>
      <c r="VK5" s="2" t="e">
        <f>INDEX(IF(MOD(VK$1,2),Moves!$J$3:$J$152,Moves!$P$3:$P$152),ROUNDUP(VK$1/2,0))</f>
        <v>#VALUE!</v>
      </c>
      <c r="VO5" s="2" t="str">
        <f>INDEX(IF(MOD(VO$1,2),Moves!$J$3:$J$152,Moves!$P$3:$P$152),ROUNDUP(VO$1/2,0))</f>
        <v/>
      </c>
      <c r="VS5" s="2" t="e">
        <f>INDEX(IF(MOD(VS$1,2),Moves!$J$3:$J$152,Moves!$P$3:$P$152),ROUNDUP(VS$1/2,0))</f>
        <v>#VALUE!</v>
      </c>
      <c r="VW5" s="2" t="str">
        <f>INDEX(IF(MOD(VW$1,2),Moves!$J$3:$J$152,Moves!$P$3:$P$152),ROUNDUP(VW$1/2,0))</f>
        <v/>
      </c>
      <c r="WA5" s="2" t="e">
        <f>INDEX(IF(MOD(WA$1,2),Moves!$J$3:$J$152,Moves!$P$3:$P$152),ROUNDUP(WA$1/2,0))</f>
        <v>#VALUE!</v>
      </c>
      <c r="WE5" s="2" t="str">
        <f>INDEX(IF(MOD(WE$1,2),Moves!$J$3:$J$152,Moves!$P$3:$P$152),ROUNDUP(WE$1/2,0))</f>
        <v/>
      </c>
      <c r="WI5" s="2" t="e">
        <f>INDEX(IF(MOD(WI$1,2),Moves!$J$3:$J$152,Moves!$P$3:$P$152),ROUNDUP(WI$1/2,0))</f>
        <v>#VALUE!</v>
      </c>
      <c r="WM5" s="2" t="str">
        <f>INDEX(IF(MOD(WM$1,2),Moves!$J$3:$J$152,Moves!$P$3:$P$152),ROUNDUP(WM$1/2,0))</f>
        <v/>
      </c>
      <c r="WQ5" s="2" t="e">
        <f>INDEX(IF(MOD(WQ$1,2),Moves!$J$3:$J$152,Moves!$P$3:$P$152),ROUNDUP(WQ$1/2,0))</f>
        <v>#VALUE!</v>
      </c>
      <c r="WU5" s="2" t="str">
        <f>INDEX(IF(MOD(WU$1,2),Moves!$J$3:$J$152,Moves!$P$3:$P$152),ROUNDUP(WU$1/2,0))</f>
        <v/>
      </c>
      <c r="WY5" s="2" t="e">
        <f>INDEX(IF(MOD(WY$1,2),Moves!$J$3:$J$152,Moves!$P$3:$P$152),ROUNDUP(WY$1/2,0))</f>
        <v>#VALUE!</v>
      </c>
      <c r="XC5" s="2" t="str">
        <f>INDEX(IF(MOD(XC$1,2),Moves!$J$3:$J$152,Moves!$P$3:$P$152),ROUNDUP(XC$1/2,0))</f>
        <v/>
      </c>
      <c r="XG5" s="2" t="e">
        <f>INDEX(IF(MOD(XG$1,2),Moves!$J$3:$J$152,Moves!$P$3:$P$152),ROUNDUP(XG$1/2,0))</f>
        <v>#VALUE!</v>
      </c>
      <c r="XK5" s="2" t="str">
        <f>INDEX(IF(MOD(XK$1,2),Moves!$J$3:$J$152,Moves!$P$3:$P$152),ROUNDUP(XK$1/2,0))</f>
        <v/>
      </c>
      <c r="XO5" s="2" t="e">
        <f>INDEX(IF(MOD(XO$1,2),Moves!$J$3:$J$152,Moves!$P$3:$P$152),ROUNDUP(XO$1/2,0))</f>
        <v>#VALUE!</v>
      </c>
      <c r="XS5" s="2" t="str">
        <f>INDEX(IF(MOD(XS$1,2),Moves!$J$3:$J$152,Moves!$P$3:$P$152),ROUNDUP(XS$1/2,0))</f>
        <v/>
      </c>
      <c r="XW5" s="2" t="e">
        <f>INDEX(IF(MOD(XW$1,2),Moves!$J$3:$J$152,Moves!$P$3:$P$152),ROUNDUP(XW$1/2,0))</f>
        <v>#VALUE!</v>
      </c>
      <c r="YA5" s="2" t="str">
        <f>INDEX(IF(MOD(YA$1,2),Moves!$J$3:$J$152,Moves!$P$3:$P$152),ROUNDUP(YA$1/2,0))</f>
        <v/>
      </c>
      <c r="YE5" s="2" t="e">
        <f>INDEX(IF(MOD(YE$1,2),Moves!$J$3:$J$152,Moves!$P$3:$P$152),ROUNDUP(YE$1/2,0))</f>
        <v>#VALUE!</v>
      </c>
      <c r="YI5" s="2" t="str">
        <f>INDEX(IF(MOD(YI$1,2),Moves!$J$3:$J$152,Moves!$P$3:$P$152),ROUNDUP(YI$1/2,0))</f>
        <v/>
      </c>
      <c r="YM5" s="2" t="e">
        <f>INDEX(IF(MOD(YM$1,2),Moves!$J$3:$J$152,Moves!$P$3:$P$152),ROUNDUP(YM$1/2,0))</f>
        <v>#VALUE!</v>
      </c>
      <c r="YQ5" s="2" t="str">
        <f>INDEX(IF(MOD(YQ$1,2),Moves!$J$3:$J$152,Moves!$P$3:$P$152),ROUNDUP(YQ$1/2,0))</f>
        <v/>
      </c>
      <c r="YU5" s="2" t="e">
        <f>INDEX(IF(MOD(YU$1,2),Moves!$J$3:$J$152,Moves!$P$3:$P$152),ROUNDUP(YU$1/2,0))</f>
        <v>#VALUE!</v>
      </c>
      <c r="YY5" s="2" t="str">
        <f>INDEX(IF(MOD(YY$1,2),Moves!$J$3:$J$152,Moves!$P$3:$P$152),ROUNDUP(YY$1/2,0))</f>
        <v/>
      </c>
      <c r="ZC5" s="2" t="e">
        <f>INDEX(IF(MOD(ZC$1,2),Moves!$J$3:$J$152,Moves!$P$3:$P$152),ROUNDUP(ZC$1/2,0))</f>
        <v>#VALUE!</v>
      </c>
      <c r="ZG5" s="2" t="str">
        <f>INDEX(IF(MOD(ZG$1,2),Moves!$J$3:$J$152,Moves!$P$3:$P$152),ROUNDUP(ZG$1/2,0))</f>
        <v/>
      </c>
      <c r="ZK5" s="2" t="e">
        <f>INDEX(IF(MOD(ZK$1,2),Moves!$J$3:$J$152,Moves!$P$3:$P$152),ROUNDUP(ZK$1/2,0))</f>
        <v>#VALUE!</v>
      </c>
      <c r="ZO5" s="2" t="str">
        <f>INDEX(IF(MOD(ZO$1,2),Moves!$J$3:$J$152,Moves!$P$3:$P$152),ROUNDUP(ZO$1/2,0))</f>
        <v/>
      </c>
      <c r="ZS5" s="2" t="e">
        <f>INDEX(IF(MOD(ZS$1,2),Moves!$J$3:$J$152,Moves!$P$3:$P$152),ROUNDUP(ZS$1/2,0))</f>
        <v>#VALUE!</v>
      </c>
      <c r="ZW5" s="2" t="str">
        <f>INDEX(IF(MOD(ZW$1,2),Moves!$J$3:$J$152,Moves!$P$3:$P$152),ROUNDUP(ZW$1/2,0))</f>
        <v/>
      </c>
      <c r="AAA5" s="2" t="e">
        <f>INDEX(IF(MOD(AAA$1,2),Moves!$J$3:$J$152,Moves!$P$3:$P$152),ROUNDUP(AAA$1/2,0))</f>
        <v>#VALUE!</v>
      </c>
      <c r="AAE5" s="2" t="str">
        <f>INDEX(IF(MOD(AAE$1,2),Moves!$J$3:$J$152,Moves!$P$3:$P$152),ROUNDUP(AAE$1/2,0))</f>
        <v/>
      </c>
      <c r="AAI5" s="2" t="e">
        <f>INDEX(IF(MOD(AAI$1,2),Moves!$J$3:$J$152,Moves!$P$3:$P$152),ROUNDUP(AAI$1/2,0))</f>
        <v>#VALUE!</v>
      </c>
      <c r="AAM5" s="2" t="str">
        <f>INDEX(IF(MOD(AAM$1,2),Moves!$J$3:$J$152,Moves!$P$3:$P$152),ROUNDUP(AAM$1/2,0))</f>
        <v/>
      </c>
      <c r="AAQ5" s="2" t="e">
        <f>INDEX(IF(MOD(AAQ$1,2),Moves!$J$3:$J$152,Moves!$P$3:$P$152),ROUNDUP(AAQ$1/2,0))</f>
        <v>#VALUE!</v>
      </c>
      <c r="AAU5" s="2" t="str">
        <f>INDEX(IF(MOD(AAU$1,2),Moves!$J$3:$J$152,Moves!$P$3:$P$152),ROUNDUP(AAU$1/2,0))</f>
        <v/>
      </c>
      <c r="AAY5" s="2" t="e">
        <f>INDEX(IF(MOD(AAY$1,2),Moves!$J$3:$J$152,Moves!$P$3:$P$152),ROUNDUP(AAY$1/2,0))</f>
        <v>#VALUE!</v>
      </c>
      <c r="ABC5" s="2" t="str">
        <f>INDEX(IF(MOD(ABC$1,2),Moves!$J$3:$J$152,Moves!$P$3:$P$152),ROUNDUP(ABC$1/2,0))</f>
        <v/>
      </c>
      <c r="ABG5" s="2" t="e">
        <f>INDEX(IF(MOD(ABG$1,2),Moves!$J$3:$J$152,Moves!$P$3:$P$152),ROUNDUP(ABG$1/2,0))</f>
        <v>#VALUE!</v>
      </c>
      <c r="ABK5" s="2" t="str">
        <f>INDEX(IF(MOD(ABK$1,2),Moves!$J$3:$J$152,Moves!$P$3:$P$152),ROUNDUP(ABK$1/2,0))</f>
        <v/>
      </c>
      <c r="ABO5" s="2" t="e">
        <f>INDEX(IF(MOD(ABO$1,2),Moves!$J$3:$J$152,Moves!$P$3:$P$152),ROUNDUP(ABO$1/2,0))</f>
        <v>#VALUE!</v>
      </c>
      <c r="ABS5" s="2" t="str">
        <f>INDEX(IF(MOD(ABS$1,2),Moves!$J$3:$J$152,Moves!$P$3:$P$152),ROUNDUP(ABS$1/2,0))</f>
        <v/>
      </c>
      <c r="ABW5" s="2" t="e">
        <f>INDEX(IF(MOD(ABW$1,2),Moves!$J$3:$J$152,Moves!$P$3:$P$152),ROUNDUP(ABW$1/2,0))</f>
        <v>#VALUE!</v>
      </c>
      <c r="ACA5" s="2" t="str">
        <f>INDEX(IF(MOD(ACA$1,2),Moves!$J$3:$J$152,Moves!$P$3:$P$152),ROUNDUP(ACA$1/2,0))</f>
        <v/>
      </c>
      <c r="ACE5" s="2" t="e">
        <f>INDEX(IF(MOD(ACE$1,2),Moves!$J$3:$J$152,Moves!$P$3:$P$152),ROUNDUP(ACE$1/2,0))</f>
        <v>#VALUE!</v>
      </c>
      <c r="ACI5" s="2" t="str">
        <f>INDEX(IF(MOD(ACI$1,2),Moves!$J$3:$J$152,Moves!$P$3:$P$152),ROUNDUP(ACI$1/2,0))</f>
        <v/>
      </c>
      <c r="ACM5" s="2" t="e">
        <f>INDEX(IF(MOD(ACM$1,2),Moves!$J$3:$J$152,Moves!$P$3:$P$152),ROUNDUP(ACM$1/2,0))</f>
        <v>#VALUE!</v>
      </c>
      <c r="ACQ5" s="2" t="str">
        <f>INDEX(IF(MOD(ACQ$1,2),Moves!$J$3:$J$152,Moves!$P$3:$P$152),ROUNDUP(ACQ$1/2,0))</f>
        <v/>
      </c>
      <c r="ACU5" s="2" t="e">
        <f>INDEX(IF(MOD(ACU$1,2),Moves!$J$3:$J$152,Moves!$P$3:$P$152),ROUNDUP(ACU$1/2,0))</f>
        <v>#VALUE!</v>
      </c>
      <c r="ACY5" s="2" t="str">
        <f>INDEX(IF(MOD(ACY$1,2),Moves!$J$3:$J$152,Moves!$P$3:$P$152),ROUNDUP(ACY$1/2,0))</f>
        <v/>
      </c>
      <c r="ADC5" s="2" t="e">
        <f>INDEX(IF(MOD(ADC$1,2),Moves!$J$3:$J$152,Moves!$P$3:$P$152),ROUNDUP(ADC$1/2,0))</f>
        <v>#VALUE!</v>
      </c>
      <c r="ADG5" s="2" t="str">
        <f>INDEX(IF(MOD(ADG$1,2),Moves!$J$3:$J$152,Moves!$P$3:$P$152),ROUNDUP(ADG$1/2,0))</f>
        <v/>
      </c>
      <c r="ADK5" s="2" t="e">
        <f>INDEX(IF(MOD(ADK$1,2),Moves!$J$3:$J$152,Moves!$P$3:$P$152),ROUNDUP(ADK$1/2,0))</f>
        <v>#VALUE!</v>
      </c>
      <c r="ADO5" s="2" t="str">
        <f>INDEX(IF(MOD(ADO$1,2),Moves!$J$3:$J$152,Moves!$P$3:$P$152),ROUNDUP(ADO$1/2,0))</f>
        <v/>
      </c>
      <c r="ADS5" s="2" t="e">
        <f>INDEX(IF(MOD(ADS$1,2),Moves!$J$3:$J$152,Moves!$P$3:$P$152),ROUNDUP(ADS$1/2,0))</f>
        <v>#VALUE!</v>
      </c>
      <c r="ADW5" s="2" t="str">
        <f>INDEX(IF(MOD(ADW$1,2),Moves!$J$3:$J$152,Moves!$P$3:$P$152),ROUNDUP(ADW$1/2,0))</f>
        <v/>
      </c>
      <c r="AEA5" s="2" t="e">
        <f>INDEX(IF(MOD(AEA$1,2),Moves!$J$3:$J$152,Moves!$P$3:$P$152),ROUNDUP(AEA$1/2,0))</f>
        <v>#VALUE!</v>
      </c>
      <c r="AEE5" s="2" t="str">
        <f>INDEX(IF(MOD(AEE$1,2),Moves!$J$3:$J$152,Moves!$P$3:$P$152),ROUNDUP(AEE$1/2,0))</f>
        <v/>
      </c>
      <c r="AEI5" s="2" t="e">
        <f>INDEX(IF(MOD(AEI$1,2),Moves!$J$3:$J$152,Moves!$P$3:$P$152),ROUNDUP(AEI$1/2,0))</f>
        <v>#VALUE!</v>
      </c>
      <c r="AEM5" s="2" t="str">
        <f>INDEX(IF(MOD(AEM$1,2),Moves!$J$3:$J$152,Moves!$P$3:$P$152),ROUNDUP(AEM$1/2,0))</f>
        <v/>
      </c>
      <c r="AEQ5" s="2" t="e">
        <f>INDEX(IF(MOD(AEQ$1,2),Moves!$J$3:$J$152,Moves!$P$3:$P$152),ROUNDUP(AEQ$1/2,0))</f>
        <v>#VALUE!</v>
      </c>
      <c r="AEU5" s="2" t="str">
        <f>INDEX(IF(MOD(AEU$1,2),Moves!$J$3:$J$152,Moves!$P$3:$P$152),ROUNDUP(AEU$1/2,0))</f>
        <v/>
      </c>
      <c r="AEY5" s="2" t="e">
        <f>INDEX(IF(MOD(AEY$1,2),Moves!$J$3:$J$152,Moves!$P$3:$P$152),ROUNDUP(AEY$1/2,0))</f>
        <v>#VALUE!</v>
      </c>
      <c r="AFC5" s="2" t="str">
        <f>INDEX(IF(MOD(AFC$1,2),Moves!$J$3:$J$152,Moves!$P$3:$P$152),ROUNDUP(AFC$1/2,0))</f>
        <v/>
      </c>
      <c r="AFG5" s="2" t="e">
        <f>INDEX(IF(MOD(AFG$1,2),Moves!$J$3:$J$152,Moves!$P$3:$P$152),ROUNDUP(AFG$1/2,0))</f>
        <v>#VALUE!</v>
      </c>
      <c r="AFK5" s="2" t="str">
        <f>INDEX(IF(MOD(AFK$1,2),Moves!$J$3:$J$152,Moves!$P$3:$P$152),ROUNDUP(AFK$1/2,0))</f>
        <v/>
      </c>
      <c r="AFO5" s="2" t="e">
        <f>INDEX(IF(MOD(AFO$1,2),Moves!$J$3:$J$152,Moves!$P$3:$P$152),ROUNDUP(AFO$1/2,0))</f>
        <v>#VALUE!</v>
      </c>
      <c r="AFS5" s="2" t="str">
        <f>INDEX(IF(MOD(AFS$1,2),Moves!$J$3:$J$152,Moves!$P$3:$P$152),ROUNDUP(AFS$1/2,0))</f>
        <v/>
      </c>
      <c r="AFW5" s="2" t="e">
        <f>INDEX(IF(MOD(AFW$1,2),Moves!$J$3:$J$152,Moves!$P$3:$P$152),ROUNDUP(AFW$1/2,0))</f>
        <v>#VALUE!</v>
      </c>
      <c r="AGA5" s="2" t="str">
        <f>INDEX(IF(MOD(AGA$1,2),Moves!$J$3:$J$152,Moves!$P$3:$P$152),ROUNDUP(AGA$1/2,0))</f>
        <v/>
      </c>
      <c r="AGE5" s="2" t="e">
        <f>INDEX(IF(MOD(AGE$1,2),Moves!$J$3:$J$152,Moves!$P$3:$P$152),ROUNDUP(AGE$1/2,0))</f>
        <v>#VALUE!</v>
      </c>
      <c r="AGI5" s="2" t="str">
        <f>INDEX(IF(MOD(AGI$1,2),Moves!$J$3:$J$152,Moves!$P$3:$P$152),ROUNDUP(AGI$1/2,0))</f>
        <v/>
      </c>
      <c r="AGM5" s="2" t="e">
        <f>INDEX(IF(MOD(AGM$1,2),Moves!$J$3:$J$152,Moves!$P$3:$P$152),ROUNDUP(AGM$1/2,0))</f>
        <v>#VALUE!</v>
      </c>
      <c r="AGQ5" s="2" t="str">
        <f>INDEX(IF(MOD(AGQ$1,2),Moves!$J$3:$J$152,Moves!$P$3:$P$152),ROUNDUP(AGQ$1/2,0))</f>
        <v/>
      </c>
      <c r="AGU5" s="2" t="e">
        <f>INDEX(IF(MOD(AGU$1,2),Moves!$J$3:$J$152,Moves!$P$3:$P$152),ROUNDUP(AGU$1/2,0))</f>
        <v>#VALUE!</v>
      </c>
      <c r="AGY5" s="2" t="str">
        <f>INDEX(IF(MOD(AGY$1,2),Moves!$J$3:$J$152,Moves!$P$3:$P$152),ROUNDUP(AGY$1/2,0))</f>
        <v/>
      </c>
      <c r="AHC5" s="2" t="e">
        <f>INDEX(IF(MOD(AHC$1,2),Moves!$J$3:$J$152,Moves!$P$3:$P$152),ROUNDUP(AHC$1/2,0))</f>
        <v>#VALUE!</v>
      </c>
      <c r="AHG5" s="2" t="str">
        <f>INDEX(IF(MOD(AHG$1,2),Moves!$J$3:$J$152,Moves!$P$3:$P$152),ROUNDUP(AHG$1/2,0))</f>
        <v/>
      </c>
      <c r="AHK5" s="2" t="e">
        <f>INDEX(IF(MOD(AHK$1,2),Moves!$J$3:$J$152,Moves!$P$3:$P$152),ROUNDUP(AHK$1/2,0))</f>
        <v>#VALUE!</v>
      </c>
      <c r="AHO5" s="2" t="str">
        <f>INDEX(IF(MOD(AHO$1,2),Moves!$J$3:$J$152,Moves!$P$3:$P$152),ROUNDUP(AHO$1/2,0))</f>
        <v/>
      </c>
      <c r="AHS5" s="2" t="e">
        <f>INDEX(IF(MOD(AHS$1,2),Moves!$J$3:$J$152,Moves!$P$3:$P$152),ROUNDUP(AHS$1/2,0))</f>
        <v>#VALUE!</v>
      </c>
      <c r="AHW5" s="2" t="str">
        <f>INDEX(IF(MOD(AHW$1,2),Moves!$J$3:$J$152,Moves!$P$3:$P$152),ROUNDUP(AHW$1/2,0))</f>
        <v/>
      </c>
      <c r="AIA5" s="2" t="e">
        <f>INDEX(IF(MOD(AIA$1,2),Moves!$J$3:$J$152,Moves!$P$3:$P$152),ROUNDUP(AIA$1/2,0))</f>
        <v>#VALUE!</v>
      </c>
      <c r="AIE5" s="2" t="str">
        <f>INDEX(IF(MOD(AIE$1,2),Moves!$J$3:$J$152,Moves!$P$3:$P$152),ROUNDUP(AIE$1/2,0))</f>
        <v/>
      </c>
      <c r="AII5" s="2" t="e">
        <f>INDEX(IF(MOD(AII$1,2),Moves!$J$3:$J$152,Moves!$P$3:$P$152),ROUNDUP(AII$1/2,0))</f>
        <v>#VALUE!</v>
      </c>
      <c r="AIM5" s="2" t="str">
        <f>INDEX(IF(MOD(AIM$1,2),Moves!$J$3:$J$152,Moves!$P$3:$P$152),ROUNDUP(AIM$1/2,0))</f>
        <v/>
      </c>
      <c r="AIQ5" s="2" t="e">
        <f>INDEX(IF(MOD(AIQ$1,2),Moves!$J$3:$J$152,Moves!$P$3:$P$152),ROUNDUP(AIQ$1/2,0))</f>
        <v>#VALUE!</v>
      </c>
      <c r="AIU5" s="2" t="str">
        <f>INDEX(IF(MOD(AIU$1,2),Moves!$J$3:$J$152,Moves!$P$3:$P$152),ROUNDUP(AIU$1/2,0))</f>
        <v/>
      </c>
      <c r="AIY5" s="2" t="e">
        <f>INDEX(IF(MOD(AIY$1,2),Moves!$J$3:$J$152,Moves!$P$3:$P$152),ROUNDUP(AIY$1/2,0))</f>
        <v>#VALUE!</v>
      </c>
      <c r="AJC5" s="2" t="str">
        <f>INDEX(IF(MOD(AJC$1,2),Moves!$J$3:$J$152,Moves!$P$3:$P$152),ROUNDUP(AJC$1/2,0))</f>
        <v/>
      </c>
      <c r="AJG5" s="2" t="e">
        <f>INDEX(IF(MOD(AJG$1,2),Moves!$J$3:$J$152,Moves!$P$3:$P$152),ROUNDUP(AJG$1/2,0))</f>
        <v>#VALUE!</v>
      </c>
      <c r="AJK5" s="2" t="str">
        <f>INDEX(IF(MOD(AJK$1,2),Moves!$J$3:$J$152,Moves!$P$3:$P$152),ROUNDUP(AJK$1/2,0))</f>
        <v/>
      </c>
      <c r="AJO5" s="2" t="e">
        <f>INDEX(IF(MOD(AJO$1,2),Moves!$J$3:$J$152,Moves!$P$3:$P$152),ROUNDUP(AJO$1/2,0))</f>
        <v>#VALUE!</v>
      </c>
      <c r="AJS5" s="2" t="str">
        <f>INDEX(IF(MOD(AJS$1,2),Moves!$J$3:$J$152,Moves!$P$3:$P$152),ROUNDUP(AJS$1/2,0))</f>
        <v/>
      </c>
      <c r="AJW5" s="2" t="e">
        <f>INDEX(IF(MOD(AJW$1,2),Moves!$J$3:$J$152,Moves!$P$3:$P$152),ROUNDUP(AJW$1/2,0))</f>
        <v>#VALUE!</v>
      </c>
      <c r="AKA5" s="2" t="str">
        <f>INDEX(IF(MOD(AKA$1,2),Moves!$J$3:$J$152,Moves!$P$3:$P$152),ROUNDUP(AKA$1/2,0))</f>
        <v/>
      </c>
      <c r="AKE5" s="2" t="e">
        <f>INDEX(IF(MOD(AKE$1,2),Moves!$J$3:$J$152,Moves!$P$3:$P$152),ROUNDUP(AKE$1/2,0))</f>
        <v>#VALUE!</v>
      </c>
      <c r="AKI5" s="2" t="str">
        <f>INDEX(IF(MOD(AKI$1,2),Moves!$J$3:$J$152,Moves!$P$3:$P$152),ROUNDUP(AKI$1/2,0))</f>
        <v/>
      </c>
      <c r="AKM5" s="2" t="e">
        <f>INDEX(IF(MOD(AKM$1,2),Moves!$J$3:$J$152,Moves!$P$3:$P$152),ROUNDUP(AKM$1/2,0))</f>
        <v>#VALUE!</v>
      </c>
      <c r="AKQ5" s="2" t="str">
        <f>INDEX(IF(MOD(AKQ$1,2),Moves!$J$3:$J$152,Moves!$P$3:$P$152),ROUNDUP(AKQ$1/2,0))</f>
        <v/>
      </c>
      <c r="AKU5" s="2" t="e">
        <f>INDEX(IF(MOD(AKU$1,2),Moves!$J$3:$J$152,Moves!$P$3:$P$152),ROUNDUP(AKU$1/2,0))</f>
        <v>#VALUE!</v>
      </c>
      <c r="AKY5" s="2" t="str">
        <f>INDEX(IF(MOD(AKY$1,2),Moves!$J$3:$J$152,Moves!$P$3:$P$152),ROUNDUP(AKY$1/2,0))</f>
        <v/>
      </c>
      <c r="ALC5" s="2" t="e">
        <f>INDEX(IF(MOD(ALC$1,2),Moves!$J$3:$J$152,Moves!$P$3:$P$152),ROUNDUP(ALC$1/2,0))</f>
        <v>#VALUE!</v>
      </c>
      <c r="ALG5" s="2" t="str">
        <f>INDEX(IF(MOD(ALG$1,2),Moves!$J$3:$J$152,Moves!$P$3:$P$152),ROUNDUP(ALG$1/2,0))</f>
        <v/>
      </c>
      <c r="ALK5" s="2" t="e">
        <f>INDEX(IF(MOD(ALK$1,2),Moves!$J$3:$J$152,Moves!$P$3:$P$152),ROUNDUP(ALK$1/2,0))</f>
        <v>#VALUE!</v>
      </c>
      <c r="ALO5" s="2" t="str">
        <f>INDEX(IF(MOD(ALO$1,2),Moves!$J$3:$J$152,Moves!$P$3:$P$152),ROUNDUP(ALO$1/2,0))</f>
        <v/>
      </c>
      <c r="ALS5" s="2" t="e">
        <f>INDEX(IF(MOD(ALS$1,2),Moves!$J$3:$J$152,Moves!$P$3:$P$152),ROUNDUP(ALS$1/2,0))</f>
        <v>#VALUE!</v>
      </c>
      <c r="ALW5" s="2" t="str">
        <f>INDEX(IF(MOD(ALW$1,2),Moves!$J$3:$J$152,Moves!$P$3:$P$152),ROUNDUP(ALW$1/2,0))</f>
        <v/>
      </c>
      <c r="AMA5" s="2" t="e">
        <f>INDEX(IF(MOD(AMA$1,2),Moves!$J$3:$J$152,Moves!$P$3:$P$152),ROUNDUP(AMA$1/2,0))</f>
        <v>#VALUE!</v>
      </c>
      <c r="AME5" s="2" t="str">
        <f>INDEX(IF(MOD(AME$1,2),Moves!$J$3:$J$152,Moves!$P$3:$P$152),ROUNDUP(AME$1/2,0))</f>
        <v/>
      </c>
      <c r="AMI5" s="2" t="e">
        <f>INDEX(IF(MOD(AMI$1,2),Moves!$J$3:$J$152,Moves!$P$3:$P$152),ROUNDUP(AMI$1/2,0))</f>
        <v>#VALUE!</v>
      </c>
      <c r="AMM5" s="2" t="str">
        <f>INDEX(IF(MOD(AMM$1,2),Moves!$J$3:$J$152,Moves!$P$3:$P$152),ROUNDUP(AMM$1/2,0))</f>
        <v/>
      </c>
      <c r="AMQ5" s="2" t="e">
        <f>INDEX(IF(MOD(AMQ$1,2),Moves!$J$3:$J$152,Moves!$P$3:$P$152),ROUNDUP(AMQ$1/2,0))</f>
        <v>#VALUE!</v>
      </c>
      <c r="AMU5" s="2" t="str">
        <f>INDEX(IF(MOD(AMU$1,2),Moves!$J$3:$J$152,Moves!$P$3:$P$152),ROUNDUP(AMU$1/2,0))</f>
        <v/>
      </c>
      <c r="AMY5" s="2" t="e">
        <f>INDEX(IF(MOD(AMY$1,2),Moves!$J$3:$J$152,Moves!$P$3:$P$152),ROUNDUP(AMY$1/2,0))</f>
        <v>#VALUE!</v>
      </c>
      <c r="ANC5" s="2" t="str">
        <f>INDEX(IF(MOD(ANC$1,2),Moves!$J$3:$J$152,Moves!$P$3:$P$152),ROUNDUP(ANC$1/2,0))</f>
        <v/>
      </c>
      <c r="ANG5" s="2" t="e">
        <f>INDEX(IF(MOD(ANG$1,2),Moves!$J$3:$J$152,Moves!$P$3:$P$152),ROUNDUP(ANG$1/2,0))</f>
        <v>#VALUE!</v>
      </c>
      <c r="ANK5" s="2" t="str">
        <f>INDEX(IF(MOD(ANK$1,2),Moves!$J$3:$J$152,Moves!$P$3:$P$152),ROUNDUP(ANK$1/2,0))</f>
        <v/>
      </c>
      <c r="ANO5" s="2" t="e">
        <f>INDEX(IF(MOD(ANO$1,2),Moves!$J$3:$J$152,Moves!$P$3:$P$152),ROUNDUP(ANO$1/2,0))</f>
        <v>#VALUE!</v>
      </c>
      <c r="ANS5" s="2" t="str">
        <f>INDEX(IF(MOD(ANS$1,2),Moves!$J$3:$J$152,Moves!$P$3:$P$152),ROUNDUP(ANS$1/2,0))</f>
        <v/>
      </c>
      <c r="ANW5" s="2" t="e">
        <f>INDEX(IF(MOD(ANW$1,2),Moves!$J$3:$J$152,Moves!$P$3:$P$152),ROUNDUP(ANW$1/2,0))</f>
        <v>#VALUE!</v>
      </c>
      <c r="AOA5" s="2" t="str">
        <f>INDEX(IF(MOD(AOA$1,2),Moves!$J$3:$J$152,Moves!$P$3:$P$152),ROUNDUP(AOA$1/2,0))</f>
        <v/>
      </c>
      <c r="AOE5" s="2" t="e">
        <f>INDEX(IF(MOD(AOE$1,2),Moves!$J$3:$J$152,Moves!$P$3:$P$152),ROUNDUP(AOE$1/2,0))</f>
        <v>#VALUE!</v>
      </c>
      <c r="AOI5" s="2" t="str">
        <f>INDEX(IF(MOD(AOI$1,2),Moves!$J$3:$J$152,Moves!$P$3:$P$152),ROUNDUP(AOI$1/2,0))</f>
        <v/>
      </c>
      <c r="AOM5" s="2" t="e">
        <f>INDEX(IF(MOD(AOM$1,2),Moves!$J$3:$J$152,Moves!$P$3:$P$152),ROUNDUP(AOM$1/2,0))</f>
        <v>#VALUE!</v>
      </c>
      <c r="AOQ5" s="2" t="str">
        <f>INDEX(IF(MOD(AOQ$1,2),Moves!$J$3:$J$152,Moves!$P$3:$P$152),ROUNDUP(AOQ$1/2,0))</f>
        <v/>
      </c>
      <c r="AOU5" s="2" t="e">
        <f>INDEX(IF(MOD(AOU$1,2),Moves!$J$3:$J$152,Moves!$P$3:$P$152),ROUNDUP(AOU$1/2,0))</f>
        <v>#VALUE!</v>
      </c>
      <c r="AOY5" s="2" t="str">
        <f>INDEX(IF(MOD(AOY$1,2),Moves!$J$3:$J$152,Moves!$P$3:$P$152),ROUNDUP(AOY$1/2,0))</f>
        <v/>
      </c>
      <c r="APC5" s="2" t="e">
        <f>INDEX(IF(MOD(APC$1,2),Moves!$J$3:$J$152,Moves!$P$3:$P$152),ROUNDUP(APC$1/2,0))</f>
        <v>#VALUE!</v>
      </c>
      <c r="APG5" s="2" t="str">
        <f>INDEX(IF(MOD(APG$1,2),Moves!$J$3:$J$152,Moves!$P$3:$P$152),ROUNDUP(APG$1/2,0))</f>
        <v/>
      </c>
      <c r="APK5" s="2" t="e">
        <f>INDEX(IF(MOD(APK$1,2),Moves!$J$3:$J$152,Moves!$P$3:$P$152),ROUNDUP(APK$1/2,0))</f>
        <v>#VALUE!</v>
      </c>
      <c r="APO5" s="2" t="str">
        <f>INDEX(IF(MOD(APO$1,2),Moves!$J$3:$J$152,Moves!$P$3:$P$152),ROUNDUP(APO$1/2,0))</f>
        <v/>
      </c>
      <c r="APS5" s="2" t="e">
        <f>INDEX(IF(MOD(APS$1,2),Moves!$J$3:$J$152,Moves!$P$3:$P$152),ROUNDUP(APS$1/2,0))</f>
        <v>#VALUE!</v>
      </c>
      <c r="APW5" s="2" t="str">
        <f>INDEX(IF(MOD(APW$1,2),Moves!$J$3:$J$152,Moves!$P$3:$P$152),ROUNDUP(APW$1/2,0))</f>
        <v/>
      </c>
      <c r="AQA5" s="2" t="e">
        <f>INDEX(IF(MOD(AQA$1,2),Moves!$J$3:$J$152,Moves!$P$3:$P$152),ROUNDUP(AQA$1/2,0))</f>
        <v>#VALUE!</v>
      </c>
      <c r="AQE5" s="2" t="str">
        <f>INDEX(IF(MOD(AQE$1,2),Moves!$J$3:$J$152,Moves!$P$3:$P$152),ROUNDUP(AQE$1/2,0))</f>
        <v/>
      </c>
      <c r="AQI5" s="2" t="e">
        <f>INDEX(IF(MOD(AQI$1,2),Moves!$J$3:$J$152,Moves!$P$3:$P$152),ROUNDUP(AQI$1/2,0))</f>
        <v>#VALUE!</v>
      </c>
      <c r="AQM5" s="2" t="str">
        <f>INDEX(IF(MOD(AQM$1,2),Moves!$J$3:$J$152,Moves!$P$3:$P$152),ROUNDUP(AQM$1/2,0))</f>
        <v/>
      </c>
      <c r="AQQ5" s="2" t="e">
        <f>INDEX(IF(MOD(AQQ$1,2),Moves!$J$3:$J$152,Moves!$P$3:$P$152),ROUNDUP(AQQ$1/2,0))</f>
        <v>#VALUE!</v>
      </c>
      <c r="AQU5" s="2" t="str">
        <f>INDEX(IF(MOD(AQU$1,2),Moves!$J$3:$J$152,Moves!$P$3:$P$152),ROUNDUP(AQU$1/2,0))</f>
        <v/>
      </c>
      <c r="AQY5" s="2" t="e">
        <f>INDEX(IF(MOD(AQY$1,2),Moves!$J$3:$J$152,Moves!$P$3:$P$152),ROUNDUP(AQY$1/2,0))</f>
        <v>#VALUE!</v>
      </c>
      <c r="ARC5" s="2" t="str">
        <f>INDEX(IF(MOD(ARC$1,2),Moves!$J$3:$J$152,Moves!$P$3:$P$152),ROUNDUP(ARC$1/2,0))</f>
        <v/>
      </c>
      <c r="ARG5" s="2" t="e">
        <f>INDEX(IF(MOD(ARG$1,2),Moves!$J$3:$J$152,Moves!$P$3:$P$152),ROUNDUP(ARG$1/2,0))</f>
        <v>#VALUE!</v>
      </c>
      <c r="ARK5" s="2" t="str">
        <f>INDEX(IF(MOD(ARK$1,2),Moves!$J$3:$J$152,Moves!$P$3:$P$152),ROUNDUP(ARK$1/2,0))</f>
        <v/>
      </c>
      <c r="ARO5" s="2" t="e">
        <f>INDEX(IF(MOD(ARO$1,2),Moves!$J$3:$J$152,Moves!$P$3:$P$152),ROUNDUP(ARO$1/2,0))</f>
        <v>#VALUE!</v>
      </c>
      <c r="ARS5" s="2" t="str">
        <f>INDEX(IF(MOD(ARS$1,2),Moves!$J$3:$J$152,Moves!$P$3:$P$152),ROUNDUP(ARS$1/2,0))</f>
        <v/>
      </c>
      <c r="ARW5" s="2" t="e">
        <f>INDEX(IF(MOD(ARW$1,2),Moves!$J$3:$J$152,Moves!$P$3:$P$152),ROUNDUP(ARW$1/2,0))</f>
        <v>#VALUE!</v>
      </c>
      <c r="ASA5" s="2" t="str">
        <f>INDEX(IF(MOD(ASA$1,2),Moves!$J$3:$J$152,Moves!$P$3:$P$152),ROUNDUP(ASA$1/2,0))</f>
        <v/>
      </c>
      <c r="ASE5" s="2" t="e">
        <f>INDEX(IF(MOD(ASE$1,2),Moves!$J$3:$J$152,Moves!$P$3:$P$152),ROUNDUP(ASE$1/2,0))</f>
        <v>#VALUE!</v>
      </c>
      <c r="ASI5" s="2" t="str">
        <f>INDEX(IF(MOD(ASI$1,2),Moves!$J$3:$J$152,Moves!$P$3:$P$152),ROUNDUP(ASI$1/2,0))</f>
        <v/>
      </c>
      <c r="ASM5" s="2" t="e">
        <f>INDEX(IF(MOD(ASM$1,2),Moves!$J$3:$J$152,Moves!$P$3:$P$152),ROUNDUP(ASM$1/2,0))</f>
        <v>#VALUE!</v>
      </c>
      <c r="ASQ5" s="2" t="str">
        <f>INDEX(IF(MOD(ASQ$1,2),Moves!$J$3:$J$152,Moves!$P$3:$P$152),ROUNDUP(ASQ$1/2,0))</f>
        <v/>
      </c>
      <c r="ASU5" s="2" t="e">
        <f>INDEX(IF(MOD(ASU$1,2),Moves!$J$3:$J$152,Moves!$P$3:$P$152),ROUNDUP(ASU$1/2,0))</f>
        <v>#VALUE!</v>
      </c>
      <c r="ASY5" s="2" t="str">
        <f>INDEX(IF(MOD(ASY$1,2),Moves!$J$3:$J$152,Moves!$P$3:$P$152),ROUNDUP(ASY$1/2,0))</f>
        <v/>
      </c>
      <c r="ATC5" s="2" t="e">
        <f>INDEX(IF(MOD(ATC$1,2),Moves!$J$3:$J$152,Moves!$P$3:$P$152),ROUNDUP(ATC$1/2,0))</f>
        <v>#VALUE!</v>
      </c>
      <c r="ATG5" s="2" t="str">
        <f>INDEX(IF(MOD(ATG$1,2),Moves!$J$3:$J$152,Moves!$P$3:$P$152),ROUNDUP(ATG$1/2,0))</f>
        <v/>
      </c>
    </row>
    <row r="6" spans="2:1206" x14ac:dyDescent="0.25">
      <c r="B6" s="5" t="s">
        <v>52</v>
      </c>
      <c r="G6" s="2" t="str">
        <f>IF(ISERROR(FIND("x",INDEX(IF(MOD(G$1,2),Moves!$E$3:$E$152,Moves!$K$3:$K$152),ROUNDUP(G$1/2,0)))),"","x")</f>
        <v/>
      </c>
      <c r="K6" s="2" t="str">
        <f>IF(ISERROR(FIND("x",INDEX(IF(MOD(K$1,2),Moves!$E$3:$E$152,Moves!$K$3:$K$152),ROUNDUP(K$1/2,0)))),"","x")</f>
        <v/>
      </c>
      <c r="O6" s="2" t="str">
        <f>IF(ISERROR(FIND("x",INDEX(IF(MOD(O$1,2),Moves!$E$3:$E$152,Moves!$K$3:$K$152),ROUNDUP(O$1/2,0)))),"","x")</f>
        <v/>
      </c>
      <c r="S6" s="2" t="str">
        <f>IF(ISERROR(FIND("x",INDEX(IF(MOD(S$1,2),Moves!$E$3:$E$152,Moves!$K$3:$K$152),ROUNDUP(S$1/2,0)))),"","x")</f>
        <v/>
      </c>
      <c r="W6" s="2" t="str">
        <f>IF(ISERROR(FIND("x",INDEX(IF(MOD(W$1,2),Moves!$E$3:$E$152,Moves!$K$3:$K$152),ROUNDUP(W$1/2,0)))),"","x")</f>
        <v/>
      </c>
      <c r="AA6" s="2" t="str">
        <f>IF(ISERROR(FIND("x",INDEX(IF(MOD(AA$1,2),Moves!$E$3:$E$152,Moves!$K$3:$K$152),ROUNDUP(AA$1/2,0)))),"","x")</f>
        <v/>
      </c>
      <c r="AE6" s="2" t="str">
        <f>IF(ISERROR(FIND("x",INDEX(IF(MOD(AE$1,2),Moves!$E$3:$E$152,Moves!$K$3:$K$152),ROUNDUP(AE$1/2,0)))),"","x")</f>
        <v/>
      </c>
      <c r="AI6" s="2" t="str">
        <f>IF(ISERROR(FIND("x",INDEX(IF(MOD(AI$1,2),Moves!$E$3:$E$152,Moves!$K$3:$K$152),ROUNDUP(AI$1/2,0)))),"","x")</f>
        <v/>
      </c>
      <c r="AM6" s="2" t="str">
        <f>IF(ISERROR(FIND("x",INDEX(IF(MOD(AM$1,2),Moves!$E$3:$E$152,Moves!$K$3:$K$152),ROUNDUP(AM$1/2,0)))),"","x")</f>
        <v>x</v>
      </c>
      <c r="AQ6" s="2" t="str">
        <f>IF(ISERROR(FIND("x",INDEX(IF(MOD(AQ$1,2),Moves!$E$3:$E$152,Moves!$K$3:$K$152),ROUNDUP(AQ$1/2,0)))),"","x")</f>
        <v>x</v>
      </c>
      <c r="AU6" s="2" t="str">
        <f>IF(ISERROR(FIND("x",INDEX(IF(MOD(AU$1,2),Moves!$E$3:$E$152,Moves!$K$3:$K$152),ROUNDUP(AU$1/2,0)))),"","x")</f>
        <v/>
      </c>
      <c r="AY6" s="2" t="str">
        <f>IF(ISERROR(FIND("x",INDEX(IF(MOD(AY$1,2),Moves!$E$3:$E$152,Moves!$K$3:$K$152),ROUNDUP(AY$1/2,0)))),"","x")</f>
        <v/>
      </c>
      <c r="BC6" s="2" t="str">
        <f>IF(ISERROR(FIND("x",INDEX(IF(MOD(BC$1,2),Moves!$E$3:$E$152,Moves!$K$3:$K$152),ROUNDUP(BC$1/2,0)))),"","x")</f>
        <v/>
      </c>
      <c r="BG6" s="2" t="str">
        <f>IF(ISERROR(FIND("x",INDEX(IF(MOD(BG$1,2),Moves!$E$3:$E$152,Moves!$K$3:$K$152),ROUNDUP(BG$1/2,0)))),"","x")</f>
        <v/>
      </c>
      <c r="BK6" s="2" t="str">
        <f>IF(ISERROR(FIND("x",INDEX(IF(MOD(BK$1,2),Moves!$E$3:$E$152,Moves!$K$3:$K$152),ROUNDUP(BK$1/2,0)))),"","x")</f>
        <v/>
      </c>
      <c r="BO6" s="2" t="str">
        <f>IF(ISERROR(FIND("x",INDEX(IF(MOD(BO$1,2),Moves!$E$3:$E$152,Moves!$K$3:$K$152),ROUNDUP(BO$1/2,0)))),"","x")</f>
        <v>x</v>
      </c>
      <c r="BS6" s="2" t="str">
        <f>IF(ISERROR(FIND("x",INDEX(IF(MOD(BS$1,2),Moves!$E$3:$E$152,Moves!$K$3:$K$152),ROUNDUP(BS$1/2,0)))),"","x")</f>
        <v>x</v>
      </c>
      <c r="BW6" s="2" t="str">
        <f>IF(ISERROR(FIND("x",INDEX(IF(MOD(BW$1,2),Moves!$E$3:$E$152,Moves!$K$3:$K$152),ROUNDUP(BW$1/2,0)))),"","x")</f>
        <v/>
      </c>
      <c r="CA6" s="2" t="str">
        <f>IF(ISERROR(FIND("x",INDEX(IF(MOD(CA$1,2),Moves!$E$3:$E$152,Moves!$K$3:$K$152),ROUNDUP(CA$1/2,0)))),"","x")</f>
        <v/>
      </c>
      <c r="CE6" s="2" t="str">
        <f>IF(ISERROR(FIND("x",INDEX(IF(MOD(CE$1,2),Moves!$E$3:$E$152,Moves!$K$3:$K$152),ROUNDUP(CE$1/2,0)))),"","x")</f>
        <v/>
      </c>
      <c r="CI6" s="2" t="str">
        <f>IF(ISERROR(FIND("x",INDEX(IF(MOD(CI$1,2),Moves!$E$3:$E$152,Moves!$K$3:$K$152),ROUNDUP(CI$1/2,0)))),"","x")</f>
        <v/>
      </c>
      <c r="CM6" s="2" t="str">
        <f>IF(ISERROR(FIND("x",INDEX(IF(MOD(CM$1,2),Moves!$E$3:$E$152,Moves!$K$3:$K$152),ROUNDUP(CM$1/2,0)))),"","x")</f>
        <v/>
      </c>
      <c r="CQ6" s="2" t="str">
        <f>IF(ISERROR(FIND("x",INDEX(IF(MOD(CQ$1,2),Moves!$E$3:$E$152,Moves!$K$3:$K$152),ROUNDUP(CQ$1/2,0)))),"","x")</f>
        <v/>
      </c>
      <c r="CU6" s="2" t="str">
        <f>IF(ISERROR(FIND("x",INDEX(IF(MOD(CU$1,2),Moves!$E$3:$E$152,Moves!$K$3:$K$152),ROUNDUP(CU$1/2,0)))),"","x")</f>
        <v/>
      </c>
      <c r="CY6" s="2" t="str">
        <f>IF(ISERROR(FIND("x",INDEX(IF(MOD(CY$1,2),Moves!$E$3:$E$152,Moves!$K$3:$K$152),ROUNDUP(CY$1/2,0)))),"","x")</f>
        <v/>
      </c>
      <c r="DC6" s="2" t="str">
        <f>IF(ISERROR(FIND("x",INDEX(IF(MOD(DC$1,2),Moves!$E$3:$E$152,Moves!$K$3:$K$152),ROUNDUP(DC$1/2,0)))),"","x")</f>
        <v/>
      </c>
      <c r="DG6" s="2" t="str">
        <f>IF(ISERROR(FIND("x",INDEX(IF(MOD(DG$1,2),Moves!$E$3:$E$152,Moves!$K$3:$K$152),ROUNDUP(DG$1/2,0)))),"","x")</f>
        <v/>
      </c>
      <c r="DK6" s="2" t="str">
        <f>IF(ISERROR(FIND("x",INDEX(IF(MOD(DK$1,2),Moves!$E$3:$E$152,Moves!$K$3:$K$152),ROUNDUP(DK$1/2,0)))),"","x")</f>
        <v/>
      </c>
      <c r="DO6" s="2" t="str">
        <f>IF(ISERROR(FIND("x",INDEX(IF(MOD(DO$1,2),Moves!$E$3:$E$152,Moves!$K$3:$K$152),ROUNDUP(DO$1/2,0)))),"","x")</f>
        <v/>
      </c>
      <c r="DS6" s="2" t="str">
        <f>IF(ISERROR(FIND("x",INDEX(IF(MOD(DS$1,2),Moves!$E$3:$E$152,Moves!$K$3:$K$152),ROUNDUP(DS$1/2,0)))),"","x")</f>
        <v/>
      </c>
      <c r="DW6" s="2" t="str">
        <f>IF(ISERROR(FIND("x",INDEX(IF(MOD(DW$1,2),Moves!$E$3:$E$152,Moves!$K$3:$K$152),ROUNDUP(DW$1/2,0)))),"","x")</f>
        <v/>
      </c>
      <c r="EA6" s="2" t="str">
        <f>IF(ISERROR(FIND("x",INDEX(IF(MOD(EA$1,2),Moves!$E$3:$E$152,Moves!$K$3:$K$152),ROUNDUP(EA$1/2,0)))),"","x")</f>
        <v/>
      </c>
      <c r="EE6" s="2" t="str">
        <f>IF(ISERROR(FIND("x",INDEX(IF(MOD(EE$1,2),Moves!$E$3:$E$152,Moves!$K$3:$K$152),ROUNDUP(EE$1/2,0)))),"","x")</f>
        <v/>
      </c>
      <c r="EI6" s="2" t="str">
        <f>IF(ISERROR(FIND("x",INDEX(IF(MOD(EI$1,2),Moves!$E$3:$E$152,Moves!$K$3:$K$152),ROUNDUP(EI$1/2,0)))),"","x")</f>
        <v/>
      </c>
      <c r="EM6" s="2" t="str">
        <f>IF(ISERROR(FIND("x",INDEX(IF(MOD(EM$1,2),Moves!$E$3:$E$152,Moves!$K$3:$K$152),ROUNDUP(EM$1/2,0)))),"","x")</f>
        <v>x</v>
      </c>
      <c r="EQ6" s="2" t="str">
        <f>IF(ISERROR(FIND("x",INDEX(IF(MOD(EQ$1,2),Moves!$E$3:$E$152,Moves!$K$3:$K$152),ROUNDUP(EQ$1/2,0)))),"","x")</f>
        <v>x</v>
      </c>
      <c r="EU6" s="2" t="str">
        <f>IF(ISERROR(FIND("x",INDEX(IF(MOD(EU$1,2),Moves!$E$3:$E$152,Moves!$K$3:$K$152),ROUNDUP(EU$1/2,0)))),"","x")</f>
        <v/>
      </c>
      <c r="EY6" s="2" t="str">
        <f>IF(ISERROR(FIND("x",INDEX(IF(MOD(EY$1,2),Moves!$E$3:$E$152,Moves!$K$3:$K$152),ROUNDUP(EY$1/2,0)))),"","x")</f>
        <v/>
      </c>
      <c r="FC6" s="2" t="str">
        <f>IF(ISERROR(FIND("x",INDEX(IF(MOD(FC$1,2),Moves!$E$3:$E$152,Moves!$K$3:$K$152),ROUNDUP(FC$1/2,0)))),"","x")</f>
        <v/>
      </c>
      <c r="FG6" s="2" t="str">
        <f>IF(ISERROR(FIND("x",INDEX(IF(MOD(FG$1,2),Moves!$E$3:$E$152,Moves!$K$3:$K$152),ROUNDUP(FG$1/2,0)))),"","x")</f>
        <v/>
      </c>
      <c r="FK6" s="2" t="str">
        <f>IF(ISERROR(FIND("x",INDEX(IF(MOD(FK$1,2),Moves!$E$3:$E$152,Moves!$K$3:$K$152),ROUNDUP(FK$1/2,0)))),"","x")</f>
        <v>x</v>
      </c>
      <c r="FO6" s="2" t="str">
        <f>IF(ISERROR(FIND("x",INDEX(IF(MOD(FO$1,2),Moves!$E$3:$E$152,Moves!$K$3:$K$152),ROUNDUP(FO$1/2,0)))),"","x")</f>
        <v>x</v>
      </c>
      <c r="FS6" s="2" t="str">
        <f>IF(ISERROR(FIND("x",INDEX(IF(MOD(FS$1,2),Moves!$E$3:$E$152,Moves!$K$3:$K$152),ROUNDUP(FS$1/2,0)))),"","x")</f>
        <v>x</v>
      </c>
      <c r="FW6" s="2" t="str">
        <f>IF(ISERROR(FIND("x",INDEX(IF(MOD(FW$1,2),Moves!$E$3:$E$152,Moves!$K$3:$K$152),ROUNDUP(FW$1/2,0)))),"","x")</f>
        <v>x</v>
      </c>
      <c r="GA6" s="2" t="str">
        <f>IF(ISERROR(FIND("x",INDEX(IF(MOD(GA$1,2),Moves!$E$3:$E$152,Moves!$K$3:$K$152),ROUNDUP(GA$1/2,0)))),"","x")</f>
        <v/>
      </c>
      <c r="GE6" s="2" t="str">
        <f>IF(ISERROR(FIND("x",INDEX(IF(MOD(GE$1,2),Moves!$E$3:$E$152,Moves!$K$3:$K$152),ROUNDUP(GE$1/2,0)))),"","x")</f>
        <v/>
      </c>
      <c r="GI6" s="2" t="str">
        <f>IF(ISERROR(FIND("x",INDEX(IF(MOD(GI$1,2),Moves!$E$3:$E$152,Moves!$K$3:$K$152),ROUNDUP(GI$1/2,0)))),"","x")</f>
        <v/>
      </c>
      <c r="GM6" s="2" t="str">
        <f>IF(ISERROR(FIND("x",INDEX(IF(MOD(GM$1,2),Moves!$E$3:$E$152,Moves!$K$3:$K$152),ROUNDUP(GM$1/2,0)))),"","x")</f>
        <v/>
      </c>
      <c r="GQ6" s="2" t="str">
        <f>IF(ISERROR(FIND("x",INDEX(IF(MOD(GQ$1,2),Moves!$E$3:$E$152,Moves!$K$3:$K$152),ROUNDUP(GQ$1/2,0)))),"","x")</f>
        <v>x</v>
      </c>
      <c r="GU6" s="2" t="str">
        <f>IF(ISERROR(FIND("x",INDEX(IF(MOD(GU$1,2),Moves!$E$3:$E$152,Moves!$K$3:$K$152),ROUNDUP(GU$1/2,0)))),"","x")</f>
        <v>x</v>
      </c>
      <c r="GY6" s="2" t="str">
        <f>IF(ISERROR(FIND("x",INDEX(IF(MOD(GY$1,2),Moves!$E$3:$E$152,Moves!$K$3:$K$152),ROUNDUP(GY$1/2,0)))),"","x")</f>
        <v>x</v>
      </c>
      <c r="HC6" s="2" t="str">
        <f>IF(ISERROR(FIND("x",INDEX(IF(MOD(HC$1,2),Moves!$E$3:$E$152,Moves!$K$3:$K$152),ROUNDUP(HC$1/2,0)))),"","x")</f>
        <v>x</v>
      </c>
      <c r="HG6" s="2" t="str">
        <f>IF(ISERROR(FIND("x",INDEX(IF(MOD(HG$1,2),Moves!$E$3:$E$152,Moves!$K$3:$K$152),ROUNDUP(HG$1/2,0)))),"","x")</f>
        <v/>
      </c>
      <c r="HK6" s="2" t="str">
        <f>IF(ISERROR(FIND("x",INDEX(IF(MOD(HK$1,2),Moves!$E$3:$E$152,Moves!$K$3:$K$152),ROUNDUP(HK$1/2,0)))),"","x")</f>
        <v/>
      </c>
      <c r="HO6" s="2" t="str">
        <f>IF(ISERROR(FIND("x",INDEX(IF(MOD(HO$1,2),Moves!$E$3:$E$152,Moves!$K$3:$K$152),ROUNDUP(HO$1/2,0)))),"","x")</f>
        <v/>
      </c>
      <c r="HS6" s="2" t="str">
        <f>IF(ISERROR(FIND("x",INDEX(IF(MOD(HS$1,2),Moves!$E$3:$E$152,Moves!$K$3:$K$152),ROUNDUP(HS$1/2,0)))),"","x")</f>
        <v/>
      </c>
      <c r="HW6" s="2" t="str">
        <f>IF(ISERROR(FIND("x",INDEX(IF(MOD(HW$1,2),Moves!$E$3:$E$152,Moves!$K$3:$K$152),ROUNDUP(HW$1/2,0)))),"","x")</f>
        <v/>
      </c>
      <c r="IA6" s="2" t="str">
        <f>IF(ISERROR(FIND("x",INDEX(IF(MOD(IA$1,2),Moves!$E$3:$E$152,Moves!$K$3:$K$152),ROUNDUP(IA$1/2,0)))),"","x")</f>
        <v/>
      </c>
      <c r="IE6" s="2" t="str">
        <f>IF(ISERROR(FIND("x",INDEX(IF(MOD(IE$1,2),Moves!$E$3:$E$152,Moves!$K$3:$K$152),ROUNDUP(IE$1/2,0)))),"","x")</f>
        <v/>
      </c>
      <c r="II6" s="2" t="str">
        <f>IF(ISERROR(FIND("x",INDEX(IF(MOD(II$1,2),Moves!$E$3:$E$152,Moves!$K$3:$K$152),ROUNDUP(II$1/2,0)))),"","x")</f>
        <v/>
      </c>
      <c r="IM6" s="2" t="str">
        <f>IF(ISERROR(FIND("x",INDEX(IF(MOD(IM$1,2),Moves!$E$3:$E$152,Moves!$K$3:$K$152),ROUNDUP(IM$1/2,0)))),"","x")</f>
        <v>x</v>
      </c>
      <c r="IQ6" s="2" t="str">
        <f>IF(ISERROR(FIND("x",INDEX(IF(MOD(IQ$1,2),Moves!$E$3:$E$152,Moves!$K$3:$K$152),ROUNDUP(IQ$1/2,0)))),"","x")</f>
        <v>x</v>
      </c>
      <c r="IU6" s="2" t="str">
        <f>IF(ISERROR(FIND("x",INDEX(IF(MOD(IU$1,2),Moves!$E$3:$E$152,Moves!$K$3:$K$152),ROUNDUP(IU$1/2,0)))),"","x")</f>
        <v/>
      </c>
      <c r="IY6" s="2" t="str">
        <f>IF(ISERROR(FIND("x",INDEX(IF(MOD(IY$1,2),Moves!$E$3:$E$152,Moves!$K$3:$K$152),ROUNDUP(IY$1/2,0)))),"","x")</f>
        <v/>
      </c>
      <c r="JC6" s="2" t="str">
        <f>IF(ISERROR(FIND("x",INDEX(IF(MOD(JC$1,2),Moves!$E$3:$E$152,Moves!$K$3:$K$152),ROUNDUP(JC$1/2,0)))),"","x")</f>
        <v/>
      </c>
      <c r="JG6" s="2" t="str">
        <f>IF(ISERROR(FIND("x",INDEX(IF(MOD(JG$1,2),Moves!$E$3:$E$152,Moves!$K$3:$K$152),ROUNDUP(JG$1/2,0)))),"","x")</f>
        <v/>
      </c>
      <c r="JK6" s="2" t="str">
        <f>IF(ISERROR(FIND("x",INDEX(IF(MOD(JK$1,2),Moves!$E$3:$E$152,Moves!$K$3:$K$152),ROUNDUP(JK$1/2,0)))),"","x")</f>
        <v/>
      </c>
      <c r="JO6" s="2" t="str">
        <f>IF(ISERROR(FIND("x",INDEX(IF(MOD(JO$1,2),Moves!$E$3:$E$152,Moves!$K$3:$K$152),ROUNDUP(JO$1/2,0)))),"","x")</f>
        <v/>
      </c>
      <c r="JS6" s="2" t="str">
        <f>IF(ISERROR(FIND("x",INDEX(IF(MOD(JS$1,2),Moves!$E$3:$E$152,Moves!$K$3:$K$152),ROUNDUP(JS$1/2,0)))),"","x")</f>
        <v/>
      </c>
      <c r="JW6" s="2" t="str">
        <f>IF(ISERROR(FIND("x",INDEX(IF(MOD(JW$1,2),Moves!$E$3:$E$152,Moves!$K$3:$K$152),ROUNDUP(JW$1/2,0)))),"","x")</f>
        <v/>
      </c>
      <c r="KA6" s="2" t="str">
        <f>IF(ISERROR(FIND("x",INDEX(IF(MOD(KA$1,2),Moves!$E$3:$E$152,Moves!$K$3:$K$152),ROUNDUP(KA$1/2,0)))),"","x")</f>
        <v/>
      </c>
      <c r="KE6" s="2" t="str">
        <f>IF(ISERROR(FIND("x",INDEX(IF(MOD(KE$1,2),Moves!$E$3:$E$152,Moves!$K$3:$K$152),ROUNDUP(KE$1/2,0)))),"","x")</f>
        <v/>
      </c>
      <c r="KI6" s="2" t="str">
        <f>IF(ISERROR(FIND("x",INDEX(IF(MOD(KI$1,2),Moves!$E$3:$E$152,Moves!$K$3:$K$152),ROUNDUP(KI$1/2,0)))),"","x")</f>
        <v/>
      </c>
      <c r="KM6" s="2" t="str">
        <f>IF(ISERROR(FIND("x",INDEX(IF(MOD(KM$1,2),Moves!$E$3:$E$152,Moves!$K$3:$K$152),ROUNDUP(KM$1/2,0)))),"","x")</f>
        <v>x</v>
      </c>
      <c r="KQ6" s="2" t="str">
        <f>IF(ISERROR(FIND("x",INDEX(IF(MOD(KQ$1,2),Moves!$E$3:$E$152,Moves!$K$3:$K$152),ROUNDUP(KQ$1/2,0)))),"","x")</f>
        <v>x</v>
      </c>
      <c r="KU6" s="2" t="str">
        <f>IF(ISERROR(FIND("x",INDEX(IF(MOD(KU$1,2),Moves!$E$3:$E$152,Moves!$K$3:$K$152),ROUNDUP(KU$1/2,0)))),"","x")</f>
        <v/>
      </c>
      <c r="KY6" s="2" t="str">
        <f>IF(ISERROR(FIND("x",INDEX(IF(MOD(KY$1,2),Moves!$E$3:$E$152,Moves!$K$3:$K$152),ROUNDUP(KY$1/2,0)))),"","x")</f>
        <v/>
      </c>
      <c r="LC6" s="2" t="str">
        <f>IF(ISERROR(FIND("x",INDEX(IF(MOD(LC$1,2),Moves!$E$3:$E$152,Moves!$K$3:$K$152),ROUNDUP(LC$1/2,0)))),"","x")</f>
        <v/>
      </c>
      <c r="LG6" s="2" t="str">
        <f>IF(ISERROR(FIND("x",INDEX(IF(MOD(LG$1,2),Moves!$E$3:$E$152,Moves!$K$3:$K$152),ROUNDUP(LG$1/2,0)))),"","x")</f>
        <v/>
      </c>
      <c r="LK6" s="2" t="str">
        <f>IF(ISERROR(FIND("x",INDEX(IF(MOD(LK$1,2),Moves!$E$3:$E$152,Moves!$K$3:$K$152),ROUNDUP(LK$1/2,0)))),"","x")</f>
        <v/>
      </c>
      <c r="LO6" s="2" t="str">
        <f>IF(ISERROR(FIND("x",INDEX(IF(MOD(LO$1,2),Moves!$E$3:$E$152,Moves!$K$3:$K$152),ROUNDUP(LO$1/2,0)))),"","x")</f>
        <v>x</v>
      </c>
      <c r="LS6" s="2" t="str">
        <f>IF(ISERROR(FIND("x",INDEX(IF(MOD(LS$1,2),Moves!$E$3:$E$152,Moves!$K$3:$K$152),ROUNDUP(LS$1/2,0)))),"","x")</f>
        <v/>
      </c>
      <c r="LW6" s="2" t="str">
        <f>IF(ISERROR(FIND("x",INDEX(IF(MOD(LW$1,2),Moves!$E$3:$E$152,Moves!$K$3:$K$152),ROUNDUP(LW$1/2,0)))),"","x")</f>
        <v/>
      </c>
      <c r="MA6" s="2" t="str">
        <f>IF(ISERROR(FIND("x",INDEX(IF(MOD(MA$1,2),Moves!$E$3:$E$152,Moves!$K$3:$K$152),ROUNDUP(MA$1/2,0)))),"","x")</f>
        <v/>
      </c>
      <c r="ME6" s="2" t="str">
        <f>IF(ISERROR(FIND("x",INDEX(IF(MOD(ME$1,2),Moves!$E$3:$E$152,Moves!$K$3:$K$152),ROUNDUP(ME$1/2,0)))),"","x")</f>
        <v/>
      </c>
      <c r="MI6" s="2" t="str">
        <f>IF(ISERROR(FIND("x",INDEX(IF(MOD(MI$1,2),Moves!$E$3:$E$152,Moves!$K$3:$K$152),ROUNDUP(MI$1/2,0)))),"","x")</f>
        <v>x</v>
      </c>
      <c r="MM6" s="2" t="str">
        <f>IF(ISERROR(FIND("x",INDEX(IF(MOD(MM$1,2),Moves!$E$3:$E$152,Moves!$K$3:$K$152),ROUNDUP(MM$1/2,0)))),"","x")</f>
        <v/>
      </c>
      <c r="MQ6" s="2" t="str">
        <f>IF(ISERROR(FIND("x",INDEX(IF(MOD(MQ$1,2),Moves!$E$3:$E$152,Moves!$K$3:$K$152),ROUNDUP(MQ$1/2,0)))),"","x")</f>
        <v/>
      </c>
      <c r="MU6" s="2" t="str">
        <f>IF(ISERROR(FIND("x",INDEX(IF(MOD(MU$1,2),Moves!$E$3:$E$152,Moves!$K$3:$K$152),ROUNDUP(MU$1/2,0)))),"","x")</f>
        <v/>
      </c>
      <c r="MY6" s="2" t="str">
        <f>IF(ISERROR(FIND("x",INDEX(IF(MOD(MY$1,2),Moves!$E$3:$E$152,Moves!$K$3:$K$152),ROUNDUP(MY$1/2,0)))),"","x")</f>
        <v/>
      </c>
      <c r="NC6" s="2" t="str">
        <f>IF(ISERROR(FIND("x",INDEX(IF(MOD(NC$1,2),Moves!$E$3:$E$152,Moves!$K$3:$K$152),ROUNDUP(NC$1/2,0)))),"","x")</f>
        <v/>
      </c>
      <c r="NG6" s="2" t="str">
        <f>IF(ISERROR(FIND("x",INDEX(IF(MOD(NG$1,2),Moves!$E$3:$E$152,Moves!$K$3:$K$152),ROUNDUP(NG$1/2,0)))),"","x")</f>
        <v/>
      </c>
      <c r="NK6" s="2" t="str">
        <f>IF(ISERROR(FIND("x",INDEX(IF(MOD(NK$1,2),Moves!$E$3:$E$152,Moves!$K$3:$K$152),ROUNDUP(NK$1/2,0)))),"","x")</f>
        <v/>
      </c>
      <c r="NO6" s="2" t="str">
        <f>IF(ISERROR(FIND("x",INDEX(IF(MOD(NO$1,2),Moves!$E$3:$E$152,Moves!$K$3:$K$152),ROUNDUP(NO$1/2,0)))),"","x")</f>
        <v/>
      </c>
      <c r="NS6" s="2" t="str">
        <f>IF(ISERROR(FIND("x",INDEX(IF(MOD(NS$1,2),Moves!$E$3:$E$152,Moves!$K$3:$K$152),ROUNDUP(NS$1/2,0)))),"","x")</f>
        <v/>
      </c>
      <c r="NW6" s="2" t="str">
        <f>IF(ISERROR(FIND("x",INDEX(IF(MOD(NW$1,2),Moves!$E$3:$E$152,Moves!$K$3:$K$152),ROUNDUP(NW$1/2,0)))),"","x")</f>
        <v/>
      </c>
      <c r="OA6" s="2" t="str">
        <f>IF(ISERROR(FIND("x",INDEX(IF(MOD(OA$1,2),Moves!$E$3:$E$152,Moves!$K$3:$K$152),ROUNDUP(OA$1/2,0)))),"","x")</f>
        <v/>
      </c>
      <c r="OE6" s="2" t="str">
        <f>IF(ISERROR(FIND("x",INDEX(IF(MOD(OE$1,2),Moves!$E$3:$E$152,Moves!$K$3:$K$152),ROUNDUP(OE$1/2,0)))),"","x")</f>
        <v/>
      </c>
      <c r="OI6" s="2" t="str">
        <f>IF(ISERROR(FIND("x",INDEX(IF(MOD(OI$1,2),Moves!$E$3:$E$152,Moves!$K$3:$K$152),ROUNDUP(OI$1/2,0)))),"","x")</f>
        <v/>
      </c>
      <c r="OM6" s="2" t="str">
        <f>IF(ISERROR(FIND("x",INDEX(IF(MOD(OM$1,2),Moves!$E$3:$E$152,Moves!$K$3:$K$152),ROUNDUP(OM$1/2,0)))),"","x")</f>
        <v/>
      </c>
      <c r="OQ6" s="2" t="str">
        <f>IF(ISERROR(FIND("x",INDEX(IF(MOD(OQ$1,2),Moves!$E$3:$E$152,Moves!$K$3:$K$152),ROUNDUP(OQ$1/2,0)))),"","x")</f>
        <v/>
      </c>
      <c r="OU6" s="2" t="str">
        <f>IF(ISERROR(FIND("x",INDEX(IF(MOD(OU$1,2),Moves!$E$3:$E$152,Moves!$K$3:$K$152),ROUNDUP(OU$1/2,0)))),"","x")</f>
        <v/>
      </c>
      <c r="OY6" s="2" t="str">
        <f>IF(ISERROR(FIND("x",INDEX(IF(MOD(OY$1,2),Moves!$E$3:$E$152,Moves!$K$3:$K$152),ROUNDUP(OY$1/2,0)))),"","x")</f>
        <v/>
      </c>
      <c r="PC6" s="2" t="str">
        <f>IF(ISERROR(FIND("x",INDEX(IF(MOD(PC$1,2),Moves!$E$3:$E$152,Moves!$K$3:$K$152),ROUNDUP(PC$1/2,0)))),"","x")</f>
        <v/>
      </c>
      <c r="PG6" s="2" t="str">
        <f>IF(ISERROR(FIND("x",INDEX(IF(MOD(PG$1,2),Moves!$E$3:$E$152,Moves!$K$3:$K$152),ROUNDUP(PG$1/2,0)))),"","x")</f>
        <v/>
      </c>
      <c r="PK6" s="2" t="str">
        <f>IF(ISERROR(FIND("x",INDEX(IF(MOD(PK$1,2),Moves!$E$3:$E$152,Moves!$K$3:$K$152),ROUNDUP(PK$1/2,0)))),"","x")</f>
        <v/>
      </c>
      <c r="PO6" s="2" t="str">
        <f>IF(ISERROR(FIND("x",INDEX(IF(MOD(PO$1,2),Moves!$E$3:$E$152,Moves!$K$3:$K$152),ROUNDUP(PO$1/2,0)))),"","x")</f>
        <v/>
      </c>
      <c r="PS6" s="2" t="str">
        <f>IF(ISERROR(FIND("x",INDEX(IF(MOD(PS$1,2),Moves!$E$3:$E$152,Moves!$K$3:$K$152),ROUNDUP(PS$1/2,0)))),"","x")</f>
        <v/>
      </c>
      <c r="PW6" s="2" t="str">
        <f>IF(ISERROR(FIND("x",INDEX(IF(MOD(PW$1,2),Moves!$E$3:$E$152,Moves!$K$3:$K$152),ROUNDUP(PW$1/2,0)))),"","x")</f>
        <v/>
      </c>
      <c r="QA6" s="2" t="str">
        <f>IF(ISERROR(FIND("x",INDEX(IF(MOD(QA$1,2),Moves!$E$3:$E$152,Moves!$K$3:$K$152),ROUNDUP(QA$1/2,0)))),"","x")</f>
        <v/>
      </c>
      <c r="QE6" s="2" t="str">
        <f>IF(ISERROR(FIND("x",INDEX(IF(MOD(QE$1,2),Moves!$E$3:$E$152,Moves!$K$3:$K$152),ROUNDUP(QE$1/2,0)))),"","x")</f>
        <v/>
      </c>
      <c r="QI6" s="2" t="str">
        <f>IF(ISERROR(FIND("x",INDEX(IF(MOD(QI$1,2),Moves!$E$3:$E$152,Moves!$K$3:$K$152),ROUNDUP(QI$1/2,0)))),"","x")</f>
        <v/>
      </c>
      <c r="QM6" s="2" t="str">
        <f>IF(ISERROR(FIND("x",INDEX(IF(MOD(QM$1,2),Moves!$E$3:$E$152,Moves!$K$3:$K$152),ROUNDUP(QM$1/2,0)))),"","x")</f>
        <v/>
      </c>
      <c r="QQ6" s="2" t="str">
        <f>IF(ISERROR(FIND("x",INDEX(IF(MOD(QQ$1,2),Moves!$E$3:$E$152,Moves!$K$3:$K$152),ROUNDUP(QQ$1/2,0)))),"","x")</f>
        <v/>
      </c>
      <c r="QU6" s="2" t="str">
        <f>IF(ISERROR(FIND("x",INDEX(IF(MOD(QU$1,2),Moves!$E$3:$E$152,Moves!$K$3:$K$152),ROUNDUP(QU$1/2,0)))),"","x")</f>
        <v/>
      </c>
      <c r="QY6" s="2" t="str">
        <f>IF(ISERROR(FIND("x",INDEX(IF(MOD(QY$1,2),Moves!$E$3:$E$152,Moves!$K$3:$K$152),ROUNDUP(QY$1/2,0)))),"","x")</f>
        <v/>
      </c>
      <c r="RC6" s="2" t="str">
        <f>IF(ISERROR(FIND("x",INDEX(IF(MOD(RC$1,2),Moves!$E$3:$E$152,Moves!$K$3:$K$152),ROUNDUP(RC$1/2,0)))),"","x")</f>
        <v/>
      </c>
      <c r="RG6" s="2" t="str">
        <f>IF(ISERROR(FIND("x",INDEX(IF(MOD(RG$1,2),Moves!$E$3:$E$152,Moves!$K$3:$K$152),ROUNDUP(RG$1/2,0)))),"","x")</f>
        <v/>
      </c>
      <c r="RK6" s="2" t="str">
        <f>IF(ISERROR(FIND("x",INDEX(IF(MOD(RK$1,2),Moves!$E$3:$E$152,Moves!$K$3:$K$152),ROUNDUP(RK$1/2,0)))),"","x")</f>
        <v/>
      </c>
      <c r="RO6" s="2" t="str">
        <f>IF(ISERROR(FIND("x",INDEX(IF(MOD(RO$1,2),Moves!$E$3:$E$152,Moves!$K$3:$K$152),ROUNDUP(RO$1/2,0)))),"","x")</f>
        <v/>
      </c>
      <c r="RS6" s="2" t="str">
        <f>IF(ISERROR(FIND("x",INDEX(IF(MOD(RS$1,2),Moves!$E$3:$E$152,Moves!$K$3:$K$152),ROUNDUP(RS$1/2,0)))),"","x")</f>
        <v/>
      </c>
      <c r="RW6" s="2" t="str">
        <f>IF(ISERROR(FIND("x",INDEX(IF(MOD(RW$1,2),Moves!$E$3:$E$152,Moves!$K$3:$K$152),ROUNDUP(RW$1/2,0)))),"","x")</f>
        <v/>
      </c>
      <c r="SA6" s="2" t="str">
        <f>IF(ISERROR(FIND("x",INDEX(IF(MOD(SA$1,2),Moves!$E$3:$E$152,Moves!$K$3:$K$152),ROUNDUP(SA$1/2,0)))),"","x")</f>
        <v/>
      </c>
      <c r="SE6" s="2" t="str">
        <f>IF(ISERROR(FIND("x",INDEX(IF(MOD(SE$1,2),Moves!$E$3:$E$152,Moves!$K$3:$K$152),ROUNDUP(SE$1/2,0)))),"","x")</f>
        <v/>
      </c>
      <c r="SI6" s="2" t="str">
        <f>IF(ISERROR(FIND("x",INDEX(IF(MOD(SI$1,2),Moves!$E$3:$E$152,Moves!$K$3:$K$152),ROUNDUP(SI$1/2,0)))),"","x")</f>
        <v/>
      </c>
      <c r="SM6" s="2" t="str">
        <f>IF(ISERROR(FIND("x",INDEX(IF(MOD(SM$1,2),Moves!$E$3:$E$152,Moves!$K$3:$K$152),ROUNDUP(SM$1/2,0)))),"","x")</f>
        <v/>
      </c>
      <c r="SQ6" s="2" t="str">
        <f>IF(ISERROR(FIND("x",INDEX(IF(MOD(SQ$1,2),Moves!$E$3:$E$152,Moves!$K$3:$K$152),ROUNDUP(SQ$1/2,0)))),"","x")</f>
        <v/>
      </c>
      <c r="SU6" s="2" t="str">
        <f>IF(ISERROR(FIND("x",INDEX(IF(MOD(SU$1,2),Moves!$E$3:$E$152,Moves!$K$3:$K$152),ROUNDUP(SU$1/2,0)))),"","x")</f>
        <v/>
      </c>
      <c r="SY6" s="2" t="str">
        <f>IF(ISERROR(FIND("x",INDEX(IF(MOD(SY$1,2),Moves!$E$3:$E$152,Moves!$K$3:$K$152),ROUNDUP(SY$1/2,0)))),"","x")</f>
        <v/>
      </c>
      <c r="TC6" s="2" t="str">
        <f>IF(ISERROR(FIND("x",INDEX(IF(MOD(TC$1,2),Moves!$E$3:$E$152,Moves!$K$3:$K$152),ROUNDUP(TC$1/2,0)))),"","x")</f>
        <v/>
      </c>
      <c r="TG6" s="2" t="str">
        <f>IF(ISERROR(FIND("x",INDEX(IF(MOD(TG$1,2),Moves!$E$3:$E$152,Moves!$K$3:$K$152),ROUNDUP(TG$1/2,0)))),"","x")</f>
        <v/>
      </c>
      <c r="TK6" s="2" t="str">
        <f>IF(ISERROR(FIND("x",INDEX(IF(MOD(TK$1,2),Moves!$E$3:$E$152,Moves!$K$3:$K$152),ROUNDUP(TK$1/2,0)))),"","x")</f>
        <v/>
      </c>
      <c r="TO6" s="2" t="str">
        <f>IF(ISERROR(FIND("x",INDEX(IF(MOD(TO$1,2),Moves!$E$3:$E$152,Moves!$K$3:$K$152),ROUNDUP(TO$1/2,0)))),"","x")</f>
        <v/>
      </c>
      <c r="TS6" s="2" t="str">
        <f>IF(ISERROR(FIND("x",INDEX(IF(MOD(TS$1,2),Moves!$E$3:$E$152,Moves!$K$3:$K$152),ROUNDUP(TS$1/2,0)))),"","x")</f>
        <v/>
      </c>
      <c r="TW6" s="2" t="str">
        <f>IF(ISERROR(FIND("x",INDEX(IF(MOD(TW$1,2),Moves!$E$3:$E$152,Moves!$K$3:$K$152),ROUNDUP(TW$1/2,0)))),"","x")</f>
        <v/>
      </c>
      <c r="UA6" s="2" t="str">
        <f>IF(ISERROR(FIND("x",INDEX(IF(MOD(UA$1,2),Moves!$E$3:$E$152,Moves!$K$3:$K$152),ROUNDUP(UA$1/2,0)))),"","x")</f>
        <v/>
      </c>
      <c r="UE6" s="2" t="str">
        <f>IF(ISERROR(FIND("x",INDEX(IF(MOD(UE$1,2),Moves!$E$3:$E$152,Moves!$K$3:$K$152),ROUNDUP(UE$1/2,0)))),"","x")</f>
        <v/>
      </c>
      <c r="UI6" s="2" t="str">
        <f>IF(ISERROR(FIND("x",INDEX(IF(MOD(UI$1,2),Moves!$E$3:$E$152,Moves!$K$3:$K$152),ROUNDUP(UI$1/2,0)))),"","x")</f>
        <v/>
      </c>
      <c r="UM6" s="2" t="str">
        <f>IF(ISERROR(FIND("x",INDEX(IF(MOD(UM$1,2),Moves!$E$3:$E$152,Moves!$K$3:$K$152),ROUNDUP(UM$1/2,0)))),"","x")</f>
        <v/>
      </c>
      <c r="UQ6" s="2" t="str">
        <f>IF(ISERROR(FIND("x",INDEX(IF(MOD(UQ$1,2),Moves!$E$3:$E$152,Moves!$K$3:$K$152),ROUNDUP(UQ$1/2,0)))),"","x")</f>
        <v/>
      </c>
      <c r="UU6" s="2" t="str">
        <f>IF(ISERROR(FIND("x",INDEX(IF(MOD(UU$1,2),Moves!$E$3:$E$152,Moves!$K$3:$K$152),ROUNDUP(UU$1/2,0)))),"","x")</f>
        <v/>
      </c>
      <c r="UY6" s="2" t="str">
        <f>IF(ISERROR(FIND("x",INDEX(IF(MOD(UY$1,2),Moves!$E$3:$E$152,Moves!$K$3:$K$152),ROUNDUP(UY$1/2,0)))),"","x")</f>
        <v/>
      </c>
      <c r="VC6" s="2" t="str">
        <f>IF(ISERROR(FIND("x",INDEX(IF(MOD(VC$1,2),Moves!$E$3:$E$152,Moves!$K$3:$K$152),ROUNDUP(VC$1/2,0)))),"","x")</f>
        <v/>
      </c>
      <c r="VG6" s="2" t="str">
        <f>IF(ISERROR(FIND("x",INDEX(IF(MOD(VG$1,2),Moves!$E$3:$E$152,Moves!$K$3:$K$152),ROUNDUP(VG$1/2,0)))),"","x")</f>
        <v/>
      </c>
      <c r="VK6" s="2" t="str">
        <f>IF(ISERROR(FIND("x",INDEX(IF(MOD(VK$1,2),Moves!$E$3:$E$152,Moves!$K$3:$K$152),ROUNDUP(VK$1/2,0)))),"","x")</f>
        <v/>
      </c>
      <c r="VO6" s="2" t="str">
        <f>IF(ISERROR(FIND("x",INDEX(IF(MOD(VO$1,2),Moves!$E$3:$E$152,Moves!$K$3:$K$152),ROUNDUP(VO$1/2,0)))),"","x")</f>
        <v/>
      </c>
      <c r="VS6" s="2" t="str">
        <f>IF(ISERROR(FIND("x",INDEX(IF(MOD(VS$1,2),Moves!$E$3:$E$152,Moves!$K$3:$K$152),ROUNDUP(VS$1/2,0)))),"","x")</f>
        <v/>
      </c>
      <c r="VW6" s="2" t="str">
        <f>IF(ISERROR(FIND("x",INDEX(IF(MOD(VW$1,2),Moves!$E$3:$E$152,Moves!$K$3:$K$152),ROUNDUP(VW$1/2,0)))),"","x")</f>
        <v/>
      </c>
      <c r="WA6" s="2" t="str">
        <f>IF(ISERROR(FIND("x",INDEX(IF(MOD(WA$1,2),Moves!$E$3:$E$152,Moves!$K$3:$K$152),ROUNDUP(WA$1/2,0)))),"","x")</f>
        <v/>
      </c>
      <c r="WE6" s="2" t="str">
        <f>IF(ISERROR(FIND("x",INDEX(IF(MOD(WE$1,2),Moves!$E$3:$E$152,Moves!$K$3:$K$152),ROUNDUP(WE$1/2,0)))),"","x")</f>
        <v/>
      </c>
      <c r="WI6" s="2" t="str">
        <f>IF(ISERROR(FIND("x",INDEX(IF(MOD(WI$1,2),Moves!$E$3:$E$152,Moves!$K$3:$K$152),ROUNDUP(WI$1/2,0)))),"","x")</f>
        <v/>
      </c>
      <c r="WM6" s="2" t="str">
        <f>IF(ISERROR(FIND("x",INDEX(IF(MOD(WM$1,2),Moves!$E$3:$E$152,Moves!$K$3:$K$152),ROUNDUP(WM$1/2,0)))),"","x")</f>
        <v/>
      </c>
      <c r="WQ6" s="2" t="str">
        <f>IF(ISERROR(FIND("x",INDEX(IF(MOD(WQ$1,2),Moves!$E$3:$E$152,Moves!$K$3:$K$152),ROUNDUP(WQ$1/2,0)))),"","x")</f>
        <v/>
      </c>
      <c r="WU6" s="2" t="str">
        <f>IF(ISERROR(FIND("x",INDEX(IF(MOD(WU$1,2),Moves!$E$3:$E$152,Moves!$K$3:$K$152),ROUNDUP(WU$1/2,0)))),"","x")</f>
        <v/>
      </c>
      <c r="WY6" s="2" t="str">
        <f>IF(ISERROR(FIND("x",INDEX(IF(MOD(WY$1,2),Moves!$E$3:$E$152,Moves!$K$3:$K$152),ROUNDUP(WY$1/2,0)))),"","x")</f>
        <v/>
      </c>
      <c r="XC6" s="2" t="str">
        <f>IF(ISERROR(FIND("x",INDEX(IF(MOD(XC$1,2),Moves!$E$3:$E$152,Moves!$K$3:$K$152),ROUNDUP(XC$1/2,0)))),"","x")</f>
        <v/>
      </c>
      <c r="XG6" s="2" t="str">
        <f>IF(ISERROR(FIND("x",INDEX(IF(MOD(XG$1,2),Moves!$E$3:$E$152,Moves!$K$3:$K$152),ROUNDUP(XG$1/2,0)))),"","x")</f>
        <v/>
      </c>
      <c r="XK6" s="2" t="str">
        <f>IF(ISERROR(FIND("x",INDEX(IF(MOD(XK$1,2),Moves!$E$3:$E$152,Moves!$K$3:$K$152),ROUNDUP(XK$1/2,0)))),"","x")</f>
        <v/>
      </c>
      <c r="XO6" s="2" t="str">
        <f>IF(ISERROR(FIND("x",INDEX(IF(MOD(XO$1,2),Moves!$E$3:$E$152,Moves!$K$3:$K$152),ROUNDUP(XO$1/2,0)))),"","x")</f>
        <v/>
      </c>
      <c r="XS6" s="2" t="str">
        <f>IF(ISERROR(FIND("x",INDEX(IF(MOD(XS$1,2),Moves!$E$3:$E$152,Moves!$K$3:$K$152),ROUNDUP(XS$1/2,0)))),"","x")</f>
        <v/>
      </c>
      <c r="XW6" s="2" t="str">
        <f>IF(ISERROR(FIND("x",INDEX(IF(MOD(XW$1,2),Moves!$E$3:$E$152,Moves!$K$3:$K$152),ROUNDUP(XW$1/2,0)))),"","x")</f>
        <v/>
      </c>
      <c r="YA6" s="2" t="str">
        <f>IF(ISERROR(FIND("x",INDEX(IF(MOD(YA$1,2),Moves!$E$3:$E$152,Moves!$K$3:$K$152),ROUNDUP(YA$1/2,0)))),"","x")</f>
        <v/>
      </c>
      <c r="YE6" s="2" t="str">
        <f>IF(ISERROR(FIND("x",INDEX(IF(MOD(YE$1,2),Moves!$E$3:$E$152,Moves!$K$3:$K$152),ROUNDUP(YE$1/2,0)))),"","x")</f>
        <v/>
      </c>
      <c r="YI6" s="2" t="str">
        <f>IF(ISERROR(FIND("x",INDEX(IF(MOD(YI$1,2),Moves!$E$3:$E$152,Moves!$K$3:$K$152),ROUNDUP(YI$1/2,0)))),"","x")</f>
        <v/>
      </c>
      <c r="YM6" s="2" t="str">
        <f>IF(ISERROR(FIND("x",INDEX(IF(MOD(YM$1,2),Moves!$E$3:$E$152,Moves!$K$3:$K$152),ROUNDUP(YM$1/2,0)))),"","x")</f>
        <v/>
      </c>
      <c r="YQ6" s="2" t="str">
        <f>IF(ISERROR(FIND("x",INDEX(IF(MOD(YQ$1,2),Moves!$E$3:$E$152,Moves!$K$3:$K$152),ROUNDUP(YQ$1/2,0)))),"","x")</f>
        <v/>
      </c>
      <c r="YU6" s="2" t="str">
        <f>IF(ISERROR(FIND("x",INDEX(IF(MOD(YU$1,2),Moves!$E$3:$E$152,Moves!$K$3:$K$152),ROUNDUP(YU$1/2,0)))),"","x")</f>
        <v/>
      </c>
      <c r="YY6" s="2" t="str">
        <f>IF(ISERROR(FIND("x",INDEX(IF(MOD(YY$1,2),Moves!$E$3:$E$152,Moves!$K$3:$K$152),ROUNDUP(YY$1/2,0)))),"","x")</f>
        <v/>
      </c>
      <c r="ZC6" s="2" t="str">
        <f>IF(ISERROR(FIND("x",INDEX(IF(MOD(ZC$1,2),Moves!$E$3:$E$152,Moves!$K$3:$K$152),ROUNDUP(ZC$1/2,0)))),"","x")</f>
        <v/>
      </c>
      <c r="ZG6" s="2" t="str">
        <f>IF(ISERROR(FIND("x",INDEX(IF(MOD(ZG$1,2),Moves!$E$3:$E$152,Moves!$K$3:$K$152),ROUNDUP(ZG$1/2,0)))),"","x")</f>
        <v/>
      </c>
      <c r="ZK6" s="2" t="str">
        <f>IF(ISERROR(FIND("x",INDEX(IF(MOD(ZK$1,2),Moves!$E$3:$E$152,Moves!$K$3:$K$152),ROUNDUP(ZK$1/2,0)))),"","x")</f>
        <v/>
      </c>
      <c r="ZO6" s="2" t="str">
        <f>IF(ISERROR(FIND("x",INDEX(IF(MOD(ZO$1,2),Moves!$E$3:$E$152,Moves!$K$3:$K$152),ROUNDUP(ZO$1/2,0)))),"","x")</f>
        <v/>
      </c>
      <c r="ZS6" s="2" t="str">
        <f>IF(ISERROR(FIND("x",INDEX(IF(MOD(ZS$1,2),Moves!$E$3:$E$152,Moves!$K$3:$K$152),ROUNDUP(ZS$1/2,0)))),"","x")</f>
        <v/>
      </c>
      <c r="ZW6" s="2" t="str">
        <f>IF(ISERROR(FIND("x",INDEX(IF(MOD(ZW$1,2),Moves!$E$3:$E$152,Moves!$K$3:$K$152),ROUNDUP(ZW$1/2,0)))),"","x")</f>
        <v/>
      </c>
      <c r="AAA6" s="2" t="str">
        <f>IF(ISERROR(FIND("x",INDEX(IF(MOD(AAA$1,2),Moves!$E$3:$E$152,Moves!$K$3:$K$152),ROUNDUP(AAA$1/2,0)))),"","x")</f>
        <v/>
      </c>
      <c r="AAE6" s="2" t="str">
        <f>IF(ISERROR(FIND("x",INDEX(IF(MOD(AAE$1,2),Moves!$E$3:$E$152,Moves!$K$3:$K$152),ROUNDUP(AAE$1/2,0)))),"","x")</f>
        <v/>
      </c>
      <c r="AAI6" s="2" t="str">
        <f>IF(ISERROR(FIND("x",INDEX(IF(MOD(AAI$1,2),Moves!$E$3:$E$152,Moves!$K$3:$K$152),ROUNDUP(AAI$1/2,0)))),"","x")</f>
        <v/>
      </c>
      <c r="AAM6" s="2" t="str">
        <f>IF(ISERROR(FIND("x",INDEX(IF(MOD(AAM$1,2),Moves!$E$3:$E$152,Moves!$K$3:$K$152),ROUNDUP(AAM$1/2,0)))),"","x")</f>
        <v/>
      </c>
      <c r="AAQ6" s="2" t="str">
        <f>IF(ISERROR(FIND("x",INDEX(IF(MOD(AAQ$1,2),Moves!$E$3:$E$152,Moves!$K$3:$K$152),ROUNDUP(AAQ$1/2,0)))),"","x")</f>
        <v/>
      </c>
      <c r="AAU6" s="2" t="str">
        <f>IF(ISERROR(FIND("x",INDEX(IF(MOD(AAU$1,2),Moves!$E$3:$E$152,Moves!$K$3:$K$152),ROUNDUP(AAU$1/2,0)))),"","x")</f>
        <v/>
      </c>
      <c r="AAY6" s="2" t="str">
        <f>IF(ISERROR(FIND("x",INDEX(IF(MOD(AAY$1,2),Moves!$E$3:$E$152,Moves!$K$3:$K$152),ROUNDUP(AAY$1/2,0)))),"","x")</f>
        <v/>
      </c>
      <c r="ABC6" s="2" t="str">
        <f>IF(ISERROR(FIND("x",INDEX(IF(MOD(ABC$1,2),Moves!$E$3:$E$152,Moves!$K$3:$K$152),ROUNDUP(ABC$1/2,0)))),"","x")</f>
        <v/>
      </c>
      <c r="ABG6" s="2" t="str">
        <f>IF(ISERROR(FIND("x",INDEX(IF(MOD(ABG$1,2),Moves!$E$3:$E$152,Moves!$K$3:$K$152),ROUNDUP(ABG$1/2,0)))),"","x")</f>
        <v/>
      </c>
      <c r="ABK6" s="2" t="str">
        <f>IF(ISERROR(FIND("x",INDEX(IF(MOD(ABK$1,2),Moves!$E$3:$E$152,Moves!$K$3:$K$152),ROUNDUP(ABK$1/2,0)))),"","x")</f>
        <v/>
      </c>
      <c r="ABO6" s="2" t="str">
        <f>IF(ISERROR(FIND("x",INDEX(IF(MOD(ABO$1,2),Moves!$E$3:$E$152,Moves!$K$3:$K$152),ROUNDUP(ABO$1/2,0)))),"","x")</f>
        <v/>
      </c>
      <c r="ABS6" s="2" t="str">
        <f>IF(ISERROR(FIND("x",INDEX(IF(MOD(ABS$1,2),Moves!$E$3:$E$152,Moves!$K$3:$K$152),ROUNDUP(ABS$1/2,0)))),"","x")</f>
        <v/>
      </c>
      <c r="ABW6" s="2" t="str">
        <f>IF(ISERROR(FIND("x",INDEX(IF(MOD(ABW$1,2),Moves!$E$3:$E$152,Moves!$K$3:$K$152),ROUNDUP(ABW$1/2,0)))),"","x")</f>
        <v/>
      </c>
      <c r="ACA6" s="2" t="str">
        <f>IF(ISERROR(FIND("x",INDEX(IF(MOD(ACA$1,2),Moves!$E$3:$E$152,Moves!$K$3:$K$152),ROUNDUP(ACA$1/2,0)))),"","x")</f>
        <v/>
      </c>
      <c r="ACE6" s="2" t="str">
        <f>IF(ISERROR(FIND("x",INDEX(IF(MOD(ACE$1,2),Moves!$E$3:$E$152,Moves!$K$3:$K$152),ROUNDUP(ACE$1/2,0)))),"","x")</f>
        <v/>
      </c>
      <c r="ACI6" s="2" t="str">
        <f>IF(ISERROR(FIND("x",INDEX(IF(MOD(ACI$1,2),Moves!$E$3:$E$152,Moves!$K$3:$K$152),ROUNDUP(ACI$1/2,0)))),"","x")</f>
        <v/>
      </c>
      <c r="ACM6" s="2" t="str">
        <f>IF(ISERROR(FIND("x",INDEX(IF(MOD(ACM$1,2),Moves!$E$3:$E$152,Moves!$K$3:$K$152),ROUNDUP(ACM$1/2,0)))),"","x")</f>
        <v/>
      </c>
      <c r="ACQ6" s="2" t="str">
        <f>IF(ISERROR(FIND("x",INDEX(IF(MOD(ACQ$1,2),Moves!$E$3:$E$152,Moves!$K$3:$K$152),ROUNDUP(ACQ$1/2,0)))),"","x")</f>
        <v/>
      </c>
      <c r="ACU6" s="2" t="str">
        <f>IF(ISERROR(FIND("x",INDEX(IF(MOD(ACU$1,2),Moves!$E$3:$E$152,Moves!$K$3:$K$152),ROUNDUP(ACU$1/2,0)))),"","x")</f>
        <v/>
      </c>
      <c r="ACY6" s="2" t="str">
        <f>IF(ISERROR(FIND("x",INDEX(IF(MOD(ACY$1,2),Moves!$E$3:$E$152,Moves!$K$3:$K$152),ROUNDUP(ACY$1/2,0)))),"","x")</f>
        <v/>
      </c>
      <c r="ADC6" s="2" t="str">
        <f>IF(ISERROR(FIND("x",INDEX(IF(MOD(ADC$1,2),Moves!$E$3:$E$152,Moves!$K$3:$K$152),ROUNDUP(ADC$1/2,0)))),"","x")</f>
        <v/>
      </c>
      <c r="ADG6" s="2" t="str">
        <f>IF(ISERROR(FIND("x",INDEX(IF(MOD(ADG$1,2),Moves!$E$3:$E$152,Moves!$K$3:$K$152),ROUNDUP(ADG$1/2,0)))),"","x")</f>
        <v/>
      </c>
      <c r="ADK6" s="2" t="str">
        <f>IF(ISERROR(FIND("x",INDEX(IF(MOD(ADK$1,2),Moves!$E$3:$E$152,Moves!$K$3:$K$152),ROUNDUP(ADK$1/2,0)))),"","x")</f>
        <v/>
      </c>
      <c r="ADO6" s="2" t="str">
        <f>IF(ISERROR(FIND("x",INDEX(IF(MOD(ADO$1,2),Moves!$E$3:$E$152,Moves!$K$3:$K$152),ROUNDUP(ADO$1/2,0)))),"","x")</f>
        <v/>
      </c>
      <c r="ADS6" s="2" t="str">
        <f>IF(ISERROR(FIND("x",INDEX(IF(MOD(ADS$1,2),Moves!$E$3:$E$152,Moves!$K$3:$K$152),ROUNDUP(ADS$1/2,0)))),"","x")</f>
        <v/>
      </c>
      <c r="ADW6" s="2" t="str">
        <f>IF(ISERROR(FIND("x",INDEX(IF(MOD(ADW$1,2),Moves!$E$3:$E$152,Moves!$K$3:$K$152),ROUNDUP(ADW$1/2,0)))),"","x")</f>
        <v/>
      </c>
      <c r="AEA6" s="2" t="str">
        <f>IF(ISERROR(FIND("x",INDEX(IF(MOD(AEA$1,2),Moves!$E$3:$E$152,Moves!$K$3:$K$152),ROUNDUP(AEA$1/2,0)))),"","x")</f>
        <v/>
      </c>
      <c r="AEE6" s="2" t="str">
        <f>IF(ISERROR(FIND("x",INDEX(IF(MOD(AEE$1,2),Moves!$E$3:$E$152,Moves!$K$3:$K$152),ROUNDUP(AEE$1/2,0)))),"","x")</f>
        <v/>
      </c>
      <c r="AEI6" s="2" t="str">
        <f>IF(ISERROR(FIND("x",INDEX(IF(MOD(AEI$1,2),Moves!$E$3:$E$152,Moves!$K$3:$K$152),ROUNDUP(AEI$1/2,0)))),"","x")</f>
        <v/>
      </c>
      <c r="AEM6" s="2" t="str">
        <f>IF(ISERROR(FIND("x",INDEX(IF(MOD(AEM$1,2),Moves!$E$3:$E$152,Moves!$K$3:$K$152),ROUNDUP(AEM$1/2,0)))),"","x")</f>
        <v/>
      </c>
      <c r="AEQ6" s="2" t="str">
        <f>IF(ISERROR(FIND("x",INDEX(IF(MOD(AEQ$1,2),Moves!$E$3:$E$152,Moves!$K$3:$K$152),ROUNDUP(AEQ$1/2,0)))),"","x")</f>
        <v/>
      </c>
      <c r="AEU6" s="2" t="str">
        <f>IF(ISERROR(FIND("x",INDEX(IF(MOD(AEU$1,2),Moves!$E$3:$E$152,Moves!$K$3:$K$152),ROUNDUP(AEU$1/2,0)))),"","x")</f>
        <v/>
      </c>
      <c r="AEY6" s="2" t="str">
        <f>IF(ISERROR(FIND("x",INDEX(IF(MOD(AEY$1,2),Moves!$E$3:$E$152,Moves!$K$3:$K$152),ROUNDUP(AEY$1/2,0)))),"","x")</f>
        <v/>
      </c>
      <c r="AFC6" s="2" t="str">
        <f>IF(ISERROR(FIND("x",INDEX(IF(MOD(AFC$1,2),Moves!$E$3:$E$152,Moves!$K$3:$K$152),ROUNDUP(AFC$1/2,0)))),"","x")</f>
        <v/>
      </c>
      <c r="AFG6" s="2" t="str">
        <f>IF(ISERROR(FIND("x",INDEX(IF(MOD(AFG$1,2),Moves!$E$3:$E$152,Moves!$K$3:$K$152),ROUNDUP(AFG$1/2,0)))),"","x")</f>
        <v/>
      </c>
      <c r="AFK6" s="2" t="str">
        <f>IF(ISERROR(FIND("x",INDEX(IF(MOD(AFK$1,2),Moves!$E$3:$E$152,Moves!$K$3:$K$152),ROUNDUP(AFK$1/2,0)))),"","x")</f>
        <v/>
      </c>
      <c r="AFO6" s="2" t="str">
        <f>IF(ISERROR(FIND("x",INDEX(IF(MOD(AFO$1,2),Moves!$E$3:$E$152,Moves!$K$3:$K$152),ROUNDUP(AFO$1/2,0)))),"","x")</f>
        <v/>
      </c>
      <c r="AFS6" s="2" t="str">
        <f>IF(ISERROR(FIND("x",INDEX(IF(MOD(AFS$1,2),Moves!$E$3:$E$152,Moves!$K$3:$K$152),ROUNDUP(AFS$1/2,0)))),"","x")</f>
        <v/>
      </c>
      <c r="AFW6" s="2" t="str">
        <f>IF(ISERROR(FIND("x",INDEX(IF(MOD(AFW$1,2),Moves!$E$3:$E$152,Moves!$K$3:$K$152),ROUNDUP(AFW$1/2,0)))),"","x")</f>
        <v/>
      </c>
      <c r="AGA6" s="2" t="str">
        <f>IF(ISERROR(FIND("x",INDEX(IF(MOD(AGA$1,2),Moves!$E$3:$E$152,Moves!$K$3:$K$152),ROUNDUP(AGA$1/2,0)))),"","x")</f>
        <v/>
      </c>
      <c r="AGE6" s="2" t="str">
        <f>IF(ISERROR(FIND("x",INDEX(IF(MOD(AGE$1,2),Moves!$E$3:$E$152,Moves!$K$3:$K$152),ROUNDUP(AGE$1/2,0)))),"","x")</f>
        <v/>
      </c>
      <c r="AGI6" s="2" t="str">
        <f>IF(ISERROR(FIND("x",INDEX(IF(MOD(AGI$1,2),Moves!$E$3:$E$152,Moves!$K$3:$K$152),ROUNDUP(AGI$1/2,0)))),"","x")</f>
        <v/>
      </c>
      <c r="AGM6" s="2" t="str">
        <f>IF(ISERROR(FIND("x",INDEX(IF(MOD(AGM$1,2),Moves!$E$3:$E$152,Moves!$K$3:$K$152),ROUNDUP(AGM$1/2,0)))),"","x")</f>
        <v/>
      </c>
      <c r="AGQ6" s="2" t="str">
        <f>IF(ISERROR(FIND("x",INDEX(IF(MOD(AGQ$1,2),Moves!$E$3:$E$152,Moves!$K$3:$K$152),ROUNDUP(AGQ$1/2,0)))),"","x")</f>
        <v/>
      </c>
      <c r="AGU6" s="2" t="str">
        <f>IF(ISERROR(FIND("x",INDEX(IF(MOD(AGU$1,2),Moves!$E$3:$E$152,Moves!$K$3:$K$152),ROUNDUP(AGU$1/2,0)))),"","x")</f>
        <v/>
      </c>
      <c r="AGY6" s="2" t="str">
        <f>IF(ISERROR(FIND("x",INDEX(IF(MOD(AGY$1,2),Moves!$E$3:$E$152,Moves!$K$3:$K$152),ROUNDUP(AGY$1/2,0)))),"","x")</f>
        <v/>
      </c>
      <c r="AHC6" s="2" t="str">
        <f>IF(ISERROR(FIND("x",INDEX(IF(MOD(AHC$1,2),Moves!$E$3:$E$152,Moves!$K$3:$K$152),ROUNDUP(AHC$1/2,0)))),"","x")</f>
        <v/>
      </c>
      <c r="AHG6" s="2" t="str">
        <f>IF(ISERROR(FIND("x",INDEX(IF(MOD(AHG$1,2),Moves!$E$3:$E$152,Moves!$K$3:$K$152),ROUNDUP(AHG$1/2,0)))),"","x")</f>
        <v/>
      </c>
      <c r="AHK6" s="2" t="str">
        <f>IF(ISERROR(FIND("x",INDEX(IF(MOD(AHK$1,2),Moves!$E$3:$E$152,Moves!$K$3:$K$152),ROUNDUP(AHK$1/2,0)))),"","x")</f>
        <v/>
      </c>
      <c r="AHO6" s="2" t="str">
        <f>IF(ISERROR(FIND("x",INDEX(IF(MOD(AHO$1,2),Moves!$E$3:$E$152,Moves!$K$3:$K$152),ROUNDUP(AHO$1/2,0)))),"","x")</f>
        <v/>
      </c>
      <c r="AHS6" s="2" t="str">
        <f>IF(ISERROR(FIND("x",INDEX(IF(MOD(AHS$1,2),Moves!$E$3:$E$152,Moves!$K$3:$K$152),ROUNDUP(AHS$1/2,0)))),"","x")</f>
        <v/>
      </c>
      <c r="AHW6" s="2" t="str">
        <f>IF(ISERROR(FIND("x",INDEX(IF(MOD(AHW$1,2),Moves!$E$3:$E$152,Moves!$K$3:$K$152),ROUNDUP(AHW$1/2,0)))),"","x")</f>
        <v/>
      </c>
      <c r="AIA6" s="2" t="str">
        <f>IF(ISERROR(FIND("x",INDEX(IF(MOD(AIA$1,2),Moves!$E$3:$E$152,Moves!$K$3:$K$152),ROUNDUP(AIA$1/2,0)))),"","x")</f>
        <v/>
      </c>
      <c r="AIE6" s="2" t="str">
        <f>IF(ISERROR(FIND("x",INDEX(IF(MOD(AIE$1,2),Moves!$E$3:$E$152,Moves!$K$3:$K$152),ROUNDUP(AIE$1/2,0)))),"","x")</f>
        <v/>
      </c>
      <c r="AII6" s="2" t="str">
        <f>IF(ISERROR(FIND("x",INDEX(IF(MOD(AII$1,2),Moves!$E$3:$E$152,Moves!$K$3:$K$152),ROUNDUP(AII$1/2,0)))),"","x")</f>
        <v/>
      </c>
      <c r="AIM6" s="2" t="str">
        <f>IF(ISERROR(FIND("x",INDEX(IF(MOD(AIM$1,2),Moves!$E$3:$E$152,Moves!$K$3:$K$152),ROUNDUP(AIM$1/2,0)))),"","x")</f>
        <v/>
      </c>
      <c r="AIQ6" s="2" t="str">
        <f>IF(ISERROR(FIND("x",INDEX(IF(MOD(AIQ$1,2),Moves!$E$3:$E$152,Moves!$K$3:$K$152),ROUNDUP(AIQ$1/2,0)))),"","x")</f>
        <v/>
      </c>
      <c r="AIU6" s="2" t="str">
        <f>IF(ISERROR(FIND("x",INDEX(IF(MOD(AIU$1,2),Moves!$E$3:$E$152,Moves!$K$3:$K$152),ROUNDUP(AIU$1/2,0)))),"","x")</f>
        <v/>
      </c>
      <c r="AIY6" s="2" t="str">
        <f>IF(ISERROR(FIND("x",INDEX(IF(MOD(AIY$1,2),Moves!$E$3:$E$152,Moves!$K$3:$K$152),ROUNDUP(AIY$1/2,0)))),"","x")</f>
        <v/>
      </c>
      <c r="AJC6" s="2" t="str">
        <f>IF(ISERROR(FIND("x",INDEX(IF(MOD(AJC$1,2),Moves!$E$3:$E$152,Moves!$K$3:$K$152),ROUNDUP(AJC$1/2,0)))),"","x")</f>
        <v/>
      </c>
      <c r="AJG6" s="2" t="str">
        <f>IF(ISERROR(FIND("x",INDEX(IF(MOD(AJG$1,2),Moves!$E$3:$E$152,Moves!$K$3:$K$152),ROUNDUP(AJG$1/2,0)))),"","x")</f>
        <v/>
      </c>
      <c r="AJK6" s="2" t="str">
        <f>IF(ISERROR(FIND("x",INDEX(IF(MOD(AJK$1,2),Moves!$E$3:$E$152,Moves!$K$3:$K$152),ROUNDUP(AJK$1/2,0)))),"","x")</f>
        <v/>
      </c>
      <c r="AJO6" s="2" t="str">
        <f>IF(ISERROR(FIND("x",INDEX(IF(MOD(AJO$1,2),Moves!$E$3:$E$152,Moves!$K$3:$K$152),ROUNDUP(AJO$1/2,0)))),"","x")</f>
        <v/>
      </c>
      <c r="AJS6" s="2" t="str">
        <f>IF(ISERROR(FIND("x",INDEX(IF(MOD(AJS$1,2),Moves!$E$3:$E$152,Moves!$K$3:$K$152),ROUNDUP(AJS$1/2,0)))),"","x")</f>
        <v/>
      </c>
      <c r="AJW6" s="2" t="str">
        <f>IF(ISERROR(FIND("x",INDEX(IF(MOD(AJW$1,2),Moves!$E$3:$E$152,Moves!$K$3:$K$152),ROUNDUP(AJW$1/2,0)))),"","x")</f>
        <v/>
      </c>
      <c r="AKA6" s="2" t="str">
        <f>IF(ISERROR(FIND("x",INDEX(IF(MOD(AKA$1,2),Moves!$E$3:$E$152,Moves!$K$3:$K$152),ROUNDUP(AKA$1/2,0)))),"","x")</f>
        <v/>
      </c>
      <c r="AKE6" s="2" t="str">
        <f>IF(ISERROR(FIND("x",INDEX(IF(MOD(AKE$1,2),Moves!$E$3:$E$152,Moves!$K$3:$K$152),ROUNDUP(AKE$1/2,0)))),"","x")</f>
        <v/>
      </c>
      <c r="AKI6" s="2" t="str">
        <f>IF(ISERROR(FIND("x",INDEX(IF(MOD(AKI$1,2),Moves!$E$3:$E$152,Moves!$K$3:$K$152),ROUNDUP(AKI$1/2,0)))),"","x")</f>
        <v/>
      </c>
      <c r="AKM6" s="2" t="str">
        <f>IF(ISERROR(FIND("x",INDEX(IF(MOD(AKM$1,2),Moves!$E$3:$E$152,Moves!$K$3:$K$152),ROUNDUP(AKM$1/2,0)))),"","x")</f>
        <v/>
      </c>
      <c r="AKQ6" s="2" t="str">
        <f>IF(ISERROR(FIND("x",INDEX(IF(MOD(AKQ$1,2),Moves!$E$3:$E$152,Moves!$K$3:$K$152),ROUNDUP(AKQ$1/2,0)))),"","x")</f>
        <v/>
      </c>
      <c r="AKU6" s="2" t="str">
        <f>IF(ISERROR(FIND("x",INDEX(IF(MOD(AKU$1,2),Moves!$E$3:$E$152,Moves!$K$3:$K$152),ROUNDUP(AKU$1/2,0)))),"","x")</f>
        <v/>
      </c>
      <c r="AKY6" s="2" t="str">
        <f>IF(ISERROR(FIND("x",INDEX(IF(MOD(AKY$1,2),Moves!$E$3:$E$152,Moves!$K$3:$K$152),ROUNDUP(AKY$1/2,0)))),"","x")</f>
        <v/>
      </c>
      <c r="ALC6" s="2" t="str">
        <f>IF(ISERROR(FIND("x",INDEX(IF(MOD(ALC$1,2),Moves!$E$3:$E$152,Moves!$K$3:$K$152),ROUNDUP(ALC$1/2,0)))),"","x")</f>
        <v/>
      </c>
      <c r="ALG6" s="2" t="str">
        <f>IF(ISERROR(FIND("x",INDEX(IF(MOD(ALG$1,2),Moves!$E$3:$E$152,Moves!$K$3:$K$152),ROUNDUP(ALG$1/2,0)))),"","x")</f>
        <v/>
      </c>
      <c r="ALK6" s="2" t="str">
        <f>IF(ISERROR(FIND("x",INDEX(IF(MOD(ALK$1,2),Moves!$E$3:$E$152,Moves!$K$3:$K$152),ROUNDUP(ALK$1/2,0)))),"","x")</f>
        <v/>
      </c>
      <c r="ALO6" s="2" t="str">
        <f>IF(ISERROR(FIND("x",INDEX(IF(MOD(ALO$1,2),Moves!$E$3:$E$152,Moves!$K$3:$K$152),ROUNDUP(ALO$1/2,0)))),"","x")</f>
        <v/>
      </c>
      <c r="ALS6" s="2" t="str">
        <f>IF(ISERROR(FIND("x",INDEX(IF(MOD(ALS$1,2),Moves!$E$3:$E$152,Moves!$K$3:$K$152),ROUNDUP(ALS$1/2,0)))),"","x")</f>
        <v/>
      </c>
      <c r="ALW6" s="2" t="str">
        <f>IF(ISERROR(FIND("x",INDEX(IF(MOD(ALW$1,2),Moves!$E$3:$E$152,Moves!$K$3:$K$152),ROUNDUP(ALW$1/2,0)))),"","x")</f>
        <v/>
      </c>
      <c r="AMA6" s="2" t="str">
        <f>IF(ISERROR(FIND("x",INDEX(IF(MOD(AMA$1,2),Moves!$E$3:$E$152,Moves!$K$3:$K$152),ROUNDUP(AMA$1/2,0)))),"","x")</f>
        <v/>
      </c>
      <c r="AME6" s="2" t="str">
        <f>IF(ISERROR(FIND("x",INDEX(IF(MOD(AME$1,2),Moves!$E$3:$E$152,Moves!$K$3:$K$152),ROUNDUP(AME$1/2,0)))),"","x")</f>
        <v/>
      </c>
      <c r="AMI6" s="2" t="str">
        <f>IF(ISERROR(FIND("x",INDEX(IF(MOD(AMI$1,2),Moves!$E$3:$E$152,Moves!$K$3:$K$152),ROUNDUP(AMI$1/2,0)))),"","x")</f>
        <v/>
      </c>
      <c r="AMM6" s="2" t="str">
        <f>IF(ISERROR(FIND("x",INDEX(IF(MOD(AMM$1,2),Moves!$E$3:$E$152,Moves!$K$3:$K$152),ROUNDUP(AMM$1/2,0)))),"","x")</f>
        <v/>
      </c>
      <c r="AMQ6" s="2" t="str">
        <f>IF(ISERROR(FIND("x",INDEX(IF(MOD(AMQ$1,2),Moves!$E$3:$E$152,Moves!$K$3:$K$152),ROUNDUP(AMQ$1/2,0)))),"","x")</f>
        <v/>
      </c>
      <c r="AMU6" s="2" t="str">
        <f>IF(ISERROR(FIND("x",INDEX(IF(MOD(AMU$1,2),Moves!$E$3:$E$152,Moves!$K$3:$K$152),ROUNDUP(AMU$1/2,0)))),"","x")</f>
        <v/>
      </c>
      <c r="AMY6" s="2" t="str">
        <f>IF(ISERROR(FIND("x",INDEX(IF(MOD(AMY$1,2),Moves!$E$3:$E$152,Moves!$K$3:$K$152),ROUNDUP(AMY$1/2,0)))),"","x")</f>
        <v/>
      </c>
      <c r="ANC6" s="2" t="str">
        <f>IF(ISERROR(FIND("x",INDEX(IF(MOD(ANC$1,2),Moves!$E$3:$E$152,Moves!$K$3:$K$152),ROUNDUP(ANC$1/2,0)))),"","x")</f>
        <v/>
      </c>
      <c r="ANG6" s="2" t="str">
        <f>IF(ISERROR(FIND("x",INDEX(IF(MOD(ANG$1,2),Moves!$E$3:$E$152,Moves!$K$3:$K$152),ROUNDUP(ANG$1/2,0)))),"","x")</f>
        <v/>
      </c>
      <c r="ANK6" s="2" t="str">
        <f>IF(ISERROR(FIND("x",INDEX(IF(MOD(ANK$1,2),Moves!$E$3:$E$152,Moves!$K$3:$K$152),ROUNDUP(ANK$1/2,0)))),"","x")</f>
        <v/>
      </c>
      <c r="ANO6" s="2" t="str">
        <f>IF(ISERROR(FIND("x",INDEX(IF(MOD(ANO$1,2),Moves!$E$3:$E$152,Moves!$K$3:$K$152),ROUNDUP(ANO$1/2,0)))),"","x")</f>
        <v/>
      </c>
      <c r="ANS6" s="2" t="str">
        <f>IF(ISERROR(FIND("x",INDEX(IF(MOD(ANS$1,2),Moves!$E$3:$E$152,Moves!$K$3:$K$152),ROUNDUP(ANS$1/2,0)))),"","x")</f>
        <v/>
      </c>
      <c r="ANW6" s="2" t="str">
        <f>IF(ISERROR(FIND("x",INDEX(IF(MOD(ANW$1,2),Moves!$E$3:$E$152,Moves!$K$3:$K$152),ROUNDUP(ANW$1/2,0)))),"","x")</f>
        <v/>
      </c>
      <c r="AOA6" s="2" t="str">
        <f>IF(ISERROR(FIND("x",INDEX(IF(MOD(AOA$1,2),Moves!$E$3:$E$152,Moves!$K$3:$K$152),ROUNDUP(AOA$1/2,0)))),"","x")</f>
        <v/>
      </c>
      <c r="AOE6" s="2" t="str">
        <f>IF(ISERROR(FIND("x",INDEX(IF(MOD(AOE$1,2),Moves!$E$3:$E$152,Moves!$K$3:$K$152),ROUNDUP(AOE$1/2,0)))),"","x")</f>
        <v/>
      </c>
      <c r="AOI6" s="2" t="str">
        <f>IF(ISERROR(FIND("x",INDEX(IF(MOD(AOI$1,2),Moves!$E$3:$E$152,Moves!$K$3:$K$152),ROUNDUP(AOI$1/2,0)))),"","x")</f>
        <v/>
      </c>
      <c r="AOM6" s="2" t="str">
        <f>IF(ISERROR(FIND("x",INDEX(IF(MOD(AOM$1,2),Moves!$E$3:$E$152,Moves!$K$3:$K$152),ROUNDUP(AOM$1/2,0)))),"","x")</f>
        <v/>
      </c>
      <c r="AOQ6" s="2" t="str">
        <f>IF(ISERROR(FIND("x",INDEX(IF(MOD(AOQ$1,2),Moves!$E$3:$E$152,Moves!$K$3:$K$152),ROUNDUP(AOQ$1/2,0)))),"","x")</f>
        <v/>
      </c>
      <c r="AOU6" s="2" t="str">
        <f>IF(ISERROR(FIND("x",INDEX(IF(MOD(AOU$1,2),Moves!$E$3:$E$152,Moves!$K$3:$K$152),ROUNDUP(AOU$1/2,0)))),"","x")</f>
        <v/>
      </c>
      <c r="AOY6" s="2" t="str">
        <f>IF(ISERROR(FIND("x",INDEX(IF(MOD(AOY$1,2),Moves!$E$3:$E$152,Moves!$K$3:$K$152),ROUNDUP(AOY$1/2,0)))),"","x")</f>
        <v/>
      </c>
      <c r="APC6" s="2" t="str">
        <f>IF(ISERROR(FIND("x",INDEX(IF(MOD(APC$1,2),Moves!$E$3:$E$152,Moves!$K$3:$K$152),ROUNDUP(APC$1/2,0)))),"","x")</f>
        <v/>
      </c>
      <c r="APG6" s="2" t="str">
        <f>IF(ISERROR(FIND("x",INDEX(IF(MOD(APG$1,2),Moves!$E$3:$E$152,Moves!$K$3:$K$152),ROUNDUP(APG$1/2,0)))),"","x")</f>
        <v/>
      </c>
      <c r="APK6" s="2" t="str">
        <f>IF(ISERROR(FIND("x",INDEX(IF(MOD(APK$1,2),Moves!$E$3:$E$152,Moves!$K$3:$K$152),ROUNDUP(APK$1/2,0)))),"","x")</f>
        <v/>
      </c>
      <c r="APO6" s="2" t="str">
        <f>IF(ISERROR(FIND("x",INDEX(IF(MOD(APO$1,2),Moves!$E$3:$E$152,Moves!$K$3:$K$152),ROUNDUP(APO$1/2,0)))),"","x")</f>
        <v/>
      </c>
      <c r="APS6" s="2" t="str">
        <f>IF(ISERROR(FIND("x",INDEX(IF(MOD(APS$1,2),Moves!$E$3:$E$152,Moves!$K$3:$K$152),ROUNDUP(APS$1/2,0)))),"","x")</f>
        <v/>
      </c>
      <c r="APW6" s="2" t="str">
        <f>IF(ISERROR(FIND("x",INDEX(IF(MOD(APW$1,2),Moves!$E$3:$E$152,Moves!$K$3:$K$152),ROUNDUP(APW$1/2,0)))),"","x")</f>
        <v/>
      </c>
      <c r="AQA6" s="2" t="str">
        <f>IF(ISERROR(FIND("x",INDEX(IF(MOD(AQA$1,2),Moves!$E$3:$E$152,Moves!$K$3:$K$152),ROUNDUP(AQA$1/2,0)))),"","x")</f>
        <v/>
      </c>
      <c r="AQE6" s="2" t="str">
        <f>IF(ISERROR(FIND("x",INDEX(IF(MOD(AQE$1,2),Moves!$E$3:$E$152,Moves!$K$3:$K$152),ROUNDUP(AQE$1/2,0)))),"","x")</f>
        <v/>
      </c>
      <c r="AQI6" s="2" t="str">
        <f>IF(ISERROR(FIND("x",INDEX(IF(MOD(AQI$1,2),Moves!$E$3:$E$152,Moves!$K$3:$K$152),ROUNDUP(AQI$1/2,0)))),"","x")</f>
        <v/>
      </c>
      <c r="AQM6" s="2" t="str">
        <f>IF(ISERROR(FIND("x",INDEX(IF(MOD(AQM$1,2),Moves!$E$3:$E$152,Moves!$K$3:$K$152),ROUNDUP(AQM$1/2,0)))),"","x")</f>
        <v/>
      </c>
      <c r="AQQ6" s="2" t="str">
        <f>IF(ISERROR(FIND("x",INDEX(IF(MOD(AQQ$1,2),Moves!$E$3:$E$152,Moves!$K$3:$K$152),ROUNDUP(AQQ$1/2,0)))),"","x")</f>
        <v/>
      </c>
      <c r="AQU6" s="2" t="str">
        <f>IF(ISERROR(FIND("x",INDEX(IF(MOD(AQU$1,2),Moves!$E$3:$E$152,Moves!$K$3:$K$152),ROUNDUP(AQU$1/2,0)))),"","x")</f>
        <v/>
      </c>
      <c r="AQY6" s="2" t="str">
        <f>IF(ISERROR(FIND("x",INDEX(IF(MOD(AQY$1,2),Moves!$E$3:$E$152,Moves!$K$3:$K$152),ROUNDUP(AQY$1/2,0)))),"","x")</f>
        <v/>
      </c>
      <c r="ARC6" s="2" t="str">
        <f>IF(ISERROR(FIND("x",INDEX(IF(MOD(ARC$1,2),Moves!$E$3:$E$152,Moves!$K$3:$K$152),ROUNDUP(ARC$1/2,0)))),"","x")</f>
        <v/>
      </c>
      <c r="ARG6" s="2" t="str">
        <f>IF(ISERROR(FIND("x",INDEX(IF(MOD(ARG$1,2),Moves!$E$3:$E$152,Moves!$K$3:$K$152),ROUNDUP(ARG$1/2,0)))),"","x")</f>
        <v/>
      </c>
      <c r="ARK6" s="2" t="str">
        <f>IF(ISERROR(FIND("x",INDEX(IF(MOD(ARK$1,2),Moves!$E$3:$E$152,Moves!$K$3:$K$152),ROUNDUP(ARK$1/2,0)))),"","x")</f>
        <v/>
      </c>
      <c r="ARO6" s="2" t="str">
        <f>IF(ISERROR(FIND("x",INDEX(IF(MOD(ARO$1,2),Moves!$E$3:$E$152,Moves!$K$3:$K$152),ROUNDUP(ARO$1/2,0)))),"","x")</f>
        <v/>
      </c>
      <c r="ARS6" s="2" t="str">
        <f>IF(ISERROR(FIND("x",INDEX(IF(MOD(ARS$1,2),Moves!$E$3:$E$152,Moves!$K$3:$K$152),ROUNDUP(ARS$1/2,0)))),"","x")</f>
        <v/>
      </c>
      <c r="ARW6" s="2" t="str">
        <f>IF(ISERROR(FIND("x",INDEX(IF(MOD(ARW$1,2),Moves!$E$3:$E$152,Moves!$K$3:$K$152),ROUNDUP(ARW$1/2,0)))),"","x")</f>
        <v/>
      </c>
      <c r="ASA6" s="2" t="str">
        <f>IF(ISERROR(FIND("x",INDEX(IF(MOD(ASA$1,2),Moves!$E$3:$E$152,Moves!$K$3:$K$152),ROUNDUP(ASA$1/2,0)))),"","x")</f>
        <v/>
      </c>
      <c r="ASE6" s="2" t="str">
        <f>IF(ISERROR(FIND("x",INDEX(IF(MOD(ASE$1,2),Moves!$E$3:$E$152,Moves!$K$3:$K$152),ROUNDUP(ASE$1/2,0)))),"","x")</f>
        <v/>
      </c>
      <c r="ASI6" s="2" t="str">
        <f>IF(ISERROR(FIND("x",INDEX(IF(MOD(ASI$1,2),Moves!$E$3:$E$152,Moves!$K$3:$K$152),ROUNDUP(ASI$1/2,0)))),"","x")</f>
        <v/>
      </c>
      <c r="ASM6" s="2" t="str">
        <f>IF(ISERROR(FIND("x",INDEX(IF(MOD(ASM$1,2),Moves!$E$3:$E$152,Moves!$K$3:$K$152),ROUNDUP(ASM$1/2,0)))),"","x")</f>
        <v/>
      </c>
      <c r="ASQ6" s="2" t="str">
        <f>IF(ISERROR(FIND("x",INDEX(IF(MOD(ASQ$1,2),Moves!$E$3:$E$152,Moves!$K$3:$K$152),ROUNDUP(ASQ$1/2,0)))),"","x")</f>
        <v/>
      </c>
      <c r="ASU6" s="2" t="str">
        <f>IF(ISERROR(FIND("x",INDEX(IF(MOD(ASU$1,2),Moves!$E$3:$E$152,Moves!$K$3:$K$152),ROUNDUP(ASU$1/2,0)))),"","x")</f>
        <v/>
      </c>
      <c r="ASY6" s="2" t="str">
        <f>IF(ISERROR(FIND("x",INDEX(IF(MOD(ASY$1,2),Moves!$E$3:$E$152,Moves!$K$3:$K$152),ROUNDUP(ASY$1/2,0)))),"","x")</f>
        <v/>
      </c>
      <c r="ATC6" s="2" t="str">
        <f>IF(ISERROR(FIND("x",INDEX(IF(MOD(ATC$1,2),Moves!$E$3:$E$152,Moves!$K$3:$K$152),ROUNDUP(ATC$1/2,0)))),"","x")</f>
        <v/>
      </c>
      <c r="ATG6" s="2" t="str">
        <f>IF(ISERROR(FIND("x",INDEX(IF(MOD(ATG$1,2),Moves!$E$3:$E$152,Moves!$K$3:$K$152),ROUNDUP(ATG$1/2,0)))),"","x")</f>
        <v/>
      </c>
    </row>
    <row r="7" spans="2:1206" x14ac:dyDescent="0.25">
      <c r="B7" s="5" t="s">
        <v>53</v>
      </c>
      <c r="G7" s="2" t="str">
        <f>IF(ISERROR(FIND("#",INDEX(IF(MOD(G$1,2),Moves!$E$3:$E$152,Moves!$K$3:$K$152),ROUNDUP(G$1/2,0)))),"","#")</f>
        <v/>
      </c>
      <c r="K7" s="2" t="str">
        <f>IF(ISERROR(FIND("#",INDEX(IF(MOD(K$1,2),Moves!$E$3:$E$152,Moves!$K$3:$K$152),ROUNDUP(K$1/2,0)))),"","#")</f>
        <v/>
      </c>
      <c r="O7" s="2" t="str">
        <f>IF(ISERROR(FIND("#",INDEX(IF(MOD(O$1,2),Moves!$E$3:$E$152,Moves!$K$3:$K$152),ROUNDUP(O$1/2,0)))),"","#")</f>
        <v/>
      </c>
      <c r="S7" s="2" t="str">
        <f>IF(ISERROR(FIND("#",INDEX(IF(MOD(S$1,2),Moves!$E$3:$E$152,Moves!$K$3:$K$152),ROUNDUP(S$1/2,0)))),"","#")</f>
        <v/>
      </c>
      <c r="W7" s="2" t="str">
        <f>IF(ISERROR(FIND("#",INDEX(IF(MOD(W$1,2),Moves!$E$3:$E$152,Moves!$K$3:$K$152),ROUNDUP(W$1/2,0)))),"","#")</f>
        <v/>
      </c>
      <c r="AA7" s="2" t="str">
        <f>IF(ISERROR(FIND("#",INDEX(IF(MOD(AA$1,2),Moves!$E$3:$E$152,Moves!$K$3:$K$152),ROUNDUP(AA$1/2,0)))),"","#")</f>
        <v/>
      </c>
      <c r="AE7" s="2" t="str">
        <f>IF(ISERROR(FIND("#",INDEX(IF(MOD(AE$1,2),Moves!$E$3:$E$152,Moves!$K$3:$K$152),ROUNDUP(AE$1/2,0)))),"","#")</f>
        <v/>
      </c>
      <c r="AI7" s="2" t="str">
        <f>IF(ISERROR(FIND("#",INDEX(IF(MOD(AI$1,2),Moves!$E$3:$E$152,Moves!$K$3:$K$152),ROUNDUP(AI$1/2,0)))),"","#")</f>
        <v/>
      </c>
      <c r="AM7" s="2" t="str">
        <f>IF(ISERROR(FIND("#",INDEX(IF(MOD(AM$1,2),Moves!$E$3:$E$152,Moves!$K$3:$K$152),ROUNDUP(AM$1/2,0)))),"","#")</f>
        <v/>
      </c>
      <c r="AQ7" s="2" t="str">
        <f>IF(ISERROR(FIND("#",INDEX(IF(MOD(AQ$1,2),Moves!$E$3:$E$152,Moves!$K$3:$K$152),ROUNDUP(AQ$1/2,0)))),"","#")</f>
        <v/>
      </c>
      <c r="AU7" s="2" t="str">
        <f>IF(ISERROR(FIND("#",INDEX(IF(MOD(AU$1,2),Moves!$E$3:$E$152,Moves!$K$3:$K$152),ROUNDUP(AU$1/2,0)))),"","#")</f>
        <v/>
      </c>
      <c r="AY7" s="2" t="str">
        <f>IF(ISERROR(FIND("#",INDEX(IF(MOD(AY$1,2),Moves!$E$3:$E$152,Moves!$K$3:$K$152),ROUNDUP(AY$1/2,0)))),"","#")</f>
        <v/>
      </c>
      <c r="BC7" s="2" t="str">
        <f>IF(ISERROR(FIND("#",INDEX(IF(MOD(BC$1,2),Moves!$E$3:$E$152,Moves!$K$3:$K$152),ROUNDUP(BC$1/2,0)))),"","#")</f>
        <v/>
      </c>
      <c r="BG7" s="2" t="str">
        <f>IF(ISERROR(FIND("#",INDEX(IF(MOD(BG$1,2),Moves!$E$3:$E$152,Moves!$K$3:$K$152),ROUNDUP(BG$1/2,0)))),"","#")</f>
        <v/>
      </c>
      <c r="BK7" s="2" t="str">
        <f>IF(ISERROR(FIND("#",INDEX(IF(MOD(BK$1,2),Moves!$E$3:$E$152,Moves!$K$3:$K$152),ROUNDUP(BK$1/2,0)))),"","#")</f>
        <v/>
      </c>
      <c r="BO7" s="2" t="str">
        <f>IF(ISERROR(FIND("#",INDEX(IF(MOD(BO$1,2),Moves!$E$3:$E$152,Moves!$K$3:$K$152),ROUNDUP(BO$1/2,0)))),"","#")</f>
        <v/>
      </c>
      <c r="BS7" s="2" t="str">
        <f>IF(ISERROR(FIND("#",INDEX(IF(MOD(BS$1,2),Moves!$E$3:$E$152,Moves!$K$3:$K$152),ROUNDUP(BS$1/2,0)))),"","#")</f>
        <v/>
      </c>
      <c r="BW7" s="2" t="str">
        <f>IF(ISERROR(FIND("#",INDEX(IF(MOD(BW$1,2),Moves!$E$3:$E$152,Moves!$K$3:$K$152),ROUNDUP(BW$1/2,0)))),"","#")</f>
        <v/>
      </c>
      <c r="CA7" s="2" t="str">
        <f>IF(ISERROR(FIND("#",INDEX(IF(MOD(CA$1,2),Moves!$E$3:$E$152,Moves!$K$3:$K$152),ROUNDUP(CA$1/2,0)))),"","#")</f>
        <v/>
      </c>
      <c r="CE7" s="2" t="str">
        <f>IF(ISERROR(FIND("#",INDEX(IF(MOD(CE$1,2),Moves!$E$3:$E$152,Moves!$K$3:$K$152),ROUNDUP(CE$1/2,0)))),"","#")</f>
        <v/>
      </c>
      <c r="CI7" s="2" t="str">
        <f>IF(ISERROR(FIND("#",INDEX(IF(MOD(CI$1,2),Moves!$E$3:$E$152,Moves!$K$3:$K$152),ROUNDUP(CI$1/2,0)))),"","#")</f>
        <v/>
      </c>
      <c r="CM7" s="2" t="str">
        <f>IF(ISERROR(FIND("#",INDEX(IF(MOD(CM$1,2),Moves!$E$3:$E$152,Moves!$K$3:$K$152),ROUNDUP(CM$1/2,0)))),"","#")</f>
        <v/>
      </c>
      <c r="CQ7" s="2" t="str">
        <f>IF(ISERROR(FIND("#",INDEX(IF(MOD(CQ$1,2),Moves!$E$3:$E$152,Moves!$K$3:$K$152),ROUNDUP(CQ$1/2,0)))),"","#")</f>
        <v/>
      </c>
      <c r="CU7" s="2" t="str">
        <f>IF(ISERROR(FIND("#",INDEX(IF(MOD(CU$1,2),Moves!$E$3:$E$152,Moves!$K$3:$K$152),ROUNDUP(CU$1/2,0)))),"","#")</f>
        <v/>
      </c>
      <c r="CY7" s="2" t="str">
        <f>IF(ISERROR(FIND("#",INDEX(IF(MOD(CY$1,2),Moves!$E$3:$E$152,Moves!$K$3:$K$152),ROUNDUP(CY$1/2,0)))),"","#")</f>
        <v/>
      </c>
      <c r="DC7" s="2" t="str">
        <f>IF(ISERROR(FIND("#",INDEX(IF(MOD(DC$1,2),Moves!$E$3:$E$152,Moves!$K$3:$K$152),ROUNDUP(DC$1/2,0)))),"","#")</f>
        <v/>
      </c>
      <c r="DG7" s="2" t="str">
        <f>IF(ISERROR(FIND("#",INDEX(IF(MOD(DG$1,2),Moves!$E$3:$E$152,Moves!$K$3:$K$152),ROUNDUP(DG$1/2,0)))),"","#")</f>
        <v/>
      </c>
      <c r="DK7" s="2" t="str">
        <f>IF(ISERROR(FIND("#",INDEX(IF(MOD(DK$1,2),Moves!$E$3:$E$152,Moves!$K$3:$K$152),ROUNDUP(DK$1/2,0)))),"","#")</f>
        <v/>
      </c>
      <c r="DO7" s="2" t="str">
        <f>IF(ISERROR(FIND("#",INDEX(IF(MOD(DO$1,2),Moves!$E$3:$E$152,Moves!$K$3:$K$152),ROUNDUP(DO$1/2,0)))),"","#")</f>
        <v/>
      </c>
      <c r="DS7" s="2" t="str">
        <f>IF(ISERROR(FIND("#",INDEX(IF(MOD(DS$1,2),Moves!$E$3:$E$152,Moves!$K$3:$K$152),ROUNDUP(DS$1/2,0)))),"","#")</f>
        <v/>
      </c>
      <c r="DW7" s="2" t="str">
        <f>IF(ISERROR(FIND("#",INDEX(IF(MOD(DW$1,2),Moves!$E$3:$E$152,Moves!$K$3:$K$152),ROUNDUP(DW$1/2,0)))),"","#")</f>
        <v/>
      </c>
      <c r="EA7" s="2" t="str">
        <f>IF(ISERROR(FIND("#",INDEX(IF(MOD(EA$1,2),Moves!$E$3:$E$152,Moves!$K$3:$K$152),ROUNDUP(EA$1/2,0)))),"","#")</f>
        <v/>
      </c>
      <c r="EE7" s="2" t="str">
        <f>IF(ISERROR(FIND("#",INDEX(IF(MOD(EE$1,2),Moves!$E$3:$E$152,Moves!$K$3:$K$152),ROUNDUP(EE$1/2,0)))),"","#")</f>
        <v/>
      </c>
      <c r="EI7" s="2" t="str">
        <f>IF(ISERROR(FIND("#",INDEX(IF(MOD(EI$1,2),Moves!$E$3:$E$152,Moves!$K$3:$K$152),ROUNDUP(EI$1/2,0)))),"","#")</f>
        <v/>
      </c>
      <c r="EM7" s="2" t="str">
        <f>IF(ISERROR(FIND("#",INDEX(IF(MOD(EM$1,2),Moves!$E$3:$E$152,Moves!$K$3:$K$152),ROUNDUP(EM$1/2,0)))),"","#")</f>
        <v/>
      </c>
      <c r="EQ7" s="2" t="str">
        <f>IF(ISERROR(FIND("#",INDEX(IF(MOD(EQ$1,2),Moves!$E$3:$E$152,Moves!$K$3:$K$152),ROUNDUP(EQ$1/2,0)))),"","#")</f>
        <v/>
      </c>
      <c r="EU7" s="2" t="str">
        <f>IF(ISERROR(FIND("#",INDEX(IF(MOD(EU$1,2),Moves!$E$3:$E$152,Moves!$K$3:$K$152),ROUNDUP(EU$1/2,0)))),"","#")</f>
        <v/>
      </c>
      <c r="EY7" s="2" t="str">
        <f>IF(ISERROR(FIND("#",INDEX(IF(MOD(EY$1,2),Moves!$E$3:$E$152,Moves!$K$3:$K$152),ROUNDUP(EY$1/2,0)))),"","#")</f>
        <v/>
      </c>
      <c r="FC7" s="2" t="str">
        <f>IF(ISERROR(FIND("#",INDEX(IF(MOD(FC$1,2),Moves!$E$3:$E$152,Moves!$K$3:$K$152),ROUNDUP(FC$1/2,0)))),"","#")</f>
        <v/>
      </c>
      <c r="FG7" s="2" t="str">
        <f>IF(ISERROR(FIND("#",INDEX(IF(MOD(FG$1,2),Moves!$E$3:$E$152,Moves!$K$3:$K$152),ROUNDUP(FG$1/2,0)))),"","#")</f>
        <v/>
      </c>
      <c r="FK7" s="2" t="str">
        <f>IF(ISERROR(FIND("#",INDEX(IF(MOD(FK$1,2),Moves!$E$3:$E$152,Moves!$K$3:$K$152),ROUNDUP(FK$1/2,0)))),"","#")</f>
        <v/>
      </c>
      <c r="FO7" s="2" t="str">
        <f>IF(ISERROR(FIND("#",INDEX(IF(MOD(FO$1,2),Moves!$E$3:$E$152,Moves!$K$3:$K$152),ROUNDUP(FO$1/2,0)))),"","#")</f>
        <v/>
      </c>
      <c r="FS7" s="2" t="str">
        <f>IF(ISERROR(FIND("#",INDEX(IF(MOD(FS$1,2),Moves!$E$3:$E$152,Moves!$K$3:$K$152),ROUNDUP(FS$1/2,0)))),"","#")</f>
        <v/>
      </c>
      <c r="FW7" s="2" t="str">
        <f>IF(ISERROR(FIND("#",INDEX(IF(MOD(FW$1,2),Moves!$E$3:$E$152,Moves!$K$3:$K$152),ROUNDUP(FW$1/2,0)))),"","#")</f>
        <v/>
      </c>
      <c r="GA7" s="2" t="str">
        <f>IF(ISERROR(FIND("#",INDEX(IF(MOD(GA$1,2),Moves!$E$3:$E$152,Moves!$K$3:$K$152),ROUNDUP(GA$1/2,0)))),"","#")</f>
        <v/>
      </c>
      <c r="GE7" s="2" t="str">
        <f>IF(ISERROR(FIND("#",INDEX(IF(MOD(GE$1,2),Moves!$E$3:$E$152,Moves!$K$3:$K$152),ROUNDUP(GE$1/2,0)))),"","#")</f>
        <v/>
      </c>
      <c r="GI7" s="2" t="str">
        <f>IF(ISERROR(FIND("#",INDEX(IF(MOD(GI$1,2),Moves!$E$3:$E$152,Moves!$K$3:$K$152),ROUNDUP(GI$1/2,0)))),"","#")</f>
        <v/>
      </c>
      <c r="GM7" s="2" t="str">
        <f>IF(ISERROR(FIND("#",INDEX(IF(MOD(GM$1,2),Moves!$E$3:$E$152,Moves!$K$3:$K$152),ROUNDUP(GM$1/2,0)))),"","#")</f>
        <v/>
      </c>
      <c r="GQ7" s="2" t="str">
        <f>IF(ISERROR(FIND("#",INDEX(IF(MOD(GQ$1,2),Moves!$E$3:$E$152,Moves!$K$3:$K$152),ROUNDUP(GQ$1/2,0)))),"","#")</f>
        <v/>
      </c>
      <c r="GU7" s="2" t="str">
        <f>IF(ISERROR(FIND("#",INDEX(IF(MOD(GU$1,2),Moves!$E$3:$E$152,Moves!$K$3:$K$152),ROUNDUP(GU$1/2,0)))),"","#")</f>
        <v/>
      </c>
      <c r="GY7" s="2" t="str">
        <f>IF(ISERROR(FIND("#",INDEX(IF(MOD(GY$1,2),Moves!$E$3:$E$152,Moves!$K$3:$K$152),ROUNDUP(GY$1/2,0)))),"","#")</f>
        <v/>
      </c>
      <c r="HC7" s="2" t="str">
        <f>IF(ISERROR(FIND("#",INDEX(IF(MOD(HC$1,2),Moves!$E$3:$E$152,Moves!$K$3:$K$152),ROUNDUP(HC$1/2,0)))),"","#")</f>
        <v/>
      </c>
      <c r="HG7" s="2" t="str">
        <f>IF(ISERROR(FIND("#",INDEX(IF(MOD(HG$1,2),Moves!$E$3:$E$152,Moves!$K$3:$K$152),ROUNDUP(HG$1/2,0)))),"","#")</f>
        <v/>
      </c>
      <c r="HK7" s="2" t="str">
        <f>IF(ISERROR(FIND("#",INDEX(IF(MOD(HK$1,2),Moves!$E$3:$E$152,Moves!$K$3:$K$152),ROUNDUP(HK$1/2,0)))),"","#")</f>
        <v/>
      </c>
      <c r="HO7" s="2" t="str">
        <f>IF(ISERROR(FIND("#",INDEX(IF(MOD(HO$1,2),Moves!$E$3:$E$152,Moves!$K$3:$K$152),ROUNDUP(HO$1/2,0)))),"","#")</f>
        <v/>
      </c>
      <c r="HS7" s="2" t="str">
        <f>IF(ISERROR(FIND("#",INDEX(IF(MOD(HS$1,2),Moves!$E$3:$E$152,Moves!$K$3:$K$152),ROUNDUP(HS$1/2,0)))),"","#")</f>
        <v/>
      </c>
      <c r="HW7" s="2" t="str">
        <f>IF(ISERROR(FIND("#",INDEX(IF(MOD(HW$1,2),Moves!$E$3:$E$152,Moves!$K$3:$K$152),ROUNDUP(HW$1/2,0)))),"","#")</f>
        <v/>
      </c>
      <c r="IA7" s="2" t="str">
        <f>IF(ISERROR(FIND("#",INDEX(IF(MOD(IA$1,2),Moves!$E$3:$E$152,Moves!$K$3:$K$152),ROUNDUP(IA$1/2,0)))),"","#")</f>
        <v/>
      </c>
      <c r="IE7" s="2" t="str">
        <f>IF(ISERROR(FIND("#",INDEX(IF(MOD(IE$1,2),Moves!$E$3:$E$152,Moves!$K$3:$K$152),ROUNDUP(IE$1/2,0)))),"","#")</f>
        <v/>
      </c>
      <c r="II7" s="2" t="str">
        <f>IF(ISERROR(FIND("#",INDEX(IF(MOD(II$1,2),Moves!$E$3:$E$152,Moves!$K$3:$K$152),ROUNDUP(II$1/2,0)))),"","#")</f>
        <v/>
      </c>
      <c r="IM7" s="2" t="str">
        <f>IF(ISERROR(FIND("#",INDEX(IF(MOD(IM$1,2),Moves!$E$3:$E$152,Moves!$K$3:$K$152),ROUNDUP(IM$1/2,0)))),"","#")</f>
        <v/>
      </c>
      <c r="IQ7" s="2" t="str">
        <f>IF(ISERROR(FIND("#",INDEX(IF(MOD(IQ$1,2),Moves!$E$3:$E$152,Moves!$K$3:$K$152),ROUNDUP(IQ$1/2,0)))),"","#")</f>
        <v/>
      </c>
      <c r="IU7" s="2" t="str">
        <f>IF(ISERROR(FIND("#",INDEX(IF(MOD(IU$1,2),Moves!$E$3:$E$152,Moves!$K$3:$K$152),ROUNDUP(IU$1/2,0)))),"","#")</f>
        <v/>
      </c>
      <c r="IY7" s="2" t="str">
        <f>IF(ISERROR(FIND("#",INDEX(IF(MOD(IY$1,2),Moves!$E$3:$E$152,Moves!$K$3:$K$152),ROUNDUP(IY$1/2,0)))),"","#")</f>
        <v/>
      </c>
      <c r="JC7" s="2" t="str">
        <f>IF(ISERROR(FIND("#",INDEX(IF(MOD(JC$1,2),Moves!$E$3:$E$152,Moves!$K$3:$K$152),ROUNDUP(JC$1/2,0)))),"","#")</f>
        <v/>
      </c>
      <c r="JG7" s="2" t="str">
        <f>IF(ISERROR(FIND("#",INDEX(IF(MOD(JG$1,2),Moves!$E$3:$E$152,Moves!$K$3:$K$152),ROUNDUP(JG$1/2,0)))),"","#")</f>
        <v/>
      </c>
      <c r="JK7" s="2" t="str">
        <f>IF(ISERROR(FIND("#",INDEX(IF(MOD(JK$1,2),Moves!$E$3:$E$152,Moves!$K$3:$K$152),ROUNDUP(JK$1/2,0)))),"","#")</f>
        <v/>
      </c>
      <c r="JO7" s="2" t="str">
        <f>IF(ISERROR(FIND("#",INDEX(IF(MOD(JO$1,2),Moves!$E$3:$E$152,Moves!$K$3:$K$152),ROUNDUP(JO$1/2,0)))),"","#")</f>
        <v/>
      </c>
      <c r="JS7" s="2" t="str">
        <f>IF(ISERROR(FIND("#",INDEX(IF(MOD(JS$1,2),Moves!$E$3:$E$152,Moves!$K$3:$K$152),ROUNDUP(JS$1/2,0)))),"","#")</f>
        <v/>
      </c>
      <c r="JW7" s="2" t="str">
        <f>IF(ISERROR(FIND("#",INDEX(IF(MOD(JW$1,2),Moves!$E$3:$E$152,Moves!$K$3:$K$152),ROUNDUP(JW$1/2,0)))),"","#")</f>
        <v/>
      </c>
      <c r="KA7" s="2" t="str">
        <f>IF(ISERROR(FIND("#",INDEX(IF(MOD(KA$1,2),Moves!$E$3:$E$152,Moves!$K$3:$K$152),ROUNDUP(KA$1/2,0)))),"","#")</f>
        <v/>
      </c>
      <c r="KE7" s="2" t="str">
        <f>IF(ISERROR(FIND("#",INDEX(IF(MOD(KE$1,2),Moves!$E$3:$E$152,Moves!$K$3:$K$152),ROUNDUP(KE$1/2,0)))),"","#")</f>
        <v/>
      </c>
      <c r="KI7" s="2" t="str">
        <f>IF(ISERROR(FIND("#",INDEX(IF(MOD(KI$1,2),Moves!$E$3:$E$152,Moves!$K$3:$K$152),ROUNDUP(KI$1/2,0)))),"","#")</f>
        <v/>
      </c>
      <c r="KM7" s="2" t="str">
        <f>IF(ISERROR(FIND("#",INDEX(IF(MOD(KM$1,2),Moves!$E$3:$E$152,Moves!$K$3:$K$152),ROUNDUP(KM$1/2,0)))),"","#")</f>
        <v/>
      </c>
      <c r="KQ7" s="2" t="str">
        <f>IF(ISERROR(FIND("#",INDEX(IF(MOD(KQ$1,2),Moves!$E$3:$E$152,Moves!$K$3:$K$152),ROUNDUP(KQ$1/2,0)))),"","#")</f>
        <v/>
      </c>
      <c r="KU7" s="2" t="str">
        <f>IF(ISERROR(FIND("#",INDEX(IF(MOD(KU$1,2),Moves!$E$3:$E$152,Moves!$K$3:$K$152),ROUNDUP(KU$1/2,0)))),"","#")</f>
        <v/>
      </c>
      <c r="KY7" s="2" t="str">
        <f>IF(ISERROR(FIND("#",INDEX(IF(MOD(KY$1,2),Moves!$E$3:$E$152,Moves!$K$3:$K$152),ROUNDUP(KY$1/2,0)))),"","#")</f>
        <v/>
      </c>
      <c r="LC7" s="2" t="str">
        <f>IF(ISERROR(FIND("#",INDEX(IF(MOD(LC$1,2),Moves!$E$3:$E$152,Moves!$K$3:$K$152),ROUNDUP(LC$1/2,0)))),"","#")</f>
        <v/>
      </c>
      <c r="LG7" s="2" t="str">
        <f>IF(ISERROR(FIND("#",INDEX(IF(MOD(LG$1,2),Moves!$E$3:$E$152,Moves!$K$3:$K$152),ROUNDUP(LG$1/2,0)))),"","#")</f>
        <v/>
      </c>
      <c r="LK7" s="2" t="str">
        <f>IF(ISERROR(FIND("#",INDEX(IF(MOD(LK$1,2),Moves!$E$3:$E$152,Moves!$K$3:$K$152),ROUNDUP(LK$1/2,0)))),"","#")</f>
        <v/>
      </c>
      <c r="LO7" s="2" t="str">
        <f>IF(ISERROR(FIND("#",INDEX(IF(MOD(LO$1,2),Moves!$E$3:$E$152,Moves!$K$3:$K$152),ROUNDUP(LO$1/2,0)))),"","#")</f>
        <v/>
      </c>
      <c r="LS7" s="2" t="str">
        <f>IF(ISERROR(FIND("#",INDEX(IF(MOD(LS$1,2),Moves!$E$3:$E$152,Moves!$K$3:$K$152),ROUNDUP(LS$1/2,0)))),"","#")</f>
        <v/>
      </c>
      <c r="LW7" s="2" t="str">
        <f>IF(ISERROR(FIND("#",INDEX(IF(MOD(LW$1,2),Moves!$E$3:$E$152,Moves!$K$3:$K$152),ROUNDUP(LW$1/2,0)))),"","#")</f>
        <v/>
      </c>
      <c r="MA7" s="2" t="str">
        <f>IF(ISERROR(FIND("#",INDEX(IF(MOD(MA$1,2),Moves!$E$3:$E$152,Moves!$K$3:$K$152),ROUNDUP(MA$1/2,0)))),"","#")</f>
        <v/>
      </c>
      <c r="ME7" s="2" t="str">
        <f>IF(ISERROR(FIND("#",INDEX(IF(MOD(ME$1,2),Moves!$E$3:$E$152,Moves!$K$3:$K$152),ROUNDUP(ME$1/2,0)))),"","#")</f>
        <v/>
      </c>
      <c r="MI7" s="2" t="str">
        <f>IF(ISERROR(FIND("#",INDEX(IF(MOD(MI$1,2),Moves!$E$3:$E$152,Moves!$K$3:$K$152),ROUNDUP(MI$1/2,0)))),"","#")</f>
        <v/>
      </c>
      <c r="MM7" s="2" t="str">
        <f>IF(ISERROR(FIND("#",INDEX(IF(MOD(MM$1,2),Moves!$E$3:$E$152,Moves!$K$3:$K$152),ROUNDUP(MM$1/2,0)))),"","#")</f>
        <v/>
      </c>
      <c r="MQ7" s="2" t="str">
        <f>IF(ISERROR(FIND("#",INDEX(IF(MOD(MQ$1,2),Moves!$E$3:$E$152,Moves!$K$3:$K$152),ROUNDUP(MQ$1/2,0)))),"","#")</f>
        <v/>
      </c>
      <c r="MU7" s="2" t="str">
        <f>IF(ISERROR(FIND("#",INDEX(IF(MOD(MU$1,2),Moves!$E$3:$E$152,Moves!$K$3:$K$152),ROUNDUP(MU$1/2,0)))),"","#")</f>
        <v/>
      </c>
      <c r="MY7" s="2" t="str">
        <f>IF(ISERROR(FIND("#",INDEX(IF(MOD(MY$1,2),Moves!$E$3:$E$152,Moves!$K$3:$K$152),ROUNDUP(MY$1/2,0)))),"","#")</f>
        <v/>
      </c>
      <c r="NC7" s="2" t="str">
        <f>IF(ISERROR(FIND("#",INDEX(IF(MOD(NC$1,2),Moves!$E$3:$E$152,Moves!$K$3:$K$152),ROUNDUP(NC$1/2,0)))),"","#")</f>
        <v/>
      </c>
      <c r="NG7" s="2" t="str">
        <f>IF(ISERROR(FIND("#",INDEX(IF(MOD(NG$1,2),Moves!$E$3:$E$152,Moves!$K$3:$K$152),ROUNDUP(NG$1/2,0)))),"","#")</f>
        <v/>
      </c>
      <c r="NK7" s="2" t="str">
        <f>IF(ISERROR(FIND("#",INDEX(IF(MOD(NK$1,2),Moves!$E$3:$E$152,Moves!$K$3:$K$152),ROUNDUP(NK$1/2,0)))),"","#")</f>
        <v/>
      </c>
      <c r="NO7" s="2" t="str">
        <f>IF(ISERROR(FIND("#",INDEX(IF(MOD(NO$1,2),Moves!$E$3:$E$152,Moves!$K$3:$K$152),ROUNDUP(NO$1/2,0)))),"","#")</f>
        <v/>
      </c>
      <c r="NS7" s="2" t="str">
        <f>IF(ISERROR(FIND("#",INDEX(IF(MOD(NS$1,2),Moves!$E$3:$E$152,Moves!$K$3:$K$152),ROUNDUP(NS$1/2,0)))),"","#")</f>
        <v/>
      </c>
      <c r="NW7" s="2" t="str">
        <f>IF(ISERROR(FIND("#",INDEX(IF(MOD(NW$1,2),Moves!$E$3:$E$152,Moves!$K$3:$K$152),ROUNDUP(NW$1/2,0)))),"","#")</f>
        <v/>
      </c>
      <c r="OA7" s="2" t="str">
        <f>IF(ISERROR(FIND("#",INDEX(IF(MOD(OA$1,2),Moves!$E$3:$E$152,Moves!$K$3:$K$152),ROUNDUP(OA$1/2,0)))),"","#")</f>
        <v/>
      </c>
      <c r="OE7" s="2" t="str">
        <f>IF(ISERROR(FIND("#",INDEX(IF(MOD(OE$1,2),Moves!$E$3:$E$152,Moves!$K$3:$K$152),ROUNDUP(OE$1/2,0)))),"","#")</f>
        <v/>
      </c>
      <c r="OI7" s="2" t="str">
        <f>IF(ISERROR(FIND("#",INDEX(IF(MOD(OI$1,2),Moves!$E$3:$E$152,Moves!$K$3:$K$152),ROUNDUP(OI$1/2,0)))),"","#")</f>
        <v/>
      </c>
      <c r="OM7" s="2" t="str">
        <f>IF(ISERROR(FIND("#",INDEX(IF(MOD(OM$1,2),Moves!$E$3:$E$152,Moves!$K$3:$K$152),ROUNDUP(OM$1/2,0)))),"","#")</f>
        <v/>
      </c>
      <c r="OQ7" s="2" t="str">
        <f>IF(ISERROR(FIND("#",INDEX(IF(MOD(OQ$1,2),Moves!$E$3:$E$152,Moves!$K$3:$K$152),ROUNDUP(OQ$1/2,0)))),"","#")</f>
        <v/>
      </c>
      <c r="OU7" s="2" t="str">
        <f>IF(ISERROR(FIND("#",INDEX(IF(MOD(OU$1,2),Moves!$E$3:$E$152,Moves!$K$3:$K$152),ROUNDUP(OU$1/2,0)))),"","#")</f>
        <v/>
      </c>
      <c r="OY7" s="2" t="str">
        <f>IF(ISERROR(FIND("#",INDEX(IF(MOD(OY$1,2),Moves!$E$3:$E$152,Moves!$K$3:$K$152),ROUNDUP(OY$1/2,0)))),"","#")</f>
        <v/>
      </c>
      <c r="PC7" s="2" t="str">
        <f>IF(ISERROR(FIND("#",INDEX(IF(MOD(PC$1,2),Moves!$E$3:$E$152,Moves!$K$3:$K$152),ROUNDUP(PC$1/2,0)))),"","#")</f>
        <v/>
      </c>
      <c r="PG7" s="2" t="str">
        <f>IF(ISERROR(FIND("#",INDEX(IF(MOD(PG$1,2),Moves!$E$3:$E$152,Moves!$K$3:$K$152),ROUNDUP(PG$1/2,0)))),"","#")</f>
        <v/>
      </c>
      <c r="PK7" s="2" t="str">
        <f>IF(ISERROR(FIND("#",INDEX(IF(MOD(PK$1,2),Moves!$E$3:$E$152,Moves!$K$3:$K$152),ROUNDUP(PK$1/2,0)))),"","#")</f>
        <v/>
      </c>
      <c r="PO7" s="2" t="str">
        <f>IF(ISERROR(FIND("#",INDEX(IF(MOD(PO$1,2),Moves!$E$3:$E$152,Moves!$K$3:$K$152),ROUNDUP(PO$1/2,0)))),"","#")</f>
        <v/>
      </c>
      <c r="PS7" s="2" t="str">
        <f>IF(ISERROR(FIND("#",INDEX(IF(MOD(PS$1,2),Moves!$E$3:$E$152,Moves!$K$3:$K$152),ROUNDUP(PS$1/2,0)))),"","#")</f>
        <v/>
      </c>
      <c r="PW7" s="2" t="str">
        <f>IF(ISERROR(FIND("#",INDEX(IF(MOD(PW$1,2),Moves!$E$3:$E$152,Moves!$K$3:$K$152),ROUNDUP(PW$1/2,0)))),"","#")</f>
        <v/>
      </c>
      <c r="QA7" s="2" t="str">
        <f>IF(ISERROR(FIND("#",INDEX(IF(MOD(QA$1,2),Moves!$E$3:$E$152,Moves!$K$3:$K$152),ROUNDUP(QA$1/2,0)))),"","#")</f>
        <v/>
      </c>
      <c r="QE7" s="2" t="str">
        <f>IF(ISERROR(FIND("#",INDEX(IF(MOD(QE$1,2),Moves!$E$3:$E$152,Moves!$K$3:$K$152),ROUNDUP(QE$1/2,0)))),"","#")</f>
        <v/>
      </c>
      <c r="QI7" s="2" t="str">
        <f>IF(ISERROR(FIND("#",INDEX(IF(MOD(QI$1,2),Moves!$E$3:$E$152,Moves!$K$3:$K$152),ROUNDUP(QI$1/2,0)))),"","#")</f>
        <v/>
      </c>
      <c r="QM7" s="2" t="str">
        <f>IF(ISERROR(FIND("#",INDEX(IF(MOD(QM$1,2),Moves!$E$3:$E$152,Moves!$K$3:$K$152),ROUNDUP(QM$1/2,0)))),"","#")</f>
        <v/>
      </c>
      <c r="QQ7" s="2" t="str">
        <f>IF(ISERROR(FIND("#",INDEX(IF(MOD(QQ$1,2),Moves!$E$3:$E$152,Moves!$K$3:$K$152),ROUNDUP(QQ$1/2,0)))),"","#")</f>
        <v/>
      </c>
      <c r="QU7" s="2" t="str">
        <f>IF(ISERROR(FIND("#",INDEX(IF(MOD(QU$1,2),Moves!$E$3:$E$152,Moves!$K$3:$K$152),ROUNDUP(QU$1/2,0)))),"","#")</f>
        <v/>
      </c>
      <c r="QY7" s="2" t="str">
        <f>IF(ISERROR(FIND("#",INDEX(IF(MOD(QY$1,2),Moves!$E$3:$E$152,Moves!$K$3:$K$152),ROUNDUP(QY$1/2,0)))),"","#")</f>
        <v/>
      </c>
      <c r="RC7" s="2" t="str">
        <f>IF(ISERROR(FIND("#",INDEX(IF(MOD(RC$1,2),Moves!$E$3:$E$152,Moves!$K$3:$K$152),ROUNDUP(RC$1/2,0)))),"","#")</f>
        <v/>
      </c>
      <c r="RG7" s="2" t="str">
        <f>IF(ISERROR(FIND("#",INDEX(IF(MOD(RG$1,2),Moves!$E$3:$E$152,Moves!$K$3:$K$152),ROUNDUP(RG$1/2,0)))),"","#")</f>
        <v/>
      </c>
      <c r="RK7" s="2" t="str">
        <f>IF(ISERROR(FIND("#",INDEX(IF(MOD(RK$1,2),Moves!$E$3:$E$152,Moves!$K$3:$K$152),ROUNDUP(RK$1/2,0)))),"","#")</f>
        <v/>
      </c>
      <c r="RO7" s="2" t="str">
        <f>IF(ISERROR(FIND("#",INDEX(IF(MOD(RO$1,2),Moves!$E$3:$E$152,Moves!$K$3:$K$152),ROUNDUP(RO$1/2,0)))),"","#")</f>
        <v/>
      </c>
      <c r="RS7" s="2" t="str">
        <f>IF(ISERROR(FIND("#",INDEX(IF(MOD(RS$1,2),Moves!$E$3:$E$152,Moves!$K$3:$K$152),ROUNDUP(RS$1/2,0)))),"","#")</f>
        <v/>
      </c>
      <c r="RW7" s="2" t="str">
        <f>IF(ISERROR(FIND("#",INDEX(IF(MOD(RW$1,2),Moves!$E$3:$E$152,Moves!$K$3:$K$152),ROUNDUP(RW$1/2,0)))),"","#")</f>
        <v/>
      </c>
      <c r="SA7" s="2" t="str">
        <f>IF(ISERROR(FIND("#",INDEX(IF(MOD(SA$1,2),Moves!$E$3:$E$152,Moves!$K$3:$K$152),ROUNDUP(SA$1/2,0)))),"","#")</f>
        <v/>
      </c>
      <c r="SE7" s="2" t="str">
        <f>IF(ISERROR(FIND("#",INDEX(IF(MOD(SE$1,2),Moves!$E$3:$E$152,Moves!$K$3:$K$152),ROUNDUP(SE$1/2,0)))),"","#")</f>
        <v/>
      </c>
      <c r="SI7" s="2" t="str">
        <f>IF(ISERROR(FIND("#",INDEX(IF(MOD(SI$1,2),Moves!$E$3:$E$152,Moves!$K$3:$K$152),ROUNDUP(SI$1/2,0)))),"","#")</f>
        <v/>
      </c>
      <c r="SM7" s="2" t="str">
        <f>IF(ISERROR(FIND("#",INDEX(IF(MOD(SM$1,2),Moves!$E$3:$E$152,Moves!$K$3:$K$152),ROUNDUP(SM$1/2,0)))),"","#")</f>
        <v/>
      </c>
      <c r="SQ7" s="2" t="str">
        <f>IF(ISERROR(FIND("#",INDEX(IF(MOD(SQ$1,2),Moves!$E$3:$E$152,Moves!$K$3:$K$152),ROUNDUP(SQ$1/2,0)))),"","#")</f>
        <v/>
      </c>
      <c r="SU7" s="2" t="str">
        <f>IF(ISERROR(FIND("#",INDEX(IF(MOD(SU$1,2),Moves!$E$3:$E$152,Moves!$K$3:$K$152),ROUNDUP(SU$1/2,0)))),"","#")</f>
        <v/>
      </c>
      <c r="SY7" s="2" t="str">
        <f>IF(ISERROR(FIND("#",INDEX(IF(MOD(SY$1,2),Moves!$E$3:$E$152,Moves!$K$3:$K$152),ROUNDUP(SY$1/2,0)))),"","#")</f>
        <v/>
      </c>
      <c r="TC7" s="2" t="str">
        <f>IF(ISERROR(FIND("#",INDEX(IF(MOD(TC$1,2),Moves!$E$3:$E$152,Moves!$K$3:$K$152),ROUNDUP(TC$1/2,0)))),"","#")</f>
        <v/>
      </c>
      <c r="TG7" s="2" t="str">
        <f>IF(ISERROR(FIND("#",INDEX(IF(MOD(TG$1,2),Moves!$E$3:$E$152,Moves!$K$3:$K$152),ROUNDUP(TG$1/2,0)))),"","#")</f>
        <v/>
      </c>
      <c r="TK7" s="2" t="str">
        <f>IF(ISERROR(FIND("#",INDEX(IF(MOD(TK$1,2),Moves!$E$3:$E$152,Moves!$K$3:$K$152),ROUNDUP(TK$1/2,0)))),"","#")</f>
        <v/>
      </c>
      <c r="TO7" s="2" t="str">
        <f>IF(ISERROR(FIND("#",INDEX(IF(MOD(TO$1,2),Moves!$E$3:$E$152,Moves!$K$3:$K$152),ROUNDUP(TO$1/2,0)))),"","#")</f>
        <v/>
      </c>
      <c r="TS7" s="2" t="str">
        <f>IF(ISERROR(FIND("#",INDEX(IF(MOD(TS$1,2),Moves!$E$3:$E$152,Moves!$K$3:$K$152),ROUNDUP(TS$1/2,0)))),"","#")</f>
        <v/>
      </c>
      <c r="TW7" s="2" t="str">
        <f>IF(ISERROR(FIND("#",INDEX(IF(MOD(TW$1,2),Moves!$E$3:$E$152,Moves!$K$3:$K$152),ROUNDUP(TW$1/2,0)))),"","#")</f>
        <v/>
      </c>
      <c r="UA7" s="2" t="str">
        <f>IF(ISERROR(FIND("#",INDEX(IF(MOD(UA$1,2),Moves!$E$3:$E$152,Moves!$K$3:$K$152),ROUNDUP(UA$1/2,0)))),"","#")</f>
        <v/>
      </c>
      <c r="UE7" s="2" t="str">
        <f>IF(ISERROR(FIND("#",INDEX(IF(MOD(UE$1,2),Moves!$E$3:$E$152,Moves!$K$3:$K$152),ROUNDUP(UE$1/2,0)))),"","#")</f>
        <v/>
      </c>
      <c r="UI7" s="2" t="str">
        <f>IF(ISERROR(FIND("#",INDEX(IF(MOD(UI$1,2),Moves!$E$3:$E$152,Moves!$K$3:$K$152),ROUNDUP(UI$1/2,0)))),"","#")</f>
        <v/>
      </c>
      <c r="UM7" s="2" t="str">
        <f>IF(ISERROR(FIND("#",INDEX(IF(MOD(UM$1,2),Moves!$E$3:$E$152,Moves!$K$3:$K$152),ROUNDUP(UM$1/2,0)))),"","#")</f>
        <v/>
      </c>
      <c r="UQ7" s="2" t="str">
        <f>IF(ISERROR(FIND("#",INDEX(IF(MOD(UQ$1,2),Moves!$E$3:$E$152,Moves!$K$3:$K$152),ROUNDUP(UQ$1/2,0)))),"","#")</f>
        <v/>
      </c>
      <c r="UU7" s="2" t="str">
        <f>IF(ISERROR(FIND("#",INDEX(IF(MOD(UU$1,2),Moves!$E$3:$E$152,Moves!$K$3:$K$152),ROUNDUP(UU$1/2,0)))),"","#")</f>
        <v/>
      </c>
      <c r="UY7" s="2" t="str">
        <f>IF(ISERROR(FIND("#",INDEX(IF(MOD(UY$1,2),Moves!$E$3:$E$152,Moves!$K$3:$K$152),ROUNDUP(UY$1/2,0)))),"","#")</f>
        <v/>
      </c>
      <c r="VC7" s="2" t="str">
        <f>IF(ISERROR(FIND("#",INDEX(IF(MOD(VC$1,2),Moves!$E$3:$E$152,Moves!$K$3:$K$152),ROUNDUP(VC$1/2,0)))),"","#")</f>
        <v/>
      </c>
      <c r="VG7" s="2" t="str">
        <f>IF(ISERROR(FIND("#",INDEX(IF(MOD(VG$1,2),Moves!$E$3:$E$152,Moves!$K$3:$K$152),ROUNDUP(VG$1/2,0)))),"","#")</f>
        <v/>
      </c>
      <c r="VK7" s="2" t="str">
        <f>IF(ISERROR(FIND("#",INDEX(IF(MOD(VK$1,2),Moves!$E$3:$E$152,Moves!$K$3:$K$152),ROUNDUP(VK$1/2,0)))),"","#")</f>
        <v/>
      </c>
      <c r="VO7" s="2" t="str">
        <f>IF(ISERROR(FIND("#",INDEX(IF(MOD(VO$1,2),Moves!$E$3:$E$152,Moves!$K$3:$K$152),ROUNDUP(VO$1/2,0)))),"","#")</f>
        <v/>
      </c>
      <c r="VS7" s="2" t="str">
        <f>IF(ISERROR(FIND("#",INDEX(IF(MOD(VS$1,2),Moves!$E$3:$E$152,Moves!$K$3:$K$152),ROUNDUP(VS$1/2,0)))),"","#")</f>
        <v/>
      </c>
      <c r="VW7" s="2" t="str">
        <f>IF(ISERROR(FIND("#",INDEX(IF(MOD(VW$1,2),Moves!$E$3:$E$152,Moves!$K$3:$K$152),ROUNDUP(VW$1/2,0)))),"","#")</f>
        <v/>
      </c>
      <c r="WA7" s="2" t="str">
        <f>IF(ISERROR(FIND("#",INDEX(IF(MOD(WA$1,2),Moves!$E$3:$E$152,Moves!$K$3:$K$152),ROUNDUP(WA$1/2,0)))),"","#")</f>
        <v/>
      </c>
      <c r="WE7" s="2" t="str">
        <f>IF(ISERROR(FIND("#",INDEX(IF(MOD(WE$1,2),Moves!$E$3:$E$152,Moves!$K$3:$K$152),ROUNDUP(WE$1/2,0)))),"","#")</f>
        <v/>
      </c>
      <c r="WI7" s="2" t="str">
        <f>IF(ISERROR(FIND("#",INDEX(IF(MOD(WI$1,2),Moves!$E$3:$E$152,Moves!$K$3:$K$152),ROUNDUP(WI$1/2,0)))),"","#")</f>
        <v/>
      </c>
      <c r="WM7" s="2" t="str">
        <f>IF(ISERROR(FIND("#",INDEX(IF(MOD(WM$1,2),Moves!$E$3:$E$152,Moves!$K$3:$K$152),ROUNDUP(WM$1/2,0)))),"","#")</f>
        <v/>
      </c>
      <c r="WQ7" s="2" t="str">
        <f>IF(ISERROR(FIND("#",INDEX(IF(MOD(WQ$1,2),Moves!$E$3:$E$152,Moves!$K$3:$K$152),ROUNDUP(WQ$1/2,0)))),"","#")</f>
        <v/>
      </c>
      <c r="WU7" s="2" t="str">
        <f>IF(ISERROR(FIND("#",INDEX(IF(MOD(WU$1,2),Moves!$E$3:$E$152,Moves!$K$3:$K$152),ROUNDUP(WU$1/2,0)))),"","#")</f>
        <v/>
      </c>
      <c r="WY7" s="2" t="str">
        <f>IF(ISERROR(FIND("#",INDEX(IF(MOD(WY$1,2),Moves!$E$3:$E$152,Moves!$K$3:$K$152),ROUNDUP(WY$1/2,0)))),"","#")</f>
        <v/>
      </c>
      <c r="XC7" s="2" t="str">
        <f>IF(ISERROR(FIND("#",INDEX(IF(MOD(XC$1,2),Moves!$E$3:$E$152,Moves!$K$3:$K$152),ROUNDUP(XC$1/2,0)))),"","#")</f>
        <v/>
      </c>
      <c r="XG7" s="2" t="str">
        <f>IF(ISERROR(FIND("#",INDEX(IF(MOD(XG$1,2),Moves!$E$3:$E$152,Moves!$K$3:$K$152),ROUNDUP(XG$1/2,0)))),"","#")</f>
        <v/>
      </c>
      <c r="XK7" s="2" t="str">
        <f>IF(ISERROR(FIND("#",INDEX(IF(MOD(XK$1,2),Moves!$E$3:$E$152,Moves!$K$3:$K$152),ROUNDUP(XK$1/2,0)))),"","#")</f>
        <v/>
      </c>
      <c r="XO7" s="2" t="str">
        <f>IF(ISERROR(FIND("#",INDEX(IF(MOD(XO$1,2),Moves!$E$3:$E$152,Moves!$K$3:$K$152),ROUNDUP(XO$1/2,0)))),"","#")</f>
        <v/>
      </c>
      <c r="XS7" s="2" t="str">
        <f>IF(ISERROR(FIND("#",INDEX(IF(MOD(XS$1,2),Moves!$E$3:$E$152,Moves!$K$3:$K$152),ROUNDUP(XS$1/2,0)))),"","#")</f>
        <v/>
      </c>
      <c r="XW7" s="2" t="str">
        <f>IF(ISERROR(FIND("#",INDEX(IF(MOD(XW$1,2),Moves!$E$3:$E$152,Moves!$K$3:$K$152),ROUNDUP(XW$1/2,0)))),"","#")</f>
        <v/>
      </c>
      <c r="YA7" s="2" t="str">
        <f>IF(ISERROR(FIND("#",INDEX(IF(MOD(YA$1,2),Moves!$E$3:$E$152,Moves!$K$3:$K$152),ROUNDUP(YA$1/2,0)))),"","#")</f>
        <v/>
      </c>
      <c r="YE7" s="2" t="str">
        <f>IF(ISERROR(FIND("#",INDEX(IF(MOD(YE$1,2),Moves!$E$3:$E$152,Moves!$K$3:$K$152),ROUNDUP(YE$1/2,0)))),"","#")</f>
        <v/>
      </c>
      <c r="YI7" s="2" t="str">
        <f>IF(ISERROR(FIND("#",INDEX(IF(MOD(YI$1,2),Moves!$E$3:$E$152,Moves!$K$3:$K$152),ROUNDUP(YI$1/2,0)))),"","#")</f>
        <v/>
      </c>
      <c r="YM7" s="2" t="str">
        <f>IF(ISERROR(FIND("#",INDEX(IF(MOD(YM$1,2),Moves!$E$3:$E$152,Moves!$K$3:$K$152),ROUNDUP(YM$1/2,0)))),"","#")</f>
        <v/>
      </c>
      <c r="YQ7" s="2" t="str">
        <f>IF(ISERROR(FIND("#",INDEX(IF(MOD(YQ$1,2),Moves!$E$3:$E$152,Moves!$K$3:$K$152),ROUNDUP(YQ$1/2,0)))),"","#")</f>
        <v/>
      </c>
      <c r="YU7" s="2" t="str">
        <f>IF(ISERROR(FIND("#",INDEX(IF(MOD(YU$1,2),Moves!$E$3:$E$152,Moves!$K$3:$K$152),ROUNDUP(YU$1/2,0)))),"","#")</f>
        <v/>
      </c>
      <c r="YY7" s="2" t="str">
        <f>IF(ISERROR(FIND("#",INDEX(IF(MOD(YY$1,2),Moves!$E$3:$E$152,Moves!$K$3:$K$152),ROUNDUP(YY$1/2,0)))),"","#")</f>
        <v/>
      </c>
      <c r="ZC7" s="2" t="str">
        <f>IF(ISERROR(FIND("#",INDEX(IF(MOD(ZC$1,2),Moves!$E$3:$E$152,Moves!$K$3:$K$152),ROUNDUP(ZC$1/2,0)))),"","#")</f>
        <v/>
      </c>
      <c r="ZG7" s="2" t="str">
        <f>IF(ISERROR(FIND("#",INDEX(IF(MOD(ZG$1,2),Moves!$E$3:$E$152,Moves!$K$3:$K$152),ROUNDUP(ZG$1/2,0)))),"","#")</f>
        <v/>
      </c>
      <c r="ZK7" s="2" t="str">
        <f>IF(ISERROR(FIND("#",INDEX(IF(MOD(ZK$1,2),Moves!$E$3:$E$152,Moves!$K$3:$K$152),ROUNDUP(ZK$1/2,0)))),"","#")</f>
        <v/>
      </c>
      <c r="ZO7" s="2" t="str">
        <f>IF(ISERROR(FIND("#",INDEX(IF(MOD(ZO$1,2),Moves!$E$3:$E$152,Moves!$K$3:$K$152),ROUNDUP(ZO$1/2,0)))),"","#")</f>
        <v/>
      </c>
      <c r="ZS7" s="2" t="str">
        <f>IF(ISERROR(FIND("#",INDEX(IF(MOD(ZS$1,2),Moves!$E$3:$E$152,Moves!$K$3:$K$152),ROUNDUP(ZS$1/2,0)))),"","#")</f>
        <v/>
      </c>
      <c r="ZW7" s="2" t="str">
        <f>IF(ISERROR(FIND("#",INDEX(IF(MOD(ZW$1,2),Moves!$E$3:$E$152,Moves!$K$3:$K$152),ROUNDUP(ZW$1/2,0)))),"","#")</f>
        <v/>
      </c>
      <c r="AAA7" s="2" t="str">
        <f>IF(ISERROR(FIND("#",INDEX(IF(MOD(AAA$1,2),Moves!$E$3:$E$152,Moves!$K$3:$K$152),ROUNDUP(AAA$1/2,0)))),"","#")</f>
        <v/>
      </c>
      <c r="AAE7" s="2" t="str">
        <f>IF(ISERROR(FIND("#",INDEX(IF(MOD(AAE$1,2),Moves!$E$3:$E$152,Moves!$K$3:$K$152),ROUNDUP(AAE$1/2,0)))),"","#")</f>
        <v/>
      </c>
      <c r="AAI7" s="2" t="str">
        <f>IF(ISERROR(FIND("#",INDEX(IF(MOD(AAI$1,2),Moves!$E$3:$E$152,Moves!$K$3:$K$152),ROUNDUP(AAI$1/2,0)))),"","#")</f>
        <v/>
      </c>
      <c r="AAM7" s="2" t="str">
        <f>IF(ISERROR(FIND("#",INDEX(IF(MOD(AAM$1,2),Moves!$E$3:$E$152,Moves!$K$3:$K$152),ROUNDUP(AAM$1/2,0)))),"","#")</f>
        <v/>
      </c>
      <c r="AAQ7" s="2" t="str">
        <f>IF(ISERROR(FIND("#",INDEX(IF(MOD(AAQ$1,2),Moves!$E$3:$E$152,Moves!$K$3:$K$152),ROUNDUP(AAQ$1/2,0)))),"","#")</f>
        <v/>
      </c>
      <c r="AAU7" s="2" t="str">
        <f>IF(ISERROR(FIND("#",INDEX(IF(MOD(AAU$1,2),Moves!$E$3:$E$152,Moves!$K$3:$K$152),ROUNDUP(AAU$1/2,0)))),"","#")</f>
        <v/>
      </c>
      <c r="AAY7" s="2" t="str">
        <f>IF(ISERROR(FIND("#",INDEX(IF(MOD(AAY$1,2),Moves!$E$3:$E$152,Moves!$K$3:$K$152),ROUNDUP(AAY$1/2,0)))),"","#")</f>
        <v/>
      </c>
      <c r="ABC7" s="2" t="str">
        <f>IF(ISERROR(FIND("#",INDEX(IF(MOD(ABC$1,2),Moves!$E$3:$E$152,Moves!$K$3:$K$152),ROUNDUP(ABC$1/2,0)))),"","#")</f>
        <v/>
      </c>
      <c r="ABG7" s="2" t="str">
        <f>IF(ISERROR(FIND("#",INDEX(IF(MOD(ABG$1,2),Moves!$E$3:$E$152,Moves!$K$3:$K$152),ROUNDUP(ABG$1/2,0)))),"","#")</f>
        <v/>
      </c>
      <c r="ABK7" s="2" t="str">
        <f>IF(ISERROR(FIND("#",INDEX(IF(MOD(ABK$1,2),Moves!$E$3:$E$152,Moves!$K$3:$K$152),ROUNDUP(ABK$1/2,0)))),"","#")</f>
        <v/>
      </c>
      <c r="ABO7" s="2" t="str">
        <f>IF(ISERROR(FIND("#",INDEX(IF(MOD(ABO$1,2),Moves!$E$3:$E$152,Moves!$K$3:$K$152),ROUNDUP(ABO$1/2,0)))),"","#")</f>
        <v/>
      </c>
      <c r="ABS7" s="2" t="str">
        <f>IF(ISERROR(FIND("#",INDEX(IF(MOD(ABS$1,2),Moves!$E$3:$E$152,Moves!$K$3:$K$152),ROUNDUP(ABS$1/2,0)))),"","#")</f>
        <v/>
      </c>
      <c r="ABW7" s="2" t="str">
        <f>IF(ISERROR(FIND("#",INDEX(IF(MOD(ABW$1,2),Moves!$E$3:$E$152,Moves!$K$3:$K$152),ROUNDUP(ABW$1/2,0)))),"","#")</f>
        <v/>
      </c>
      <c r="ACA7" s="2" t="str">
        <f>IF(ISERROR(FIND("#",INDEX(IF(MOD(ACA$1,2),Moves!$E$3:$E$152,Moves!$K$3:$K$152),ROUNDUP(ACA$1/2,0)))),"","#")</f>
        <v/>
      </c>
      <c r="ACE7" s="2" t="str">
        <f>IF(ISERROR(FIND("#",INDEX(IF(MOD(ACE$1,2),Moves!$E$3:$E$152,Moves!$K$3:$K$152),ROUNDUP(ACE$1/2,0)))),"","#")</f>
        <v/>
      </c>
      <c r="ACI7" s="2" t="str">
        <f>IF(ISERROR(FIND("#",INDEX(IF(MOD(ACI$1,2),Moves!$E$3:$E$152,Moves!$K$3:$K$152),ROUNDUP(ACI$1/2,0)))),"","#")</f>
        <v/>
      </c>
      <c r="ACM7" s="2" t="str">
        <f>IF(ISERROR(FIND("#",INDEX(IF(MOD(ACM$1,2),Moves!$E$3:$E$152,Moves!$K$3:$K$152),ROUNDUP(ACM$1/2,0)))),"","#")</f>
        <v/>
      </c>
      <c r="ACQ7" s="2" t="str">
        <f>IF(ISERROR(FIND("#",INDEX(IF(MOD(ACQ$1,2),Moves!$E$3:$E$152,Moves!$K$3:$K$152),ROUNDUP(ACQ$1/2,0)))),"","#")</f>
        <v/>
      </c>
      <c r="ACU7" s="2" t="str">
        <f>IF(ISERROR(FIND("#",INDEX(IF(MOD(ACU$1,2),Moves!$E$3:$E$152,Moves!$K$3:$K$152),ROUNDUP(ACU$1/2,0)))),"","#")</f>
        <v/>
      </c>
      <c r="ACY7" s="2" t="str">
        <f>IF(ISERROR(FIND("#",INDEX(IF(MOD(ACY$1,2),Moves!$E$3:$E$152,Moves!$K$3:$K$152),ROUNDUP(ACY$1/2,0)))),"","#")</f>
        <v/>
      </c>
      <c r="ADC7" s="2" t="str">
        <f>IF(ISERROR(FIND("#",INDEX(IF(MOD(ADC$1,2),Moves!$E$3:$E$152,Moves!$K$3:$K$152),ROUNDUP(ADC$1/2,0)))),"","#")</f>
        <v/>
      </c>
      <c r="ADG7" s="2" t="str">
        <f>IF(ISERROR(FIND("#",INDEX(IF(MOD(ADG$1,2),Moves!$E$3:$E$152,Moves!$K$3:$K$152),ROUNDUP(ADG$1/2,0)))),"","#")</f>
        <v/>
      </c>
      <c r="ADK7" s="2" t="str">
        <f>IF(ISERROR(FIND("#",INDEX(IF(MOD(ADK$1,2),Moves!$E$3:$E$152,Moves!$K$3:$K$152),ROUNDUP(ADK$1/2,0)))),"","#")</f>
        <v/>
      </c>
      <c r="ADO7" s="2" t="str">
        <f>IF(ISERROR(FIND("#",INDEX(IF(MOD(ADO$1,2),Moves!$E$3:$E$152,Moves!$K$3:$K$152),ROUNDUP(ADO$1/2,0)))),"","#")</f>
        <v/>
      </c>
      <c r="ADS7" s="2" t="str">
        <f>IF(ISERROR(FIND("#",INDEX(IF(MOD(ADS$1,2),Moves!$E$3:$E$152,Moves!$K$3:$K$152),ROUNDUP(ADS$1/2,0)))),"","#")</f>
        <v/>
      </c>
      <c r="ADW7" s="2" t="str">
        <f>IF(ISERROR(FIND("#",INDEX(IF(MOD(ADW$1,2),Moves!$E$3:$E$152,Moves!$K$3:$K$152),ROUNDUP(ADW$1/2,0)))),"","#")</f>
        <v/>
      </c>
      <c r="AEA7" s="2" t="str">
        <f>IF(ISERROR(FIND("#",INDEX(IF(MOD(AEA$1,2),Moves!$E$3:$E$152,Moves!$K$3:$K$152),ROUNDUP(AEA$1/2,0)))),"","#")</f>
        <v/>
      </c>
      <c r="AEE7" s="2" t="str">
        <f>IF(ISERROR(FIND("#",INDEX(IF(MOD(AEE$1,2),Moves!$E$3:$E$152,Moves!$K$3:$K$152),ROUNDUP(AEE$1/2,0)))),"","#")</f>
        <v/>
      </c>
      <c r="AEI7" s="2" t="str">
        <f>IF(ISERROR(FIND("#",INDEX(IF(MOD(AEI$1,2),Moves!$E$3:$E$152,Moves!$K$3:$K$152),ROUNDUP(AEI$1/2,0)))),"","#")</f>
        <v/>
      </c>
      <c r="AEM7" s="2" t="str">
        <f>IF(ISERROR(FIND("#",INDEX(IF(MOD(AEM$1,2),Moves!$E$3:$E$152,Moves!$K$3:$K$152),ROUNDUP(AEM$1/2,0)))),"","#")</f>
        <v/>
      </c>
      <c r="AEQ7" s="2" t="str">
        <f>IF(ISERROR(FIND("#",INDEX(IF(MOD(AEQ$1,2),Moves!$E$3:$E$152,Moves!$K$3:$K$152),ROUNDUP(AEQ$1/2,0)))),"","#")</f>
        <v/>
      </c>
      <c r="AEU7" s="2" t="str">
        <f>IF(ISERROR(FIND("#",INDEX(IF(MOD(AEU$1,2),Moves!$E$3:$E$152,Moves!$K$3:$K$152),ROUNDUP(AEU$1/2,0)))),"","#")</f>
        <v/>
      </c>
      <c r="AEY7" s="2" t="str">
        <f>IF(ISERROR(FIND("#",INDEX(IF(MOD(AEY$1,2),Moves!$E$3:$E$152,Moves!$K$3:$K$152),ROUNDUP(AEY$1/2,0)))),"","#")</f>
        <v/>
      </c>
      <c r="AFC7" s="2" t="str">
        <f>IF(ISERROR(FIND("#",INDEX(IF(MOD(AFC$1,2),Moves!$E$3:$E$152,Moves!$K$3:$K$152),ROUNDUP(AFC$1/2,0)))),"","#")</f>
        <v/>
      </c>
      <c r="AFG7" s="2" t="str">
        <f>IF(ISERROR(FIND("#",INDEX(IF(MOD(AFG$1,2),Moves!$E$3:$E$152,Moves!$K$3:$K$152),ROUNDUP(AFG$1/2,0)))),"","#")</f>
        <v/>
      </c>
      <c r="AFK7" s="2" t="str">
        <f>IF(ISERROR(FIND("#",INDEX(IF(MOD(AFK$1,2),Moves!$E$3:$E$152,Moves!$K$3:$K$152),ROUNDUP(AFK$1/2,0)))),"","#")</f>
        <v/>
      </c>
      <c r="AFO7" s="2" t="str">
        <f>IF(ISERROR(FIND("#",INDEX(IF(MOD(AFO$1,2),Moves!$E$3:$E$152,Moves!$K$3:$K$152),ROUNDUP(AFO$1/2,0)))),"","#")</f>
        <v/>
      </c>
      <c r="AFS7" s="2" t="str">
        <f>IF(ISERROR(FIND("#",INDEX(IF(MOD(AFS$1,2),Moves!$E$3:$E$152,Moves!$K$3:$K$152),ROUNDUP(AFS$1/2,0)))),"","#")</f>
        <v/>
      </c>
      <c r="AFW7" s="2" t="str">
        <f>IF(ISERROR(FIND("#",INDEX(IF(MOD(AFW$1,2),Moves!$E$3:$E$152,Moves!$K$3:$K$152),ROUNDUP(AFW$1/2,0)))),"","#")</f>
        <v/>
      </c>
      <c r="AGA7" s="2" t="str">
        <f>IF(ISERROR(FIND("#",INDEX(IF(MOD(AGA$1,2),Moves!$E$3:$E$152,Moves!$K$3:$K$152),ROUNDUP(AGA$1/2,0)))),"","#")</f>
        <v/>
      </c>
      <c r="AGE7" s="2" t="str">
        <f>IF(ISERROR(FIND("#",INDEX(IF(MOD(AGE$1,2),Moves!$E$3:$E$152,Moves!$K$3:$K$152),ROUNDUP(AGE$1/2,0)))),"","#")</f>
        <v/>
      </c>
      <c r="AGI7" s="2" t="str">
        <f>IF(ISERROR(FIND("#",INDEX(IF(MOD(AGI$1,2),Moves!$E$3:$E$152,Moves!$K$3:$K$152),ROUNDUP(AGI$1/2,0)))),"","#")</f>
        <v/>
      </c>
      <c r="AGM7" s="2" t="str">
        <f>IF(ISERROR(FIND("#",INDEX(IF(MOD(AGM$1,2),Moves!$E$3:$E$152,Moves!$K$3:$K$152),ROUNDUP(AGM$1/2,0)))),"","#")</f>
        <v/>
      </c>
      <c r="AGQ7" s="2" t="str">
        <f>IF(ISERROR(FIND("#",INDEX(IF(MOD(AGQ$1,2),Moves!$E$3:$E$152,Moves!$K$3:$K$152),ROUNDUP(AGQ$1/2,0)))),"","#")</f>
        <v/>
      </c>
      <c r="AGU7" s="2" t="str">
        <f>IF(ISERROR(FIND("#",INDEX(IF(MOD(AGU$1,2),Moves!$E$3:$E$152,Moves!$K$3:$K$152),ROUNDUP(AGU$1/2,0)))),"","#")</f>
        <v/>
      </c>
      <c r="AGY7" s="2" t="str">
        <f>IF(ISERROR(FIND("#",INDEX(IF(MOD(AGY$1,2),Moves!$E$3:$E$152,Moves!$K$3:$K$152),ROUNDUP(AGY$1/2,0)))),"","#")</f>
        <v/>
      </c>
      <c r="AHC7" s="2" t="str">
        <f>IF(ISERROR(FIND("#",INDEX(IF(MOD(AHC$1,2),Moves!$E$3:$E$152,Moves!$K$3:$K$152),ROUNDUP(AHC$1/2,0)))),"","#")</f>
        <v/>
      </c>
      <c r="AHG7" s="2" t="str">
        <f>IF(ISERROR(FIND("#",INDEX(IF(MOD(AHG$1,2),Moves!$E$3:$E$152,Moves!$K$3:$K$152),ROUNDUP(AHG$1/2,0)))),"","#")</f>
        <v/>
      </c>
      <c r="AHK7" s="2" t="str">
        <f>IF(ISERROR(FIND("#",INDEX(IF(MOD(AHK$1,2),Moves!$E$3:$E$152,Moves!$K$3:$K$152),ROUNDUP(AHK$1/2,0)))),"","#")</f>
        <v/>
      </c>
      <c r="AHO7" s="2" t="str">
        <f>IF(ISERROR(FIND("#",INDEX(IF(MOD(AHO$1,2),Moves!$E$3:$E$152,Moves!$K$3:$K$152),ROUNDUP(AHO$1/2,0)))),"","#")</f>
        <v/>
      </c>
      <c r="AHS7" s="2" t="str">
        <f>IF(ISERROR(FIND("#",INDEX(IF(MOD(AHS$1,2),Moves!$E$3:$E$152,Moves!$K$3:$K$152),ROUNDUP(AHS$1/2,0)))),"","#")</f>
        <v/>
      </c>
      <c r="AHW7" s="2" t="str">
        <f>IF(ISERROR(FIND("#",INDEX(IF(MOD(AHW$1,2),Moves!$E$3:$E$152,Moves!$K$3:$K$152),ROUNDUP(AHW$1/2,0)))),"","#")</f>
        <v/>
      </c>
      <c r="AIA7" s="2" t="str">
        <f>IF(ISERROR(FIND("#",INDEX(IF(MOD(AIA$1,2),Moves!$E$3:$E$152,Moves!$K$3:$K$152),ROUNDUP(AIA$1/2,0)))),"","#")</f>
        <v/>
      </c>
      <c r="AIE7" s="2" t="str">
        <f>IF(ISERROR(FIND("#",INDEX(IF(MOD(AIE$1,2),Moves!$E$3:$E$152,Moves!$K$3:$K$152),ROUNDUP(AIE$1/2,0)))),"","#")</f>
        <v/>
      </c>
      <c r="AII7" s="2" t="str">
        <f>IF(ISERROR(FIND("#",INDEX(IF(MOD(AII$1,2),Moves!$E$3:$E$152,Moves!$K$3:$K$152),ROUNDUP(AII$1/2,0)))),"","#")</f>
        <v/>
      </c>
      <c r="AIM7" s="2" t="str">
        <f>IF(ISERROR(FIND("#",INDEX(IF(MOD(AIM$1,2),Moves!$E$3:$E$152,Moves!$K$3:$K$152),ROUNDUP(AIM$1/2,0)))),"","#")</f>
        <v/>
      </c>
      <c r="AIQ7" s="2" t="str">
        <f>IF(ISERROR(FIND("#",INDEX(IF(MOD(AIQ$1,2),Moves!$E$3:$E$152,Moves!$K$3:$K$152),ROUNDUP(AIQ$1/2,0)))),"","#")</f>
        <v/>
      </c>
      <c r="AIU7" s="2" t="str">
        <f>IF(ISERROR(FIND("#",INDEX(IF(MOD(AIU$1,2),Moves!$E$3:$E$152,Moves!$K$3:$K$152),ROUNDUP(AIU$1/2,0)))),"","#")</f>
        <v/>
      </c>
      <c r="AIY7" s="2" t="str">
        <f>IF(ISERROR(FIND("#",INDEX(IF(MOD(AIY$1,2),Moves!$E$3:$E$152,Moves!$K$3:$K$152),ROUNDUP(AIY$1/2,0)))),"","#")</f>
        <v/>
      </c>
      <c r="AJC7" s="2" t="str">
        <f>IF(ISERROR(FIND("#",INDEX(IF(MOD(AJC$1,2),Moves!$E$3:$E$152,Moves!$K$3:$K$152),ROUNDUP(AJC$1/2,0)))),"","#")</f>
        <v/>
      </c>
      <c r="AJG7" s="2" t="str">
        <f>IF(ISERROR(FIND("#",INDEX(IF(MOD(AJG$1,2),Moves!$E$3:$E$152,Moves!$K$3:$K$152),ROUNDUP(AJG$1/2,0)))),"","#")</f>
        <v/>
      </c>
      <c r="AJK7" s="2" t="str">
        <f>IF(ISERROR(FIND("#",INDEX(IF(MOD(AJK$1,2),Moves!$E$3:$E$152,Moves!$K$3:$K$152),ROUNDUP(AJK$1/2,0)))),"","#")</f>
        <v/>
      </c>
      <c r="AJO7" s="2" t="str">
        <f>IF(ISERROR(FIND("#",INDEX(IF(MOD(AJO$1,2),Moves!$E$3:$E$152,Moves!$K$3:$K$152),ROUNDUP(AJO$1/2,0)))),"","#")</f>
        <v/>
      </c>
      <c r="AJS7" s="2" t="str">
        <f>IF(ISERROR(FIND("#",INDEX(IF(MOD(AJS$1,2),Moves!$E$3:$E$152,Moves!$K$3:$K$152),ROUNDUP(AJS$1/2,0)))),"","#")</f>
        <v/>
      </c>
      <c r="AJW7" s="2" t="str">
        <f>IF(ISERROR(FIND("#",INDEX(IF(MOD(AJW$1,2),Moves!$E$3:$E$152,Moves!$K$3:$K$152),ROUNDUP(AJW$1/2,0)))),"","#")</f>
        <v/>
      </c>
      <c r="AKA7" s="2" t="str">
        <f>IF(ISERROR(FIND("#",INDEX(IF(MOD(AKA$1,2),Moves!$E$3:$E$152,Moves!$K$3:$K$152),ROUNDUP(AKA$1/2,0)))),"","#")</f>
        <v/>
      </c>
      <c r="AKE7" s="2" t="str">
        <f>IF(ISERROR(FIND("#",INDEX(IF(MOD(AKE$1,2),Moves!$E$3:$E$152,Moves!$K$3:$K$152),ROUNDUP(AKE$1/2,0)))),"","#")</f>
        <v/>
      </c>
      <c r="AKI7" s="2" t="str">
        <f>IF(ISERROR(FIND("#",INDEX(IF(MOD(AKI$1,2),Moves!$E$3:$E$152,Moves!$K$3:$K$152),ROUNDUP(AKI$1/2,0)))),"","#")</f>
        <v/>
      </c>
      <c r="AKM7" s="2" t="str">
        <f>IF(ISERROR(FIND("#",INDEX(IF(MOD(AKM$1,2),Moves!$E$3:$E$152,Moves!$K$3:$K$152),ROUNDUP(AKM$1/2,0)))),"","#")</f>
        <v/>
      </c>
      <c r="AKQ7" s="2" t="str">
        <f>IF(ISERROR(FIND("#",INDEX(IF(MOD(AKQ$1,2),Moves!$E$3:$E$152,Moves!$K$3:$K$152),ROUNDUP(AKQ$1/2,0)))),"","#")</f>
        <v/>
      </c>
      <c r="AKU7" s="2" t="str">
        <f>IF(ISERROR(FIND("#",INDEX(IF(MOD(AKU$1,2),Moves!$E$3:$E$152,Moves!$K$3:$K$152),ROUNDUP(AKU$1/2,0)))),"","#")</f>
        <v/>
      </c>
      <c r="AKY7" s="2" t="str">
        <f>IF(ISERROR(FIND("#",INDEX(IF(MOD(AKY$1,2),Moves!$E$3:$E$152,Moves!$K$3:$K$152),ROUNDUP(AKY$1/2,0)))),"","#")</f>
        <v/>
      </c>
      <c r="ALC7" s="2" t="str">
        <f>IF(ISERROR(FIND("#",INDEX(IF(MOD(ALC$1,2),Moves!$E$3:$E$152,Moves!$K$3:$K$152),ROUNDUP(ALC$1/2,0)))),"","#")</f>
        <v/>
      </c>
      <c r="ALG7" s="2" t="str">
        <f>IF(ISERROR(FIND("#",INDEX(IF(MOD(ALG$1,2),Moves!$E$3:$E$152,Moves!$K$3:$K$152),ROUNDUP(ALG$1/2,0)))),"","#")</f>
        <v/>
      </c>
      <c r="ALK7" s="2" t="str">
        <f>IF(ISERROR(FIND("#",INDEX(IF(MOD(ALK$1,2),Moves!$E$3:$E$152,Moves!$K$3:$K$152),ROUNDUP(ALK$1/2,0)))),"","#")</f>
        <v/>
      </c>
      <c r="ALO7" s="2" t="str">
        <f>IF(ISERROR(FIND("#",INDEX(IF(MOD(ALO$1,2),Moves!$E$3:$E$152,Moves!$K$3:$K$152),ROUNDUP(ALO$1/2,0)))),"","#")</f>
        <v/>
      </c>
      <c r="ALS7" s="2" t="str">
        <f>IF(ISERROR(FIND("#",INDEX(IF(MOD(ALS$1,2),Moves!$E$3:$E$152,Moves!$K$3:$K$152),ROUNDUP(ALS$1/2,0)))),"","#")</f>
        <v/>
      </c>
      <c r="ALW7" s="2" t="str">
        <f>IF(ISERROR(FIND("#",INDEX(IF(MOD(ALW$1,2),Moves!$E$3:$E$152,Moves!$K$3:$K$152),ROUNDUP(ALW$1/2,0)))),"","#")</f>
        <v/>
      </c>
      <c r="AMA7" s="2" t="str">
        <f>IF(ISERROR(FIND("#",INDEX(IF(MOD(AMA$1,2),Moves!$E$3:$E$152,Moves!$K$3:$K$152),ROUNDUP(AMA$1/2,0)))),"","#")</f>
        <v/>
      </c>
      <c r="AME7" s="2" t="str">
        <f>IF(ISERROR(FIND("#",INDEX(IF(MOD(AME$1,2),Moves!$E$3:$E$152,Moves!$K$3:$K$152),ROUNDUP(AME$1/2,0)))),"","#")</f>
        <v/>
      </c>
      <c r="AMI7" s="2" t="str">
        <f>IF(ISERROR(FIND("#",INDEX(IF(MOD(AMI$1,2),Moves!$E$3:$E$152,Moves!$K$3:$K$152),ROUNDUP(AMI$1/2,0)))),"","#")</f>
        <v/>
      </c>
      <c r="AMM7" s="2" t="str">
        <f>IF(ISERROR(FIND("#",INDEX(IF(MOD(AMM$1,2),Moves!$E$3:$E$152,Moves!$K$3:$K$152),ROUNDUP(AMM$1/2,0)))),"","#")</f>
        <v/>
      </c>
      <c r="AMQ7" s="2" t="str">
        <f>IF(ISERROR(FIND("#",INDEX(IF(MOD(AMQ$1,2),Moves!$E$3:$E$152,Moves!$K$3:$K$152),ROUNDUP(AMQ$1/2,0)))),"","#")</f>
        <v/>
      </c>
      <c r="AMU7" s="2" t="str">
        <f>IF(ISERROR(FIND("#",INDEX(IF(MOD(AMU$1,2),Moves!$E$3:$E$152,Moves!$K$3:$K$152),ROUNDUP(AMU$1/2,0)))),"","#")</f>
        <v/>
      </c>
      <c r="AMY7" s="2" t="str">
        <f>IF(ISERROR(FIND("#",INDEX(IF(MOD(AMY$1,2),Moves!$E$3:$E$152,Moves!$K$3:$K$152),ROUNDUP(AMY$1/2,0)))),"","#")</f>
        <v/>
      </c>
      <c r="ANC7" s="2" t="str">
        <f>IF(ISERROR(FIND("#",INDEX(IF(MOD(ANC$1,2),Moves!$E$3:$E$152,Moves!$K$3:$K$152),ROUNDUP(ANC$1/2,0)))),"","#")</f>
        <v/>
      </c>
      <c r="ANG7" s="2" t="str">
        <f>IF(ISERROR(FIND("#",INDEX(IF(MOD(ANG$1,2),Moves!$E$3:$E$152,Moves!$K$3:$K$152),ROUNDUP(ANG$1/2,0)))),"","#")</f>
        <v/>
      </c>
      <c r="ANK7" s="2" t="str">
        <f>IF(ISERROR(FIND("#",INDEX(IF(MOD(ANK$1,2),Moves!$E$3:$E$152,Moves!$K$3:$K$152),ROUNDUP(ANK$1/2,0)))),"","#")</f>
        <v/>
      </c>
      <c r="ANO7" s="2" t="str">
        <f>IF(ISERROR(FIND("#",INDEX(IF(MOD(ANO$1,2),Moves!$E$3:$E$152,Moves!$K$3:$K$152),ROUNDUP(ANO$1/2,0)))),"","#")</f>
        <v/>
      </c>
      <c r="ANS7" s="2" t="str">
        <f>IF(ISERROR(FIND("#",INDEX(IF(MOD(ANS$1,2),Moves!$E$3:$E$152,Moves!$K$3:$K$152),ROUNDUP(ANS$1/2,0)))),"","#")</f>
        <v/>
      </c>
      <c r="ANW7" s="2" t="str">
        <f>IF(ISERROR(FIND("#",INDEX(IF(MOD(ANW$1,2),Moves!$E$3:$E$152,Moves!$K$3:$K$152),ROUNDUP(ANW$1/2,0)))),"","#")</f>
        <v/>
      </c>
      <c r="AOA7" s="2" t="str">
        <f>IF(ISERROR(FIND("#",INDEX(IF(MOD(AOA$1,2),Moves!$E$3:$E$152,Moves!$K$3:$K$152),ROUNDUP(AOA$1/2,0)))),"","#")</f>
        <v/>
      </c>
      <c r="AOE7" s="2" t="str">
        <f>IF(ISERROR(FIND("#",INDEX(IF(MOD(AOE$1,2),Moves!$E$3:$E$152,Moves!$K$3:$K$152),ROUNDUP(AOE$1/2,0)))),"","#")</f>
        <v/>
      </c>
      <c r="AOI7" s="2" t="str">
        <f>IF(ISERROR(FIND("#",INDEX(IF(MOD(AOI$1,2),Moves!$E$3:$E$152,Moves!$K$3:$K$152),ROUNDUP(AOI$1/2,0)))),"","#")</f>
        <v/>
      </c>
      <c r="AOM7" s="2" t="str">
        <f>IF(ISERROR(FIND("#",INDEX(IF(MOD(AOM$1,2),Moves!$E$3:$E$152,Moves!$K$3:$K$152),ROUNDUP(AOM$1/2,0)))),"","#")</f>
        <v/>
      </c>
      <c r="AOQ7" s="2" t="str">
        <f>IF(ISERROR(FIND("#",INDEX(IF(MOD(AOQ$1,2),Moves!$E$3:$E$152,Moves!$K$3:$K$152),ROUNDUP(AOQ$1/2,0)))),"","#")</f>
        <v/>
      </c>
      <c r="AOU7" s="2" t="str">
        <f>IF(ISERROR(FIND("#",INDEX(IF(MOD(AOU$1,2),Moves!$E$3:$E$152,Moves!$K$3:$K$152),ROUNDUP(AOU$1/2,0)))),"","#")</f>
        <v/>
      </c>
      <c r="AOY7" s="2" t="str">
        <f>IF(ISERROR(FIND("#",INDEX(IF(MOD(AOY$1,2),Moves!$E$3:$E$152,Moves!$K$3:$K$152),ROUNDUP(AOY$1/2,0)))),"","#")</f>
        <v/>
      </c>
      <c r="APC7" s="2" t="str">
        <f>IF(ISERROR(FIND("#",INDEX(IF(MOD(APC$1,2),Moves!$E$3:$E$152,Moves!$K$3:$K$152),ROUNDUP(APC$1/2,0)))),"","#")</f>
        <v/>
      </c>
      <c r="APG7" s="2" t="str">
        <f>IF(ISERROR(FIND("#",INDEX(IF(MOD(APG$1,2),Moves!$E$3:$E$152,Moves!$K$3:$K$152),ROUNDUP(APG$1/2,0)))),"","#")</f>
        <v/>
      </c>
      <c r="APK7" s="2" t="str">
        <f>IF(ISERROR(FIND("#",INDEX(IF(MOD(APK$1,2),Moves!$E$3:$E$152,Moves!$K$3:$K$152),ROUNDUP(APK$1/2,0)))),"","#")</f>
        <v/>
      </c>
      <c r="APO7" s="2" t="str">
        <f>IF(ISERROR(FIND("#",INDEX(IF(MOD(APO$1,2),Moves!$E$3:$E$152,Moves!$K$3:$K$152),ROUNDUP(APO$1/2,0)))),"","#")</f>
        <v/>
      </c>
      <c r="APS7" s="2" t="str">
        <f>IF(ISERROR(FIND("#",INDEX(IF(MOD(APS$1,2),Moves!$E$3:$E$152,Moves!$K$3:$K$152),ROUNDUP(APS$1/2,0)))),"","#")</f>
        <v/>
      </c>
      <c r="APW7" s="2" t="str">
        <f>IF(ISERROR(FIND("#",INDEX(IF(MOD(APW$1,2),Moves!$E$3:$E$152,Moves!$K$3:$K$152),ROUNDUP(APW$1/2,0)))),"","#")</f>
        <v/>
      </c>
      <c r="AQA7" s="2" t="str">
        <f>IF(ISERROR(FIND("#",INDEX(IF(MOD(AQA$1,2),Moves!$E$3:$E$152,Moves!$K$3:$K$152),ROUNDUP(AQA$1/2,0)))),"","#")</f>
        <v/>
      </c>
      <c r="AQE7" s="2" t="str">
        <f>IF(ISERROR(FIND("#",INDEX(IF(MOD(AQE$1,2),Moves!$E$3:$E$152,Moves!$K$3:$K$152),ROUNDUP(AQE$1/2,0)))),"","#")</f>
        <v/>
      </c>
      <c r="AQI7" s="2" t="str">
        <f>IF(ISERROR(FIND("#",INDEX(IF(MOD(AQI$1,2),Moves!$E$3:$E$152,Moves!$K$3:$K$152),ROUNDUP(AQI$1/2,0)))),"","#")</f>
        <v/>
      </c>
      <c r="AQM7" s="2" t="str">
        <f>IF(ISERROR(FIND("#",INDEX(IF(MOD(AQM$1,2),Moves!$E$3:$E$152,Moves!$K$3:$K$152),ROUNDUP(AQM$1/2,0)))),"","#")</f>
        <v/>
      </c>
      <c r="AQQ7" s="2" t="str">
        <f>IF(ISERROR(FIND("#",INDEX(IF(MOD(AQQ$1,2),Moves!$E$3:$E$152,Moves!$K$3:$K$152),ROUNDUP(AQQ$1/2,0)))),"","#")</f>
        <v/>
      </c>
      <c r="AQU7" s="2" t="str">
        <f>IF(ISERROR(FIND("#",INDEX(IF(MOD(AQU$1,2),Moves!$E$3:$E$152,Moves!$K$3:$K$152),ROUNDUP(AQU$1/2,0)))),"","#")</f>
        <v/>
      </c>
      <c r="AQY7" s="2" t="str">
        <f>IF(ISERROR(FIND("#",INDEX(IF(MOD(AQY$1,2),Moves!$E$3:$E$152,Moves!$K$3:$K$152),ROUNDUP(AQY$1/2,0)))),"","#")</f>
        <v/>
      </c>
      <c r="ARC7" s="2" t="str">
        <f>IF(ISERROR(FIND("#",INDEX(IF(MOD(ARC$1,2),Moves!$E$3:$E$152,Moves!$K$3:$K$152),ROUNDUP(ARC$1/2,0)))),"","#")</f>
        <v/>
      </c>
      <c r="ARG7" s="2" t="str">
        <f>IF(ISERROR(FIND("#",INDEX(IF(MOD(ARG$1,2),Moves!$E$3:$E$152,Moves!$K$3:$K$152),ROUNDUP(ARG$1/2,0)))),"","#")</f>
        <v/>
      </c>
      <c r="ARK7" s="2" t="str">
        <f>IF(ISERROR(FIND("#",INDEX(IF(MOD(ARK$1,2),Moves!$E$3:$E$152,Moves!$K$3:$K$152),ROUNDUP(ARK$1/2,0)))),"","#")</f>
        <v/>
      </c>
      <c r="ARO7" s="2" t="str">
        <f>IF(ISERROR(FIND("#",INDEX(IF(MOD(ARO$1,2),Moves!$E$3:$E$152,Moves!$K$3:$K$152),ROUNDUP(ARO$1/2,0)))),"","#")</f>
        <v/>
      </c>
      <c r="ARS7" s="2" t="str">
        <f>IF(ISERROR(FIND("#",INDEX(IF(MOD(ARS$1,2),Moves!$E$3:$E$152,Moves!$K$3:$K$152),ROUNDUP(ARS$1/2,0)))),"","#")</f>
        <v/>
      </c>
      <c r="ARW7" s="2" t="str">
        <f>IF(ISERROR(FIND("#",INDEX(IF(MOD(ARW$1,2),Moves!$E$3:$E$152,Moves!$K$3:$K$152),ROUNDUP(ARW$1/2,0)))),"","#")</f>
        <v/>
      </c>
      <c r="ASA7" s="2" t="str">
        <f>IF(ISERROR(FIND("#",INDEX(IF(MOD(ASA$1,2),Moves!$E$3:$E$152,Moves!$K$3:$K$152),ROUNDUP(ASA$1/2,0)))),"","#")</f>
        <v/>
      </c>
      <c r="ASE7" s="2" t="str">
        <f>IF(ISERROR(FIND("#",INDEX(IF(MOD(ASE$1,2),Moves!$E$3:$E$152,Moves!$K$3:$K$152),ROUNDUP(ASE$1/2,0)))),"","#")</f>
        <v/>
      </c>
      <c r="ASI7" s="2" t="str">
        <f>IF(ISERROR(FIND("#",INDEX(IF(MOD(ASI$1,2),Moves!$E$3:$E$152,Moves!$K$3:$K$152),ROUNDUP(ASI$1/2,0)))),"","#")</f>
        <v/>
      </c>
      <c r="ASM7" s="2" t="str">
        <f>IF(ISERROR(FIND("#",INDEX(IF(MOD(ASM$1,2),Moves!$E$3:$E$152,Moves!$K$3:$K$152),ROUNDUP(ASM$1/2,0)))),"","#")</f>
        <v/>
      </c>
      <c r="ASQ7" s="2" t="str">
        <f>IF(ISERROR(FIND("#",INDEX(IF(MOD(ASQ$1,2),Moves!$E$3:$E$152,Moves!$K$3:$K$152),ROUNDUP(ASQ$1/2,0)))),"","#")</f>
        <v/>
      </c>
      <c r="ASU7" s="2" t="str">
        <f>IF(ISERROR(FIND("#",INDEX(IF(MOD(ASU$1,2),Moves!$E$3:$E$152,Moves!$K$3:$K$152),ROUNDUP(ASU$1/2,0)))),"","#")</f>
        <v/>
      </c>
      <c r="ASY7" s="2" t="str">
        <f>IF(ISERROR(FIND("#",INDEX(IF(MOD(ASY$1,2),Moves!$E$3:$E$152,Moves!$K$3:$K$152),ROUNDUP(ASY$1/2,0)))),"","#")</f>
        <v/>
      </c>
      <c r="ATC7" s="2" t="str">
        <f>IF(ISERROR(FIND("#",INDEX(IF(MOD(ATC$1,2),Moves!$E$3:$E$152,Moves!$K$3:$K$152),ROUNDUP(ATC$1/2,0)))),"","#")</f>
        <v/>
      </c>
      <c r="ATG7" s="2" t="str">
        <f>IF(ISERROR(FIND("#",INDEX(IF(MOD(ATG$1,2),Moves!$E$3:$E$152,Moves!$K$3:$K$152),ROUNDUP(ATG$1/2,0)))),"","#")</f>
        <v/>
      </c>
    </row>
    <row r="8" spans="2:1206" x14ac:dyDescent="0.25">
      <c r="B8" s="5" t="s">
        <v>106</v>
      </c>
      <c r="G8" s="2" t="str">
        <f>IF(G2&lt;&gt;"0","",IF(INDEX(IF(MOD(G$1,2),Moves!$E$3:$E$152,Moves!$K$3:$K$152),ROUNDUP(G$1/2,0))="0-0",1,2))</f>
        <v/>
      </c>
      <c r="K8" s="2" t="str">
        <f>IF(K2&lt;&gt;"0","",IF(INDEX(IF(MOD(K$1,2),Moves!$E$3:$E$152,Moves!$K$3:$K$152),ROUNDUP(K$1/2,0))="0-0",1,2))</f>
        <v/>
      </c>
      <c r="O8" s="2" t="str">
        <f>IF(O2&lt;&gt;"0","",IF(INDEX(IF(MOD(O$1,2),Moves!$E$3:$E$152,Moves!$K$3:$K$152),ROUNDUP(O$1/2,0))="0-0",1,2))</f>
        <v/>
      </c>
      <c r="S8" s="2" t="str">
        <f>IF(S2&lt;&gt;"0","",IF(INDEX(IF(MOD(S$1,2),Moves!$E$3:$E$152,Moves!$K$3:$K$152),ROUNDUP(S$1/2,0))="0-0",1,2))</f>
        <v/>
      </c>
      <c r="W8" s="2" t="str">
        <f>IF(W2&lt;&gt;"0","",IF(INDEX(IF(MOD(W$1,2),Moves!$E$3:$E$152,Moves!$K$3:$K$152),ROUNDUP(W$1/2,0))="0-0",1,2))</f>
        <v/>
      </c>
      <c r="AA8" s="2" t="str">
        <f>IF(AA2&lt;&gt;"0","",IF(INDEX(IF(MOD(AA$1,2),Moves!$E$3:$E$152,Moves!$K$3:$K$152),ROUNDUP(AA$1/2,0))="0-0",1,2))</f>
        <v/>
      </c>
      <c r="AE8" s="2" t="str">
        <f>IF(AE2&lt;&gt;"0","",IF(INDEX(IF(MOD(AE$1,2),Moves!$E$3:$E$152,Moves!$K$3:$K$152),ROUNDUP(AE$1/2,0))="0-0",1,2))</f>
        <v/>
      </c>
      <c r="AI8" s="2" t="str">
        <f>IF(AI2&lt;&gt;"0","",IF(INDEX(IF(MOD(AI$1,2),Moves!$E$3:$E$152,Moves!$K$3:$K$152),ROUNDUP(AI$1/2,0))="0-0",1,2))</f>
        <v/>
      </c>
      <c r="AM8" s="2" t="str">
        <f>IF(AM2&lt;&gt;"0","",IF(INDEX(IF(MOD(AM$1,2),Moves!$E$3:$E$152,Moves!$K$3:$K$152),ROUNDUP(AM$1/2,0))="0-0",1,2))</f>
        <v/>
      </c>
      <c r="AQ8" s="2" t="str">
        <f>IF(AQ2&lt;&gt;"0","",IF(INDEX(IF(MOD(AQ$1,2),Moves!$E$3:$E$152,Moves!$K$3:$K$152),ROUNDUP(AQ$1/2,0))="0-0",1,2))</f>
        <v/>
      </c>
      <c r="AU8" s="2">
        <f>IF(AU2&lt;&gt;"0","",IF(INDEX(IF(MOD(AU$1,2),Moves!$E$3:$E$152,Moves!$K$3:$K$152),ROUNDUP(AU$1/2,0))="0-0",1,2))</f>
        <v>1</v>
      </c>
      <c r="AY8" s="2" t="str">
        <f>IF(AY2&lt;&gt;"0","",IF(INDEX(IF(MOD(AY$1,2),Moves!$E$3:$E$152,Moves!$K$3:$K$152),ROUNDUP(AY$1/2,0))="0-0",1,2))</f>
        <v/>
      </c>
      <c r="BC8" s="2" t="str">
        <f>IF(BC2&lt;&gt;"0","",IF(INDEX(IF(MOD(BC$1,2),Moves!$E$3:$E$152,Moves!$K$3:$K$152),ROUNDUP(BC$1/2,0))="0-0",1,2))</f>
        <v/>
      </c>
      <c r="BG8" s="2" t="str">
        <f>IF(BG2&lt;&gt;"0","",IF(INDEX(IF(MOD(BG$1,2),Moves!$E$3:$E$152,Moves!$K$3:$K$152),ROUNDUP(BG$1/2,0))="0-0",1,2))</f>
        <v/>
      </c>
      <c r="BK8" s="2" t="str">
        <f>IF(BK2&lt;&gt;"0","",IF(INDEX(IF(MOD(BK$1,2),Moves!$E$3:$E$152,Moves!$K$3:$K$152),ROUNDUP(BK$1/2,0))="0-0",1,2))</f>
        <v/>
      </c>
      <c r="BO8" s="2" t="str">
        <f>IF(BO2&lt;&gt;"0","",IF(INDEX(IF(MOD(BO$1,2),Moves!$E$3:$E$152,Moves!$K$3:$K$152),ROUNDUP(BO$1/2,0))="0-0",1,2))</f>
        <v/>
      </c>
      <c r="BS8" s="2" t="str">
        <f>IF(BS2&lt;&gt;"0","",IF(INDEX(IF(MOD(BS$1,2),Moves!$E$3:$E$152,Moves!$K$3:$K$152),ROUNDUP(BS$1/2,0))="0-0",1,2))</f>
        <v/>
      </c>
      <c r="BW8" s="2" t="str">
        <f>IF(BW2&lt;&gt;"0","",IF(INDEX(IF(MOD(BW$1,2),Moves!$E$3:$E$152,Moves!$K$3:$K$152),ROUNDUP(BW$1/2,0))="0-0",1,2))</f>
        <v/>
      </c>
      <c r="CA8" s="2" t="str">
        <f>IF(CA2&lt;&gt;"0","",IF(INDEX(IF(MOD(CA$1,2),Moves!$E$3:$E$152,Moves!$K$3:$K$152),ROUNDUP(CA$1/2,0))="0-0",1,2))</f>
        <v/>
      </c>
      <c r="CE8" s="2" t="str">
        <f>IF(CE2&lt;&gt;"0","",IF(INDEX(IF(MOD(CE$1,2),Moves!$E$3:$E$152,Moves!$K$3:$K$152),ROUNDUP(CE$1/2,0))="0-0",1,2))</f>
        <v/>
      </c>
      <c r="CI8" s="2" t="str">
        <f>IF(CI2&lt;&gt;"0","",IF(INDEX(IF(MOD(CI$1,2),Moves!$E$3:$E$152,Moves!$K$3:$K$152),ROUNDUP(CI$1/2,0))="0-0",1,2))</f>
        <v/>
      </c>
      <c r="CM8" s="2">
        <f>IF(CM2&lt;&gt;"0","",IF(INDEX(IF(MOD(CM$1,2),Moves!$E$3:$E$152,Moves!$K$3:$K$152),ROUNDUP(CM$1/2,0))="0-0",1,2))</f>
        <v>1</v>
      </c>
      <c r="CQ8" s="2" t="str">
        <f>IF(CQ2&lt;&gt;"0","",IF(INDEX(IF(MOD(CQ$1,2),Moves!$E$3:$E$152,Moves!$K$3:$K$152),ROUNDUP(CQ$1/2,0))="0-0",1,2))</f>
        <v/>
      </c>
      <c r="CU8" s="2" t="str">
        <f>IF(CU2&lt;&gt;"0","",IF(INDEX(IF(MOD(CU$1,2),Moves!$E$3:$E$152,Moves!$K$3:$K$152),ROUNDUP(CU$1/2,0))="0-0",1,2))</f>
        <v/>
      </c>
      <c r="CY8" s="2" t="str">
        <f>IF(CY2&lt;&gt;"0","",IF(INDEX(IF(MOD(CY$1,2),Moves!$E$3:$E$152,Moves!$K$3:$K$152),ROUNDUP(CY$1/2,0))="0-0",1,2))</f>
        <v/>
      </c>
      <c r="DC8" s="2" t="str">
        <f>IF(DC2&lt;&gt;"0","",IF(INDEX(IF(MOD(DC$1,2),Moves!$E$3:$E$152,Moves!$K$3:$K$152),ROUNDUP(DC$1/2,0))="0-0",1,2))</f>
        <v/>
      </c>
      <c r="DG8" s="2" t="str">
        <f>IF(DG2&lt;&gt;"0","",IF(INDEX(IF(MOD(DG$1,2),Moves!$E$3:$E$152,Moves!$K$3:$K$152),ROUNDUP(DG$1/2,0))="0-0",1,2))</f>
        <v/>
      </c>
      <c r="DK8" s="2" t="str">
        <f>IF(DK2&lt;&gt;"0","",IF(INDEX(IF(MOD(DK$1,2),Moves!$E$3:$E$152,Moves!$K$3:$K$152),ROUNDUP(DK$1/2,0))="0-0",1,2))</f>
        <v/>
      </c>
      <c r="DO8" s="2" t="str">
        <f>IF(DO2&lt;&gt;"0","",IF(INDEX(IF(MOD(DO$1,2),Moves!$E$3:$E$152,Moves!$K$3:$K$152),ROUNDUP(DO$1/2,0))="0-0",1,2))</f>
        <v/>
      </c>
      <c r="DS8" s="2" t="str">
        <f>IF(DS2&lt;&gt;"0","",IF(INDEX(IF(MOD(DS$1,2),Moves!$E$3:$E$152,Moves!$K$3:$K$152),ROUNDUP(DS$1/2,0))="0-0",1,2))</f>
        <v/>
      </c>
      <c r="DW8" s="2" t="str">
        <f>IF(DW2&lt;&gt;"0","",IF(INDEX(IF(MOD(DW$1,2),Moves!$E$3:$E$152,Moves!$K$3:$K$152),ROUNDUP(DW$1/2,0))="0-0",1,2))</f>
        <v/>
      </c>
      <c r="EA8" s="2" t="str">
        <f>IF(EA2&lt;&gt;"0","",IF(INDEX(IF(MOD(EA$1,2),Moves!$E$3:$E$152,Moves!$K$3:$K$152),ROUNDUP(EA$1/2,0))="0-0",1,2))</f>
        <v/>
      </c>
      <c r="EE8" s="2" t="str">
        <f>IF(EE2&lt;&gt;"0","",IF(INDEX(IF(MOD(EE$1,2),Moves!$E$3:$E$152,Moves!$K$3:$K$152),ROUNDUP(EE$1/2,0))="0-0",1,2))</f>
        <v/>
      </c>
      <c r="EI8" s="2" t="str">
        <f>IF(EI2&lt;&gt;"0","",IF(INDEX(IF(MOD(EI$1,2),Moves!$E$3:$E$152,Moves!$K$3:$K$152),ROUNDUP(EI$1/2,0))="0-0",1,2))</f>
        <v/>
      </c>
      <c r="EM8" s="2" t="str">
        <f>IF(EM2&lt;&gt;"0","",IF(INDEX(IF(MOD(EM$1,2),Moves!$E$3:$E$152,Moves!$K$3:$K$152),ROUNDUP(EM$1/2,0))="0-0",1,2))</f>
        <v/>
      </c>
      <c r="EQ8" s="2" t="str">
        <f>IF(EQ2&lt;&gt;"0","",IF(INDEX(IF(MOD(EQ$1,2),Moves!$E$3:$E$152,Moves!$K$3:$K$152),ROUNDUP(EQ$1/2,0))="0-0",1,2))</f>
        <v/>
      </c>
      <c r="EU8" s="2" t="str">
        <f>IF(EU2&lt;&gt;"0","",IF(INDEX(IF(MOD(EU$1,2),Moves!$E$3:$E$152,Moves!$K$3:$K$152),ROUNDUP(EU$1/2,0))="0-0",1,2))</f>
        <v/>
      </c>
      <c r="EY8" s="2" t="str">
        <f>IF(EY2&lt;&gt;"0","",IF(INDEX(IF(MOD(EY$1,2),Moves!$E$3:$E$152,Moves!$K$3:$K$152),ROUNDUP(EY$1/2,0))="0-0",1,2))</f>
        <v/>
      </c>
      <c r="FC8" s="2" t="str">
        <f>IF(FC2&lt;&gt;"0","",IF(INDEX(IF(MOD(FC$1,2),Moves!$E$3:$E$152,Moves!$K$3:$K$152),ROUNDUP(FC$1/2,0))="0-0",1,2))</f>
        <v/>
      </c>
      <c r="FG8" s="2" t="str">
        <f>IF(FG2&lt;&gt;"0","",IF(INDEX(IF(MOD(FG$1,2),Moves!$E$3:$E$152,Moves!$K$3:$K$152),ROUNDUP(FG$1/2,0))="0-0",1,2))</f>
        <v/>
      </c>
      <c r="FK8" s="2" t="str">
        <f>IF(FK2&lt;&gt;"0","",IF(INDEX(IF(MOD(FK$1,2),Moves!$E$3:$E$152,Moves!$K$3:$K$152),ROUNDUP(FK$1/2,0))="0-0",1,2))</f>
        <v/>
      </c>
      <c r="FO8" s="2" t="str">
        <f>IF(FO2&lt;&gt;"0","",IF(INDEX(IF(MOD(FO$1,2),Moves!$E$3:$E$152,Moves!$K$3:$K$152),ROUNDUP(FO$1/2,0))="0-0",1,2))</f>
        <v/>
      </c>
      <c r="FS8" s="2" t="str">
        <f>IF(FS2&lt;&gt;"0","",IF(INDEX(IF(MOD(FS$1,2),Moves!$E$3:$E$152,Moves!$K$3:$K$152),ROUNDUP(FS$1/2,0))="0-0",1,2))</f>
        <v/>
      </c>
      <c r="FW8" s="2" t="str">
        <f>IF(FW2&lt;&gt;"0","",IF(INDEX(IF(MOD(FW$1,2),Moves!$E$3:$E$152,Moves!$K$3:$K$152),ROUNDUP(FW$1/2,0))="0-0",1,2))</f>
        <v/>
      </c>
      <c r="GA8" s="2" t="str">
        <f>IF(GA2&lt;&gt;"0","",IF(INDEX(IF(MOD(GA$1,2),Moves!$E$3:$E$152,Moves!$K$3:$K$152),ROUNDUP(GA$1/2,0))="0-0",1,2))</f>
        <v/>
      </c>
      <c r="GE8" s="2" t="str">
        <f>IF(GE2&lt;&gt;"0","",IF(INDEX(IF(MOD(GE$1,2),Moves!$E$3:$E$152,Moves!$K$3:$K$152),ROUNDUP(GE$1/2,0))="0-0",1,2))</f>
        <v/>
      </c>
      <c r="GI8" s="2" t="str">
        <f>IF(GI2&lt;&gt;"0","",IF(INDEX(IF(MOD(GI$1,2),Moves!$E$3:$E$152,Moves!$K$3:$K$152),ROUNDUP(GI$1/2,0))="0-0",1,2))</f>
        <v/>
      </c>
      <c r="GM8" s="2" t="str">
        <f>IF(GM2&lt;&gt;"0","",IF(INDEX(IF(MOD(GM$1,2),Moves!$E$3:$E$152,Moves!$K$3:$K$152),ROUNDUP(GM$1/2,0))="0-0",1,2))</f>
        <v/>
      </c>
      <c r="GQ8" s="2" t="str">
        <f>IF(GQ2&lt;&gt;"0","",IF(INDEX(IF(MOD(GQ$1,2),Moves!$E$3:$E$152,Moves!$K$3:$K$152),ROUNDUP(GQ$1/2,0))="0-0",1,2))</f>
        <v/>
      </c>
      <c r="GU8" s="2" t="str">
        <f>IF(GU2&lt;&gt;"0","",IF(INDEX(IF(MOD(GU$1,2),Moves!$E$3:$E$152,Moves!$K$3:$K$152),ROUNDUP(GU$1/2,0))="0-0",1,2))</f>
        <v/>
      </c>
      <c r="GY8" s="2" t="str">
        <f>IF(GY2&lt;&gt;"0","",IF(INDEX(IF(MOD(GY$1,2),Moves!$E$3:$E$152,Moves!$K$3:$K$152),ROUNDUP(GY$1/2,0))="0-0",1,2))</f>
        <v/>
      </c>
      <c r="HC8" s="2" t="str">
        <f>IF(HC2&lt;&gt;"0","",IF(INDEX(IF(MOD(HC$1,2),Moves!$E$3:$E$152,Moves!$K$3:$K$152),ROUNDUP(HC$1/2,0))="0-0",1,2))</f>
        <v/>
      </c>
      <c r="HG8" s="2" t="str">
        <f>IF(HG2&lt;&gt;"0","",IF(INDEX(IF(MOD(HG$1,2),Moves!$E$3:$E$152,Moves!$K$3:$K$152),ROUNDUP(HG$1/2,0))="0-0",1,2))</f>
        <v/>
      </c>
      <c r="HK8" s="2" t="str">
        <f>IF(HK2&lt;&gt;"0","",IF(INDEX(IF(MOD(HK$1,2),Moves!$E$3:$E$152,Moves!$K$3:$K$152),ROUNDUP(HK$1/2,0))="0-0",1,2))</f>
        <v/>
      </c>
      <c r="HO8" s="2" t="str">
        <f>IF(HO2&lt;&gt;"0","",IF(INDEX(IF(MOD(HO$1,2),Moves!$E$3:$E$152,Moves!$K$3:$K$152),ROUNDUP(HO$1/2,0))="0-0",1,2))</f>
        <v/>
      </c>
      <c r="HS8" s="2" t="str">
        <f>IF(HS2&lt;&gt;"0","",IF(INDEX(IF(MOD(HS$1,2),Moves!$E$3:$E$152,Moves!$K$3:$K$152),ROUNDUP(HS$1/2,0))="0-0",1,2))</f>
        <v/>
      </c>
      <c r="HW8" s="2" t="str">
        <f>IF(HW2&lt;&gt;"0","",IF(INDEX(IF(MOD(HW$1,2),Moves!$E$3:$E$152,Moves!$K$3:$K$152),ROUNDUP(HW$1/2,0))="0-0",1,2))</f>
        <v/>
      </c>
      <c r="IA8" s="2" t="str">
        <f>IF(IA2&lt;&gt;"0","",IF(INDEX(IF(MOD(IA$1,2),Moves!$E$3:$E$152,Moves!$K$3:$K$152),ROUNDUP(IA$1/2,0))="0-0",1,2))</f>
        <v/>
      </c>
      <c r="IE8" s="2" t="str">
        <f>IF(IE2&lt;&gt;"0","",IF(INDEX(IF(MOD(IE$1,2),Moves!$E$3:$E$152,Moves!$K$3:$K$152),ROUNDUP(IE$1/2,0))="0-0",1,2))</f>
        <v/>
      </c>
      <c r="II8" s="2" t="str">
        <f>IF(II2&lt;&gt;"0","",IF(INDEX(IF(MOD(II$1,2),Moves!$E$3:$E$152,Moves!$K$3:$K$152),ROUNDUP(II$1/2,0))="0-0",1,2))</f>
        <v/>
      </c>
      <c r="IM8" s="2" t="str">
        <f>IF(IM2&lt;&gt;"0","",IF(INDEX(IF(MOD(IM$1,2),Moves!$E$3:$E$152,Moves!$K$3:$K$152),ROUNDUP(IM$1/2,0))="0-0",1,2))</f>
        <v/>
      </c>
      <c r="IQ8" s="2" t="str">
        <f>IF(IQ2&lt;&gt;"0","",IF(INDEX(IF(MOD(IQ$1,2),Moves!$E$3:$E$152,Moves!$K$3:$K$152),ROUNDUP(IQ$1/2,0))="0-0",1,2))</f>
        <v/>
      </c>
      <c r="IU8" s="2" t="str">
        <f>IF(IU2&lt;&gt;"0","",IF(INDEX(IF(MOD(IU$1,2),Moves!$E$3:$E$152,Moves!$K$3:$K$152),ROUNDUP(IU$1/2,0))="0-0",1,2))</f>
        <v/>
      </c>
      <c r="IY8" s="2" t="str">
        <f>IF(IY2&lt;&gt;"0","",IF(INDEX(IF(MOD(IY$1,2),Moves!$E$3:$E$152,Moves!$K$3:$K$152),ROUNDUP(IY$1/2,0))="0-0",1,2))</f>
        <v/>
      </c>
      <c r="JC8" s="2" t="str">
        <f>IF(JC2&lt;&gt;"0","",IF(INDEX(IF(MOD(JC$1,2),Moves!$E$3:$E$152,Moves!$K$3:$K$152),ROUNDUP(JC$1/2,0))="0-0",1,2))</f>
        <v/>
      </c>
      <c r="JG8" s="2" t="str">
        <f>IF(JG2&lt;&gt;"0","",IF(INDEX(IF(MOD(JG$1,2),Moves!$E$3:$E$152,Moves!$K$3:$K$152),ROUNDUP(JG$1/2,0))="0-0",1,2))</f>
        <v/>
      </c>
      <c r="JK8" s="2" t="str">
        <f>IF(JK2&lt;&gt;"0","",IF(INDEX(IF(MOD(JK$1,2),Moves!$E$3:$E$152,Moves!$K$3:$K$152),ROUNDUP(JK$1/2,0))="0-0",1,2))</f>
        <v/>
      </c>
      <c r="JO8" s="2" t="str">
        <f>IF(JO2&lt;&gt;"0","",IF(INDEX(IF(MOD(JO$1,2),Moves!$E$3:$E$152,Moves!$K$3:$K$152),ROUNDUP(JO$1/2,0))="0-0",1,2))</f>
        <v/>
      </c>
      <c r="JS8" s="2" t="str">
        <f>IF(JS2&lt;&gt;"0","",IF(INDEX(IF(MOD(JS$1,2),Moves!$E$3:$E$152,Moves!$K$3:$K$152),ROUNDUP(JS$1/2,0))="0-0",1,2))</f>
        <v/>
      </c>
      <c r="JW8" s="2" t="str">
        <f>IF(JW2&lt;&gt;"0","",IF(INDEX(IF(MOD(JW$1,2),Moves!$E$3:$E$152,Moves!$K$3:$K$152),ROUNDUP(JW$1/2,0))="0-0",1,2))</f>
        <v/>
      </c>
      <c r="KA8" s="2" t="str">
        <f>IF(KA2&lt;&gt;"0","",IF(INDEX(IF(MOD(KA$1,2),Moves!$E$3:$E$152,Moves!$K$3:$K$152),ROUNDUP(KA$1/2,0))="0-0",1,2))</f>
        <v/>
      </c>
      <c r="KE8" s="2" t="str">
        <f>IF(KE2&lt;&gt;"0","",IF(INDEX(IF(MOD(KE$1,2),Moves!$E$3:$E$152,Moves!$K$3:$K$152),ROUNDUP(KE$1/2,0))="0-0",1,2))</f>
        <v/>
      </c>
      <c r="KI8" s="2" t="str">
        <f>IF(KI2&lt;&gt;"0","",IF(INDEX(IF(MOD(KI$1,2),Moves!$E$3:$E$152,Moves!$K$3:$K$152),ROUNDUP(KI$1/2,0))="0-0",1,2))</f>
        <v/>
      </c>
      <c r="KM8" s="2" t="str">
        <f>IF(KM2&lt;&gt;"0","",IF(INDEX(IF(MOD(KM$1,2),Moves!$E$3:$E$152,Moves!$K$3:$K$152),ROUNDUP(KM$1/2,0))="0-0",1,2))</f>
        <v/>
      </c>
      <c r="KQ8" s="2" t="str">
        <f>IF(KQ2&lt;&gt;"0","",IF(INDEX(IF(MOD(KQ$1,2),Moves!$E$3:$E$152,Moves!$K$3:$K$152),ROUNDUP(KQ$1/2,0))="0-0",1,2))</f>
        <v/>
      </c>
      <c r="KU8" s="2" t="str">
        <f>IF(KU2&lt;&gt;"0","",IF(INDEX(IF(MOD(KU$1,2),Moves!$E$3:$E$152,Moves!$K$3:$K$152),ROUNDUP(KU$1/2,0))="0-0",1,2))</f>
        <v/>
      </c>
      <c r="KY8" s="2" t="str">
        <f>IF(KY2&lt;&gt;"0","",IF(INDEX(IF(MOD(KY$1,2),Moves!$E$3:$E$152,Moves!$K$3:$K$152),ROUNDUP(KY$1/2,0))="0-0",1,2))</f>
        <v/>
      </c>
      <c r="LC8" s="2" t="str">
        <f>IF(LC2&lt;&gt;"0","",IF(INDEX(IF(MOD(LC$1,2),Moves!$E$3:$E$152,Moves!$K$3:$K$152),ROUNDUP(LC$1/2,0))="0-0",1,2))</f>
        <v/>
      </c>
      <c r="LG8" s="2" t="str">
        <f>IF(LG2&lt;&gt;"0","",IF(INDEX(IF(MOD(LG$1,2),Moves!$E$3:$E$152,Moves!$K$3:$K$152),ROUNDUP(LG$1/2,0))="0-0",1,2))</f>
        <v/>
      </c>
      <c r="LK8" s="2" t="str">
        <f>IF(LK2&lt;&gt;"0","",IF(INDEX(IF(MOD(LK$1,2),Moves!$E$3:$E$152,Moves!$K$3:$K$152),ROUNDUP(LK$1/2,0))="0-0",1,2))</f>
        <v/>
      </c>
      <c r="LO8" s="2" t="str">
        <f>IF(LO2&lt;&gt;"0","",IF(INDEX(IF(MOD(LO$1,2),Moves!$E$3:$E$152,Moves!$K$3:$K$152),ROUNDUP(LO$1/2,0))="0-0",1,2))</f>
        <v/>
      </c>
      <c r="LS8" s="2" t="str">
        <f>IF(LS2&lt;&gt;"0","",IF(INDEX(IF(MOD(LS$1,2),Moves!$E$3:$E$152,Moves!$K$3:$K$152),ROUNDUP(LS$1/2,0))="0-0",1,2))</f>
        <v/>
      </c>
      <c r="LW8" s="2" t="str">
        <f>IF(LW2&lt;&gt;"0","",IF(INDEX(IF(MOD(LW$1,2),Moves!$E$3:$E$152,Moves!$K$3:$K$152),ROUNDUP(LW$1/2,0))="0-0",1,2))</f>
        <v/>
      </c>
      <c r="MA8" s="2" t="str">
        <f>IF(MA2&lt;&gt;"0","",IF(INDEX(IF(MOD(MA$1,2),Moves!$E$3:$E$152,Moves!$K$3:$K$152),ROUNDUP(MA$1/2,0))="0-0",1,2))</f>
        <v/>
      </c>
      <c r="ME8" s="2" t="str">
        <f>IF(ME2&lt;&gt;"0","",IF(INDEX(IF(MOD(ME$1,2),Moves!$E$3:$E$152,Moves!$K$3:$K$152),ROUNDUP(ME$1/2,0))="0-0",1,2))</f>
        <v/>
      </c>
      <c r="MI8" s="2" t="str">
        <f>IF(MI2&lt;&gt;"0","",IF(INDEX(IF(MOD(MI$1,2),Moves!$E$3:$E$152,Moves!$K$3:$K$152),ROUNDUP(MI$1/2,0))="0-0",1,2))</f>
        <v/>
      </c>
      <c r="MM8" s="2" t="str">
        <f>IF(MM2&lt;&gt;"0","",IF(INDEX(IF(MOD(MM$1,2),Moves!$E$3:$E$152,Moves!$K$3:$K$152),ROUNDUP(MM$1/2,0))="0-0",1,2))</f>
        <v/>
      </c>
      <c r="MQ8" s="2" t="str">
        <f>IF(MQ2&lt;&gt;"0","",IF(INDEX(IF(MOD(MQ$1,2),Moves!$E$3:$E$152,Moves!$K$3:$K$152),ROUNDUP(MQ$1/2,0))="0-0",1,2))</f>
        <v/>
      </c>
      <c r="MU8" s="2" t="str">
        <f>IF(MU2&lt;&gt;"0","",IF(INDEX(IF(MOD(MU$1,2),Moves!$E$3:$E$152,Moves!$K$3:$K$152),ROUNDUP(MU$1/2,0))="0-0",1,2))</f>
        <v/>
      </c>
      <c r="MY8" s="2" t="str">
        <f>IF(MY2&lt;&gt;"0","",IF(INDEX(IF(MOD(MY$1,2),Moves!$E$3:$E$152,Moves!$K$3:$K$152),ROUNDUP(MY$1/2,0))="0-0",1,2))</f>
        <v/>
      </c>
      <c r="NC8" s="2" t="str">
        <f>IF(NC2&lt;&gt;"0","",IF(INDEX(IF(MOD(NC$1,2),Moves!$E$3:$E$152,Moves!$K$3:$K$152),ROUNDUP(NC$1/2,0))="0-0",1,2))</f>
        <v/>
      </c>
      <c r="NG8" s="2" t="str">
        <f>IF(NG2&lt;&gt;"0","",IF(INDEX(IF(MOD(NG$1,2),Moves!$E$3:$E$152,Moves!$K$3:$K$152),ROUNDUP(NG$1/2,0))="0-0",1,2))</f>
        <v/>
      </c>
      <c r="NK8" s="2" t="str">
        <f>IF(NK2&lt;&gt;"0","",IF(INDEX(IF(MOD(NK$1,2),Moves!$E$3:$E$152,Moves!$K$3:$K$152),ROUNDUP(NK$1/2,0))="0-0",1,2))</f>
        <v/>
      </c>
      <c r="NO8" s="2" t="str">
        <f>IF(NO2&lt;&gt;"0","",IF(INDEX(IF(MOD(NO$1,2),Moves!$E$3:$E$152,Moves!$K$3:$K$152),ROUNDUP(NO$1/2,0))="0-0",1,2))</f>
        <v/>
      </c>
      <c r="NS8" s="2" t="e">
        <f>IF(NS2&lt;&gt;"0","",IF(INDEX(IF(MOD(NS$1,2),Moves!$E$3:$E$152,Moves!$K$3:$K$152),ROUNDUP(NS$1/2,0))="0-0",1,2))</f>
        <v>#VALUE!</v>
      </c>
      <c r="NW8" s="2" t="str">
        <f>IF(NW2&lt;&gt;"0","",IF(INDEX(IF(MOD(NW$1,2),Moves!$E$3:$E$152,Moves!$K$3:$K$152),ROUNDUP(NW$1/2,0))="0-0",1,2))</f>
        <v/>
      </c>
      <c r="OA8" s="2" t="e">
        <f>IF(OA2&lt;&gt;"0","",IF(INDEX(IF(MOD(OA$1,2),Moves!$E$3:$E$152,Moves!$K$3:$K$152),ROUNDUP(OA$1/2,0))="0-0",1,2))</f>
        <v>#VALUE!</v>
      </c>
      <c r="OE8" s="2" t="str">
        <f>IF(OE2&lt;&gt;"0","",IF(INDEX(IF(MOD(OE$1,2),Moves!$E$3:$E$152,Moves!$K$3:$K$152),ROUNDUP(OE$1/2,0))="0-0",1,2))</f>
        <v/>
      </c>
      <c r="OI8" s="2" t="e">
        <f>IF(OI2&lt;&gt;"0","",IF(INDEX(IF(MOD(OI$1,2),Moves!$E$3:$E$152,Moves!$K$3:$K$152),ROUNDUP(OI$1/2,0))="0-0",1,2))</f>
        <v>#VALUE!</v>
      </c>
      <c r="OM8" s="2" t="str">
        <f>IF(OM2&lt;&gt;"0","",IF(INDEX(IF(MOD(OM$1,2),Moves!$E$3:$E$152,Moves!$K$3:$K$152),ROUNDUP(OM$1/2,0))="0-0",1,2))</f>
        <v/>
      </c>
      <c r="OQ8" s="2" t="e">
        <f>IF(OQ2&lt;&gt;"0","",IF(INDEX(IF(MOD(OQ$1,2),Moves!$E$3:$E$152,Moves!$K$3:$K$152),ROUNDUP(OQ$1/2,0))="0-0",1,2))</f>
        <v>#VALUE!</v>
      </c>
      <c r="OU8" s="2" t="str">
        <f>IF(OU2&lt;&gt;"0","",IF(INDEX(IF(MOD(OU$1,2),Moves!$E$3:$E$152,Moves!$K$3:$K$152),ROUNDUP(OU$1/2,0))="0-0",1,2))</f>
        <v/>
      </c>
      <c r="OY8" s="2" t="e">
        <f>IF(OY2&lt;&gt;"0","",IF(INDEX(IF(MOD(OY$1,2),Moves!$E$3:$E$152,Moves!$K$3:$K$152),ROUNDUP(OY$1/2,0))="0-0",1,2))</f>
        <v>#VALUE!</v>
      </c>
      <c r="PC8" s="2" t="str">
        <f>IF(PC2&lt;&gt;"0","",IF(INDEX(IF(MOD(PC$1,2),Moves!$E$3:$E$152,Moves!$K$3:$K$152),ROUNDUP(PC$1/2,0))="0-0",1,2))</f>
        <v/>
      </c>
      <c r="PG8" s="2" t="e">
        <f>IF(PG2&lt;&gt;"0","",IF(INDEX(IF(MOD(PG$1,2),Moves!$E$3:$E$152,Moves!$K$3:$K$152),ROUNDUP(PG$1/2,0))="0-0",1,2))</f>
        <v>#VALUE!</v>
      </c>
      <c r="PK8" s="2" t="str">
        <f>IF(PK2&lt;&gt;"0","",IF(INDEX(IF(MOD(PK$1,2),Moves!$E$3:$E$152,Moves!$K$3:$K$152),ROUNDUP(PK$1/2,0))="0-0",1,2))</f>
        <v/>
      </c>
      <c r="PO8" s="2" t="e">
        <f>IF(PO2&lt;&gt;"0","",IF(INDEX(IF(MOD(PO$1,2),Moves!$E$3:$E$152,Moves!$K$3:$K$152),ROUNDUP(PO$1/2,0))="0-0",1,2))</f>
        <v>#VALUE!</v>
      </c>
      <c r="PS8" s="2" t="str">
        <f>IF(PS2&lt;&gt;"0","",IF(INDEX(IF(MOD(PS$1,2),Moves!$E$3:$E$152,Moves!$K$3:$K$152),ROUNDUP(PS$1/2,0))="0-0",1,2))</f>
        <v/>
      </c>
      <c r="PW8" s="2" t="e">
        <f>IF(PW2&lt;&gt;"0","",IF(INDEX(IF(MOD(PW$1,2),Moves!$E$3:$E$152,Moves!$K$3:$K$152),ROUNDUP(PW$1/2,0))="0-0",1,2))</f>
        <v>#VALUE!</v>
      </c>
      <c r="QA8" s="2" t="str">
        <f>IF(QA2&lt;&gt;"0","",IF(INDEX(IF(MOD(QA$1,2),Moves!$E$3:$E$152,Moves!$K$3:$K$152),ROUNDUP(QA$1/2,0))="0-0",1,2))</f>
        <v/>
      </c>
      <c r="QE8" s="2" t="e">
        <f>IF(QE2&lt;&gt;"0","",IF(INDEX(IF(MOD(QE$1,2),Moves!$E$3:$E$152,Moves!$K$3:$K$152),ROUNDUP(QE$1/2,0))="0-0",1,2))</f>
        <v>#VALUE!</v>
      </c>
      <c r="QI8" s="2" t="str">
        <f>IF(QI2&lt;&gt;"0","",IF(INDEX(IF(MOD(QI$1,2),Moves!$E$3:$E$152,Moves!$K$3:$K$152),ROUNDUP(QI$1/2,0))="0-0",1,2))</f>
        <v/>
      </c>
      <c r="QM8" s="2" t="e">
        <f>IF(QM2&lt;&gt;"0","",IF(INDEX(IF(MOD(QM$1,2),Moves!$E$3:$E$152,Moves!$K$3:$K$152),ROUNDUP(QM$1/2,0))="0-0",1,2))</f>
        <v>#VALUE!</v>
      </c>
      <c r="QQ8" s="2" t="str">
        <f>IF(QQ2&lt;&gt;"0","",IF(INDEX(IF(MOD(QQ$1,2),Moves!$E$3:$E$152,Moves!$K$3:$K$152),ROUNDUP(QQ$1/2,0))="0-0",1,2))</f>
        <v/>
      </c>
      <c r="QU8" s="2" t="e">
        <f>IF(QU2&lt;&gt;"0","",IF(INDEX(IF(MOD(QU$1,2),Moves!$E$3:$E$152,Moves!$K$3:$K$152),ROUNDUP(QU$1/2,0))="0-0",1,2))</f>
        <v>#VALUE!</v>
      </c>
      <c r="QY8" s="2" t="str">
        <f>IF(QY2&lt;&gt;"0","",IF(INDEX(IF(MOD(QY$1,2),Moves!$E$3:$E$152,Moves!$K$3:$K$152),ROUNDUP(QY$1/2,0))="0-0",1,2))</f>
        <v/>
      </c>
      <c r="RC8" s="2" t="e">
        <f>IF(RC2&lt;&gt;"0","",IF(INDEX(IF(MOD(RC$1,2),Moves!$E$3:$E$152,Moves!$K$3:$K$152),ROUNDUP(RC$1/2,0))="0-0",1,2))</f>
        <v>#VALUE!</v>
      </c>
      <c r="RG8" s="2" t="str">
        <f>IF(RG2&lt;&gt;"0","",IF(INDEX(IF(MOD(RG$1,2),Moves!$E$3:$E$152,Moves!$K$3:$K$152),ROUNDUP(RG$1/2,0))="0-0",1,2))</f>
        <v/>
      </c>
      <c r="RK8" s="2" t="e">
        <f>IF(RK2&lt;&gt;"0","",IF(INDEX(IF(MOD(RK$1,2),Moves!$E$3:$E$152,Moves!$K$3:$K$152),ROUNDUP(RK$1/2,0))="0-0",1,2))</f>
        <v>#VALUE!</v>
      </c>
      <c r="RO8" s="2" t="str">
        <f>IF(RO2&lt;&gt;"0","",IF(INDEX(IF(MOD(RO$1,2),Moves!$E$3:$E$152,Moves!$K$3:$K$152),ROUNDUP(RO$1/2,0))="0-0",1,2))</f>
        <v/>
      </c>
      <c r="RS8" s="2" t="e">
        <f>IF(RS2&lt;&gt;"0","",IF(INDEX(IF(MOD(RS$1,2),Moves!$E$3:$E$152,Moves!$K$3:$K$152),ROUNDUP(RS$1/2,0))="0-0",1,2))</f>
        <v>#VALUE!</v>
      </c>
      <c r="RW8" s="2" t="str">
        <f>IF(RW2&lt;&gt;"0","",IF(INDEX(IF(MOD(RW$1,2),Moves!$E$3:$E$152,Moves!$K$3:$K$152),ROUNDUP(RW$1/2,0))="0-0",1,2))</f>
        <v/>
      </c>
      <c r="SA8" s="2" t="e">
        <f>IF(SA2&lt;&gt;"0","",IF(INDEX(IF(MOD(SA$1,2),Moves!$E$3:$E$152,Moves!$K$3:$K$152),ROUNDUP(SA$1/2,0))="0-0",1,2))</f>
        <v>#VALUE!</v>
      </c>
      <c r="SE8" s="2" t="str">
        <f>IF(SE2&lt;&gt;"0","",IF(INDEX(IF(MOD(SE$1,2),Moves!$E$3:$E$152,Moves!$K$3:$K$152),ROUNDUP(SE$1/2,0))="0-0",1,2))</f>
        <v/>
      </c>
      <c r="SI8" s="2" t="e">
        <f>IF(SI2&lt;&gt;"0","",IF(INDEX(IF(MOD(SI$1,2),Moves!$E$3:$E$152,Moves!$K$3:$K$152),ROUNDUP(SI$1/2,0))="0-0",1,2))</f>
        <v>#VALUE!</v>
      </c>
      <c r="SM8" s="2" t="str">
        <f>IF(SM2&lt;&gt;"0","",IF(INDEX(IF(MOD(SM$1,2),Moves!$E$3:$E$152,Moves!$K$3:$K$152),ROUNDUP(SM$1/2,0))="0-0",1,2))</f>
        <v/>
      </c>
      <c r="SQ8" s="2" t="e">
        <f>IF(SQ2&lt;&gt;"0","",IF(INDEX(IF(MOD(SQ$1,2),Moves!$E$3:$E$152,Moves!$K$3:$K$152),ROUNDUP(SQ$1/2,0))="0-0",1,2))</f>
        <v>#VALUE!</v>
      </c>
      <c r="SU8" s="2" t="str">
        <f>IF(SU2&lt;&gt;"0","",IF(INDEX(IF(MOD(SU$1,2),Moves!$E$3:$E$152,Moves!$K$3:$K$152),ROUNDUP(SU$1/2,0))="0-0",1,2))</f>
        <v/>
      </c>
      <c r="SY8" s="2" t="e">
        <f>IF(SY2&lt;&gt;"0","",IF(INDEX(IF(MOD(SY$1,2),Moves!$E$3:$E$152,Moves!$K$3:$K$152),ROUNDUP(SY$1/2,0))="0-0",1,2))</f>
        <v>#VALUE!</v>
      </c>
      <c r="TC8" s="2" t="str">
        <f>IF(TC2&lt;&gt;"0","",IF(INDEX(IF(MOD(TC$1,2),Moves!$E$3:$E$152,Moves!$K$3:$K$152),ROUNDUP(TC$1/2,0))="0-0",1,2))</f>
        <v/>
      </c>
      <c r="TG8" s="2" t="e">
        <f>IF(TG2&lt;&gt;"0","",IF(INDEX(IF(MOD(TG$1,2),Moves!$E$3:$E$152,Moves!$K$3:$K$152),ROUNDUP(TG$1/2,0))="0-0",1,2))</f>
        <v>#VALUE!</v>
      </c>
      <c r="TK8" s="2" t="str">
        <f>IF(TK2&lt;&gt;"0","",IF(INDEX(IF(MOD(TK$1,2),Moves!$E$3:$E$152,Moves!$K$3:$K$152),ROUNDUP(TK$1/2,0))="0-0",1,2))</f>
        <v/>
      </c>
      <c r="TO8" s="2" t="e">
        <f>IF(TO2&lt;&gt;"0","",IF(INDEX(IF(MOD(TO$1,2),Moves!$E$3:$E$152,Moves!$K$3:$K$152),ROUNDUP(TO$1/2,0))="0-0",1,2))</f>
        <v>#VALUE!</v>
      </c>
      <c r="TS8" s="2" t="str">
        <f>IF(TS2&lt;&gt;"0","",IF(INDEX(IF(MOD(TS$1,2),Moves!$E$3:$E$152,Moves!$K$3:$K$152),ROUNDUP(TS$1/2,0))="0-0",1,2))</f>
        <v/>
      </c>
      <c r="TW8" s="2" t="e">
        <f>IF(TW2&lt;&gt;"0","",IF(INDEX(IF(MOD(TW$1,2),Moves!$E$3:$E$152,Moves!$K$3:$K$152),ROUNDUP(TW$1/2,0))="0-0",1,2))</f>
        <v>#VALUE!</v>
      </c>
      <c r="UA8" s="2" t="str">
        <f>IF(UA2&lt;&gt;"0","",IF(INDEX(IF(MOD(UA$1,2),Moves!$E$3:$E$152,Moves!$K$3:$K$152),ROUNDUP(UA$1/2,0))="0-0",1,2))</f>
        <v/>
      </c>
      <c r="UE8" s="2" t="e">
        <f>IF(UE2&lt;&gt;"0","",IF(INDEX(IF(MOD(UE$1,2),Moves!$E$3:$E$152,Moves!$K$3:$K$152),ROUNDUP(UE$1/2,0))="0-0",1,2))</f>
        <v>#VALUE!</v>
      </c>
      <c r="UI8" s="2" t="str">
        <f>IF(UI2&lt;&gt;"0","",IF(INDEX(IF(MOD(UI$1,2),Moves!$E$3:$E$152,Moves!$K$3:$K$152),ROUNDUP(UI$1/2,0))="0-0",1,2))</f>
        <v/>
      </c>
      <c r="UM8" s="2" t="e">
        <f>IF(UM2&lt;&gt;"0","",IF(INDEX(IF(MOD(UM$1,2),Moves!$E$3:$E$152,Moves!$K$3:$K$152),ROUNDUP(UM$1/2,0))="0-0",1,2))</f>
        <v>#VALUE!</v>
      </c>
      <c r="UQ8" s="2" t="str">
        <f>IF(UQ2&lt;&gt;"0","",IF(INDEX(IF(MOD(UQ$1,2),Moves!$E$3:$E$152,Moves!$K$3:$K$152),ROUNDUP(UQ$1/2,0))="0-0",1,2))</f>
        <v/>
      </c>
      <c r="UU8" s="2" t="e">
        <f>IF(UU2&lt;&gt;"0","",IF(INDEX(IF(MOD(UU$1,2),Moves!$E$3:$E$152,Moves!$K$3:$K$152),ROUNDUP(UU$1/2,0))="0-0",1,2))</f>
        <v>#VALUE!</v>
      </c>
      <c r="UY8" s="2" t="str">
        <f>IF(UY2&lt;&gt;"0","",IF(INDEX(IF(MOD(UY$1,2),Moves!$E$3:$E$152,Moves!$K$3:$K$152),ROUNDUP(UY$1/2,0))="0-0",1,2))</f>
        <v/>
      </c>
      <c r="VC8" s="2" t="e">
        <f>IF(VC2&lt;&gt;"0","",IF(INDEX(IF(MOD(VC$1,2),Moves!$E$3:$E$152,Moves!$K$3:$K$152),ROUNDUP(VC$1/2,0))="0-0",1,2))</f>
        <v>#VALUE!</v>
      </c>
      <c r="VG8" s="2" t="str">
        <f>IF(VG2&lt;&gt;"0","",IF(INDEX(IF(MOD(VG$1,2),Moves!$E$3:$E$152,Moves!$K$3:$K$152),ROUNDUP(VG$1/2,0))="0-0",1,2))</f>
        <v/>
      </c>
      <c r="VK8" s="2" t="e">
        <f>IF(VK2&lt;&gt;"0","",IF(INDEX(IF(MOD(VK$1,2),Moves!$E$3:$E$152,Moves!$K$3:$K$152),ROUNDUP(VK$1/2,0))="0-0",1,2))</f>
        <v>#VALUE!</v>
      </c>
      <c r="VO8" s="2" t="str">
        <f>IF(VO2&lt;&gt;"0","",IF(INDEX(IF(MOD(VO$1,2),Moves!$E$3:$E$152,Moves!$K$3:$K$152),ROUNDUP(VO$1/2,0))="0-0",1,2))</f>
        <v/>
      </c>
      <c r="VS8" s="2" t="e">
        <f>IF(VS2&lt;&gt;"0","",IF(INDEX(IF(MOD(VS$1,2),Moves!$E$3:$E$152,Moves!$K$3:$K$152),ROUNDUP(VS$1/2,0))="0-0",1,2))</f>
        <v>#VALUE!</v>
      </c>
      <c r="VW8" s="2" t="str">
        <f>IF(VW2&lt;&gt;"0","",IF(INDEX(IF(MOD(VW$1,2),Moves!$E$3:$E$152,Moves!$K$3:$K$152),ROUNDUP(VW$1/2,0))="0-0",1,2))</f>
        <v/>
      </c>
      <c r="WA8" s="2" t="e">
        <f>IF(WA2&lt;&gt;"0","",IF(INDEX(IF(MOD(WA$1,2),Moves!$E$3:$E$152,Moves!$K$3:$K$152),ROUNDUP(WA$1/2,0))="0-0",1,2))</f>
        <v>#VALUE!</v>
      </c>
      <c r="WE8" s="2" t="str">
        <f>IF(WE2&lt;&gt;"0","",IF(INDEX(IF(MOD(WE$1,2),Moves!$E$3:$E$152,Moves!$K$3:$K$152),ROUNDUP(WE$1/2,0))="0-0",1,2))</f>
        <v/>
      </c>
      <c r="WI8" s="2" t="e">
        <f>IF(WI2&lt;&gt;"0","",IF(INDEX(IF(MOD(WI$1,2),Moves!$E$3:$E$152,Moves!$K$3:$K$152),ROUNDUP(WI$1/2,0))="0-0",1,2))</f>
        <v>#VALUE!</v>
      </c>
      <c r="WM8" s="2" t="str">
        <f>IF(WM2&lt;&gt;"0","",IF(INDEX(IF(MOD(WM$1,2),Moves!$E$3:$E$152,Moves!$K$3:$K$152),ROUNDUP(WM$1/2,0))="0-0",1,2))</f>
        <v/>
      </c>
      <c r="WQ8" s="2" t="e">
        <f>IF(WQ2&lt;&gt;"0","",IF(INDEX(IF(MOD(WQ$1,2),Moves!$E$3:$E$152,Moves!$K$3:$K$152),ROUNDUP(WQ$1/2,0))="0-0",1,2))</f>
        <v>#VALUE!</v>
      </c>
      <c r="WU8" s="2" t="str">
        <f>IF(WU2&lt;&gt;"0","",IF(INDEX(IF(MOD(WU$1,2),Moves!$E$3:$E$152,Moves!$K$3:$K$152),ROUNDUP(WU$1/2,0))="0-0",1,2))</f>
        <v/>
      </c>
      <c r="WY8" s="2" t="e">
        <f>IF(WY2&lt;&gt;"0","",IF(INDEX(IF(MOD(WY$1,2),Moves!$E$3:$E$152,Moves!$K$3:$K$152),ROUNDUP(WY$1/2,0))="0-0",1,2))</f>
        <v>#VALUE!</v>
      </c>
      <c r="XC8" s="2" t="str">
        <f>IF(XC2&lt;&gt;"0","",IF(INDEX(IF(MOD(XC$1,2),Moves!$E$3:$E$152,Moves!$K$3:$K$152),ROUNDUP(XC$1/2,0))="0-0",1,2))</f>
        <v/>
      </c>
      <c r="XG8" s="2" t="e">
        <f>IF(XG2&lt;&gt;"0","",IF(INDEX(IF(MOD(XG$1,2),Moves!$E$3:$E$152,Moves!$K$3:$K$152),ROUNDUP(XG$1/2,0))="0-0",1,2))</f>
        <v>#VALUE!</v>
      </c>
      <c r="XK8" s="2" t="str">
        <f>IF(XK2&lt;&gt;"0","",IF(INDEX(IF(MOD(XK$1,2),Moves!$E$3:$E$152,Moves!$K$3:$K$152),ROUNDUP(XK$1/2,0))="0-0",1,2))</f>
        <v/>
      </c>
      <c r="XO8" s="2" t="e">
        <f>IF(XO2&lt;&gt;"0","",IF(INDEX(IF(MOD(XO$1,2),Moves!$E$3:$E$152,Moves!$K$3:$K$152),ROUNDUP(XO$1/2,0))="0-0",1,2))</f>
        <v>#VALUE!</v>
      </c>
      <c r="XS8" s="2" t="str">
        <f>IF(XS2&lt;&gt;"0","",IF(INDEX(IF(MOD(XS$1,2),Moves!$E$3:$E$152,Moves!$K$3:$K$152),ROUNDUP(XS$1/2,0))="0-0",1,2))</f>
        <v/>
      </c>
      <c r="XW8" s="2" t="e">
        <f>IF(XW2&lt;&gt;"0","",IF(INDEX(IF(MOD(XW$1,2),Moves!$E$3:$E$152,Moves!$K$3:$K$152),ROUNDUP(XW$1/2,0))="0-0",1,2))</f>
        <v>#VALUE!</v>
      </c>
      <c r="YA8" s="2" t="str">
        <f>IF(YA2&lt;&gt;"0","",IF(INDEX(IF(MOD(YA$1,2),Moves!$E$3:$E$152,Moves!$K$3:$K$152),ROUNDUP(YA$1/2,0))="0-0",1,2))</f>
        <v/>
      </c>
      <c r="YE8" s="2" t="e">
        <f>IF(YE2&lt;&gt;"0","",IF(INDEX(IF(MOD(YE$1,2),Moves!$E$3:$E$152,Moves!$K$3:$K$152),ROUNDUP(YE$1/2,0))="0-0",1,2))</f>
        <v>#VALUE!</v>
      </c>
      <c r="YI8" s="2" t="str">
        <f>IF(YI2&lt;&gt;"0","",IF(INDEX(IF(MOD(YI$1,2),Moves!$E$3:$E$152,Moves!$K$3:$K$152),ROUNDUP(YI$1/2,0))="0-0",1,2))</f>
        <v/>
      </c>
      <c r="YM8" s="2" t="e">
        <f>IF(YM2&lt;&gt;"0","",IF(INDEX(IF(MOD(YM$1,2),Moves!$E$3:$E$152,Moves!$K$3:$K$152),ROUNDUP(YM$1/2,0))="0-0",1,2))</f>
        <v>#VALUE!</v>
      </c>
      <c r="YQ8" s="2" t="str">
        <f>IF(YQ2&lt;&gt;"0","",IF(INDEX(IF(MOD(YQ$1,2),Moves!$E$3:$E$152,Moves!$K$3:$K$152),ROUNDUP(YQ$1/2,0))="0-0",1,2))</f>
        <v/>
      </c>
      <c r="YU8" s="2" t="e">
        <f>IF(YU2&lt;&gt;"0","",IF(INDEX(IF(MOD(YU$1,2),Moves!$E$3:$E$152,Moves!$K$3:$K$152),ROUNDUP(YU$1/2,0))="0-0",1,2))</f>
        <v>#VALUE!</v>
      </c>
      <c r="YY8" s="2" t="str">
        <f>IF(YY2&lt;&gt;"0","",IF(INDEX(IF(MOD(YY$1,2),Moves!$E$3:$E$152,Moves!$K$3:$K$152),ROUNDUP(YY$1/2,0))="0-0",1,2))</f>
        <v/>
      </c>
      <c r="ZC8" s="2" t="e">
        <f>IF(ZC2&lt;&gt;"0","",IF(INDEX(IF(MOD(ZC$1,2),Moves!$E$3:$E$152,Moves!$K$3:$K$152),ROUNDUP(ZC$1/2,0))="0-0",1,2))</f>
        <v>#VALUE!</v>
      </c>
      <c r="ZG8" s="2" t="str">
        <f>IF(ZG2&lt;&gt;"0","",IF(INDEX(IF(MOD(ZG$1,2),Moves!$E$3:$E$152,Moves!$K$3:$K$152),ROUNDUP(ZG$1/2,0))="0-0",1,2))</f>
        <v/>
      </c>
      <c r="ZK8" s="2" t="e">
        <f>IF(ZK2&lt;&gt;"0","",IF(INDEX(IF(MOD(ZK$1,2),Moves!$E$3:$E$152,Moves!$K$3:$K$152),ROUNDUP(ZK$1/2,0))="0-0",1,2))</f>
        <v>#VALUE!</v>
      </c>
      <c r="ZO8" s="2" t="str">
        <f>IF(ZO2&lt;&gt;"0","",IF(INDEX(IF(MOD(ZO$1,2),Moves!$E$3:$E$152,Moves!$K$3:$K$152),ROUNDUP(ZO$1/2,0))="0-0",1,2))</f>
        <v/>
      </c>
      <c r="ZS8" s="2" t="e">
        <f>IF(ZS2&lt;&gt;"0","",IF(INDEX(IF(MOD(ZS$1,2),Moves!$E$3:$E$152,Moves!$K$3:$K$152),ROUNDUP(ZS$1/2,0))="0-0",1,2))</f>
        <v>#VALUE!</v>
      </c>
      <c r="ZW8" s="2" t="str">
        <f>IF(ZW2&lt;&gt;"0","",IF(INDEX(IF(MOD(ZW$1,2),Moves!$E$3:$E$152,Moves!$K$3:$K$152),ROUNDUP(ZW$1/2,0))="0-0",1,2))</f>
        <v/>
      </c>
      <c r="AAA8" s="2" t="e">
        <f>IF(AAA2&lt;&gt;"0","",IF(INDEX(IF(MOD(AAA$1,2),Moves!$E$3:$E$152,Moves!$K$3:$K$152),ROUNDUP(AAA$1/2,0))="0-0",1,2))</f>
        <v>#VALUE!</v>
      </c>
      <c r="AAE8" s="2" t="str">
        <f>IF(AAE2&lt;&gt;"0","",IF(INDEX(IF(MOD(AAE$1,2),Moves!$E$3:$E$152,Moves!$K$3:$K$152),ROUNDUP(AAE$1/2,0))="0-0",1,2))</f>
        <v/>
      </c>
      <c r="AAI8" s="2" t="e">
        <f>IF(AAI2&lt;&gt;"0","",IF(INDEX(IF(MOD(AAI$1,2),Moves!$E$3:$E$152,Moves!$K$3:$K$152),ROUNDUP(AAI$1/2,0))="0-0",1,2))</f>
        <v>#VALUE!</v>
      </c>
      <c r="AAM8" s="2" t="str">
        <f>IF(AAM2&lt;&gt;"0","",IF(INDEX(IF(MOD(AAM$1,2),Moves!$E$3:$E$152,Moves!$K$3:$K$152),ROUNDUP(AAM$1/2,0))="0-0",1,2))</f>
        <v/>
      </c>
      <c r="AAQ8" s="2" t="e">
        <f>IF(AAQ2&lt;&gt;"0","",IF(INDEX(IF(MOD(AAQ$1,2),Moves!$E$3:$E$152,Moves!$K$3:$K$152),ROUNDUP(AAQ$1/2,0))="0-0",1,2))</f>
        <v>#VALUE!</v>
      </c>
      <c r="AAU8" s="2" t="str">
        <f>IF(AAU2&lt;&gt;"0","",IF(INDEX(IF(MOD(AAU$1,2),Moves!$E$3:$E$152,Moves!$K$3:$K$152),ROUNDUP(AAU$1/2,0))="0-0",1,2))</f>
        <v/>
      </c>
      <c r="AAY8" s="2" t="e">
        <f>IF(AAY2&lt;&gt;"0","",IF(INDEX(IF(MOD(AAY$1,2),Moves!$E$3:$E$152,Moves!$K$3:$K$152),ROUNDUP(AAY$1/2,0))="0-0",1,2))</f>
        <v>#VALUE!</v>
      </c>
      <c r="ABC8" s="2" t="str">
        <f>IF(ABC2&lt;&gt;"0","",IF(INDEX(IF(MOD(ABC$1,2),Moves!$E$3:$E$152,Moves!$K$3:$K$152),ROUNDUP(ABC$1/2,0))="0-0",1,2))</f>
        <v/>
      </c>
      <c r="ABG8" s="2" t="e">
        <f>IF(ABG2&lt;&gt;"0","",IF(INDEX(IF(MOD(ABG$1,2),Moves!$E$3:$E$152,Moves!$K$3:$K$152),ROUNDUP(ABG$1/2,0))="0-0",1,2))</f>
        <v>#VALUE!</v>
      </c>
      <c r="ABK8" s="2" t="str">
        <f>IF(ABK2&lt;&gt;"0","",IF(INDEX(IF(MOD(ABK$1,2),Moves!$E$3:$E$152,Moves!$K$3:$K$152),ROUNDUP(ABK$1/2,0))="0-0",1,2))</f>
        <v/>
      </c>
      <c r="ABO8" s="2" t="e">
        <f>IF(ABO2&lt;&gt;"0","",IF(INDEX(IF(MOD(ABO$1,2),Moves!$E$3:$E$152,Moves!$K$3:$K$152),ROUNDUP(ABO$1/2,0))="0-0",1,2))</f>
        <v>#VALUE!</v>
      </c>
      <c r="ABS8" s="2" t="str">
        <f>IF(ABS2&lt;&gt;"0","",IF(INDEX(IF(MOD(ABS$1,2),Moves!$E$3:$E$152,Moves!$K$3:$K$152),ROUNDUP(ABS$1/2,0))="0-0",1,2))</f>
        <v/>
      </c>
      <c r="ABW8" s="2" t="e">
        <f>IF(ABW2&lt;&gt;"0","",IF(INDEX(IF(MOD(ABW$1,2),Moves!$E$3:$E$152,Moves!$K$3:$K$152),ROUNDUP(ABW$1/2,0))="0-0",1,2))</f>
        <v>#VALUE!</v>
      </c>
      <c r="ACA8" s="2" t="str">
        <f>IF(ACA2&lt;&gt;"0","",IF(INDEX(IF(MOD(ACA$1,2),Moves!$E$3:$E$152,Moves!$K$3:$K$152),ROUNDUP(ACA$1/2,0))="0-0",1,2))</f>
        <v/>
      </c>
      <c r="ACE8" s="2" t="e">
        <f>IF(ACE2&lt;&gt;"0","",IF(INDEX(IF(MOD(ACE$1,2),Moves!$E$3:$E$152,Moves!$K$3:$K$152),ROUNDUP(ACE$1/2,0))="0-0",1,2))</f>
        <v>#VALUE!</v>
      </c>
      <c r="ACI8" s="2" t="str">
        <f>IF(ACI2&lt;&gt;"0","",IF(INDEX(IF(MOD(ACI$1,2),Moves!$E$3:$E$152,Moves!$K$3:$K$152),ROUNDUP(ACI$1/2,0))="0-0",1,2))</f>
        <v/>
      </c>
      <c r="ACM8" s="2" t="e">
        <f>IF(ACM2&lt;&gt;"0","",IF(INDEX(IF(MOD(ACM$1,2),Moves!$E$3:$E$152,Moves!$K$3:$K$152),ROUNDUP(ACM$1/2,0))="0-0",1,2))</f>
        <v>#VALUE!</v>
      </c>
      <c r="ACQ8" s="2" t="str">
        <f>IF(ACQ2&lt;&gt;"0","",IF(INDEX(IF(MOD(ACQ$1,2),Moves!$E$3:$E$152,Moves!$K$3:$K$152),ROUNDUP(ACQ$1/2,0))="0-0",1,2))</f>
        <v/>
      </c>
      <c r="ACU8" s="2" t="e">
        <f>IF(ACU2&lt;&gt;"0","",IF(INDEX(IF(MOD(ACU$1,2),Moves!$E$3:$E$152,Moves!$K$3:$K$152),ROUNDUP(ACU$1/2,0))="0-0",1,2))</f>
        <v>#VALUE!</v>
      </c>
      <c r="ACY8" s="2" t="str">
        <f>IF(ACY2&lt;&gt;"0","",IF(INDEX(IF(MOD(ACY$1,2),Moves!$E$3:$E$152,Moves!$K$3:$K$152),ROUNDUP(ACY$1/2,0))="0-0",1,2))</f>
        <v/>
      </c>
      <c r="ADC8" s="2" t="e">
        <f>IF(ADC2&lt;&gt;"0","",IF(INDEX(IF(MOD(ADC$1,2),Moves!$E$3:$E$152,Moves!$K$3:$K$152),ROUNDUP(ADC$1/2,0))="0-0",1,2))</f>
        <v>#VALUE!</v>
      </c>
      <c r="ADG8" s="2" t="str">
        <f>IF(ADG2&lt;&gt;"0","",IF(INDEX(IF(MOD(ADG$1,2),Moves!$E$3:$E$152,Moves!$K$3:$K$152),ROUNDUP(ADG$1/2,0))="0-0",1,2))</f>
        <v/>
      </c>
      <c r="ADK8" s="2" t="e">
        <f>IF(ADK2&lt;&gt;"0","",IF(INDEX(IF(MOD(ADK$1,2),Moves!$E$3:$E$152,Moves!$K$3:$K$152),ROUNDUP(ADK$1/2,0))="0-0",1,2))</f>
        <v>#VALUE!</v>
      </c>
      <c r="ADO8" s="2" t="str">
        <f>IF(ADO2&lt;&gt;"0","",IF(INDEX(IF(MOD(ADO$1,2),Moves!$E$3:$E$152,Moves!$K$3:$K$152),ROUNDUP(ADO$1/2,0))="0-0",1,2))</f>
        <v/>
      </c>
      <c r="ADS8" s="2" t="e">
        <f>IF(ADS2&lt;&gt;"0","",IF(INDEX(IF(MOD(ADS$1,2),Moves!$E$3:$E$152,Moves!$K$3:$K$152),ROUNDUP(ADS$1/2,0))="0-0",1,2))</f>
        <v>#VALUE!</v>
      </c>
      <c r="ADW8" s="2" t="str">
        <f>IF(ADW2&lt;&gt;"0","",IF(INDEX(IF(MOD(ADW$1,2),Moves!$E$3:$E$152,Moves!$K$3:$K$152),ROUNDUP(ADW$1/2,0))="0-0",1,2))</f>
        <v/>
      </c>
      <c r="AEA8" s="2" t="e">
        <f>IF(AEA2&lt;&gt;"0","",IF(INDEX(IF(MOD(AEA$1,2),Moves!$E$3:$E$152,Moves!$K$3:$K$152),ROUNDUP(AEA$1/2,0))="0-0",1,2))</f>
        <v>#VALUE!</v>
      </c>
      <c r="AEE8" s="2" t="str">
        <f>IF(AEE2&lt;&gt;"0","",IF(INDEX(IF(MOD(AEE$1,2),Moves!$E$3:$E$152,Moves!$K$3:$K$152),ROUNDUP(AEE$1/2,0))="0-0",1,2))</f>
        <v/>
      </c>
      <c r="AEI8" s="2" t="e">
        <f>IF(AEI2&lt;&gt;"0","",IF(INDEX(IF(MOD(AEI$1,2),Moves!$E$3:$E$152,Moves!$K$3:$K$152),ROUNDUP(AEI$1/2,0))="0-0",1,2))</f>
        <v>#VALUE!</v>
      </c>
      <c r="AEM8" s="2" t="str">
        <f>IF(AEM2&lt;&gt;"0","",IF(INDEX(IF(MOD(AEM$1,2),Moves!$E$3:$E$152,Moves!$K$3:$K$152),ROUNDUP(AEM$1/2,0))="0-0",1,2))</f>
        <v/>
      </c>
      <c r="AEQ8" s="2" t="e">
        <f>IF(AEQ2&lt;&gt;"0","",IF(INDEX(IF(MOD(AEQ$1,2),Moves!$E$3:$E$152,Moves!$K$3:$K$152),ROUNDUP(AEQ$1/2,0))="0-0",1,2))</f>
        <v>#VALUE!</v>
      </c>
      <c r="AEU8" s="2" t="str">
        <f>IF(AEU2&lt;&gt;"0","",IF(INDEX(IF(MOD(AEU$1,2),Moves!$E$3:$E$152,Moves!$K$3:$K$152),ROUNDUP(AEU$1/2,0))="0-0",1,2))</f>
        <v/>
      </c>
      <c r="AEY8" s="2" t="e">
        <f>IF(AEY2&lt;&gt;"0","",IF(INDEX(IF(MOD(AEY$1,2),Moves!$E$3:$E$152,Moves!$K$3:$K$152),ROUNDUP(AEY$1/2,0))="0-0",1,2))</f>
        <v>#VALUE!</v>
      </c>
      <c r="AFC8" s="2" t="str">
        <f>IF(AFC2&lt;&gt;"0","",IF(INDEX(IF(MOD(AFC$1,2),Moves!$E$3:$E$152,Moves!$K$3:$K$152),ROUNDUP(AFC$1/2,0))="0-0",1,2))</f>
        <v/>
      </c>
      <c r="AFG8" s="2" t="e">
        <f>IF(AFG2&lt;&gt;"0","",IF(INDEX(IF(MOD(AFG$1,2),Moves!$E$3:$E$152,Moves!$K$3:$K$152),ROUNDUP(AFG$1/2,0))="0-0",1,2))</f>
        <v>#VALUE!</v>
      </c>
      <c r="AFK8" s="2" t="str">
        <f>IF(AFK2&lt;&gt;"0","",IF(INDEX(IF(MOD(AFK$1,2),Moves!$E$3:$E$152,Moves!$K$3:$K$152),ROUNDUP(AFK$1/2,0))="0-0",1,2))</f>
        <v/>
      </c>
      <c r="AFO8" s="2" t="e">
        <f>IF(AFO2&lt;&gt;"0","",IF(INDEX(IF(MOD(AFO$1,2),Moves!$E$3:$E$152,Moves!$K$3:$K$152),ROUNDUP(AFO$1/2,0))="0-0",1,2))</f>
        <v>#VALUE!</v>
      </c>
      <c r="AFS8" s="2" t="str">
        <f>IF(AFS2&lt;&gt;"0","",IF(INDEX(IF(MOD(AFS$1,2),Moves!$E$3:$E$152,Moves!$K$3:$K$152),ROUNDUP(AFS$1/2,0))="0-0",1,2))</f>
        <v/>
      </c>
      <c r="AFW8" s="2" t="e">
        <f>IF(AFW2&lt;&gt;"0","",IF(INDEX(IF(MOD(AFW$1,2),Moves!$E$3:$E$152,Moves!$K$3:$K$152),ROUNDUP(AFW$1/2,0))="0-0",1,2))</f>
        <v>#VALUE!</v>
      </c>
      <c r="AGA8" s="2" t="str">
        <f>IF(AGA2&lt;&gt;"0","",IF(INDEX(IF(MOD(AGA$1,2),Moves!$E$3:$E$152,Moves!$K$3:$K$152),ROUNDUP(AGA$1/2,0))="0-0",1,2))</f>
        <v/>
      </c>
      <c r="AGE8" s="2" t="e">
        <f>IF(AGE2&lt;&gt;"0","",IF(INDEX(IF(MOD(AGE$1,2),Moves!$E$3:$E$152,Moves!$K$3:$K$152),ROUNDUP(AGE$1/2,0))="0-0",1,2))</f>
        <v>#VALUE!</v>
      </c>
      <c r="AGI8" s="2" t="str">
        <f>IF(AGI2&lt;&gt;"0","",IF(INDEX(IF(MOD(AGI$1,2),Moves!$E$3:$E$152,Moves!$K$3:$K$152),ROUNDUP(AGI$1/2,0))="0-0",1,2))</f>
        <v/>
      </c>
      <c r="AGM8" s="2" t="e">
        <f>IF(AGM2&lt;&gt;"0","",IF(INDEX(IF(MOD(AGM$1,2),Moves!$E$3:$E$152,Moves!$K$3:$K$152),ROUNDUP(AGM$1/2,0))="0-0",1,2))</f>
        <v>#VALUE!</v>
      </c>
      <c r="AGQ8" s="2" t="str">
        <f>IF(AGQ2&lt;&gt;"0","",IF(INDEX(IF(MOD(AGQ$1,2),Moves!$E$3:$E$152,Moves!$K$3:$K$152),ROUNDUP(AGQ$1/2,0))="0-0",1,2))</f>
        <v/>
      </c>
      <c r="AGU8" s="2" t="e">
        <f>IF(AGU2&lt;&gt;"0","",IF(INDEX(IF(MOD(AGU$1,2),Moves!$E$3:$E$152,Moves!$K$3:$K$152),ROUNDUP(AGU$1/2,0))="0-0",1,2))</f>
        <v>#VALUE!</v>
      </c>
      <c r="AGY8" s="2" t="str">
        <f>IF(AGY2&lt;&gt;"0","",IF(INDEX(IF(MOD(AGY$1,2),Moves!$E$3:$E$152,Moves!$K$3:$K$152),ROUNDUP(AGY$1/2,0))="0-0",1,2))</f>
        <v/>
      </c>
      <c r="AHC8" s="2" t="e">
        <f>IF(AHC2&lt;&gt;"0","",IF(INDEX(IF(MOD(AHC$1,2),Moves!$E$3:$E$152,Moves!$K$3:$K$152),ROUNDUP(AHC$1/2,0))="0-0",1,2))</f>
        <v>#VALUE!</v>
      </c>
      <c r="AHG8" s="2" t="str">
        <f>IF(AHG2&lt;&gt;"0","",IF(INDEX(IF(MOD(AHG$1,2),Moves!$E$3:$E$152,Moves!$K$3:$K$152),ROUNDUP(AHG$1/2,0))="0-0",1,2))</f>
        <v/>
      </c>
      <c r="AHK8" s="2" t="e">
        <f>IF(AHK2&lt;&gt;"0","",IF(INDEX(IF(MOD(AHK$1,2),Moves!$E$3:$E$152,Moves!$K$3:$K$152),ROUNDUP(AHK$1/2,0))="0-0",1,2))</f>
        <v>#VALUE!</v>
      </c>
      <c r="AHO8" s="2" t="str">
        <f>IF(AHO2&lt;&gt;"0","",IF(INDEX(IF(MOD(AHO$1,2),Moves!$E$3:$E$152,Moves!$K$3:$K$152),ROUNDUP(AHO$1/2,0))="0-0",1,2))</f>
        <v/>
      </c>
      <c r="AHS8" s="2" t="e">
        <f>IF(AHS2&lt;&gt;"0","",IF(INDEX(IF(MOD(AHS$1,2),Moves!$E$3:$E$152,Moves!$K$3:$K$152),ROUNDUP(AHS$1/2,0))="0-0",1,2))</f>
        <v>#VALUE!</v>
      </c>
      <c r="AHW8" s="2" t="str">
        <f>IF(AHW2&lt;&gt;"0","",IF(INDEX(IF(MOD(AHW$1,2),Moves!$E$3:$E$152,Moves!$K$3:$K$152),ROUNDUP(AHW$1/2,0))="0-0",1,2))</f>
        <v/>
      </c>
      <c r="AIA8" s="2" t="e">
        <f>IF(AIA2&lt;&gt;"0","",IF(INDEX(IF(MOD(AIA$1,2),Moves!$E$3:$E$152,Moves!$K$3:$K$152),ROUNDUP(AIA$1/2,0))="0-0",1,2))</f>
        <v>#VALUE!</v>
      </c>
      <c r="AIE8" s="2" t="str">
        <f>IF(AIE2&lt;&gt;"0","",IF(INDEX(IF(MOD(AIE$1,2),Moves!$E$3:$E$152,Moves!$K$3:$K$152),ROUNDUP(AIE$1/2,0))="0-0",1,2))</f>
        <v/>
      </c>
      <c r="AII8" s="2" t="e">
        <f>IF(AII2&lt;&gt;"0","",IF(INDEX(IF(MOD(AII$1,2),Moves!$E$3:$E$152,Moves!$K$3:$K$152),ROUNDUP(AII$1/2,0))="0-0",1,2))</f>
        <v>#VALUE!</v>
      </c>
      <c r="AIM8" s="2" t="str">
        <f>IF(AIM2&lt;&gt;"0","",IF(INDEX(IF(MOD(AIM$1,2),Moves!$E$3:$E$152,Moves!$K$3:$K$152),ROUNDUP(AIM$1/2,0))="0-0",1,2))</f>
        <v/>
      </c>
      <c r="AIQ8" s="2" t="e">
        <f>IF(AIQ2&lt;&gt;"0","",IF(INDEX(IF(MOD(AIQ$1,2),Moves!$E$3:$E$152,Moves!$K$3:$K$152),ROUNDUP(AIQ$1/2,0))="0-0",1,2))</f>
        <v>#VALUE!</v>
      </c>
      <c r="AIU8" s="2" t="str">
        <f>IF(AIU2&lt;&gt;"0","",IF(INDEX(IF(MOD(AIU$1,2),Moves!$E$3:$E$152,Moves!$K$3:$K$152),ROUNDUP(AIU$1/2,0))="0-0",1,2))</f>
        <v/>
      </c>
      <c r="AIY8" s="2" t="e">
        <f>IF(AIY2&lt;&gt;"0","",IF(INDEX(IF(MOD(AIY$1,2),Moves!$E$3:$E$152,Moves!$K$3:$K$152),ROUNDUP(AIY$1/2,0))="0-0",1,2))</f>
        <v>#VALUE!</v>
      </c>
      <c r="AJC8" s="2" t="str">
        <f>IF(AJC2&lt;&gt;"0","",IF(INDEX(IF(MOD(AJC$1,2),Moves!$E$3:$E$152,Moves!$K$3:$K$152),ROUNDUP(AJC$1/2,0))="0-0",1,2))</f>
        <v/>
      </c>
      <c r="AJG8" s="2" t="e">
        <f>IF(AJG2&lt;&gt;"0","",IF(INDEX(IF(MOD(AJG$1,2),Moves!$E$3:$E$152,Moves!$K$3:$K$152),ROUNDUP(AJG$1/2,0))="0-0",1,2))</f>
        <v>#VALUE!</v>
      </c>
      <c r="AJK8" s="2" t="str">
        <f>IF(AJK2&lt;&gt;"0","",IF(INDEX(IF(MOD(AJK$1,2),Moves!$E$3:$E$152,Moves!$K$3:$K$152),ROUNDUP(AJK$1/2,0))="0-0",1,2))</f>
        <v/>
      </c>
      <c r="AJO8" s="2" t="e">
        <f>IF(AJO2&lt;&gt;"0","",IF(INDEX(IF(MOD(AJO$1,2),Moves!$E$3:$E$152,Moves!$K$3:$K$152),ROUNDUP(AJO$1/2,0))="0-0",1,2))</f>
        <v>#VALUE!</v>
      </c>
      <c r="AJS8" s="2" t="str">
        <f>IF(AJS2&lt;&gt;"0","",IF(INDEX(IF(MOD(AJS$1,2),Moves!$E$3:$E$152,Moves!$K$3:$K$152),ROUNDUP(AJS$1/2,0))="0-0",1,2))</f>
        <v/>
      </c>
      <c r="AJW8" s="2" t="e">
        <f>IF(AJW2&lt;&gt;"0","",IF(INDEX(IF(MOD(AJW$1,2),Moves!$E$3:$E$152,Moves!$K$3:$K$152),ROUNDUP(AJW$1/2,0))="0-0",1,2))</f>
        <v>#VALUE!</v>
      </c>
      <c r="AKA8" s="2" t="str">
        <f>IF(AKA2&lt;&gt;"0","",IF(INDEX(IF(MOD(AKA$1,2),Moves!$E$3:$E$152,Moves!$K$3:$K$152),ROUNDUP(AKA$1/2,0))="0-0",1,2))</f>
        <v/>
      </c>
      <c r="AKE8" s="2" t="e">
        <f>IF(AKE2&lt;&gt;"0","",IF(INDEX(IF(MOD(AKE$1,2),Moves!$E$3:$E$152,Moves!$K$3:$K$152),ROUNDUP(AKE$1/2,0))="0-0",1,2))</f>
        <v>#VALUE!</v>
      </c>
      <c r="AKI8" s="2" t="str">
        <f>IF(AKI2&lt;&gt;"0","",IF(INDEX(IF(MOD(AKI$1,2),Moves!$E$3:$E$152,Moves!$K$3:$K$152),ROUNDUP(AKI$1/2,0))="0-0",1,2))</f>
        <v/>
      </c>
      <c r="AKM8" s="2" t="e">
        <f>IF(AKM2&lt;&gt;"0","",IF(INDEX(IF(MOD(AKM$1,2),Moves!$E$3:$E$152,Moves!$K$3:$K$152),ROUNDUP(AKM$1/2,0))="0-0",1,2))</f>
        <v>#VALUE!</v>
      </c>
      <c r="AKQ8" s="2" t="str">
        <f>IF(AKQ2&lt;&gt;"0","",IF(INDEX(IF(MOD(AKQ$1,2),Moves!$E$3:$E$152,Moves!$K$3:$K$152),ROUNDUP(AKQ$1/2,0))="0-0",1,2))</f>
        <v/>
      </c>
      <c r="AKU8" s="2" t="e">
        <f>IF(AKU2&lt;&gt;"0","",IF(INDEX(IF(MOD(AKU$1,2),Moves!$E$3:$E$152,Moves!$K$3:$K$152),ROUNDUP(AKU$1/2,0))="0-0",1,2))</f>
        <v>#VALUE!</v>
      </c>
      <c r="AKY8" s="2" t="str">
        <f>IF(AKY2&lt;&gt;"0","",IF(INDEX(IF(MOD(AKY$1,2),Moves!$E$3:$E$152,Moves!$K$3:$K$152),ROUNDUP(AKY$1/2,0))="0-0",1,2))</f>
        <v/>
      </c>
      <c r="ALC8" s="2" t="e">
        <f>IF(ALC2&lt;&gt;"0","",IF(INDEX(IF(MOD(ALC$1,2),Moves!$E$3:$E$152,Moves!$K$3:$K$152),ROUNDUP(ALC$1/2,0))="0-0",1,2))</f>
        <v>#VALUE!</v>
      </c>
      <c r="ALG8" s="2" t="str">
        <f>IF(ALG2&lt;&gt;"0","",IF(INDEX(IF(MOD(ALG$1,2),Moves!$E$3:$E$152,Moves!$K$3:$K$152),ROUNDUP(ALG$1/2,0))="0-0",1,2))</f>
        <v/>
      </c>
      <c r="ALK8" s="2" t="e">
        <f>IF(ALK2&lt;&gt;"0","",IF(INDEX(IF(MOD(ALK$1,2),Moves!$E$3:$E$152,Moves!$K$3:$K$152),ROUNDUP(ALK$1/2,0))="0-0",1,2))</f>
        <v>#VALUE!</v>
      </c>
      <c r="ALO8" s="2" t="str">
        <f>IF(ALO2&lt;&gt;"0","",IF(INDEX(IF(MOD(ALO$1,2),Moves!$E$3:$E$152,Moves!$K$3:$K$152),ROUNDUP(ALO$1/2,0))="0-0",1,2))</f>
        <v/>
      </c>
      <c r="ALS8" s="2" t="e">
        <f>IF(ALS2&lt;&gt;"0","",IF(INDEX(IF(MOD(ALS$1,2),Moves!$E$3:$E$152,Moves!$K$3:$K$152),ROUNDUP(ALS$1/2,0))="0-0",1,2))</f>
        <v>#VALUE!</v>
      </c>
      <c r="ALW8" s="2" t="str">
        <f>IF(ALW2&lt;&gt;"0","",IF(INDEX(IF(MOD(ALW$1,2),Moves!$E$3:$E$152,Moves!$K$3:$K$152),ROUNDUP(ALW$1/2,0))="0-0",1,2))</f>
        <v/>
      </c>
      <c r="AMA8" s="2" t="e">
        <f>IF(AMA2&lt;&gt;"0","",IF(INDEX(IF(MOD(AMA$1,2),Moves!$E$3:$E$152,Moves!$K$3:$K$152),ROUNDUP(AMA$1/2,0))="0-0",1,2))</f>
        <v>#VALUE!</v>
      </c>
      <c r="AME8" s="2" t="str">
        <f>IF(AME2&lt;&gt;"0","",IF(INDEX(IF(MOD(AME$1,2),Moves!$E$3:$E$152,Moves!$K$3:$K$152),ROUNDUP(AME$1/2,0))="0-0",1,2))</f>
        <v/>
      </c>
      <c r="AMI8" s="2" t="e">
        <f>IF(AMI2&lt;&gt;"0","",IF(INDEX(IF(MOD(AMI$1,2),Moves!$E$3:$E$152,Moves!$K$3:$K$152),ROUNDUP(AMI$1/2,0))="0-0",1,2))</f>
        <v>#VALUE!</v>
      </c>
      <c r="AMM8" s="2" t="str">
        <f>IF(AMM2&lt;&gt;"0","",IF(INDEX(IF(MOD(AMM$1,2),Moves!$E$3:$E$152,Moves!$K$3:$K$152),ROUNDUP(AMM$1/2,0))="0-0",1,2))</f>
        <v/>
      </c>
      <c r="AMQ8" s="2" t="e">
        <f>IF(AMQ2&lt;&gt;"0","",IF(INDEX(IF(MOD(AMQ$1,2),Moves!$E$3:$E$152,Moves!$K$3:$K$152),ROUNDUP(AMQ$1/2,0))="0-0",1,2))</f>
        <v>#VALUE!</v>
      </c>
      <c r="AMU8" s="2" t="str">
        <f>IF(AMU2&lt;&gt;"0","",IF(INDEX(IF(MOD(AMU$1,2),Moves!$E$3:$E$152,Moves!$K$3:$K$152),ROUNDUP(AMU$1/2,0))="0-0",1,2))</f>
        <v/>
      </c>
      <c r="AMY8" s="2" t="e">
        <f>IF(AMY2&lt;&gt;"0","",IF(INDEX(IF(MOD(AMY$1,2),Moves!$E$3:$E$152,Moves!$K$3:$K$152),ROUNDUP(AMY$1/2,0))="0-0",1,2))</f>
        <v>#VALUE!</v>
      </c>
      <c r="ANC8" s="2" t="str">
        <f>IF(ANC2&lt;&gt;"0","",IF(INDEX(IF(MOD(ANC$1,2),Moves!$E$3:$E$152,Moves!$K$3:$K$152),ROUNDUP(ANC$1/2,0))="0-0",1,2))</f>
        <v/>
      </c>
      <c r="ANG8" s="2" t="e">
        <f>IF(ANG2&lt;&gt;"0","",IF(INDEX(IF(MOD(ANG$1,2),Moves!$E$3:$E$152,Moves!$K$3:$K$152),ROUNDUP(ANG$1/2,0))="0-0",1,2))</f>
        <v>#VALUE!</v>
      </c>
      <c r="ANK8" s="2" t="str">
        <f>IF(ANK2&lt;&gt;"0","",IF(INDEX(IF(MOD(ANK$1,2),Moves!$E$3:$E$152,Moves!$K$3:$K$152),ROUNDUP(ANK$1/2,0))="0-0",1,2))</f>
        <v/>
      </c>
      <c r="ANO8" s="2" t="e">
        <f>IF(ANO2&lt;&gt;"0","",IF(INDEX(IF(MOD(ANO$1,2),Moves!$E$3:$E$152,Moves!$K$3:$K$152),ROUNDUP(ANO$1/2,0))="0-0",1,2))</f>
        <v>#VALUE!</v>
      </c>
      <c r="ANS8" s="2" t="str">
        <f>IF(ANS2&lt;&gt;"0","",IF(INDEX(IF(MOD(ANS$1,2),Moves!$E$3:$E$152,Moves!$K$3:$K$152),ROUNDUP(ANS$1/2,0))="0-0",1,2))</f>
        <v/>
      </c>
      <c r="ANW8" s="2" t="e">
        <f>IF(ANW2&lt;&gt;"0","",IF(INDEX(IF(MOD(ANW$1,2),Moves!$E$3:$E$152,Moves!$K$3:$K$152),ROUNDUP(ANW$1/2,0))="0-0",1,2))</f>
        <v>#VALUE!</v>
      </c>
      <c r="AOA8" s="2" t="str">
        <f>IF(AOA2&lt;&gt;"0","",IF(INDEX(IF(MOD(AOA$1,2),Moves!$E$3:$E$152,Moves!$K$3:$K$152),ROUNDUP(AOA$1/2,0))="0-0",1,2))</f>
        <v/>
      </c>
      <c r="AOE8" s="2" t="e">
        <f>IF(AOE2&lt;&gt;"0","",IF(INDEX(IF(MOD(AOE$1,2),Moves!$E$3:$E$152,Moves!$K$3:$K$152),ROUNDUP(AOE$1/2,0))="0-0",1,2))</f>
        <v>#VALUE!</v>
      </c>
      <c r="AOI8" s="2" t="str">
        <f>IF(AOI2&lt;&gt;"0","",IF(INDEX(IF(MOD(AOI$1,2),Moves!$E$3:$E$152,Moves!$K$3:$K$152),ROUNDUP(AOI$1/2,0))="0-0",1,2))</f>
        <v/>
      </c>
      <c r="AOM8" s="2" t="e">
        <f>IF(AOM2&lt;&gt;"0","",IF(INDEX(IF(MOD(AOM$1,2),Moves!$E$3:$E$152,Moves!$K$3:$K$152),ROUNDUP(AOM$1/2,0))="0-0",1,2))</f>
        <v>#VALUE!</v>
      </c>
      <c r="AOQ8" s="2" t="str">
        <f>IF(AOQ2&lt;&gt;"0","",IF(INDEX(IF(MOD(AOQ$1,2),Moves!$E$3:$E$152,Moves!$K$3:$K$152),ROUNDUP(AOQ$1/2,0))="0-0",1,2))</f>
        <v/>
      </c>
      <c r="AOU8" s="2" t="e">
        <f>IF(AOU2&lt;&gt;"0","",IF(INDEX(IF(MOD(AOU$1,2),Moves!$E$3:$E$152,Moves!$K$3:$K$152),ROUNDUP(AOU$1/2,0))="0-0",1,2))</f>
        <v>#VALUE!</v>
      </c>
      <c r="AOY8" s="2" t="str">
        <f>IF(AOY2&lt;&gt;"0","",IF(INDEX(IF(MOD(AOY$1,2),Moves!$E$3:$E$152,Moves!$K$3:$K$152),ROUNDUP(AOY$1/2,0))="0-0",1,2))</f>
        <v/>
      </c>
      <c r="APC8" s="2" t="e">
        <f>IF(APC2&lt;&gt;"0","",IF(INDEX(IF(MOD(APC$1,2),Moves!$E$3:$E$152,Moves!$K$3:$K$152),ROUNDUP(APC$1/2,0))="0-0",1,2))</f>
        <v>#VALUE!</v>
      </c>
      <c r="APG8" s="2" t="str">
        <f>IF(APG2&lt;&gt;"0","",IF(INDEX(IF(MOD(APG$1,2),Moves!$E$3:$E$152,Moves!$K$3:$K$152),ROUNDUP(APG$1/2,0))="0-0",1,2))</f>
        <v/>
      </c>
      <c r="APK8" s="2" t="e">
        <f>IF(APK2&lt;&gt;"0","",IF(INDEX(IF(MOD(APK$1,2),Moves!$E$3:$E$152,Moves!$K$3:$K$152),ROUNDUP(APK$1/2,0))="0-0",1,2))</f>
        <v>#VALUE!</v>
      </c>
      <c r="APO8" s="2" t="str">
        <f>IF(APO2&lt;&gt;"0","",IF(INDEX(IF(MOD(APO$1,2),Moves!$E$3:$E$152,Moves!$K$3:$K$152),ROUNDUP(APO$1/2,0))="0-0",1,2))</f>
        <v/>
      </c>
      <c r="APS8" s="2" t="e">
        <f>IF(APS2&lt;&gt;"0","",IF(INDEX(IF(MOD(APS$1,2),Moves!$E$3:$E$152,Moves!$K$3:$K$152),ROUNDUP(APS$1/2,0))="0-0",1,2))</f>
        <v>#VALUE!</v>
      </c>
      <c r="APW8" s="2" t="str">
        <f>IF(APW2&lt;&gt;"0","",IF(INDEX(IF(MOD(APW$1,2),Moves!$E$3:$E$152,Moves!$K$3:$K$152),ROUNDUP(APW$1/2,0))="0-0",1,2))</f>
        <v/>
      </c>
      <c r="AQA8" s="2" t="e">
        <f>IF(AQA2&lt;&gt;"0","",IF(INDEX(IF(MOD(AQA$1,2),Moves!$E$3:$E$152,Moves!$K$3:$K$152),ROUNDUP(AQA$1/2,0))="0-0",1,2))</f>
        <v>#VALUE!</v>
      </c>
      <c r="AQE8" s="2" t="str">
        <f>IF(AQE2&lt;&gt;"0","",IF(INDEX(IF(MOD(AQE$1,2),Moves!$E$3:$E$152,Moves!$K$3:$K$152),ROUNDUP(AQE$1/2,0))="0-0",1,2))</f>
        <v/>
      </c>
      <c r="AQI8" s="2" t="e">
        <f>IF(AQI2&lt;&gt;"0","",IF(INDEX(IF(MOD(AQI$1,2),Moves!$E$3:$E$152,Moves!$K$3:$K$152),ROUNDUP(AQI$1/2,0))="0-0",1,2))</f>
        <v>#VALUE!</v>
      </c>
      <c r="AQM8" s="2" t="str">
        <f>IF(AQM2&lt;&gt;"0","",IF(INDEX(IF(MOD(AQM$1,2),Moves!$E$3:$E$152,Moves!$K$3:$K$152),ROUNDUP(AQM$1/2,0))="0-0",1,2))</f>
        <v/>
      </c>
      <c r="AQQ8" s="2" t="e">
        <f>IF(AQQ2&lt;&gt;"0","",IF(INDEX(IF(MOD(AQQ$1,2),Moves!$E$3:$E$152,Moves!$K$3:$K$152),ROUNDUP(AQQ$1/2,0))="0-0",1,2))</f>
        <v>#VALUE!</v>
      </c>
      <c r="AQU8" s="2" t="str">
        <f>IF(AQU2&lt;&gt;"0","",IF(INDEX(IF(MOD(AQU$1,2),Moves!$E$3:$E$152,Moves!$K$3:$K$152),ROUNDUP(AQU$1/2,0))="0-0",1,2))</f>
        <v/>
      </c>
      <c r="AQY8" s="2" t="e">
        <f>IF(AQY2&lt;&gt;"0","",IF(INDEX(IF(MOD(AQY$1,2),Moves!$E$3:$E$152,Moves!$K$3:$K$152),ROUNDUP(AQY$1/2,0))="0-0",1,2))</f>
        <v>#VALUE!</v>
      </c>
      <c r="ARC8" s="2" t="str">
        <f>IF(ARC2&lt;&gt;"0","",IF(INDEX(IF(MOD(ARC$1,2),Moves!$E$3:$E$152,Moves!$K$3:$K$152),ROUNDUP(ARC$1/2,0))="0-0",1,2))</f>
        <v/>
      </c>
      <c r="ARG8" s="2" t="e">
        <f>IF(ARG2&lt;&gt;"0","",IF(INDEX(IF(MOD(ARG$1,2),Moves!$E$3:$E$152,Moves!$K$3:$K$152),ROUNDUP(ARG$1/2,0))="0-0",1,2))</f>
        <v>#VALUE!</v>
      </c>
      <c r="ARK8" s="2" t="str">
        <f>IF(ARK2&lt;&gt;"0","",IF(INDEX(IF(MOD(ARK$1,2),Moves!$E$3:$E$152,Moves!$K$3:$K$152),ROUNDUP(ARK$1/2,0))="0-0",1,2))</f>
        <v/>
      </c>
      <c r="ARO8" s="2" t="e">
        <f>IF(ARO2&lt;&gt;"0","",IF(INDEX(IF(MOD(ARO$1,2),Moves!$E$3:$E$152,Moves!$K$3:$K$152),ROUNDUP(ARO$1/2,0))="0-0",1,2))</f>
        <v>#VALUE!</v>
      </c>
      <c r="ARS8" s="2" t="str">
        <f>IF(ARS2&lt;&gt;"0","",IF(INDEX(IF(MOD(ARS$1,2),Moves!$E$3:$E$152,Moves!$K$3:$K$152),ROUNDUP(ARS$1/2,0))="0-0",1,2))</f>
        <v/>
      </c>
      <c r="ARW8" s="2" t="e">
        <f>IF(ARW2&lt;&gt;"0","",IF(INDEX(IF(MOD(ARW$1,2),Moves!$E$3:$E$152,Moves!$K$3:$K$152),ROUNDUP(ARW$1/2,0))="0-0",1,2))</f>
        <v>#VALUE!</v>
      </c>
      <c r="ASA8" s="2" t="str">
        <f>IF(ASA2&lt;&gt;"0","",IF(INDEX(IF(MOD(ASA$1,2),Moves!$E$3:$E$152,Moves!$K$3:$K$152),ROUNDUP(ASA$1/2,0))="0-0",1,2))</f>
        <v/>
      </c>
      <c r="ASE8" s="2" t="e">
        <f>IF(ASE2&lt;&gt;"0","",IF(INDEX(IF(MOD(ASE$1,2),Moves!$E$3:$E$152,Moves!$K$3:$K$152),ROUNDUP(ASE$1/2,0))="0-0",1,2))</f>
        <v>#VALUE!</v>
      </c>
      <c r="ASI8" s="2" t="str">
        <f>IF(ASI2&lt;&gt;"0","",IF(INDEX(IF(MOD(ASI$1,2),Moves!$E$3:$E$152,Moves!$K$3:$K$152),ROUNDUP(ASI$1/2,0))="0-0",1,2))</f>
        <v/>
      </c>
      <c r="ASM8" s="2" t="e">
        <f>IF(ASM2&lt;&gt;"0","",IF(INDEX(IF(MOD(ASM$1,2),Moves!$E$3:$E$152,Moves!$K$3:$K$152),ROUNDUP(ASM$1/2,0))="0-0",1,2))</f>
        <v>#VALUE!</v>
      </c>
      <c r="ASQ8" s="2" t="str">
        <f>IF(ASQ2&lt;&gt;"0","",IF(INDEX(IF(MOD(ASQ$1,2),Moves!$E$3:$E$152,Moves!$K$3:$K$152),ROUNDUP(ASQ$1/2,0))="0-0",1,2))</f>
        <v/>
      </c>
      <c r="ASU8" s="2" t="e">
        <f>IF(ASU2&lt;&gt;"0","",IF(INDEX(IF(MOD(ASU$1,2),Moves!$E$3:$E$152,Moves!$K$3:$K$152),ROUNDUP(ASU$1/2,0))="0-0",1,2))</f>
        <v>#VALUE!</v>
      </c>
      <c r="ASY8" s="2" t="str">
        <f>IF(ASY2&lt;&gt;"0","",IF(INDEX(IF(MOD(ASY$1,2),Moves!$E$3:$E$152,Moves!$K$3:$K$152),ROUNDUP(ASY$1/2,0))="0-0",1,2))</f>
        <v/>
      </c>
      <c r="ATC8" s="2" t="e">
        <f>IF(ATC2&lt;&gt;"0","",IF(INDEX(IF(MOD(ATC$1,2),Moves!$E$3:$E$152,Moves!$K$3:$K$152),ROUNDUP(ATC$1/2,0))="0-0",1,2))</f>
        <v>#VALUE!</v>
      </c>
      <c r="ATG8" s="2" t="str">
        <f>IF(ATG2&lt;&gt;"0","",IF(INDEX(IF(MOD(ATG$1,2),Moves!$E$3:$E$152,Moves!$K$3:$K$152),ROUNDUP(ATG$1/2,0))="0-0",1,2))</f>
        <v/>
      </c>
    </row>
    <row r="9" spans="2:1206" ht="17.25" x14ac:dyDescent="0.25">
      <c r="E9" s="7" t="str">
        <f>"R"&amp;D1*1</f>
        <v>R0</v>
      </c>
      <c r="F9" s="7"/>
      <c r="G9" s="2">
        <f>SUM(G11:G42)</f>
        <v>1</v>
      </c>
      <c r="H9" s="2">
        <f>SUM(H11:H42)</f>
        <v>0</v>
      </c>
      <c r="I9" s="7" t="str">
        <f>"R"&amp;ROUNDUP(G1/2,0)&amp;IF(MOD(G1,2),"A","B")</f>
        <v>R1A</v>
      </c>
      <c r="J9" s="7"/>
      <c r="K9" s="2">
        <f t="shared" ref="K9:BV9" si="0">SUM(K11:K42)</f>
        <v>1</v>
      </c>
      <c r="L9" s="2">
        <f t="shared" si="0"/>
        <v>0</v>
      </c>
      <c r="M9" s="7" t="str">
        <f>"R"&amp;ROUNDUP(K1/2,0)&amp;IF(MOD(K1,2),"A","B")</f>
        <v>R1B</v>
      </c>
      <c r="N9" s="7"/>
      <c r="O9" s="2">
        <f t="shared" ref="O9:BZ9" si="1">SUM(O11:O42)</f>
        <v>1</v>
      </c>
      <c r="P9" s="2">
        <f t="shared" si="1"/>
        <v>0</v>
      </c>
      <c r="Q9" s="7" t="str">
        <f>"R"&amp;ROUNDUP(O1/2,0)&amp;IF(MOD(O1,2),"A","B")</f>
        <v>R2A</v>
      </c>
      <c r="R9" s="7"/>
      <c r="S9" s="2">
        <f t="shared" ref="S9:CD9" si="2">SUM(S11:S42)</f>
        <v>1</v>
      </c>
      <c r="T9" s="2">
        <f t="shared" si="2"/>
        <v>0</v>
      </c>
      <c r="U9" s="7" t="str">
        <f>"R"&amp;ROUNDUP(S1/2,0)&amp;IF(MOD(S1,2),"A","B")</f>
        <v>R2B</v>
      </c>
      <c r="V9" s="7"/>
      <c r="W9" s="2">
        <f t="shared" ref="W9:CH9" si="3">SUM(W11:W42)</f>
        <v>1</v>
      </c>
      <c r="X9" s="2">
        <f t="shared" si="3"/>
        <v>0</v>
      </c>
      <c r="Y9" s="7" t="str">
        <f>"R"&amp;ROUNDUP(W1/2,0)&amp;IF(MOD(W1,2),"A","B")</f>
        <v>R3A</v>
      </c>
      <c r="Z9" s="7"/>
      <c r="AA9" s="2">
        <f t="shared" ref="AA9:CL9" si="4">SUM(AA11:AA42)</f>
        <v>1</v>
      </c>
      <c r="AB9" s="2">
        <f t="shared" si="4"/>
        <v>0</v>
      </c>
      <c r="AC9" s="7" t="str">
        <f>"R"&amp;ROUNDUP(AA1/2,0)&amp;IF(MOD(AA1,2),"A","B")</f>
        <v>R3B</v>
      </c>
      <c r="AD9" s="7"/>
      <c r="AE9" s="2">
        <f t="shared" ref="AE9:CP9" si="5">SUM(AE11:AE42)</f>
        <v>1</v>
      </c>
      <c r="AF9" s="2">
        <f t="shared" si="5"/>
        <v>0</v>
      </c>
      <c r="AG9" s="7" t="str">
        <f>"R"&amp;ROUNDUP(AE1/2,0)&amp;IF(MOD(AE1,2),"A","B")</f>
        <v>R4A</v>
      </c>
      <c r="AH9" s="7"/>
      <c r="AI9" s="2">
        <f t="shared" ref="AI9:CT9" si="6">SUM(AI11:AI42)</f>
        <v>1</v>
      </c>
      <c r="AJ9" s="2">
        <f t="shared" si="6"/>
        <v>0</v>
      </c>
      <c r="AK9" s="7" t="str">
        <f>"R"&amp;ROUNDUP(AI1/2,0)&amp;IF(MOD(AI1,2),"A","B")</f>
        <v>R4B</v>
      </c>
      <c r="AL9" s="7"/>
      <c r="AM9" s="2">
        <f t="shared" ref="AM9:CX9" si="7">SUM(AM11:AM42)</f>
        <v>1</v>
      </c>
      <c r="AN9" s="2">
        <f t="shared" si="7"/>
        <v>1</v>
      </c>
      <c r="AO9" s="7" t="str">
        <f>"R"&amp;ROUNDUP(AM1/2,0)&amp;IF(MOD(AM1,2),"A","B")</f>
        <v>R5A</v>
      </c>
      <c r="AP9" s="7"/>
      <c r="AQ9" s="2">
        <f t="shared" ref="AQ9:DB9" si="8">SUM(AQ11:AQ42)</f>
        <v>1</v>
      </c>
      <c r="AR9" s="2">
        <f t="shared" si="8"/>
        <v>1</v>
      </c>
      <c r="AS9" s="7" t="str">
        <f>"R"&amp;ROUNDUP(AQ1/2,0)&amp;IF(MOD(AQ1,2),"A","B")</f>
        <v>R5B</v>
      </c>
      <c r="AT9" s="7"/>
      <c r="AU9" s="2">
        <f t="shared" ref="AU9:DF9" si="9">SUM(AU11:AU42)</f>
        <v>0</v>
      </c>
      <c r="AV9" s="2">
        <f t="shared" si="9"/>
        <v>0</v>
      </c>
      <c r="AW9" s="7" t="str">
        <f>"R"&amp;ROUNDUP(AU1/2,0)&amp;IF(MOD(AU1,2),"A","B")</f>
        <v>R6A</v>
      </c>
      <c r="AX9" s="7"/>
      <c r="AY9" s="2">
        <f t="shared" ref="AY9:DJ9" si="10">SUM(AY11:AY42)</f>
        <v>1</v>
      </c>
      <c r="AZ9" s="2">
        <f t="shared" si="10"/>
        <v>0</v>
      </c>
      <c r="BA9" s="7" t="str">
        <f>"R"&amp;ROUNDUP(AY1/2,0)&amp;IF(MOD(AY1,2),"A","B")</f>
        <v>R6B</v>
      </c>
      <c r="BB9" s="7"/>
      <c r="BC9" s="2">
        <f t="shared" ref="BC9:DN9" si="11">SUM(BC11:BC42)</f>
        <v>1</v>
      </c>
      <c r="BD9" s="2">
        <f t="shared" si="11"/>
        <v>0</v>
      </c>
      <c r="BE9" s="7" t="str">
        <f>"R"&amp;ROUNDUP(BC1/2,0)&amp;IF(MOD(BC1,2),"A","B")</f>
        <v>R7A</v>
      </c>
      <c r="BF9" s="7"/>
      <c r="BG9" s="2">
        <f t="shared" ref="BG9:DR9" si="12">SUM(BG11:BG42)</f>
        <v>1</v>
      </c>
      <c r="BH9" s="2">
        <f t="shared" si="12"/>
        <v>0</v>
      </c>
      <c r="BI9" s="7" t="str">
        <f>"R"&amp;ROUNDUP(BG1/2,0)&amp;IF(MOD(BG1,2),"A","B")</f>
        <v>R7B</v>
      </c>
      <c r="BJ9" s="7"/>
      <c r="BK9" s="2">
        <f t="shared" ref="BK9:DV9" si="13">SUM(BK11:BK42)</f>
        <v>1</v>
      </c>
      <c r="BL9" s="2">
        <f t="shared" si="13"/>
        <v>0</v>
      </c>
      <c r="BM9" s="7" t="str">
        <f>"R"&amp;ROUNDUP(BK1/2,0)&amp;IF(MOD(BK1,2),"A","B")</f>
        <v>R8A</v>
      </c>
      <c r="BN9" s="7"/>
      <c r="BO9" s="2">
        <f t="shared" ref="BO9:DZ9" si="14">SUM(BO11:BO42)</f>
        <v>1</v>
      </c>
      <c r="BP9" s="2">
        <f t="shared" si="14"/>
        <v>1</v>
      </c>
      <c r="BQ9" s="7" t="str">
        <f>"R"&amp;ROUNDUP(BO1/2,0)&amp;IF(MOD(BO1,2),"A","B")</f>
        <v>R8B</v>
      </c>
      <c r="BR9" s="7"/>
      <c r="BS9" s="2">
        <f t="shared" ref="BS9:ED9" si="15">SUM(BS11:BS42)</f>
        <v>1</v>
      </c>
      <c r="BT9" s="2">
        <f t="shared" si="15"/>
        <v>1</v>
      </c>
      <c r="BU9" s="7" t="str">
        <f>"R"&amp;ROUNDUP(BS1/2,0)&amp;IF(MOD(BS1,2),"A","B")</f>
        <v>R9A</v>
      </c>
      <c r="BV9" s="7"/>
      <c r="BW9" s="2">
        <f t="shared" ref="BW9:EH9" si="16">SUM(BW11:BW42)</f>
        <v>1</v>
      </c>
      <c r="BX9" s="2">
        <f t="shared" si="16"/>
        <v>0</v>
      </c>
      <c r="BY9" s="7" t="str">
        <f>"R"&amp;ROUNDUP(BW1/2,0)&amp;IF(MOD(BW1,2),"A","B")</f>
        <v>R9B</v>
      </c>
      <c r="BZ9" s="7"/>
      <c r="CA9" s="2">
        <f t="shared" ref="CA9:EL9" si="17">SUM(CA11:CA42)</f>
        <v>1</v>
      </c>
      <c r="CB9" s="2">
        <f t="shared" si="17"/>
        <v>0</v>
      </c>
      <c r="CC9" s="7" t="str">
        <f>"R"&amp;ROUNDUP(CA1/2,0)&amp;IF(MOD(CA1,2),"A","B")</f>
        <v>R10A</v>
      </c>
      <c r="CD9" s="7"/>
      <c r="CE9" s="2">
        <f t="shared" ref="CE9:EP9" si="18">SUM(CE11:CE42)</f>
        <v>1</v>
      </c>
      <c r="CF9" s="2">
        <f t="shared" si="18"/>
        <v>0</v>
      </c>
      <c r="CG9" s="7" t="str">
        <f>"R"&amp;ROUNDUP(CE1/2,0)&amp;IF(MOD(CE1,2),"A","B")</f>
        <v>R10B</v>
      </c>
      <c r="CH9" s="7"/>
      <c r="CI9" s="2">
        <f t="shared" ref="CI9:ET9" si="19">SUM(CI11:CI42)</f>
        <v>1</v>
      </c>
      <c r="CJ9" s="2">
        <f t="shared" si="19"/>
        <v>0</v>
      </c>
      <c r="CK9" s="7" t="str">
        <f>"R"&amp;ROUNDUP(CI1/2,0)&amp;IF(MOD(CI1,2),"A","B")</f>
        <v>R11A</v>
      </c>
      <c r="CL9" s="7"/>
      <c r="CM9" s="2">
        <f t="shared" ref="CM9:EX9" si="20">SUM(CM11:CM42)</f>
        <v>0</v>
      </c>
      <c r="CN9" s="2">
        <f t="shared" si="20"/>
        <v>0</v>
      </c>
      <c r="CO9" s="7" t="str">
        <f>"R"&amp;ROUNDUP(CM1/2,0)&amp;IF(MOD(CM1,2),"A","B")</f>
        <v>R11B</v>
      </c>
      <c r="CP9" s="7"/>
      <c r="CQ9" s="2">
        <f t="shared" ref="CQ9:FB9" si="21">SUM(CQ11:CQ42)</f>
        <v>1</v>
      </c>
      <c r="CR9" s="2">
        <f t="shared" si="21"/>
        <v>0</v>
      </c>
      <c r="CS9" s="7" t="str">
        <f>"R"&amp;ROUNDUP(CQ1/2,0)&amp;IF(MOD(CQ1,2),"A","B")</f>
        <v>R12A</v>
      </c>
      <c r="CT9" s="7"/>
      <c r="CU9" s="2">
        <f t="shared" ref="CU9:FF9" si="22">SUM(CU11:CU42)</f>
        <v>1</v>
      </c>
      <c r="CV9" s="2">
        <f t="shared" si="22"/>
        <v>0</v>
      </c>
      <c r="CW9" s="7" t="str">
        <f>"R"&amp;ROUNDUP(CU1/2,0)&amp;IF(MOD(CU1,2),"A","B")</f>
        <v>R12B</v>
      </c>
      <c r="CX9" s="7"/>
      <c r="CY9" s="2">
        <f t="shared" ref="CY9:FJ9" si="23">SUM(CY11:CY42)</f>
        <v>1</v>
      </c>
      <c r="CZ9" s="2">
        <f t="shared" si="23"/>
        <v>0</v>
      </c>
      <c r="DA9" s="7" t="str">
        <f>"R"&amp;ROUNDUP(CY1/2,0)&amp;IF(MOD(CY1,2),"A","B")</f>
        <v>R13A</v>
      </c>
      <c r="DB9" s="7"/>
      <c r="DC9" s="2">
        <f t="shared" ref="DC9:FN9" si="24">SUM(DC11:DC42)</f>
        <v>1</v>
      </c>
      <c r="DD9" s="2">
        <f t="shared" si="24"/>
        <v>0</v>
      </c>
      <c r="DE9" s="7" t="str">
        <f>"R"&amp;ROUNDUP(DC1/2,0)&amp;IF(MOD(DC1,2),"A","B")</f>
        <v>R13B</v>
      </c>
      <c r="DF9" s="7"/>
      <c r="DG9" s="2">
        <f t="shared" ref="DG9:FR9" si="25">SUM(DG11:DG42)</f>
        <v>1</v>
      </c>
      <c r="DH9" s="2">
        <f t="shared" si="25"/>
        <v>0</v>
      </c>
      <c r="DI9" s="7" t="str">
        <f>"R"&amp;ROUNDUP(DG1/2,0)&amp;IF(MOD(DG1,2),"A","B")</f>
        <v>R14A</v>
      </c>
      <c r="DJ9" s="7"/>
      <c r="DK9" s="2">
        <f t="shared" ref="DK9:FV9" si="26">SUM(DK11:DK42)</f>
        <v>1</v>
      </c>
      <c r="DL9" s="2">
        <f t="shared" si="26"/>
        <v>0</v>
      </c>
      <c r="DM9" s="7" t="str">
        <f>"R"&amp;ROUNDUP(DK1/2,0)&amp;IF(MOD(DK1,2),"A","B")</f>
        <v>R14B</v>
      </c>
      <c r="DN9" s="7"/>
      <c r="DO9" s="2">
        <f t="shared" ref="DO9:FZ9" si="27">SUM(DO11:DO42)</f>
        <v>1</v>
      </c>
      <c r="DP9" s="2">
        <f t="shared" si="27"/>
        <v>0</v>
      </c>
      <c r="DQ9" s="7" t="str">
        <f>"R"&amp;ROUNDUP(DO1/2,0)&amp;IF(MOD(DO1,2),"A","B")</f>
        <v>R15A</v>
      </c>
      <c r="DR9" s="7"/>
      <c r="DS9" s="2">
        <f t="shared" ref="DS9:GD9" si="28">SUM(DS11:DS42)</f>
        <v>1</v>
      </c>
      <c r="DT9" s="2">
        <f t="shared" si="28"/>
        <v>0</v>
      </c>
      <c r="DU9" s="7" t="str">
        <f>"R"&amp;ROUNDUP(DS1/2,0)&amp;IF(MOD(DS1,2),"A","B")</f>
        <v>R15B</v>
      </c>
      <c r="DV9" s="7"/>
      <c r="DW9" s="2">
        <f t="shared" ref="DW9:GH9" si="29">SUM(DW11:DW42)</f>
        <v>1</v>
      </c>
      <c r="DX9" s="2">
        <f t="shared" si="29"/>
        <v>0</v>
      </c>
      <c r="DY9" s="7" t="str">
        <f>"R"&amp;ROUNDUP(DW1/2,0)&amp;IF(MOD(DW1,2),"A","B")</f>
        <v>R16A</v>
      </c>
      <c r="DZ9" s="7"/>
      <c r="EA9" s="2">
        <f t="shared" ref="EA9:GL9" si="30">SUM(EA11:EA42)</f>
        <v>1</v>
      </c>
      <c r="EB9" s="2">
        <f t="shared" si="30"/>
        <v>0</v>
      </c>
      <c r="EC9" s="7" t="str">
        <f>"R"&amp;ROUNDUP(EA1/2,0)&amp;IF(MOD(EA1,2),"A","B")</f>
        <v>R16B</v>
      </c>
      <c r="ED9" s="7"/>
      <c r="EE9" s="2">
        <f t="shared" ref="EE9:GP9" si="31">SUM(EE11:EE42)</f>
        <v>1</v>
      </c>
      <c r="EF9" s="2">
        <f t="shared" si="31"/>
        <v>0</v>
      </c>
      <c r="EG9" s="7" t="str">
        <f>"R"&amp;ROUNDUP(EE1/2,0)&amp;IF(MOD(EE1,2),"A","B")</f>
        <v>R17A</v>
      </c>
      <c r="EH9" s="7"/>
      <c r="EI9" s="2">
        <f t="shared" ref="EI9:GT9" si="32">SUM(EI11:EI42)</f>
        <v>1</v>
      </c>
      <c r="EJ9" s="2">
        <f t="shared" si="32"/>
        <v>0</v>
      </c>
      <c r="EK9" s="7" t="str">
        <f>"R"&amp;ROUNDUP(EI1/2,0)&amp;IF(MOD(EI1,2),"A","B")</f>
        <v>R17B</v>
      </c>
      <c r="EL9" s="7"/>
      <c r="EM9" s="2">
        <f t="shared" ref="EM9:GX9" si="33">SUM(EM11:EM42)</f>
        <v>1</v>
      </c>
      <c r="EN9" s="2">
        <f t="shared" si="33"/>
        <v>1</v>
      </c>
      <c r="EO9" s="7" t="str">
        <f>"R"&amp;ROUNDUP(EM1/2,0)&amp;IF(MOD(EM1,2),"A","B")</f>
        <v>R18A</v>
      </c>
      <c r="EP9" s="7"/>
      <c r="EQ9" s="2">
        <f t="shared" ref="EQ9:HB9" si="34">SUM(EQ11:EQ42)</f>
        <v>1</v>
      </c>
      <c r="ER9" s="2">
        <f t="shared" si="34"/>
        <v>1</v>
      </c>
      <c r="ES9" s="7" t="str">
        <f>"R"&amp;ROUNDUP(EQ1/2,0)&amp;IF(MOD(EQ1,2),"A","B")</f>
        <v>R18B</v>
      </c>
      <c r="ET9" s="7"/>
      <c r="EU9" s="2">
        <f t="shared" ref="EU9:HF9" si="35">SUM(EU11:EU42)</f>
        <v>1</v>
      </c>
      <c r="EV9" s="2">
        <f t="shared" si="35"/>
        <v>0</v>
      </c>
      <c r="EW9" s="7" t="str">
        <f>"R"&amp;ROUNDUP(EU1/2,0)&amp;IF(MOD(EU1,2),"A","B")</f>
        <v>R19A</v>
      </c>
      <c r="EX9" s="7"/>
      <c r="EY9" s="2">
        <f t="shared" ref="EY9:HJ9" si="36">SUM(EY11:EY42)</f>
        <v>1</v>
      </c>
      <c r="EZ9" s="2">
        <f t="shared" si="36"/>
        <v>0</v>
      </c>
      <c r="FA9" s="7" t="str">
        <f>"R"&amp;ROUNDUP(EY1/2,0)&amp;IF(MOD(EY1,2),"A","B")</f>
        <v>R19B</v>
      </c>
      <c r="FB9" s="7"/>
      <c r="FC9" s="2">
        <f t="shared" ref="FC9:HN9" si="37">SUM(FC11:FC42)</f>
        <v>1</v>
      </c>
      <c r="FD9" s="2">
        <f t="shared" si="37"/>
        <v>0</v>
      </c>
      <c r="FE9" s="7" t="str">
        <f>"R"&amp;ROUNDUP(FC1/2,0)&amp;IF(MOD(FC1,2),"A","B")</f>
        <v>R20A</v>
      </c>
      <c r="FF9" s="7"/>
      <c r="FG9" s="2">
        <f t="shared" ref="FG9:HR9" si="38">SUM(FG11:FG42)</f>
        <v>1</v>
      </c>
      <c r="FH9" s="2">
        <f t="shared" si="38"/>
        <v>0</v>
      </c>
      <c r="FI9" s="7" t="str">
        <f>"R"&amp;ROUNDUP(FG1/2,0)&amp;IF(MOD(FG1,2),"A","B")</f>
        <v>R20B</v>
      </c>
      <c r="FJ9" s="7"/>
      <c r="FK9" s="2">
        <f t="shared" ref="FK9:HV9" si="39">SUM(FK11:FK42)</f>
        <v>1</v>
      </c>
      <c r="FL9" s="2">
        <f t="shared" si="39"/>
        <v>1</v>
      </c>
      <c r="FM9" s="7" t="str">
        <f>"R"&amp;ROUNDUP(FK1/2,0)&amp;IF(MOD(FK1,2),"A","B")</f>
        <v>R21A</v>
      </c>
      <c r="FN9" s="7"/>
      <c r="FO9" s="2">
        <f t="shared" ref="FO9:HZ9" si="40">SUM(FO11:FO42)</f>
        <v>1</v>
      </c>
      <c r="FP9" s="2">
        <f t="shared" si="40"/>
        <v>1</v>
      </c>
      <c r="FQ9" s="7" t="str">
        <f>"R"&amp;ROUNDUP(FO1/2,0)&amp;IF(MOD(FO1,2),"A","B")</f>
        <v>R21B</v>
      </c>
      <c r="FR9" s="7"/>
      <c r="FS9" s="2">
        <f t="shared" ref="FS9:ID9" si="41">SUM(FS11:FS42)</f>
        <v>1</v>
      </c>
      <c r="FT9" s="2">
        <f t="shared" si="41"/>
        <v>1</v>
      </c>
      <c r="FU9" s="7" t="str">
        <f>"R"&amp;ROUNDUP(FS1/2,0)&amp;IF(MOD(FS1,2),"A","B")</f>
        <v>R22A</v>
      </c>
      <c r="FV9" s="7"/>
      <c r="FW9" s="2">
        <f t="shared" ref="FW9:IH9" si="42">SUM(FW11:FW42)</f>
        <v>1</v>
      </c>
      <c r="FX9" s="2">
        <f t="shared" si="42"/>
        <v>1</v>
      </c>
      <c r="FY9" s="7" t="str">
        <f>"R"&amp;ROUNDUP(FW1/2,0)&amp;IF(MOD(FW1,2),"A","B")</f>
        <v>R22B</v>
      </c>
      <c r="FZ9" s="7"/>
      <c r="GA9" s="2">
        <f t="shared" ref="GA9:IL9" si="43">SUM(GA11:GA42)</f>
        <v>1</v>
      </c>
      <c r="GB9" s="2">
        <f t="shared" si="43"/>
        <v>0</v>
      </c>
      <c r="GC9" s="7" t="str">
        <f>"R"&amp;ROUNDUP(GA1/2,0)&amp;IF(MOD(GA1,2),"A","B")</f>
        <v>R23A</v>
      </c>
      <c r="GD9" s="7"/>
      <c r="GE9" s="2">
        <f t="shared" ref="GE9:IP9" si="44">SUM(GE11:GE42)</f>
        <v>1</v>
      </c>
      <c r="GF9" s="2">
        <f t="shared" si="44"/>
        <v>0</v>
      </c>
      <c r="GG9" s="7" t="str">
        <f>"R"&amp;ROUNDUP(GE1/2,0)&amp;IF(MOD(GE1,2),"A","B")</f>
        <v>R23B</v>
      </c>
      <c r="GH9" s="7"/>
      <c r="GI9" s="2">
        <f t="shared" ref="GI9:IT9" si="45">SUM(GI11:GI42)</f>
        <v>1</v>
      </c>
      <c r="GJ9" s="2">
        <f t="shared" si="45"/>
        <v>0</v>
      </c>
      <c r="GK9" s="7" t="str">
        <f>"R"&amp;ROUNDUP(GI1/2,0)&amp;IF(MOD(GI1,2),"A","B")</f>
        <v>R24A</v>
      </c>
      <c r="GL9" s="7"/>
      <c r="GM9" s="2">
        <f t="shared" ref="GM9:IX9" si="46">SUM(GM11:GM42)</f>
        <v>1</v>
      </c>
      <c r="GN9" s="2">
        <f t="shared" si="46"/>
        <v>0</v>
      </c>
      <c r="GO9" s="7" t="str">
        <f>"R"&amp;ROUNDUP(GM1/2,0)&amp;IF(MOD(GM1,2),"A","B")</f>
        <v>R24B</v>
      </c>
      <c r="GP9" s="7"/>
      <c r="GQ9" s="2">
        <f t="shared" ref="GQ9:JB9" si="47">SUM(GQ11:GQ42)</f>
        <v>1</v>
      </c>
      <c r="GR9" s="2">
        <f t="shared" si="47"/>
        <v>1</v>
      </c>
      <c r="GS9" s="7" t="str">
        <f>"R"&amp;ROUNDUP(GQ1/2,0)&amp;IF(MOD(GQ1,2),"A","B")</f>
        <v>R25A</v>
      </c>
      <c r="GT9" s="7"/>
      <c r="GU9" s="2">
        <f t="shared" ref="GU9:JF9" si="48">SUM(GU11:GU42)</f>
        <v>1</v>
      </c>
      <c r="GV9" s="2">
        <f t="shared" si="48"/>
        <v>1</v>
      </c>
      <c r="GW9" s="7" t="str">
        <f>"R"&amp;ROUNDUP(GU1/2,0)&amp;IF(MOD(GU1,2),"A","B")</f>
        <v>R25B</v>
      </c>
      <c r="GX9" s="7"/>
      <c r="GY9" s="2">
        <f t="shared" ref="GY9:JJ9" si="49">SUM(GY11:GY42)</f>
        <v>1</v>
      </c>
      <c r="GZ9" s="2">
        <f t="shared" si="49"/>
        <v>1</v>
      </c>
      <c r="HA9" s="7" t="str">
        <f>"R"&amp;ROUNDUP(GY1/2,0)&amp;IF(MOD(GY1,2),"A","B")</f>
        <v>R26A</v>
      </c>
      <c r="HB9" s="7"/>
      <c r="HC9" s="2">
        <f t="shared" ref="HC9:JN9" si="50">SUM(HC11:HC42)</f>
        <v>1</v>
      </c>
      <c r="HD9" s="2">
        <f t="shared" si="50"/>
        <v>1</v>
      </c>
      <c r="HE9" s="7" t="str">
        <f>"R"&amp;ROUNDUP(HC1/2,0)&amp;IF(MOD(HC1,2),"A","B")</f>
        <v>R26B</v>
      </c>
      <c r="HF9" s="7"/>
      <c r="HG9" s="2">
        <f t="shared" ref="HG9:JR9" si="51">SUM(HG11:HG42)</f>
        <v>1</v>
      </c>
      <c r="HH9" s="2">
        <f t="shared" si="51"/>
        <v>0</v>
      </c>
      <c r="HI9" s="7" t="str">
        <f>"R"&amp;ROUNDUP(HG1/2,0)&amp;IF(MOD(HG1,2),"A","B")</f>
        <v>R27A</v>
      </c>
      <c r="HJ9" s="7"/>
      <c r="HK9" s="2">
        <f t="shared" ref="HK9:JV9" si="52">SUM(HK11:HK42)</f>
        <v>1</v>
      </c>
      <c r="HL9" s="2">
        <f t="shared" si="52"/>
        <v>0</v>
      </c>
      <c r="HM9" s="7" t="str">
        <f>"R"&amp;ROUNDUP(HK1/2,0)&amp;IF(MOD(HK1,2),"A","B")</f>
        <v>R27B</v>
      </c>
      <c r="HN9" s="7"/>
      <c r="HO9" s="2">
        <f t="shared" ref="HO9:JZ9" si="53">SUM(HO11:HO42)</f>
        <v>1</v>
      </c>
      <c r="HP9" s="2">
        <f t="shared" si="53"/>
        <v>0</v>
      </c>
      <c r="HQ9" s="7" t="str">
        <f>"R"&amp;ROUNDUP(HO1/2,0)&amp;IF(MOD(HO1,2),"A","B")</f>
        <v>R28A</v>
      </c>
      <c r="HR9" s="7"/>
      <c r="HS9" s="2">
        <f t="shared" ref="HS9:KD9" si="54">SUM(HS11:HS42)</f>
        <v>1</v>
      </c>
      <c r="HT9" s="2">
        <f t="shared" si="54"/>
        <v>0</v>
      </c>
      <c r="HU9" s="7" t="str">
        <f>"R"&amp;ROUNDUP(HS1/2,0)&amp;IF(MOD(HS1,2),"A","B")</f>
        <v>R28B</v>
      </c>
      <c r="HV9" s="7"/>
      <c r="HW9" s="2">
        <f t="shared" ref="HW9:KH9" si="55">SUM(HW11:HW42)</f>
        <v>1</v>
      </c>
      <c r="HX9" s="2">
        <f t="shared" si="55"/>
        <v>0</v>
      </c>
      <c r="HY9" s="7" t="str">
        <f>"R"&amp;ROUNDUP(HW1/2,0)&amp;IF(MOD(HW1,2),"A","B")</f>
        <v>R29A</v>
      </c>
      <c r="HZ9" s="7"/>
      <c r="IA9" s="2">
        <f t="shared" ref="IA9:KL9" si="56">SUM(IA11:IA42)</f>
        <v>1</v>
      </c>
      <c r="IB9" s="2">
        <f t="shared" si="56"/>
        <v>0</v>
      </c>
      <c r="IC9" s="7" t="str">
        <f>"R"&amp;ROUNDUP(IA1/2,0)&amp;IF(MOD(IA1,2),"A","B")</f>
        <v>R29B</v>
      </c>
      <c r="ID9" s="7"/>
      <c r="IE9" s="2">
        <f t="shared" ref="IE9:KP9" si="57">SUM(IE11:IE42)</f>
        <v>1</v>
      </c>
      <c r="IF9" s="2">
        <f t="shared" si="57"/>
        <v>0</v>
      </c>
      <c r="IG9" s="7" t="str">
        <f>"R"&amp;ROUNDUP(IE1/2,0)&amp;IF(MOD(IE1,2),"A","B")</f>
        <v>R30A</v>
      </c>
      <c r="IH9" s="7"/>
      <c r="II9" s="2">
        <f t="shared" ref="II9:KT9" si="58">SUM(II11:II42)</f>
        <v>1</v>
      </c>
      <c r="IJ9" s="2">
        <f t="shared" si="58"/>
        <v>0</v>
      </c>
      <c r="IK9" s="7" t="str">
        <f>"R"&amp;ROUNDUP(II1/2,0)&amp;IF(MOD(II1,2),"A","B")</f>
        <v>R30B</v>
      </c>
      <c r="IL9" s="7"/>
      <c r="IM9" s="2">
        <f t="shared" ref="IM9:KX9" si="59">SUM(IM11:IM42)</f>
        <v>1</v>
      </c>
      <c r="IN9" s="2">
        <f t="shared" si="59"/>
        <v>1</v>
      </c>
      <c r="IO9" s="7" t="str">
        <f>"R"&amp;ROUNDUP(IM1/2,0)&amp;IF(MOD(IM1,2),"A","B")</f>
        <v>R31A</v>
      </c>
      <c r="IP9" s="7"/>
      <c r="IQ9" s="2">
        <f t="shared" ref="IQ9:LB9" si="60">SUM(IQ11:IQ42)</f>
        <v>1</v>
      </c>
      <c r="IR9" s="2">
        <f t="shared" si="60"/>
        <v>1</v>
      </c>
      <c r="IS9" s="7" t="str">
        <f>"R"&amp;ROUNDUP(IQ1/2,0)&amp;IF(MOD(IQ1,2),"A","B")</f>
        <v>R31B</v>
      </c>
      <c r="IT9" s="7"/>
      <c r="IU9" s="2">
        <f t="shared" ref="IU9:LF9" si="61">SUM(IU11:IU42)</f>
        <v>1</v>
      </c>
      <c r="IV9" s="2">
        <f t="shared" si="61"/>
        <v>0</v>
      </c>
      <c r="IW9" s="7" t="str">
        <f>"R"&amp;ROUNDUP(IU1/2,0)&amp;IF(MOD(IU1,2),"A","B")</f>
        <v>R32A</v>
      </c>
      <c r="IX9" s="7"/>
      <c r="IY9" s="2">
        <f t="shared" ref="IY9:LJ9" si="62">SUM(IY11:IY42)</f>
        <v>1</v>
      </c>
      <c r="IZ9" s="2">
        <f t="shared" si="62"/>
        <v>0</v>
      </c>
      <c r="JA9" s="7" t="str">
        <f>"R"&amp;ROUNDUP(IY1/2,0)&amp;IF(MOD(IY1,2),"A","B")</f>
        <v>R32B</v>
      </c>
      <c r="JB9" s="7"/>
      <c r="JC9" s="2">
        <f t="shared" ref="JC9:LN9" si="63">SUM(JC11:JC42)</f>
        <v>1</v>
      </c>
      <c r="JD9" s="2">
        <f t="shared" si="63"/>
        <v>0</v>
      </c>
      <c r="JE9" s="7" t="str">
        <f>"R"&amp;ROUNDUP(JC1/2,0)&amp;IF(MOD(JC1,2),"A","B")</f>
        <v>R33A</v>
      </c>
      <c r="JF9" s="7"/>
      <c r="JG9" s="2">
        <f t="shared" ref="JG9:LR9" si="64">SUM(JG11:JG42)</f>
        <v>1</v>
      </c>
      <c r="JH9" s="2">
        <f t="shared" si="64"/>
        <v>0</v>
      </c>
      <c r="JI9" s="7" t="str">
        <f>"R"&amp;ROUNDUP(JG1/2,0)&amp;IF(MOD(JG1,2),"A","B")</f>
        <v>R33B</v>
      </c>
      <c r="JJ9" s="7"/>
      <c r="JK9" s="2">
        <f t="shared" ref="JK9:LV9" si="65">SUM(JK11:JK42)</f>
        <v>1</v>
      </c>
      <c r="JL9" s="2">
        <f t="shared" si="65"/>
        <v>0</v>
      </c>
      <c r="JM9" s="7" t="str">
        <f>"R"&amp;ROUNDUP(JK1/2,0)&amp;IF(MOD(JK1,2),"A","B")</f>
        <v>R34A</v>
      </c>
      <c r="JN9" s="7"/>
      <c r="JO9" s="2">
        <f t="shared" ref="JO9:LZ9" si="66">SUM(JO11:JO42)</f>
        <v>1</v>
      </c>
      <c r="JP9" s="2">
        <f t="shared" si="66"/>
        <v>0</v>
      </c>
      <c r="JQ9" s="7" t="str">
        <f>"R"&amp;ROUNDUP(JO1/2,0)&amp;IF(MOD(JO1,2),"A","B")</f>
        <v>R34B</v>
      </c>
      <c r="JR9" s="7"/>
      <c r="JS9" s="2">
        <f t="shared" ref="JS9:MD9" si="67">SUM(JS11:JS42)</f>
        <v>1</v>
      </c>
      <c r="JT9" s="2">
        <f t="shared" si="67"/>
        <v>0</v>
      </c>
      <c r="JU9" s="7" t="str">
        <f>"R"&amp;ROUNDUP(JS1/2,0)&amp;IF(MOD(JS1,2),"A","B")</f>
        <v>R35A</v>
      </c>
      <c r="JV9" s="7"/>
      <c r="JW9" s="2">
        <f t="shared" ref="JW9:MH9" si="68">SUM(JW11:JW42)</f>
        <v>1</v>
      </c>
      <c r="JX9" s="2">
        <f t="shared" si="68"/>
        <v>0</v>
      </c>
      <c r="JY9" s="7" t="str">
        <f>"R"&amp;ROUNDUP(JW1/2,0)&amp;IF(MOD(JW1,2),"A","B")</f>
        <v>R35B</v>
      </c>
      <c r="JZ9" s="7"/>
      <c r="KA9" s="2">
        <f t="shared" ref="KA9:ML9" si="69">SUM(KA11:KA42)</f>
        <v>1</v>
      </c>
      <c r="KB9" s="2">
        <f t="shared" si="69"/>
        <v>0</v>
      </c>
      <c r="KC9" s="7" t="str">
        <f>"R"&amp;ROUNDUP(KA1/2,0)&amp;IF(MOD(KA1,2),"A","B")</f>
        <v>R36A</v>
      </c>
      <c r="KD9" s="7"/>
      <c r="KE9" s="2">
        <f t="shared" ref="KE9:MP9" si="70">SUM(KE11:KE42)</f>
        <v>1</v>
      </c>
      <c r="KF9" s="2">
        <f t="shared" si="70"/>
        <v>0</v>
      </c>
      <c r="KG9" s="7" t="str">
        <f>"R"&amp;ROUNDUP(KE1/2,0)&amp;IF(MOD(KE1,2),"A","B")</f>
        <v>R36B</v>
      </c>
      <c r="KH9" s="7"/>
      <c r="KI9" s="2">
        <f t="shared" ref="KI9:MT9" si="71">SUM(KI11:KI42)</f>
        <v>1</v>
      </c>
      <c r="KJ9" s="2">
        <f t="shared" si="71"/>
        <v>0</v>
      </c>
      <c r="KK9" s="7" t="str">
        <f>"R"&amp;ROUNDUP(KI1/2,0)&amp;IF(MOD(KI1,2),"A","B")</f>
        <v>R37A</v>
      </c>
      <c r="KL9" s="7"/>
      <c r="KM9" s="2">
        <f t="shared" ref="KM9:MX9" si="72">SUM(KM11:KM42)</f>
        <v>1</v>
      </c>
      <c r="KN9" s="2">
        <f t="shared" si="72"/>
        <v>1</v>
      </c>
      <c r="KO9" s="7" t="str">
        <f>"R"&amp;ROUNDUP(KM1/2,0)&amp;IF(MOD(KM1,2),"A","B")</f>
        <v>R37B</v>
      </c>
      <c r="KP9" s="7"/>
      <c r="KQ9" s="2">
        <f t="shared" ref="KQ9:NB9" si="73">SUM(KQ11:KQ42)</f>
        <v>1</v>
      </c>
      <c r="KR9" s="2">
        <f t="shared" si="73"/>
        <v>1</v>
      </c>
      <c r="KS9" s="7" t="str">
        <f>"R"&amp;ROUNDUP(KQ1/2,0)&amp;IF(MOD(KQ1,2),"A","B")</f>
        <v>R38A</v>
      </c>
      <c r="KT9" s="7"/>
      <c r="KU9" s="2">
        <f t="shared" ref="KU9:NF9" si="74">SUM(KU11:KU42)</f>
        <v>1</v>
      </c>
      <c r="KV9" s="2">
        <f t="shared" si="74"/>
        <v>0</v>
      </c>
      <c r="KW9" s="7" t="str">
        <f>"R"&amp;ROUNDUP(KU1/2,0)&amp;IF(MOD(KU1,2),"A","B")</f>
        <v>R38B</v>
      </c>
      <c r="KX9" s="7"/>
      <c r="KY9" s="2">
        <f t="shared" ref="KY9:NJ9" si="75">SUM(KY11:KY42)</f>
        <v>1</v>
      </c>
      <c r="KZ9" s="2">
        <f t="shared" si="75"/>
        <v>0</v>
      </c>
      <c r="LA9" s="7" t="str">
        <f>"R"&amp;ROUNDUP(KY1/2,0)&amp;IF(MOD(KY1,2),"A","B")</f>
        <v>R39A</v>
      </c>
      <c r="LB9" s="7"/>
      <c r="LC9" s="2">
        <f t="shared" ref="LC9:NN9" si="76">SUM(LC11:LC42)</f>
        <v>1</v>
      </c>
      <c r="LD9" s="2">
        <f t="shared" si="76"/>
        <v>0</v>
      </c>
      <c r="LE9" s="7" t="str">
        <f>"R"&amp;ROUNDUP(LC1/2,0)&amp;IF(MOD(LC1,2),"A","B")</f>
        <v>R39B</v>
      </c>
      <c r="LF9" s="7"/>
      <c r="LG9" s="2">
        <f t="shared" ref="LG9:NR9" si="77">SUM(LG11:LG42)</f>
        <v>1</v>
      </c>
      <c r="LH9" s="2">
        <f t="shared" si="77"/>
        <v>0</v>
      </c>
      <c r="LI9" s="7" t="str">
        <f>"R"&amp;ROUNDUP(LG1/2,0)&amp;IF(MOD(LG1,2),"A","B")</f>
        <v>R40A</v>
      </c>
      <c r="LJ9" s="7"/>
      <c r="LK9" s="2">
        <f t="shared" ref="LK9:NV9" si="78">SUM(LK11:LK42)</f>
        <v>1</v>
      </c>
      <c r="LL9" s="2">
        <f t="shared" si="78"/>
        <v>0</v>
      </c>
      <c r="LM9" s="7" t="str">
        <f>"R"&amp;ROUNDUP(LK1/2,0)&amp;IF(MOD(LK1,2),"A","B")</f>
        <v>R40B</v>
      </c>
      <c r="LN9" s="7"/>
      <c r="LO9" s="2">
        <f t="shared" ref="LO9:NZ9" si="79">SUM(LO11:LO42)</f>
        <v>1</v>
      </c>
      <c r="LP9" s="2">
        <f t="shared" si="79"/>
        <v>1</v>
      </c>
      <c r="LQ9" s="7" t="str">
        <f>"R"&amp;ROUNDUP(LO1/2,0)&amp;IF(MOD(LO1,2),"A","B")</f>
        <v>R41A</v>
      </c>
      <c r="LR9" s="7"/>
      <c r="LS9" s="2">
        <f t="shared" ref="LS9:OD9" si="80">SUM(LS11:LS42)</f>
        <v>1</v>
      </c>
      <c r="LT9" s="2">
        <f t="shared" si="80"/>
        <v>0</v>
      </c>
      <c r="LU9" s="7" t="str">
        <f>"R"&amp;ROUNDUP(LS1/2,0)&amp;IF(MOD(LS1,2),"A","B")</f>
        <v>R41B</v>
      </c>
      <c r="LV9" s="7"/>
      <c r="LW9" s="2">
        <f t="shared" ref="LW9:OH9" si="81">SUM(LW11:LW42)</f>
        <v>1</v>
      </c>
      <c r="LX9" s="2">
        <f t="shared" si="81"/>
        <v>0</v>
      </c>
      <c r="LY9" s="7" t="str">
        <f>"R"&amp;ROUNDUP(LW1/2,0)&amp;IF(MOD(LW1,2),"A","B")</f>
        <v>R42A</v>
      </c>
      <c r="LZ9" s="7"/>
      <c r="MA9" s="2">
        <f t="shared" ref="MA9:OL9" si="82">SUM(MA11:MA42)</f>
        <v>1</v>
      </c>
      <c r="MB9" s="2">
        <f t="shared" si="82"/>
        <v>0</v>
      </c>
      <c r="MC9" s="7" t="str">
        <f>"R"&amp;ROUNDUP(MA1/2,0)&amp;IF(MOD(MA1,2),"A","B")</f>
        <v>R42B</v>
      </c>
      <c r="MD9" s="7"/>
      <c r="ME9" s="2">
        <f t="shared" ref="ME9:OP9" si="83">SUM(ME11:ME42)</f>
        <v>1</v>
      </c>
      <c r="MF9" s="2">
        <f t="shared" si="83"/>
        <v>0</v>
      </c>
      <c r="MG9" s="7" t="str">
        <f>"R"&amp;ROUNDUP(ME1/2,0)&amp;IF(MOD(ME1,2),"A","B")</f>
        <v>R43A</v>
      </c>
      <c r="MH9" s="7"/>
      <c r="MI9" s="2">
        <f t="shared" ref="MI9:OT9" si="84">SUM(MI11:MI42)</f>
        <v>1</v>
      </c>
      <c r="MJ9" s="2">
        <f t="shared" si="84"/>
        <v>1</v>
      </c>
      <c r="MK9" s="7" t="str">
        <f>"R"&amp;ROUNDUP(MI1/2,0)&amp;IF(MOD(MI1,2),"A","B")</f>
        <v>R43B</v>
      </c>
      <c r="ML9" s="7"/>
      <c r="MM9" s="2">
        <f t="shared" ref="MM9:OX9" si="85">SUM(MM11:MM42)</f>
        <v>1</v>
      </c>
      <c r="MN9" s="2">
        <f t="shared" si="85"/>
        <v>0</v>
      </c>
      <c r="MO9" s="7" t="str">
        <f>"R"&amp;ROUNDUP(MM1/2,0)&amp;IF(MOD(MM1,2),"A","B")</f>
        <v>R44A</v>
      </c>
      <c r="MP9" s="7"/>
      <c r="MQ9" s="2">
        <f t="shared" ref="MQ9:PB9" si="86">SUM(MQ11:MQ42)</f>
        <v>1</v>
      </c>
      <c r="MR9" s="2">
        <f t="shared" si="86"/>
        <v>0</v>
      </c>
      <c r="MS9" s="7" t="str">
        <f>"R"&amp;ROUNDUP(MQ1/2,0)&amp;IF(MOD(MQ1,2),"A","B")</f>
        <v>R44B</v>
      </c>
      <c r="MT9" s="7"/>
      <c r="MU9" s="2">
        <f t="shared" ref="MU9:PF9" si="87">SUM(MU11:MU42)</f>
        <v>1</v>
      </c>
      <c r="MV9" s="2">
        <f t="shared" si="87"/>
        <v>0</v>
      </c>
      <c r="MW9" s="7" t="str">
        <f>"R"&amp;ROUNDUP(MU1/2,0)&amp;IF(MOD(MU1,2),"A","B")</f>
        <v>R45A</v>
      </c>
      <c r="MX9" s="7"/>
      <c r="MY9" s="2">
        <f t="shared" ref="MY9:PJ9" si="88">SUM(MY11:MY42)</f>
        <v>1</v>
      </c>
      <c r="MZ9" s="2">
        <f t="shared" si="88"/>
        <v>0</v>
      </c>
      <c r="NA9" s="7" t="str">
        <f>"R"&amp;ROUNDUP(MY1/2,0)&amp;IF(MOD(MY1,2),"A","B")</f>
        <v>R45B</v>
      </c>
      <c r="NB9" s="7"/>
      <c r="NC9" s="2">
        <f t="shared" ref="NC9:PN9" si="89">SUM(NC11:NC42)</f>
        <v>1</v>
      </c>
      <c r="ND9" s="2">
        <f t="shared" si="89"/>
        <v>0</v>
      </c>
      <c r="NE9" s="7" t="str">
        <f>"R"&amp;ROUNDUP(NC1/2,0)&amp;IF(MOD(NC1,2),"A","B")</f>
        <v>R46A</v>
      </c>
      <c r="NF9" s="7"/>
      <c r="NG9" s="2">
        <f t="shared" ref="NG9:PR9" si="90">SUM(NG11:NG42)</f>
        <v>1</v>
      </c>
      <c r="NH9" s="2">
        <f t="shared" si="90"/>
        <v>0</v>
      </c>
      <c r="NI9" s="7" t="str">
        <f>"R"&amp;ROUNDUP(NG1/2,0)&amp;IF(MOD(NG1,2),"A","B")</f>
        <v>R46B</v>
      </c>
      <c r="NJ9" s="7"/>
      <c r="NK9" s="2">
        <f t="shared" ref="NK9:PV9" si="91">SUM(NK11:NK42)</f>
        <v>1</v>
      </c>
      <c r="NL9" s="2">
        <f t="shared" si="91"/>
        <v>0</v>
      </c>
      <c r="NM9" s="7" t="str">
        <f>"R"&amp;ROUNDUP(NK1/2,0)&amp;IF(MOD(NK1,2),"A","B")</f>
        <v>R47A</v>
      </c>
      <c r="NN9" s="7"/>
      <c r="NO9" s="2">
        <f t="shared" ref="NO9:PZ9" si="92">SUM(NO11:NO42)</f>
        <v>1</v>
      </c>
      <c r="NP9" s="2">
        <f t="shared" si="92"/>
        <v>0</v>
      </c>
      <c r="NQ9" s="7" t="str">
        <f>"R"&amp;ROUNDUP(NO1/2,0)&amp;IF(MOD(NO1,2),"A","B")</f>
        <v>R47B</v>
      </c>
      <c r="NR9" s="7"/>
      <c r="NS9" s="2" t="e">
        <f t="shared" ref="NS9:QD9" si="93">SUM(NS11:NS42)</f>
        <v>#VALUE!</v>
      </c>
      <c r="NT9" s="2" t="e">
        <f t="shared" si="93"/>
        <v>#VALUE!</v>
      </c>
      <c r="NU9" s="7" t="str">
        <f>"R"&amp;ROUNDUP(NS1/2,0)&amp;IF(MOD(NS1,2),"A","B")</f>
        <v>R48A</v>
      </c>
      <c r="NV9" s="7"/>
      <c r="NW9" s="2" t="e">
        <f t="shared" ref="NW9:QH9" si="94">SUM(NW11:NW42)</f>
        <v>#VALUE!</v>
      </c>
      <c r="NX9" s="2" t="e">
        <f t="shared" si="94"/>
        <v>#VALUE!</v>
      </c>
      <c r="NY9" s="7" t="str">
        <f>"R"&amp;ROUNDUP(NW1/2,0)&amp;IF(MOD(NW1,2),"A","B")</f>
        <v>R48B</v>
      </c>
      <c r="NZ9" s="7"/>
      <c r="OA9" s="2" t="e">
        <f t="shared" ref="OA9:QL9" si="95">SUM(OA11:OA42)</f>
        <v>#VALUE!</v>
      </c>
      <c r="OB9" s="2" t="e">
        <f t="shared" si="95"/>
        <v>#VALUE!</v>
      </c>
      <c r="OC9" s="7" t="str">
        <f>"R"&amp;ROUNDUP(OA1/2,0)&amp;IF(MOD(OA1,2),"A","B")</f>
        <v>R49A</v>
      </c>
      <c r="OD9" s="7"/>
      <c r="OE9" s="2" t="e">
        <f t="shared" ref="OE9:QP9" si="96">SUM(OE11:OE42)</f>
        <v>#VALUE!</v>
      </c>
      <c r="OF9" s="2" t="e">
        <f t="shared" si="96"/>
        <v>#VALUE!</v>
      </c>
      <c r="OG9" s="7" t="str">
        <f>"R"&amp;ROUNDUP(OE1/2,0)&amp;IF(MOD(OE1,2),"A","B")</f>
        <v>R49B</v>
      </c>
      <c r="OH9" s="7"/>
      <c r="OI9" s="2" t="e">
        <f t="shared" ref="OI9:QT9" si="97">SUM(OI11:OI42)</f>
        <v>#VALUE!</v>
      </c>
      <c r="OJ9" s="2" t="e">
        <f t="shared" si="97"/>
        <v>#VALUE!</v>
      </c>
      <c r="OK9" s="7" t="str">
        <f>"R"&amp;ROUNDUP(OI1/2,0)&amp;IF(MOD(OI1,2),"A","B")</f>
        <v>R50A</v>
      </c>
      <c r="OL9" s="7"/>
      <c r="OM9" s="2" t="e">
        <f t="shared" ref="OM9:QX9" si="98">SUM(OM11:OM42)</f>
        <v>#VALUE!</v>
      </c>
      <c r="ON9" s="2" t="e">
        <f t="shared" si="98"/>
        <v>#VALUE!</v>
      </c>
      <c r="OO9" s="7" t="str">
        <f>"R"&amp;ROUNDUP(OM1/2,0)&amp;IF(MOD(OM1,2),"A","B")</f>
        <v>R50B</v>
      </c>
      <c r="OP9" s="7"/>
      <c r="OQ9" s="2" t="e">
        <f t="shared" ref="OQ9:RB9" si="99">SUM(OQ11:OQ42)</f>
        <v>#VALUE!</v>
      </c>
      <c r="OR9" s="2" t="e">
        <f t="shared" si="99"/>
        <v>#VALUE!</v>
      </c>
      <c r="OS9" s="7" t="str">
        <f>"R"&amp;ROUNDUP(OQ1/2,0)&amp;IF(MOD(OQ1,2),"A","B")</f>
        <v>R51A</v>
      </c>
      <c r="OT9" s="7"/>
      <c r="OU9" s="2" t="e">
        <f t="shared" ref="OU9:RF9" si="100">SUM(OU11:OU42)</f>
        <v>#VALUE!</v>
      </c>
      <c r="OV9" s="2" t="e">
        <f t="shared" si="100"/>
        <v>#VALUE!</v>
      </c>
      <c r="OW9" s="7" t="str">
        <f>"R"&amp;ROUNDUP(OU1/2,0)&amp;IF(MOD(OU1,2),"A","B")</f>
        <v>R51B</v>
      </c>
      <c r="OX9" s="7"/>
      <c r="OY9" s="2" t="e">
        <f t="shared" ref="OY9:RJ9" si="101">SUM(OY11:OY42)</f>
        <v>#VALUE!</v>
      </c>
      <c r="OZ9" s="2" t="e">
        <f t="shared" si="101"/>
        <v>#VALUE!</v>
      </c>
      <c r="PA9" s="7" t="str">
        <f>"R"&amp;ROUNDUP(OY1/2,0)&amp;IF(MOD(OY1,2),"A","B")</f>
        <v>R52A</v>
      </c>
      <c r="PB9" s="7"/>
      <c r="PC9" s="2" t="e">
        <f t="shared" ref="PC9:RN9" si="102">SUM(PC11:PC42)</f>
        <v>#VALUE!</v>
      </c>
      <c r="PD9" s="2" t="e">
        <f t="shared" si="102"/>
        <v>#VALUE!</v>
      </c>
      <c r="PE9" s="7" t="str">
        <f>"R"&amp;ROUNDUP(PC1/2,0)&amp;IF(MOD(PC1,2),"A","B")</f>
        <v>R52B</v>
      </c>
      <c r="PF9" s="7"/>
      <c r="PG9" s="2" t="e">
        <f t="shared" ref="PG9:RR9" si="103">SUM(PG11:PG42)</f>
        <v>#VALUE!</v>
      </c>
      <c r="PH9" s="2" t="e">
        <f t="shared" si="103"/>
        <v>#VALUE!</v>
      </c>
      <c r="PI9" s="7" t="str">
        <f>"R"&amp;ROUNDUP(PG1/2,0)&amp;IF(MOD(PG1,2),"A","B")</f>
        <v>R53A</v>
      </c>
      <c r="PJ9" s="7"/>
      <c r="PK9" s="2" t="e">
        <f t="shared" ref="PK9:RV9" si="104">SUM(PK11:PK42)</f>
        <v>#VALUE!</v>
      </c>
      <c r="PL9" s="2" t="e">
        <f t="shared" si="104"/>
        <v>#VALUE!</v>
      </c>
      <c r="PM9" s="7" t="str">
        <f>"R"&amp;ROUNDUP(PK1/2,0)&amp;IF(MOD(PK1,2),"A","B")</f>
        <v>R53B</v>
      </c>
      <c r="PN9" s="7"/>
      <c r="PO9" s="2" t="e">
        <f t="shared" ref="PO9:RZ9" si="105">SUM(PO11:PO42)</f>
        <v>#VALUE!</v>
      </c>
      <c r="PP9" s="2" t="e">
        <f t="shared" si="105"/>
        <v>#VALUE!</v>
      </c>
      <c r="PQ9" s="7" t="str">
        <f>"R"&amp;ROUNDUP(PO1/2,0)&amp;IF(MOD(PO1,2),"A","B")</f>
        <v>R54A</v>
      </c>
      <c r="PR9" s="7"/>
      <c r="PS9" s="2" t="e">
        <f t="shared" ref="PS9:SD9" si="106">SUM(PS11:PS42)</f>
        <v>#VALUE!</v>
      </c>
      <c r="PT9" s="2" t="e">
        <f t="shared" si="106"/>
        <v>#VALUE!</v>
      </c>
      <c r="PU9" s="7" t="str">
        <f>"R"&amp;ROUNDUP(PS1/2,0)&amp;IF(MOD(PS1,2),"A","B")</f>
        <v>R54B</v>
      </c>
      <c r="PV9" s="7"/>
      <c r="PW9" s="2" t="e">
        <f t="shared" ref="PW9:SH9" si="107">SUM(PW11:PW42)</f>
        <v>#VALUE!</v>
      </c>
      <c r="PX9" s="2" t="e">
        <f t="shared" si="107"/>
        <v>#VALUE!</v>
      </c>
      <c r="PY9" s="7" t="str">
        <f>"R"&amp;ROUNDUP(PW1/2,0)&amp;IF(MOD(PW1,2),"A","B")</f>
        <v>R55A</v>
      </c>
      <c r="PZ9" s="7"/>
      <c r="QA9" s="2" t="e">
        <f t="shared" ref="QA9:SL9" si="108">SUM(QA11:QA42)</f>
        <v>#VALUE!</v>
      </c>
      <c r="QB9" s="2" t="e">
        <f t="shared" si="108"/>
        <v>#VALUE!</v>
      </c>
      <c r="QC9" s="7" t="str">
        <f>"R"&amp;ROUNDUP(QA1/2,0)&amp;IF(MOD(QA1,2),"A","B")</f>
        <v>R55B</v>
      </c>
      <c r="QD9" s="7"/>
      <c r="QE9" s="2" t="e">
        <f t="shared" ref="QE9:SP9" si="109">SUM(QE11:QE42)</f>
        <v>#VALUE!</v>
      </c>
      <c r="QF9" s="2" t="e">
        <f t="shared" si="109"/>
        <v>#VALUE!</v>
      </c>
      <c r="QG9" s="7" t="str">
        <f>"R"&amp;ROUNDUP(QE1/2,0)&amp;IF(MOD(QE1,2),"A","B")</f>
        <v>R56A</v>
      </c>
      <c r="QH9" s="7"/>
      <c r="QI9" s="2" t="e">
        <f t="shared" ref="QI9:ST9" si="110">SUM(QI11:QI42)</f>
        <v>#VALUE!</v>
      </c>
      <c r="QJ9" s="2" t="e">
        <f t="shared" si="110"/>
        <v>#VALUE!</v>
      </c>
      <c r="QK9" s="7" t="str">
        <f>"R"&amp;ROUNDUP(QI1/2,0)&amp;IF(MOD(QI1,2),"A","B")</f>
        <v>R56B</v>
      </c>
      <c r="QL9" s="7"/>
      <c r="QM9" s="2" t="e">
        <f t="shared" ref="QM9:SX9" si="111">SUM(QM11:QM42)</f>
        <v>#VALUE!</v>
      </c>
      <c r="QN9" s="2" t="e">
        <f t="shared" si="111"/>
        <v>#VALUE!</v>
      </c>
      <c r="QO9" s="7" t="str">
        <f>"R"&amp;ROUNDUP(QM1/2,0)&amp;IF(MOD(QM1,2),"A","B")</f>
        <v>R57A</v>
      </c>
      <c r="QP9" s="7"/>
      <c r="QQ9" s="2" t="e">
        <f t="shared" ref="QQ9:TB9" si="112">SUM(QQ11:QQ42)</f>
        <v>#VALUE!</v>
      </c>
      <c r="QR9" s="2" t="e">
        <f t="shared" si="112"/>
        <v>#VALUE!</v>
      </c>
      <c r="QS9" s="7" t="str">
        <f>"R"&amp;ROUNDUP(QQ1/2,0)&amp;IF(MOD(QQ1,2),"A","B")</f>
        <v>R57B</v>
      </c>
      <c r="QT9" s="7"/>
      <c r="QU9" s="2" t="e">
        <f t="shared" ref="QU9:TF9" si="113">SUM(QU11:QU42)</f>
        <v>#VALUE!</v>
      </c>
      <c r="QV9" s="2" t="e">
        <f t="shared" si="113"/>
        <v>#VALUE!</v>
      </c>
      <c r="QW9" s="7" t="str">
        <f>"R"&amp;ROUNDUP(QU1/2,0)&amp;IF(MOD(QU1,2),"A","B")</f>
        <v>R58A</v>
      </c>
      <c r="QX9" s="7"/>
      <c r="QY9" s="2" t="e">
        <f t="shared" ref="QY9:TJ9" si="114">SUM(QY11:QY42)</f>
        <v>#VALUE!</v>
      </c>
      <c r="QZ9" s="2" t="e">
        <f t="shared" si="114"/>
        <v>#VALUE!</v>
      </c>
      <c r="RA9" s="7" t="str">
        <f>"R"&amp;ROUNDUP(QY1/2,0)&amp;IF(MOD(QY1,2),"A","B")</f>
        <v>R58B</v>
      </c>
      <c r="RB9" s="7"/>
      <c r="RC9" s="2" t="e">
        <f t="shared" ref="RC9:TN9" si="115">SUM(RC11:RC42)</f>
        <v>#VALUE!</v>
      </c>
      <c r="RD9" s="2" t="e">
        <f t="shared" si="115"/>
        <v>#VALUE!</v>
      </c>
      <c r="RE9" s="7" t="str">
        <f>"R"&amp;ROUNDUP(RC1/2,0)&amp;IF(MOD(RC1,2),"A","B")</f>
        <v>R59A</v>
      </c>
      <c r="RF9" s="7"/>
      <c r="RG9" s="2" t="e">
        <f t="shared" ref="RG9:TR9" si="116">SUM(RG11:RG42)</f>
        <v>#VALUE!</v>
      </c>
      <c r="RH9" s="2" t="e">
        <f t="shared" si="116"/>
        <v>#VALUE!</v>
      </c>
      <c r="RI9" s="7" t="str">
        <f>"R"&amp;ROUNDUP(RG1/2,0)&amp;IF(MOD(RG1,2),"A","B")</f>
        <v>R59B</v>
      </c>
      <c r="RJ9" s="7"/>
      <c r="RK9" s="2" t="e">
        <f t="shared" ref="RK9:TV9" si="117">SUM(RK11:RK42)</f>
        <v>#VALUE!</v>
      </c>
      <c r="RL9" s="2" t="e">
        <f t="shared" si="117"/>
        <v>#VALUE!</v>
      </c>
      <c r="RM9" s="7" t="str">
        <f>"R"&amp;ROUNDUP(RK1/2,0)&amp;IF(MOD(RK1,2),"A","B")</f>
        <v>R60A</v>
      </c>
      <c r="RN9" s="7"/>
      <c r="RO9" s="2" t="e">
        <f t="shared" ref="RO9:TZ9" si="118">SUM(RO11:RO42)</f>
        <v>#VALUE!</v>
      </c>
      <c r="RP9" s="2" t="e">
        <f t="shared" si="118"/>
        <v>#VALUE!</v>
      </c>
      <c r="RQ9" s="7" t="str">
        <f>"R"&amp;ROUNDUP(RO1/2,0)&amp;IF(MOD(RO1,2),"A","B")</f>
        <v>R60B</v>
      </c>
      <c r="RR9" s="7"/>
      <c r="RS9" s="2" t="e">
        <f t="shared" ref="RS9:UD9" si="119">SUM(RS11:RS42)</f>
        <v>#VALUE!</v>
      </c>
      <c r="RT9" s="2" t="e">
        <f t="shared" si="119"/>
        <v>#VALUE!</v>
      </c>
      <c r="RU9" s="7" t="str">
        <f>"R"&amp;ROUNDUP(RS1/2,0)&amp;IF(MOD(RS1,2),"A","B")</f>
        <v>R61A</v>
      </c>
      <c r="RV9" s="7"/>
      <c r="RW9" s="2" t="e">
        <f t="shared" ref="RW9:UH9" si="120">SUM(RW11:RW42)</f>
        <v>#VALUE!</v>
      </c>
      <c r="RX9" s="2" t="e">
        <f t="shared" si="120"/>
        <v>#VALUE!</v>
      </c>
      <c r="RY9" s="7" t="str">
        <f>"R"&amp;ROUNDUP(RW1/2,0)&amp;IF(MOD(RW1,2),"A","B")</f>
        <v>R61B</v>
      </c>
      <c r="RZ9" s="7"/>
      <c r="SA9" s="2" t="e">
        <f t="shared" ref="SA9:UL9" si="121">SUM(SA11:SA42)</f>
        <v>#VALUE!</v>
      </c>
      <c r="SB9" s="2" t="e">
        <f t="shared" si="121"/>
        <v>#VALUE!</v>
      </c>
      <c r="SC9" s="7" t="str">
        <f>"R"&amp;ROUNDUP(SA1/2,0)&amp;IF(MOD(SA1,2),"A","B")</f>
        <v>R62A</v>
      </c>
      <c r="SD9" s="7"/>
      <c r="SE9" s="2" t="e">
        <f t="shared" ref="SE9:UP9" si="122">SUM(SE11:SE42)</f>
        <v>#VALUE!</v>
      </c>
      <c r="SF9" s="2" t="e">
        <f t="shared" si="122"/>
        <v>#VALUE!</v>
      </c>
      <c r="SG9" s="7" t="str">
        <f>"R"&amp;ROUNDUP(SE1/2,0)&amp;IF(MOD(SE1,2),"A","B")</f>
        <v>R62B</v>
      </c>
      <c r="SH9" s="7"/>
      <c r="SI9" s="2" t="e">
        <f t="shared" ref="SI9:UT9" si="123">SUM(SI11:SI42)</f>
        <v>#VALUE!</v>
      </c>
      <c r="SJ9" s="2" t="e">
        <f t="shared" si="123"/>
        <v>#VALUE!</v>
      </c>
      <c r="SK9" s="7" t="str">
        <f>"R"&amp;ROUNDUP(SI1/2,0)&amp;IF(MOD(SI1,2),"A","B")</f>
        <v>R63A</v>
      </c>
      <c r="SL9" s="7"/>
      <c r="SM9" s="2" t="e">
        <f t="shared" ref="SM9:UX9" si="124">SUM(SM11:SM42)</f>
        <v>#VALUE!</v>
      </c>
      <c r="SN9" s="2" t="e">
        <f t="shared" si="124"/>
        <v>#VALUE!</v>
      </c>
      <c r="SO9" s="7" t="str">
        <f>"R"&amp;ROUNDUP(SM1/2,0)&amp;IF(MOD(SM1,2),"A","B")</f>
        <v>R63B</v>
      </c>
      <c r="SP9" s="7"/>
      <c r="SQ9" s="2" t="e">
        <f t="shared" ref="SQ9:VB9" si="125">SUM(SQ11:SQ42)</f>
        <v>#VALUE!</v>
      </c>
      <c r="SR9" s="2" t="e">
        <f t="shared" si="125"/>
        <v>#VALUE!</v>
      </c>
      <c r="SS9" s="7" t="str">
        <f>"R"&amp;ROUNDUP(SQ1/2,0)&amp;IF(MOD(SQ1,2),"A","B")</f>
        <v>R64A</v>
      </c>
      <c r="ST9" s="7"/>
      <c r="SU9" s="2" t="e">
        <f t="shared" ref="SU9:VF9" si="126">SUM(SU11:SU42)</f>
        <v>#VALUE!</v>
      </c>
      <c r="SV9" s="2" t="e">
        <f t="shared" si="126"/>
        <v>#VALUE!</v>
      </c>
      <c r="SW9" s="7" t="str">
        <f>"R"&amp;ROUNDUP(SU1/2,0)&amp;IF(MOD(SU1,2),"A","B")</f>
        <v>R64B</v>
      </c>
      <c r="SX9" s="7"/>
      <c r="SY9" s="2" t="e">
        <f t="shared" ref="SY9:VJ9" si="127">SUM(SY11:SY42)</f>
        <v>#VALUE!</v>
      </c>
      <c r="SZ9" s="2" t="e">
        <f t="shared" si="127"/>
        <v>#VALUE!</v>
      </c>
      <c r="TA9" s="7" t="str">
        <f>"R"&amp;ROUNDUP(SY1/2,0)&amp;IF(MOD(SY1,2),"A","B")</f>
        <v>R65A</v>
      </c>
      <c r="TB9" s="7"/>
      <c r="TC9" s="2" t="e">
        <f t="shared" ref="TC9:VN9" si="128">SUM(TC11:TC42)</f>
        <v>#VALUE!</v>
      </c>
      <c r="TD9" s="2" t="e">
        <f t="shared" si="128"/>
        <v>#VALUE!</v>
      </c>
      <c r="TE9" s="7" t="str">
        <f>"R"&amp;ROUNDUP(TC1/2,0)&amp;IF(MOD(TC1,2),"A","B")</f>
        <v>R65B</v>
      </c>
      <c r="TF9" s="7"/>
      <c r="TG9" s="2" t="e">
        <f t="shared" ref="TG9:VR9" si="129">SUM(TG11:TG42)</f>
        <v>#VALUE!</v>
      </c>
      <c r="TH9" s="2" t="e">
        <f t="shared" si="129"/>
        <v>#VALUE!</v>
      </c>
      <c r="TI9" s="7" t="str">
        <f>"R"&amp;ROUNDUP(TG1/2,0)&amp;IF(MOD(TG1,2),"A","B")</f>
        <v>R66A</v>
      </c>
      <c r="TJ9" s="7"/>
      <c r="TK9" s="2" t="e">
        <f t="shared" ref="TK9:VV9" si="130">SUM(TK11:TK42)</f>
        <v>#VALUE!</v>
      </c>
      <c r="TL9" s="2" t="e">
        <f t="shared" si="130"/>
        <v>#VALUE!</v>
      </c>
      <c r="TM9" s="7" t="str">
        <f>"R"&amp;ROUNDUP(TK1/2,0)&amp;IF(MOD(TK1,2),"A","B")</f>
        <v>R66B</v>
      </c>
      <c r="TN9" s="7"/>
      <c r="TO9" s="2" t="e">
        <f t="shared" ref="TO9:VZ9" si="131">SUM(TO11:TO42)</f>
        <v>#VALUE!</v>
      </c>
      <c r="TP9" s="2" t="e">
        <f t="shared" si="131"/>
        <v>#VALUE!</v>
      </c>
      <c r="TQ9" s="7" t="str">
        <f>"R"&amp;ROUNDUP(TO1/2,0)&amp;IF(MOD(TO1,2),"A","B")</f>
        <v>R67A</v>
      </c>
      <c r="TR9" s="7"/>
      <c r="TS9" s="2" t="e">
        <f t="shared" ref="TS9:WD9" si="132">SUM(TS11:TS42)</f>
        <v>#VALUE!</v>
      </c>
      <c r="TT9" s="2" t="e">
        <f t="shared" si="132"/>
        <v>#VALUE!</v>
      </c>
      <c r="TU9" s="7" t="str">
        <f>"R"&amp;ROUNDUP(TS1/2,0)&amp;IF(MOD(TS1,2),"A","B")</f>
        <v>R67B</v>
      </c>
      <c r="TV9" s="7"/>
      <c r="TW9" s="2" t="e">
        <f t="shared" ref="TW9:WH9" si="133">SUM(TW11:TW42)</f>
        <v>#VALUE!</v>
      </c>
      <c r="TX9" s="2" t="e">
        <f t="shared" si="133"/>
        <v>#VALUE!</v>
      </c>
      <c r="TY9" s="7" t="str">
        <f>"R"&amp;ROUNDUP(TW1/2,0)&amp;IF(MOD(TW1,2),"A","B")</f>
        <v>R68A</v>
      </c>
      <c r="TZ9" s="7"/>
      <c r="UA9" s="2" t="e">
        <f t="shared" ref="UA9:WL9" si="134">SUM(UA11:UA42)</f>
        <v>#VALUE!</v>
      </c>
      <c r="UB9" s="2" t="e">
        <f t="shared" si="134"/>
        <v>#VALUE!</v>
      </c>
      <c r="UC9" s="7" t="str">
        <f>"R"&amp;ROUNDUP(UA1/2,0)&amp;IF(MOD(UA1,2),"A","B")</f>
        <v>R68B</v>
      </c>
      <c r="UD9" s="7"/>
      <c r="UE9" s="2" t="e">
        <f t="shared" ref="UE9:WP9" si="135">SUM(UE11:UE42)</f>
        <v>#VALUE!</v>
      </c>
      <c r="UF9" s="2" t="e">
        <f t="shared" si="135"/>
        <v>#VALUE!</v>
      </c>
      <c r="UG9" s="7" t="str">
        <f>"R"&amp;ROUNDUP(UE1/2,0)&amp;IF(MOD(UE1,2),"A","B")</f>
        <v>R69A</v>
      </c>
      <c r="UH9" s="7"/>
      <c r="UI9" s="2" t="e">
        <f t="shared" ref="UI9:WT9" si="136">SUM(UI11:UI42)</f>
        <v>#VALUE!</v>
      </c>
      <c r="UJ9" s="2" t="e">
        <f t="shared" si="136"/>
        <v>#VALUE!</v>
      </c>
      <c r="UK9" s="7" t="str">
        <f>"R"&amp;ROUNDUP(UI1/2,0)&amp;IF(MOD(UI1,2),"A","B")</f>
        <v>R69B</v>
      </c>
      <c r="UL9" s="7"/>
      <c r="UM9" s="2" t="e">
        <f t="shared" ref="UM9:WX9" si="137">SUM(UM11:UM42)</f>
        <v>#VALUE!</v>
      </c>
      <c r="UN9" s="2" t="e">
        <f t="shared" si="137"/>
        <v>#VALUE!</v>
      </c>
      <c r="UO9" s="7" t="str">
        <f>"R"&amp;ROUNDUP(UM1/2,0)&amp;IF(MOD(UM1,2),"A","B")</f>
        <v>R70A</v>
      </c>
      <c r="UP9" s="7"/>
      <c r="UQ9" s="2" t="e">
        <f t="shared" ref="UQ9:XB9" si="138">SUM(UQ11:UQ42)</f>
        <v>#VALUE!</v>
      </c>
      <c r="UR9" s="2" t="e">
        <f t="shared" si="138"/>
        <v>#VALUE!</v>
      </c>
      <c r="US9" s="7" t="str">
        <f>"R"&amp;ROUNDUP(UQ1/2,0)&amp;IF(MOD(UQ1,2),"A","B")</f>
        <v>R70B</v>
      </c>
      <c r="UT9" s="7"/>
      <c r="UU9" s="2" t="e">
        <f t="shared" ref="UU9:XF9" si="139">SUM(UU11:UU42)</f>
        <v>#VALUE!</v>
      </c>
      <c r="UV9" s="2" t="e">
        <f t="shared" si="139"/>
        <v>#VALUE!</v>
      </c>
      <c r="UW9" s="7" t="str">
        <f>"R"&amp;ROUNDUP(UU1/2,0)&amp;IF(MOD(UU1,2),"A","B")</f>
        <v>R71A</v>
      </c>
      <c r="UX9" s="7"/>
      <c r="UY9" s="2" t="e">
        <f t="shared" ref="UY9:XJ9" si="140">SUM(UY11:UY42)</f>
        <v>#VALUE!</v>
      </c>
      <c r="UZ9" s="2" t="e">
        <f t="shared" si="140"/>
        <v>#VALUE!</v>
      </c>
      <c r="VA9" s="7" t="str">
        <f>"R"&amp;ROUNDUP(UY1/2,0)&amp;IF(MOD(UY1,2),"A","B")</f>
        <v>R71B</v>
      </c>
      <c r="VB9" s="7"/>
      <c r="VC9" s="2" t="e">
        <f t="shared" ref="VC9:XN9" si="141">SUM(VC11:VC42)</f>
        <v>#VALUE!</v>
      </c>
      <c r="VD9" s="2" t="e">
        <f t="shared" si="141"/>
        <v>#VALUE!</v>
      </c>
      <c r="VE9" s="7" t="str">
        <f>"R"&amp;ROUNDUP(VC1/2,0)&amp;IF(MOD(VC1,2),"A","B")</f>
        <v>R72A</v>
      </c>
      <c r="VF9" s="7"/>
      <c r="VG9" s="2" t="e">
        <f t="shared" ref="VG9:XR9" si="142">SUM(VG11:VG42)</f>
        <v>#VALUE!</v>
      </c>
      <c r="VH9" s="2" t="e">
        <f t="shared" si="142"/>
        <v>#VALUE!</v>
      </c>
      <c r="VI9" s="7" t="str">
        <f>"R"&amp;ROUNDUP(VG1/2,0)&amp;IF(MOD(VG1,2),"A","B")</f>
        <v>R72B</v>
      </c>
      <c r="VJ9" s="7"/>
      <c r="VK9" s="2" t="e">
        <f t="shared" ref="VK9:XV9" si="143">SUM(VK11:VK42)</f>
        <v>#VALUE!</v>
      </c>
      <c r="VL9" s="2" t="e">
        <f t="shared" si="143"/>
        <v>#VALUE!</v>
      </c>
      <c r="VM9" s="7" t="str">
        <f>"R"&amp;ROUNDUP(VK1/2,0)&amp;IF(MOD(VK1,2),"A","B")</f>
        <v>R73A</v>
      </c>
      <c r="VN9" s="7"/>
      <c r="VO9" s="2" t="e">
        <f t="shared" ref="VO9:XZ9" si="144">SUM(VO11:VO42)</f>
        <v>#VALUE!</v>
      </c>
      <c r="VP9" s="2" t="e">
        <f t="shared" si="144"/>
        <v>#VALUE!</v>
      </c>
      <c r="VQ9" s="7" t="str">
        <f>"R"&amp;ROUNDUP(VO1/2,0)&amp;IF(MOD(VO1,2),"A","B")</f>
        <v>R73B</v>
      </c>
      <c r="VR9" s="7"/>
      <c r="VS9" s="2" t="e">
        <f t="shared" ref="VS9:YD9" si="145">SUM(VS11:VS42)</f>
        <v>#VALUE!</v>
      </c>
      <c r="VT9" s="2" t="e">
        <f t="shared" si="145"/>
        <v>#VALUE!</v>
      </c>
      <c r="VU9" s="7" t="str">
        <f>"R"&amp;ROUNDUP(VS1/2,0)&amp;IF(MOD(VS1,2),"A","B")</f>
        <v>R74A</v>
      </c>
      <c r="VV9" s="7"/>
      <c r="VW9" s="2" t="e">
        <f t="shared" ref="VW9:YH9" si="146">SUM(VW11:VW42)</f>
        <v>#VALUE!</v>
      </c>
      <c r="VX9" s="2" t="e">
        <f t="shared" si="146"/>
        <v>#VALUE!</v>
      </c>
      <c r="VY9" s="7" t="str">
        <f>"R"&amp;ROUNDUP(VW1/2,0)&amp;IF(MOD(VW1,2),"A","B")</f>
        <v>R74B</v>
      </c>
      <c r="VZ9" s="7"/>
      <c r="WA9" s="2" t="e">
        <f t="shared" ref="WA9:YL9" si="147">SUM(WA11:WA42)</f>
        <v>#VALUE!</v>
      </c>
      <c r="WB9" s="2" t="e">
        <f t="shared" si="147"/>
        <v>#VALUE!</v>
      </c>
      <c r="WC9" s="7" t="str">
        <f>"R"&amp;ROUNDUP(WA1/2,0)&amp;IF(MOD(WA1,2),"A","B")</f>
        <v>R75A</v>
      </c>
      <c r="WD9" s="7"/>
      <c r="WE9" s="2" t="e">
        <f t="shared" ref="WE9:YP9" si="148">SUM(WE11:WE42)</f>
        <v>#VALUE!</v>
      </c>
      <c r="WF9" s="2" t="e">
        <f t="shared" si="148"/>
        <v>#VALUE!</v>
      </c>
      <c r="WG9" s="7" t="str">
        <f>"R"&amp;ROUNDUP(WE1/2,0)&amp;IF(MOD(WE1,2),"A","B")</f>
        <v>R75B</v>
      </c>
      <c r="WH9" s="7"/>
      <c r="WI9" s="2" t="e">
        <f t="shared" ref="WI9:YT9" si="149">SUM(WI11:WI42)</f>
        <v>#VALUE!</v>
      </c>
      <c r="WJ9" s="2" t="e">
        <f t="shared" si="149"/>
        <v>#VALUE!</v>
      </c>
      <c r="WK9" s="7" t="str">
        <f>"R"&amp;ROUNDUP(WI1/2,0)&amp;IF(MOD(WI1,2),"A","B")</f>
        <v>R76A</v>
      </c>
      <c r="WL9" s="7"/>
      <c r="WM9" s="2" t="e">
        <f t="shared" ref="WM9:YX9" si="150">SUM(WM11:WM42)</f>
        <v>#VALUE!</v>
      </c>
      <c r="WN9" s="2" t="e">
        <f t="shared" si="150"/>
        <v>#VALUE!</v>
      </c>
      <c r="WO9" s="7" t="str">
        <f>"R"&amp;ROUNDUP(WM1/2,0)&amp;IF(MOD(WM1,2),"A","B")</f>
        <v>R76B</v>
      </c>
      <c r="WP9" s="7"/>
      <c r="WQ9" s="2" t="e">
        <f t="shared" ref="WQ9:ZB9" si="151">SUM(WQ11:WQ42)</f>
        <v>#VALUE!</v>
      </c>
      <c r="WR9" s="2" t="e">
        <f t="shared" si="151"/>
        <v>#VALUE!</v>
      </c>
      <c r="WS9" s="7" t="str">
        <f>"R"&amp;ROUNDUP(WQ1/2,0)&amp;IF(MOD(WQ1,2),"A","B")</f>
        <v>R77A</v>
      </c>
      <c r="WT9" s="7"/>
      <c r="WU9" s="2" t="e">
        <f t="shared" ref="WU9:ZF9" si="152">SUM(WU11:WU42)</f>
        <v>#VALUE!</v>
      </c>
      <c r="WV9" s="2" t="e">
        <f t="shared" si="152"/>
        <v>#VALUE!</v>
      </c>
      <c r="WW9" s="7" t="str">
        <f>"R"&amp;ROUNDUP(WU1/2,0)&amp;IF(MOD(WU1,2),"A","B")</f>
        <v>R77B</v>
      </c>
      <c r="WX9" s="7"/>
      <c r="WY9" s="2" t="e">
        <f t="shared" ref="WY9:ZJ9" si="153">SUM(WY11:WY42)</f>
        <v>#VALUE!</v>
      </c>
      <c r="WZ9" s="2" t="e">
        <f t="shared" si="153"/>
        <v>#VALUE!</v>
      </c>
      <c r="XA9" s="7" t="str">
        <f>"R"&amp;ROUNDUP(WY1/2,0)&amp;IF(MOD(WY1,2),"A","B")</f>
        <v>R78A</v>
      </c>
      <c r="XB9" s="7"/>
      <c r="XC9" s="2" t="e">
        <f t="shared" ref="XC9:ZN9" si="154">SUM(XC11:XC42)</f>
        <v>#VALUE!</v>
      </c>
      <c r="XD9" s="2" t="e">
        <f t="shared" si="154"/>
        <v>#VALUE!</v>
      </c>
      <c r="XE9" s="7" t="str">
        <f>"R"&amp;ROUNDUP(XC1/2,0)&amp;IF(MOD(XC1,2),"A","B")</f>
        <v>R78B</v>
      </c>
      <c r="XF9" s="7"/>
      <c r="XG9" s="2" t="e">
        <f t="shared" ref="XG9:ZR9" si="155">SUM(XG11:XG42)</f>
        <v>#VALUE!</v>
      </c>
      <c r="XH9" s="2" t="e">
        <f t="shared" si="155"/>
        <v>#VALUE!</v>
      </c>
      <c r="XI9" s="7" t="str">
        <f>"R"&amp;ROUNDUP(XG1/2,0)&amp;IF(MOD(XG1,2),"A","B")</f>
        <v>R79A</v>
      </c>
      <c r="XJ9" s="7"/>
      <c r="XK9" s="2" t="e">
        <f t="shared" ref="XK9:ZV9" si="156">SUM(XK11:XK42)</f>
        <v>#VALUE!</v>
      </c>
      <c r="XL9" s="2" t="e">
        <f t="shared" si="156"/>
        <v>#VALUE!</v>
      </c>
      <c r="XM9" s="7" t="str">
        <f>"R"&amp;ROUNDUP(XK1/2,0)&amp;IF(MOD(XK1,2),"A","B")</f>
        <v>R79B</v>
      </c>
      <c r="XN9" s="7"/>
      <c r="XO9" s="2" t="e">
        <f t="shared" ref="XO9:ZZ9" si="157">SUM(XO11:XO42)</f>
        <v>#VALUE!</v>
      </c>
      <c r="XP9" s="2" t="e">
        <f t="shared" si="157"/>
        <v>#VALUE!</v>
      </c>
      <c r="XQ9" s="7" t="str">
        <f>"R"&amp;ROUNDUP(XO1/2,0)&amp;IF(MOD(XO1,2),"A","B")</f>
        <v>R80A</v>
      </c>
      <c r="XR9" s="7"/>
      <c r="XS9" s="2" t="e">
        <f t="shared" ref="XS9:AAD9" si="158">SUM(XS11:XS42)</f>
        <v>#VALUE!</v>
      </c>
      <c r="XT9" s="2" t="e">
        <f t="shared" si="158"/>
        <v>#VALUE!</v>
      </c>
      <c r="XU9" s="7" t="str">
        <f>"R"&amp;ROUNDUP(XS1/2,0)&amp;IF(MOD(XS1,2),"A","B")</f>
        <v>R80B</v>
      </c>
      <c r="XV9" s="7"/>
      <c r="XW9" s="2" t="e">
        <f t="shared" ref="XW9:AAH9" si="159">SUM(XW11:XW42)</f>
        <v>#VALUE!</v>
      </c>
      <c r="XX9" s="2" t="e">
        <f t="shared" si="159"/>
        <v>#VALUE!</v>
      </c>
      <c r="XY9" s="7" t="str">
        <f>"R"&amp;ROUNDUP(XW1/2,0)&amp;IF(MOD(XW1,2),"A","B")</f>
        <v>R81A</v>
      </c>
      <c r="XZ9" s="7"/>
      <c r="YA9" s="2" t="e">
        <f t="shared" ref="YA9:AAL9" si="160">SUM(YA11:YA42)</f>
        <v>#VALUE!</v>
      </c>
      <c r="YB9" s="2" t="e">
        <f t="shared" si="160"/>
        <v>#VALUE!</v>
      </c>
      <c r="YC9" s="7" t="str">
        <f>"R"&amp;ROUNDUP(YA1/2,0)&amp;IF(MOD(YA1,2),"A","B")</f>
        <v>R81B</v>
      </c>
      <c r="YD9" s="7"/>
      <c r="YE9" s="2" t="e">
        <f t="shared" ref="YE9:AAP9" si="161">SUM(YE11:YE42)</f>
        <v>#VALUE!</v>
      </c>
      <c r="YF9" s="2" t="e">
        <f t="shared" si="161"/>
        <v>#VALUE!</v>
      </c>
      <c r="YG9" s="7" t="str">
        <f>"R"&amp;ROUNDUP(YE1/2,0)&amp;IF(MOD(YE1,2),"A","B")</f>
        <v>R82A</v>
      </c>
      <c r="YH9" s="7"/>
      <c r="YI9" s="2" t="e">
        <f t="shared" ref="YI9:AAT9" si="162">SUM(YI11:YI42)</f>
        <v>#VALUE!</v>
      </c>
      <c r="YJ9" s="2" t="e">
        <f t="shared" si="162"/>
        <v>#VALUE!</v>
      </c>
      <c r="YK9" s="7" t="str">
        <f>"R"&amp;ROUNDUP(YI1/2,0)&amp;IF(MOD(YI1,2),"A","B")</f>
        <v>R82B</v>
      </c>
      <c r="YL9" s="7"/>
      <c r="YM9" s="2" t="e">
        <f t="shared" ref="YM9:AAX9" si="163">SUM(YM11:YM42)</f>
        <v>#VALUE!</v>
      </c>
      <c r="YN9" s="2" t="e">
        <f t="shared" si="163"/>
        <v>#VALUE!</v>
      </c>
      <c r="YO9" s="7" t="str">
        <f>"R"&amp;ROUNDUP(YM1/2,0)&amp;IF(MOD(YM1,2),"A","B")</f>
        <v>R83A</v>
      </c>
      <c r="YP9" s="7"/>
      <c r="YQ9" s="2" t="e">
        <f t="shared" ref="YQ9:ABB9" si="164">SUM(YQ11:YQ42)</f>
        <v>#VALUE!</v>
      </c>
      <c r="YR9" s="2" t="e">
        <f t="shared" si="164"/>
        <v>#VALUE!</v>
      </c>
      <c r="YS9" s="7" t="str">
        <f>"R"&amp;ROUNDUP(YQ1/2,0)&amp;IF(MOD(YQ1,2),"A","B")</f>
        <v>R83B</v>
      </c>
      <c r="YT9" s="7"/>
      <c r="YU9" s="2" t="e">
        <f t="shared" ref="YU9:ABF9" si="165">SUM(YU11:YU42)</f>
        <v>#VALUE!</v>
      </c>
      <c r="YV9" s="2" t="e">
        <f t="shared" si="165"/>
        <v>#VALUE!</v>
      </c>
      <c r="YW9" s="7" t="str">
        <f>"R"&amp;ROUNDUP(YU1/2,0)&amp;IF(MOD(YU1,2),"A","B")</f>
        <v>R84A</v>
      </c>
      <c r="YX9" s="7"/>
      <c r="YY9" s="2" t="e">
        <f t="shared" ref="YY9:ABJ9" si="166">SUM(YY11:YY42)</f>
        <v>#VALUE!</v>
      </c>
      <c r="YZ9" s="2" t="e">
        <f t="shared" si="166"/>
        <v>#VALUE!</v>
      </c>
      <c r="ZA9" s="7" t="str">
        <f>"R"&amp;ROUNDUP(YY1/2,0)&amp;IF(MOD(YY1,2),"A","B")</f>
        <v>R84B</v>
      </c>
      <c r="ZB9" s="7"/>
      <c r="ZC9" s="2" t="e">
        <f t="shared" ref="ZC9:ABN9" si="167">SUM(ZC11:ZC42)</f>
        <v>#VALUE!</v>
      </c>
      <c r="ZD9" s="2" t="e">
        <f t="shared" si="167"/>
        <v>#VALUE!</v>
      </c>
      <c r="ZE9" s="7" t="str">
        <f>"R"&amp;ROUNDUP(ZC1/2,0)&amp;IF(MOD(ZC1,2),"A","B")</f>
        <v>R85A</v>
      </c>
      <c r="ZF9" s="7"/>
      <c r="ZG9" s="2" t="e">
        <f t="shared" ref="ZG9:ABR9" si="168">SUM(ZG11:ZG42)</f>
        <v>#VALUE!</v>
      </c>
      <c r="ZH9" s="2" t="e">
        <f t="shared" si="168"/>
        <v>#VALUE!</v>
      </c>
      <c r="ZI9" s="7" t="str">
        <f>"R"&amp;ROUNDUP(ZG1/2,0)&amp;IF(MOD(ZG1,2),"A","B")</f>
        <v>R85B</v>
      </c>
      <c r="ZJ9" s="7"/>
      <c r="ZK9" s="2" t="e">
        <f t="shared" ref="ZK9:ABV9" si="169">SUM(ZK11:ZK42)</f>
        <v>#VALUE!</v>
      </c>
      <c r="ZL9" s="2" t="e">
        <f t="shared" si="169"/>
        <v>#VALUE!</v>
      </c>
      <c r="ZM9" s="7" t="str">
        <f>"R"&amp;ROUNDUP(ZK1/2,0)&amp;IF(MOD(ZK1,2),"A","B")</f>
        <v>R86A</v>
      </c>
      <c r="ZN9" s="7"/>
      <c r="ZO9" s="2" t="e">
        <f t="shared" ref="ZO9:ABZ9" si="170">SUM(ZO11:ZO42)</f>
        <v>#VALUE!</v>
      </c>
      <c r="ZP9" s="2" t="e">
        <f t="shared" si="170"/>
        <v>#VALUE!</v>
      </c>
      <c r="ZQ9" s="7" t="str">
        <f>"R"&amp;ROUNDUP(ZO1/2,0)&amp;IF(MOD(ZO1,2),"A","B")</f>
        <v>R86B</v>
      </c>
      <c r="ZR9" s="7"/>
      <c r="ZS9" s="2" t="e">
        <f t="shared" ref="ZS9:ACD9" si="171">SUM(ZS11:ZS42)</f>
        <v>#VALUE!</v>
      </c>
      <c r="ZT9" s="2" t="e">
        <f t="shared" si="171"/>
        <v>#VALUE!</v>
      </c>
      <c r="ZU9" s="7" t="str">
        <f>"R"&amp;ROUNDUP(ZS1/2,0)&amp;IF(MOD(ZS1,2),"A","B")</f>
        <v>R87A</v>
      </c>
      <c r="ZV9" s="7"/>
      <c r="ZW9" s="2" t="e">
        <f t="shared" ref="ZW9:ACH9" si="172">SUM(ZW11:ZW42)</f>
        <v>#VALUE!</v>
      </c>
      <c r="ZX9" s="2" t="e">
        <f t="shared" si="172"/>
        <v>#VALUE!</v>
      </c>
      <c r="ZY9" s="7" t="str">
        <f>"R"&amp;ROUNDUP(ZW1/2,0)&amp;IF(MOD(ZW1,2),"A","B")</f>
        <v>R87B</v>
      </c>
      <c r="ZZ9" s="7"/>
      <c r="AAA9" s="2" t="e">
        <f t="shared" ref="AAA9:ACL9" si="173">SUM(AAA11:AAA42)</f>
        <v>#VALUE!</v>
      </c>
      <c r="AAB9" s="2" t="e">
        <f t="shared" si="173"/>
        <v>#VALUE!</v>
      </c>
      <c r="AAC9" s="7" t="str">
        <f>"R"&amp;ROUNDUP(AAA1/2,0)&amp;IF(MOD(AAA1,2),"A","B")</f>
        <v>R88A</v>
      </c>
      <c r="AAD9" s="7"/>
      <c r="AAE9" s="2" t="e">
        <f t="shared" ref="AAE9:ACP9" si="174">SUM(AAE11:AAE42)</f>
        <v>#VALUE!</v>
      </c>
      <c r="AAF9" s="2" t="e">
        <f t="shared" si="174"/>
        <v>#VALUE!</v>
      </c>
      <c r="AAG9" s="7" t="str">
        <f>"R"&amp;ROUNDUP(AAE1/2,0)&amp;IF(MOD(AAE1,2),"A","B")</f>
        <v>R88B</v>
      </c>
      <c r="AAH9" s="7"/>
      <c r="AAI9" s="2" t="e">
        <f t="shared" ref="AAI9:ACT9" si="175">SUM(AAI11:AAI42)</f>
        <v>#VALUE!</v>
      </c>
      <c r="AAJ9" s="2" t="e">
        <f t="shared" si="175"/>
        <v>#VALUE!</v>
      </c>
      <c r="AAK9" s="7" t="str">
        <f>"R"&amp;ROUNDUP(AAI1/2,0)&amp;IF(MOD(AAI1,2),"A","B")</f>
        <v>R89A</v>
      </c>
      <c r="AAL9" s="7"/>
      <c r="AAM9" s="2" t="e">
        <f t="shared" ref="AAM9:ACX9" si="176">SUM(AAM11:AAM42)</f>
        <v>#VALUE!</v>
      </c>
      <c r="AAN9" s="2" t="e">
        <f t="shared" si="176"/>
        <v>#VALUE!</v>
      </c>
      <c r="AAO9" s="7" t="str">
        <f>"R"&amp;ROUNDUP(AAM1/2,0)&amp;IF(MOD(AAM1,2),"A","B")</f>
        <v>R89B</v>
      </c>
      <c r="AAP9" s="7"/>
      <c r="AAQ9" s="2" t="e">
        <f t="shared" ref="AAQ9:ADB9" si="177">SUM(AAQ11:AAQ42)</f>
        <v>#VALUE!</v>
      </c>
      <c r="AAR9" s="2" t="e">
        <f t="shared" si="177"/>
        <v>#VALUE!</v>
      </c>
      <c r="AAS9" s="7" t="str">
        <f>"R"&amp;ROUNDUP(AAQ1/2,0)&amp;IF(MOD(AAQ1,2),"A","B")</f>
        <v>R90A</v>
      </c>
      <c r="AAT9" s="7"/>
      <c r="AAU9" s="2" t="e">
        <f t="shared" ref="AAU9:ADF9" si="178">SUM(AAU11:AAU42)</f>
        <v>#VALUE!</v>
      </c>
      <c r="AAV9" s="2" t="e">
        <f t="shared" si="178"/>
        <v>#VALUE!</v>
      </c>
      <c r="AAW9" s="7" t="str">
        <f>"R"&amp;ROUNDUP(AAU1/2,0)&amp;IF(MOD(AAU1,2),"A","B")</f>
        <v>R90B</v>
      </c>
      <c r="AAX9" s="7"/>
      <c r="AAY9" s="2" t="e">
        <f t="shared" ref="AAY9:ADJ9" si="179">SUM(AAY11:AAY42)</f>
        <v>#VALUE!</v>
      </c>
      <c r="AAZ9" s="2" t="e">
        <f t="shared" si="179"/>
        <v>#VALUE!</v>
      </c>
      <c r="ABA9" s="7" t="str">
        <f>"R"&amp;ROUNDUP(AAY1/2,0)&amp;IF(MOD(AAY1,2),"A","B")</f>
        <v>R91A</v>
      </c>
      <c r="ABB9" s="7"/>
      <c r="ABC9" s="2" t="e">
        <f t="shared" ref="ABC9:ADN9" si="180">SUM(ABC11:ABC42)</f>
        <v>#VALUE!</v>
      </c>
      <c r="ABD9" s="2" t="e">
        <f t="shared" si="180"/>
        <v>#VALUE!</v>
      </c>
      <c r="ABE9" s="7" t="str">
        <f>"R"&amp;ROUNDUP(ABC1/2,0)&amp;IF(MOD(ABC1,2),"A","B")</f>
        <v>R91B</v>
      </c>
      <c r="ABF9" s="7"/>
      <c r="ABG9" s="2" t="e">
        <f t="shared" ref="ABG9:ADR9" si="181">SUM(ABG11:ABG42)</f>
        <v>#VALUE!</v>
      </c>
      <c r="ABH9" s="2" t="e">
        <f t="shared" si="181"/>
        <v>#VALUE!</v>
      </c>
      <c r="ABI9" s="7" t="str">
        <f>"R"&amp;ROUNDUP(ABG1/2,0)&amp;IF(MOD(ABG1,2),"A","B")</f>
        <v>R92A</v>
      </c>
      <c r="ABJ9" s="7"/>
      <c r="ABK9" s="2" t="e">
        <f t="shared" ref="ABK9:ADV9" si="182">SUM(ABK11:ABK42)</f>
        <v>#VALUE!</v>
      </c>
      <c r="ABL9" s="2" t="e">
        <f t="shared" si="182"/>
        <v>#VALUE!</v>
      </c>
      <c r="ABM9" s="7" t="str">
        <f>"R"&amp;ROUNDUP(ABK1/2,0)&amp;IF(MOD(ABK1,2),"A","B")</f>
        <v>R92B</v>
      </c>
      <c r="ABN9" s="7"/>
      <c r="ABO9" s="2" t="e">
        <f t="shared" ref="ABO9:ADZ9" si="183">SUM(ABO11:ABO42)</f>
        <v>#VALUE!</v>
      </c>
      <c r="ABP9" s="2" t="e">
        <f t="shared" si="183"/>
        <v>#VALUE!</v>
      </c>
      <c r="ABQ9" s="7" t="str">
        <f>"R"&amp;ROUNDUP(ABO1/2,0)&amp;IF(MOD(ABO1,2),"A","B")</f>
        <v>R93A</v>
      </c>
      <c r="ABR9" s="7"/>
      <c r="ABS9" s="2" t="e">
        <f t="shared" ref="ABS9:AED9" si="184">SUM(ABS11:ABS42)</f>
        <v>#VALUE!</v>
      </c>
      <c r="ABT9" s="2" t="e">
        <f t="shared" si="184"/>
        <v>#VALUE!</v>
      </c>
      <c r="ABU9" s="7" t="str">
        <f>"R"&amp;ROUNDUP(ABS1/2,0)&amp;IF(MOD(ABS1,2),"A","B")</f>
        <v>R93B</v>
      </c>
      <c r="ABV9" s="7"/>
      <c r="ABW9" s="2" t="e">
        <f t="shared" ref="ABW9:AEH9" si="185">SUM(ABW11:ABW42)</f>
        <v>#VALUE!</v>
      </c>
      <c r="ABX9" s="2" t="e">
        <f t="shared" si="185"/>
        <v>#VALUE!</v>
      </c>
      <c r="ABY9" s="7" t="str">
        <f>"R"&amp;ROUNDUP(ABW1/2,0)&amp;IF(MOD(ABW1,2),"A","B")</f>
        <v>R94A</v>
      </c>
      <c r="ABZ9" s="7"/>
      <c r="ACA9" s="2" t="e">
        <f t="shared" ref="ACA9:AEL9" si="186">SUM(ACA11:ACA42)</f>
        <v>#VALUE!</v>
      </c>
      <c r="ACB9" s="2" t="e">
        <f t="shared" si="186"/>
        <v>#VALUE!</v>
      </c>
      <c r="ACC9" s="7" t="str">
        <f>"R"&amp;ROUNDUP(ACA1/2,0)&amp;IF(MOD(ACA1,2),"A","B")</f>
        <v>R94B</v>
      </c>
      <c r="ACD9" s="7"/>
      <c r="ACE9" s="2" t="e">
        <f t="shared" ref="ACE9:AEP9" si="187">SUM(ACE11:ACE42)</f>
        <v>#VALUE!</v>
      </c>
      <c r="ACF9" s="2" t="e">
        <f t="shared" si="187"/>
        <v>#VALUE!</v>
      </c>
      <c r="ACG9" s="7" t="str">
        <f>"R"&amp;ROUNDUP(ACE1/2,0)&amp;IF(MOD(ACE1,2),"A","B")</f>
        <v>R95A</v>
      </c>
      <c r="ACH9" s="7"/>
      <c r="ACI9" s="2" t="e">
        <f t="shared" ref="ACI9:AET9" si="188">SUM(ACI11:ACI42)</f>
        <v>#VALUE!</v>
      </c>
      <c r="ACJ9" s="2" t="e">
        <f t="shared" si="188"/>
        <v>#VALUE!</v>
      </c>
      <c r="ACK9" s="7" t="str">
        <f>"R"&amp;ROUNDUP(ACI1/2,0)&amp;IF(MOD(ACI1,2),"A","B")</f>
        <v>R95B</v>
      </c>
      <c r="ACL9" s="7"/>
      <c r="ACM9" s="2" t="e">
        <f t="shared" ref="ACM9:AEX9" si="189">SUM(ACM11:ACM42)</f>
        <v>#VALUE!</v>
      </c>
      <c r="ACN9" s="2" t="e">
        <f t="shared" si="189"/>
        <v>#VALUE!</v>
      </c>
      <c r="ACO9" s="7" t="str">
        <f>"R"&amp;ROUNDUP(ACM1/2,0)&amp;IF(MOD(ACM1,2),"A","B")</f>
        <v>R96A</v>
      </c>
      <c r="ACP9" s="7"/>
      <c r="ACQ9" s="2" t="e">
        <f t="shared" ref="ACQ9:AFB9" si="190">SUM(ACQ11:ACQ42)</f>
        <v>#VALUE!</v>
      </c>
      <c r="ACR9" s="2" t="e">
        <f t="shared" si="190"/>
        <v>#VALUE!</v>
      </c>
      <c r="ACS9" s="7" t="str">
        <f>"R"&amp;ROUNDUP(ACQ1/2,0)&amp;IF(MOD(ACQ1,2),"A","B")</f>
        <v>R96B</v>
      </c>
      <c r="ACT9" s="7"/>
      <c r="ACU9" s="2" t="e">
        <f t="shared" ref="ACU9:AFF9" si="191">SUM(ACU11:ACU42)</f>
        <v>#VALUE!</v>
      </c>
      <c r="ACV9" s="2" t="e">
        <f t="shared" si="191"/>
        <v>#VALUE!</v>
      </c>
      <c r="ACW9" s="7" t="str">
        <f>"R"&amp;ROUNDUP(ACU1/2,0)&amp;IF(MOD(ACU1,2),"A","B")</f>
        <v>R97A</v>
      </c>
      <c r="ACX9" s="7"/>
      <c r="ACY9" s="2" t="e">
        <f t="shared" ref="ACY9:AFJ9" si="192">SUM(ACY11:ACY42)</f>
        <v>#VALUE!</v>
      </c>
      <c r="ACZ9" s="2" t="e">
        <f t="shared" si="192"/>
        <v>#VALUE!</v>
      </c>
      <c r="ADA9" s="7" t="str">
        <f>"R"&amp;ROUNDUP(ACY1/2,0)&amp;IF(MOD(ACY1,2),"A","B")</f>
        <v>R97B</v>
      </c>
      <c r="ADB9" s="7"/>
      <c r="ADC9" s="2" t="e">
        <f t="shared" ref="ADC9:AFN9" si="193">SUM(ADC11:ADC42)</f>
        <v>#VALUE!</v>
      </c>
      <c r="ADD9" s="2" t="e">
        <f t="shared" si="193"/>
        <v>#VALUE!</v>
      </c>
      <c r="ADE9" s="7" t="str">
        <f>"R"&amp;ROUNDUP(ADC1/2,0)&amp;IF(MOD(ADC1,2),"A","B")</f>
        <v>R98A</v>
      </c>
      <c r="ADF9" s="7"/>
      <c r="ADG9" s="2" t="e">
        <f t="shared" ref="ADG9:AFR9" si="194">SUM(ADG11:ADG42)</f>
        <v>#VALUE!</v>
      </c>
      <c r="ADH9" s="2" t="e">
        <f t="shared" si="194"/>
        <v>#VALUE!</v>
      </c>
      <c r="ADI9" s="7" t="str">
        <f>"R"&amp;ROUNDUP(ADG1/2,0)&amp;IF(MOD(ADG1,2),"A","B")</f>
        <v>R98B</v>
      </c>
      <c r="ADJ9" s="7"/>
      <c r="ADK9" s="2" t="e">
        <f t="shared" ref="ADK9:AFV9" si="195">SUM(ADK11:ADK42)</f>
        <v>#VALUE!</v>
      </c>
      <c r="ADL9" s="2" t="e">
        <f t="shared" si="195"/>
        <v>#VALUE!</v>
      </c>
      <c r="ADM9" s="7" t="str">
        <f>"R"&amp;ROUNDUP(ADK1/2,0)&amp;IF(MOD(ADK1,2),"A","B")</f>
        <v>R99A</v>
      </c>
      <c r="ADN9" s="7"/>
      <c r="ADO9" s="2" t="e">
        <f t="shared" ref="ADO9:AFZ9" si="196">SUM(ADO11:ADO42)</f>
        <v>#VALUE!</v>
      </c>
      <c r="ADP9" s="2" t="e">
        <f t="shared" si="196"/>
        <v>#VALUE!</v>
      </c>
      <c r="ADQ9" s="7" t="str">
        <f>"R"&amp;ROUNDUP(ADO1/2,0)&amp;IF(MOD(ADO1,2),"A","B")</f>
        <v>R99B</v>
      </c>
      <c r="ADR9" s="7"/>
      <c r="ADS9" s="2" t="e">
        <f t="shared" ref="ADS9:AGD9" si="197">SUM(ADS11:ADS42)</f>
        <v>#VALUE!</v>
      </c>
      <c r="ADT9" s="2" t="e">
        <f t="shared" si="197"/>
        <v>#VALUE!</v>
      </c>
      <c r="ADU9" s="7" t="str">
        <f>"R"&amp;ROUNDUP(ADS1/2,0)&amp;IF(MOD(ADS1,2),"A","B")</f>
        <v>R100A</v>
      </c>
      <c r="ADV9" s="7"/>
      <c r="ADW9" s="2" t="e">
        <f t="shared" ref="ADW9:AGH9" si="198">SUM(ADW11:ADW42)</f>
        <v>#VALUE!</v>
      </c>
      <c r="ADX9" s="2" t="e">
        <f t="shared" si="198"/>
        <v>#VALUE!</v>
      </c>
      <c r="ADY9" s="7" t="str">
        <f>"R"&amp;ROUNDUP(ADW1/2,0)&amp;IF(MOD(ADW1,2),"A","B")</f>
        <v>R100B</v>
      </c>
      <c r="ADZ9" s="7"/>
      <c r="AEA9" s="2" t="e">
        <f t="shared" ref="AEA9:AGL9" si="199">SUM(AEA11:AEA42)</f>
        <v>#VALUE!</v>
      </c>
      <c r="AEB9" s="2" t="e">
        <f t="shared" si="199"/>
        <v>#VALUE!</v>
      </c>
      <c r="AEC9" s="7" t="str">
        <f>"R"&amp;ROUNDUP(AEA1/2,0)&amp;IF(MOD(AEA1,2),"A","B")</f>
        <v>R101A</v>
      </c>
      <c r="AED9" s="7"/>
      <c r="AEE9" s="2" t="e">
        <f t="shared" ref="AEE9:AGP9" si="200">SUM(AEE11:AEE42)</f>
        <v>#VALUE!</v>
      </c>
      <c r="AEF9" s="2" t="e">
        <f t="shared" si="200"/>
        <v>#VALUE!</v>
      </c>
      <c r="AEG9" s="7" t="str">
        <f>"R"&amp;ROUNDUP(AEE1/2,0)&amp;IF(MOD(AEE1,2),"A","B")</f>
        <v>R101B</v>
      </c>
      <c r="AEH9" s="7"/>
      <c r="AEI9" s="2" t="e">
        <f t="shared" ref="AEI9:AGT9" si="201">SUM(AEI11:AEI42)</f>
        <v>#VALUE!</v>
      </c>
      <c r="AEJ9" s="2" t="e">
        <f t="shared" si="201"/>
        <v>#VALUE!</v>
      </c>
      <c r="AEK9" s="7" t="str">
        <f>"R"&amp;ROUNDUP(AEI1/2,0)&amp;IF(MOD(AEI1,2),"A","B")</f>
        <v>R102A</v>
      </c>
      <c r="AEL9" s="7"/>
      <c r="AEM9" s="2" t="e">
        <f t="shared" ref="AEM9:AGX9" si="202">SUM(AEM11:AEM42)</f>
        <v>#VALUE!</v>
      </c>
      <c r="AEN9" s="2" t="e">
        <f t="shared" si="202"/>
        <v>#VALUE!</v>
      </c>
      <c r="AEO9" s="7" t="str">
        <f>"R"&amp;ROUNDUP(AEM1/2,0)&amp;IF(MOD(AEM1,2),"A","B")</f>
        <v>R102B</v>
      </c>
      <c r="AEP9" s="7"/>
      <c r="AEQ9" s="2" t="e">
        <f t="shared" ref="AEQ9:AHB9" si="203">SUM(AEQ11:AEQ42)</f>
        <v>#VALUE!</v>
      </c>
      <c r="AER9" s="2" t="e">
        <f t="shared" si="203"/>
        <v>#VALUE!</v>
      </c>
      <c r="AES9" s="7" t="str">
        <f>"R"&amp;ROUNDUP(AEQ1/2,0)&amp;IF(MOD(AEQ1,2),"A","B")</f>
        <v>R103A</v>
      </c>
      <c r="AET9" s="7"/>
      <c r="AEU9" s="2" t="e">
        <f t="shared" ref="AEU9:AHF9" si="204">SUM(AEU11:AEU42)</f>
        <v>#VALUE!</v>
      </c>
      <c r="AEV9" s="2" t="e">
        <f t="shared" si="204"/>
        <v>#VALUE!</v>
      </c>
      <c r="AEW9" s="7" t="str">
        <f>"R"&amp;ROUNDUP(AEU1/2,0)&amp;IF(MOD(AEU1,2),"A","B")</f>
        <v>R103B</v>
      </c>
      <c r="AEX9" s="7"/>
      <c r="AEY9" s="2" t="e">
        <f t="shared" ref="AEY9:AHJ9" si="205">SUM(AEY11:AEY42)</f>
        <v>#VALUE!</v>
      </c>
      <c r="AEZ9" s="2" t="e">
        <f t="shared" si="205"/>
        <v>#VALUE!</v>
      </c>
      <c r="AFA9" s="7" t="str">
        <f>"R"&amp;ROUNDUP(AEY1/2,0)&amp;IF(MOD(AEY1,2),"A","B")</f>
        <v>R104A</v>
      </c>
      <c r="AFB9" s="7"/>
      <c r="AFC9" s="2" t="e">
        <f t="shared" ref="AFC9:AHN9" si="206">SUM(AFC11:AFC42)</f>
        <v>#VALUE!</v>
      </c>
      <c r="AFD9" s="2" t="e">
        <f t="shared" si="206"/>
        <v>#VALUE!</v>
      </c>
      <c r="AFE9" s="7" t="str">
        <f>"R"&amp;ROUNDUP(AFC1/2,0)&amp;IF(MOD(AFC1,2),"A","B")</f>
        <v>R104B</v>
      </c>
      <c r="AFF9" s="7"/>
      <c r="AFG9" s="2" t="e">
        <f t="shared" ref="AFG9:AHR9" si="207">SUM(AFG11:AFG42)</f>
        <v>#VALUE!</v>
      </c>
      <c r="AFH9" s="2" t="e">
        <f t="shared" si="207"/>
        <v>#VALUE!</v>
      </c>
      <c r="AFI9" s="7" t="str">
        <f>"R"&amp;ROUNDUP(AFG1/2,0)&amp;IF(MOD(AFG1,2),"A","B")</f>
        <v>R105A</v>
      </c>
      <c r="AFJ9" s="7"/>
      <c r="AFK9" s="2" t="e">
        <f t="shared" ref="AFK9:AHV9" si="208">SUM(AFK11:AFK42)</f>
        <v>#VALUE!</v>
      </c>
      <c r="AFL9" s="2" t="e">
        <f t="shared" si="208"/>
        <v>#VALUE!</v>
      </c>
      <c r="AFM9" s="7" t="str">
        <f>"R"&amp;ROUNDUP(AFK1/2,0)&amp;IF(MOD(AFK1,2),"A","B")</f>
        <v>R105B</v>
      </c>
      <c r="AFN9" s="7"/>
      <c r="AFO9" s="2" t="e">
        <f t="shared" ref="AFO9:AHZ9" si="209">SUM(AFO11:AFO42)</f>
        <v>#VALUE!</v>
      </c>
      <c r="AFP9" s="2" t="e">
        <f t="shared" si="209"/>
        <v>#VALUE!</v>
      </c>
      <c r="AFQ9" s="7" t="str">
        <f>"R"&amp;ROUNDUP(AFO1/2,0)&amp;IF(MOD(AFO1,2),"A","B")</f>
        <v>R106A</v>
      </c>
      <c r="AFR9" s="7"/>
      <c r="AFS9" s="2" t="e">
        <f t="shared" ref="AFS9:AID9" si="210">SUM(AFS11:AFS42)</f>
        <v>#VALUE!</v>
      </c>
      <c r="AFT9" s="2" t="e">
        <f t="shared" si="210"/>
        <v>#VALUE!</v>
      </c>
      <c r="AFU9" s="7" t="str">
        <f>"R"&amp;ROUNDUP(AFS1/2,0)&amp;IF(MOD(AFS1,2),"A","B")</f>
        <v>R106B</v>
      </c>
      <c r="AFV9" s="7"/>
      <c r="AFW9" s="2" t="e">
        <f t="shared" ref="AFW9:AIH9" si="211">SUM(AFW11:AFW42)</f>
        <v>#VALUE!</v>
      </c>
      <c r="AFX9" s="2" t="e">
        <f t="shared" si="211"/>
        <v>#VALUE!</v>
      </c>
      <c r="AFY9" s="7" t="str">
        <f>"R"&amp;ROUNDUP(AFW1/2,0)&amp;IF(MOD(AFW1,2),"A","B")</f>
        <v>R107A</v>
      </c>
      <c r="AFZ9" s="7"/>
      <c r="AGA9" s="2" t="e">
        <f t="shared" ref="AGA9:AIL9" si="212">SUM(AGA11:AGA42)</f>
        <v>#VALUE!</v>
      </c>
      <c r="AGB9" s="2" t="e">
        <f t="shared" si="212"/>
        <v>#VALUE!</v>
      </c>
      <c r="AGC9" s="7" t="str">
        <f>"R"&amp;ROUNDUP(AGA1/2,0)&amp;IF(MOD(AGA1,2),"A","B")</f>
        <v>R107B</v>
      </c>
      <c r="AGD9" s="7"/>
      <c r="AGE9" s="2" t="e">
        <f t="shared" ref="AGE9:AIP9" si="213">SUM(AGE11:AGE42)</f>
        <v>#VALUE!</v>
      </c>
      <c r="AGF9" s="2" t="e">
        <f t="shared" si="213"/>
        <v>#VALUE!</v>
      </c>
      <c r="AGG9" s="7" t="str">
        <f>"R"&amp;ROUNDUP(AGE1/2,0)&amp;IF(MOD(AGE1,2),"A","B")</f>
        <v>R108A</v>
      </c>
      <c r="AGH9" s="7"/>
      <c r="AGI9" s="2" t="e">
        <f t="shared" ref="AGI9:AIT9" si="214">SUM(AGI11:AGI42)</f>
        <v>#VALUE!</v>
      </c>
      <c r="AGJ9" s="2" t="e">
        <f t="shared" si="214"/>
        <v>#VALUE!</v>
      </c>
      <c r="AGK9" s="7" t="str">
        <f>"R"&amp;ROUNDUP(AGI1/2,0)&amp;IF(MOD(AGI1,2),"A","B")</f>
        <v>R108B</v>
      </c>
      <c r="AGL9" s="7"/>
      <c r="AGM9" s="2" t="e">
        <f t="shared" ref="AGM9:AIX9" si="215">SUM(AGM11:AGM42)</f>
        <v>#VALUE!</v>
      </c>
      <c r="AGN9" s="2" t="e">
        <f t="shared" si="215"/>
        <v>#VALUE!</v>
      </c>
      <c r="AGO9" s="7" t="str">
        <f>"R"&amp;ROUNDUP(AGM1/2,0)&amp;IF(MOD(AGM1,2),"A","B")</f>
        <v>R109A</v>
      </c>
      <c r="AGP9" s="7"/>
      <c r="AGQ9" s="2" t="e">
        <f t="shared" ref="AGQ9:AJB9" si="216">SUM(AGQ11:AGQ42)</f>
        <v>#VALUE!</v>
      </c>
      <c r="AGR9" s="2" t="e">
        <f t="shared" si="216"/>
        <v>#VALUE!</v>
      </c>
      <c r="AGS9" s="7" t="str">
        <f>"R"&amp;ROUNDUP(AGQ1/2,0)&amp;IF(MOD(AGQ1,2),"A","B")</f>
        <v>R109B</v>
      </c>
      <c r="AGT9" s="7"/>
      <c r="AGU9" s="2" t="e">
        <f t="shared" ref="AGU9:AJF9" si="217">SUM(AGU11:AGU42)</f>
        <v>#VALUE!</v>
      </c>
      <c r="AGV9" s="2" t="e">
        <f t="shared" si="217"/>
        <v>#VALUE!</v>
      </c>
      <c r="AGW9" s="7" t="str">
        <f>"R"&amp;ROUNDUP(AGU1/2,0)&amp;IF(MOD(AGU1,2),"A","B")</f>
        <v>R110A</v>
      </c>
      <c r="AGX9" s="7"/>
      <c r="AGY9" s="2" t="e">
        <f t="shared" ref="AGY9:AJJ9" si="218">SUM(AGY11:AGY42)</f>
        <v>#VALUE!</v>
      </c>
      <c r="AGZ9" s="2" t="e">
        <f t="shared" si="218"/>
        <v>#VALUE!</v>
      </c>
      <c r="AHA9" s="7" t="str">
        <f>"R"&amp;ROUNDUP(AGY1/2,0)&amp;IF(MOD(AGY1,2),"A","B")</f>
        <v>R110B</v>
      </c>
      <c r="AHB9" s="7"/>
      <c r="AHC9" s="2" t="e">
        <f t="shared" ref="AHC9:AJN9" si="219">SUM(AHC11:AHC42)</f>
        <v>#VALUE!</v>
      </c>
      <c r="AHD9" s="2" t="e">
        <f t="shared" si="219"/>
        <v>#VALUE!</v>
      </c>
      <c r="AHE9" s="7" t="str">
        <f>"R"&amp;ROUNDUP(AHC1/2,0)&amp;IF(MOD(AHC1,2),"A","B")</f>
        <v>R111A</v>
      </c>
      <c r="AHF9" s="7"/>
      <c r="AHG9" s="2" t="e">
        <f t="shared" ref="AHG9:AJR9" si="220">SUM(AHG11:AHG42)</f>
        <v>#VALUE!</v>
      </c>
      <c r="AHH9" s="2" t="e">
        <f t="shared" si="220"/>
        <v>#VALUE!</v>
      </c>
      <c r="AHI9" s="7" t="str">
        <f>"R"&amp;ROUNDUP(AHG1/2,0)&amp;IF(MOD(AHG1,2),"A","B")</f>
        <v>R111B</v>
      </c>
      <c r="AHJ9" s="7"/>
      <c r="AHK9" s="2" t="e">
        <f t="shared" ref="AHK9:AJV9" si="221">SUM(AHK11:AHK42)</f>
        <v>#VALUE!</v>
      </c>
      <c r="AHL9" s="2" t="e">
        <f t="shared" si="221"/>
        <v>#VALUE!</v>
      </c>
      <c r="AHM9" s="7" t="str">
        <f>"R"&amp;ROUNDUP(AHK1/2,0)&amp;IF(MOD(AHK1,2),"A","B")</f>
        <v>R112A</v>
      </c>
      <c r="AHN9" s="7"/>
      <c r="AHO9" s="2" t="e">
        <f t="shared" ref="AHO9:AJZ9" si="222">SUM(AHO11:AHO42)</f>
        <v>#VALUE!</v>
      </c>
      <c r="AHP9" s="2" t="e">
        <f t="shared" si="222"/>
        <v>#VALUE!</v>
      </c>
      <c r="AHQ9" s="7" t="str">
        <f>"R"&amp;ROUNDUP(AHO1/2,0)&amp;IF(MOD(AHO1,2),"A","B")</f>
        <v>R112B</v>
      </c>
      <c r="AHR9" s="7"/>
      <c r="AHS9" s="2" t="e">
        <f t="shared" ref="AHS9:AKD9" si="223">SUM(AHS11:AHS42)</f>
        <v>#VALUE!</v>
      </c>
      <c r="AHT9" s="2" t="e">
        <f t="shared" si="223"/>
        <v>#VALUE!</v>
      </c>
      <c r="AHU9" s="7" t="str">
        <f>"R"&amp;ROUNDUP(AHS1/2,0)&amp;IF(MOD(AHS1,2),"A","B")</f>
        <v>R113A</v>
      </c>
      <c r="AHV9" s="7"/>
      <c r="AHW9" s="2" t="e">
        <f t="shared" ref="AHW9:AKH9" si="224">SUM(AHW11:AHW42)</f>
        <v>#VALUE!</v>
      </c>
      <c r="AHX9" s="2" t="e">
        <f t="shared" si="224"/>
        <v>#VALUE!</v>
      </c>
      <c r="AHY9" s="7" t="str">
        <f>"R"&amp;ROUNDUP(AHW1/2,0)&amp;IF(MOD(AHW1,2),"A","B")</f>
        <v>R113B</v>
      </c>
      <c r="AHZ9" s="7"/>
      <c r="AIA9" s="2" t="e">
        <f t="shared" ref="AIA9:AKL9" si="225">SUM(AIA11:AIA42)</f>
        <v>#VALUE!</v>
      </c>
      <c r="AIB9" s="2" t="e">
        <f t="shared" si="225"/>
        <v>#VALUE!</v>
      </c>
      <c r="AIC9" s="7" t="str">
        <f>"R"&amp;ROUNDUP(AIA1/2,0)&amp;IF(MOD(AIA1,2),"A","B")</f>
        <v>R114A</v>
      </c>
      <c r="AID9" s="7"/>
      <c r="AIE9" s="2" t="e">
        <f t="shared" ref="AIE9:AKP9" si="226">SUM(AIE11:AIE42)</f>
        <v>#VALUE!</v>
      </c>
      <c r="AIF9" s="2" t="e">
        <f t="shared" si="226"/>
        <v>#VALUE!</v>
      </c>
      <c r="AIG9" s="7" t="str">
        <f>"R"&amp;ROUNDUP(AIE1/2,0)&amp;IF(MOD(AIE1,2),"A","B")</f>
        <v>R114B</v>
      </c>
      <c r="AIH9" s="7"/>
      <c r="AII9" s="2" t="e">
        <f t="shared" ref="AII9:AKT9" si="227">SUM(AII11:AII42)</f>
        <v>#VALUE!</v>
      </c>
      <c r="AIJ9" s="2" t="e">
        <f t="shared" si="227"/>
        <v>#VALUE!</v>
      </c>
      <c r="AIK9" s="7" t="str">
        <f>"R"&amp;ROUNDUP(AII1/2,0)&amp;IF(MOD(AII1,2),"A","B")</f>
        <v>R115A</v>
      </c>
      <c r="AIL9" s="7"/>
      <c r="AIM9" s="2" t="e">
        <f t="shared" ref="AIM9:AKX9" si="228">SUM(AIM11:AIM42)</f>
        <v>#VALUE!</v>
      </c>
      <c r="AIN9" s="2" t="e">
        <f t="shared" si="228"/>
        <v>#VALUE!</v>
      </c>
      <c r="AIO9" s="7" t="str">
        <f>"R"&amp;ROUNDUP(AIM1/2,0)&amp;IF(MOD(AIM1,2),"A","B")</f>
        <v>R115B</v>
      </c>
      <c r="AIP9" s="7"/>
      <c r="AIQ9" s="2" t="e">
        <f t="shared" ref="AIQ9:ALB9" si="229">SUM(AIQ11:AIQ42)</f>
        <v>#VALUE!</v>
      </c>
      <c r="AIR9" s="2" t="e">
        <f t="shared" si="229"/>
        <v>#VALUE!</v>
      </c>
      <c r="AIS9" s="7" t="str">
        <f>"R"&amp;ROUNDUP(AIQ1/2,0)&amp;IF(MOD(AIQ1,2),"A","B")</f>
        <v>R116A</v>
      </c>
      <c r="AIT9" s="7"/>
      <c r="AIU9" s="2" t="e">
        <f t="shared" ref="AIU9:ALF9" si="230">SUM(AIU11:AIU42)</f>
        <v>#VALUE!</v>
      </c>
      <c r="AIV9" s="2" t="e">
        <f t="shared" si="230"/>
        <v>#VALUE!</v>
      </c>
      <c r="AIW9" s="7" t="str">
        <f>"R"&amp;ROUNDUP(AIU1/2,0)&amp;IF(MOD(AIU1,2),"A","B")</f>
        <v>R116B</v>
      </c>
      <c r="AIX9" s="7"/>
      <c r="AIY9" s="2" t="e">
        <f t="shared" ref="AIY9:ALJ9" si="231">SUM(AIY11:AIY42)</f>
        <v>#VALUE!</v>
      </c>
      <c r="AIZ9" s="2" t="e">
        <f t="shared" si="231"/>
        <v>#VALUE!</v>
      </c>
      <c r="AJA9" s="7" t="str">
        <f>"R"&amp;ROUNDUP(AIY1/2,0)&amp;IF(MOD(AIY1,2),"A","B")</f>
        <v>R117A</v>
      </c>
      <c r="AJB9" s="7"/>
      <c r="AJC9" s="2" t="e">
        <f t="shared" ref="AJC9:ALN9" si="232">SUM(AJC11:AJC42)</f>
        <v>#VALUE!</v>
      </c>
      <c r="AJD9" s="2" t="e">
        <f t="shared" si="232"/>
        <v>#VALUE!</v>
      </c>
      <c r="AJE9" s="7" t="str">
        <f>"R"&amp;ROUNDUP(AJC1/2,0)&amp;IF(MOD(AJC1,2),"A","B")</f>
        <v>R117B</v>
      </c>
      <c r="AJF9" s="7"/>
      <c r="AJG9" s="2" t="e">
        <f t="shared" ref="AJG9:ALR9" si="233">SUM(AJG11:AJG42)</f>
        <v>#VALUE!</v>
      </c>
      <c r="AJH9" s="2" t="e">
        <f t="shared" si="233"/>
        <v>#VALUE!</v>
      </c>
      <c r="AJI9" s="7" t="str">
        <f>"R"&amp;ROUNDUP(AJG1/2,0)&amp;IF(MOD(AJG1,2),"A","B")</f>
        <v>R118A</v>
      </c>
      <c r="AJJ9" s="7"/>
      <c r="AJK9" s="2" t="e">
        <f t="shared" ref="AJK9:ALV9" si="234">SUM(AJK11:AJK42)</f>
        <v>#VALUE!</v>
      </c>
      <c r="AJL9" s="2" t="e">
        <f t="shared" si="234"/>
        <v>#VALUE!</v>
      </c>
      <c r="AJM9" s="7" t="str">
        <f>"R"&amp;ROUNDUP(AJK1/2,0)&amp;IF(MOD(AJK1,2),"A","B")</f>
        <v>R118B</v>
      </c>
      <c r="AJN9" s="7"/>
      <c r="AJO9" s="2" t="e">
        <f t="shared" ref="AJO9:ALZ9" si="235">SUM(AJO11:AJO42)</f>
        <v>#VALUE!</v>
      </c>
      <c r="AJP9" s="2" t="e">
        <f t="shared" si="235"/>
        <v>#VALUE!</v>
      </c>
      <c r="AJQ9" s="7" t="str">
        <f>"R"&amp;ROUNDUP(AJO1/2,0)&amp;IF(MOD(AJO1,2),"A","B")</f>
        <v>R119A</v>
      </c>
      <c r="AJR9" s="7"/>
      <c r="AJS9" s="2" t="e">
        <f t="shared" ref="AJS9:AMD9" si="236">SUM(AJS11:AJS42)</f>
        <v>#VALUE!</v>
      </c>
      <c r="AJT9" s="2" t="e">
        <f t="shared" si="236"/>
        <v>#VALUE!</v>
      </c>
      <c r="AJU9" s="7" t="str">
        <f>"R"&amp;ROUNDUP(AJS1/2,0)&amp;IF(MOD(AJS1,2),"A","B")</f>
        <v>R119B</v>
      </c>
      <c r="AJV9" s="7"/>
      <c r="AJW9" s="2" t="e">
        <f t="shared" ref="AJW9:AMH9" si="237">SUM(AJW11:AJW42)</f>
        <v>#VALUE!</v>
      </c>
      <c r="AJX9" s="2" t="e">
        <f t="shared" si="237"/>
        <v>#VALUE!</v>
      </c>
      <c r="AJY9" s="7" t="str">
        <f>"R"&amp;ROUNDUP(AJW1/2,0)&amp;IF(MOD(AJW1,2),"A","B")</f>
        <v>R120A</v>
      </c>
      <c r="AJZ9" s="7"/>
      <c r="AKA9" s="2" t="e">
        <f t="shared" ref="AKA9:AML9" si="238">SUM(AKA11:AKA42)</f>
        <v>#VALUE!</v>
      </c>
      <c r="AKB9" s="2" t="e">
        <f t="shared" si="238"/>
        <v>#VALUE!</v>
      </c>
      <c r="AKC9" s="7" t="str">
        <f>"R"&amp;ROUNDUP(AKA1/2,0)&amp;IF(MOD(AKA1,2),"A","B")</f>
        <v>R120B</v>
      </c>
      <c r="AKD9" s="7"/>
      <c r="AKE9" s="2" t="e">
        <f t="shared" ref="AKE9:AMP9" si="239">SUM(AKE11:AKE42)</f>
        <v>#VALUE!</v>
      </c>
      <c r="AKF9" s="2" t="e">
        <f t="shared" si="239"/>
        <v>#VALUE!</v>
      </c>
      <c r="AKG9" s="7" t="str">
        <f>"R"&amp;ROUNDUP(AKE1/2,0)&amp;IF(MOD(AKE1,2),"A","B")</f>
        <v>R121A</v>
      </c>
      <c r="AKH9" s="7"/>
      <c r="AKI9" s="2" t="e">
        <f t="shared" ref="AKI9:AMT9" si="240">SUM(AKI11:AKI42)</f>
        <v>#VALUE!</v>
      </c>
      <c r="AKJ9" s="2" t="e">
        <f t="shared" si="240"/>
        <v>#VALUE!</v>
      </c>
      <c r="AKK9" s="7" t="str">
        <f>"R"&amp;ROUNDUP(AKI1/2,0)&amp;IF(MOD(AKI1,2),"A","B")</f>
        <v>R121B</v>
      </c>
      <c r="AKL9" s="7"/>
      <c r="AKM9" s="2" t="e">
        <f t="shared" ref="AKM9:AMX9" si="241">SUM(AKM11:AKM42)</f>
        <v>#VALUE!</v>
      </c>
      <c r="AKN9" s="2" t="e">
        <f t="shared" si="241"/>
        <v>#VALUE!</v>
      </c>
      <c r="AKO9" s="7" t="str">
        <f>"R"&amp;ROUNDUP(AKM1/2,0)&amp;IF(MOD(AKM1,2),"A","B")</f>
        <v>R122A</v>
      </c>
      <c r="AKP9" s="7"/>
      <c r="AKQ9" s="2" t="e">
        <f t="shared" ref="AKQ9:ANB9" si="242">SUM(AKQ11:AKQ42)</f>
        <v>#VALUE!</v>
      </c>
      <c r="AKR9" s="2" t="e">
        <f t="shared" si="242"/>
        <v>#VALUE!</v>
      </c>
      <c r="AKS9" s="7" t="str">
        <f>"R"&amp;ROUNDUP(AKQ1/2,0)&amp;IF(MOD(AKQ1,2),"A","B")</f>
        <v>R122B</v>
      </c>
      <c r="AKT9" s="7"/>
      <c r="AKU9" s="2" t="e">
        <f t="shared" ref="AKU9:ANF9" si="243">SUM(AKU11:AKU42)</f>
        <v>#VALUE!</v>
      </c>
      <c r="AKV9" s="2" t="e">
        <f t="shared" si="243"/>
        <v>#VALUE!</v>
      </c>
      <c r="AKW9" s="7" t="str">
        <f>"R"&amp;ROUNDUP(AKU1/2,0)&amp;IF(MOD(AKU1,2),"A","B")</f>
        <v>R123A</v>
      </c>
      <c r="AKX9" s="7"/>
      <c r="AKY9" s="2" t="e">
        <f t="shared" ref="AKY9:ANJ9" si="244">SUM(AKY11:AKY42)</f>
        <v>#VALUE!</v>
      </c>
      <c r="AKZ9" s="2" t="e">
        <f t="shared" si="244"/>
        <v>#VALUE!</v>
      </c>
      <c r="ALA9" s="7" t="str">
        <f>"R"&amp;ROUNDUP(AKY1/2,0)&amp;IF(MOD(AKY1,2),"A","B")</f>
        <v>R123B</v>
      </c>
      <c r="ALB9" s="7"/>
      <c r="ALC9" s="2" t="e">
        <f t="shared" ref="ALC9:ANN9" si="245">SUM(ALC11:ALC42)</f>
        <v>#VALUE!</v>
      </c>
      <c r="ALD9" s="2" t="e">
        <f t="shared" si="245"/>
        <v>#VALUE!</v>
      </c>
      <c r="ALE9" s="7" t="str">
        <f>"R"&amp;ROUNDUP(ALC1/2,0)&amp;IF(MOD(ALC1,2),"A","B")</f>
        <v>R124A</v>
      </c>
      <c r="ALF9" s="7"/>
      <c r="ALG9" s="2" t="e">
        <f t="shared" ref="ALG9:ANR9" si="246">SUM(ALG11:ALG42)</f>
        <v>#VALUE!</v>
      </c>
      <c r="ALH9" s="2" t="e">
        <f t="shared" si="246"/>
        <v>#VALUE!</v>
      </c>
      <c r="ALI9" s="7" t="str">
        <f>"R"&amp;ROUNDUP(ALG1/2,0)&amp;IF(MOD(ALG1,2),"A","B")</f>
        <v>R124B</v>
      </c>
      <c r="ALJ9" s="7"/>
      <c r="ALK9" s="2" t="e">
        <f t="shared" ref="ALK9:ANV9" si="247">SUM(ALK11:ALK42)</f>
        <v>#VALUE!</v>
      </c>
      <c r="ALL9" s="2" t="e">
        <f t="shared" si="247"/>
        <v>#VALUE!</v>
      </c>
      <c r="ALM9" s="7" t="str">
        <f>"R"&amp;ROUNDUP(ALK1/2,0)&amp;IF(MOD(ALK1,2),"A","B")</f>
        <v>R125A</v>
      </c>
      <c r="ALN9" s="7"/>
      <c r="ALO9" s="2" t="e">
        <f t="shared" ref="ALO9:ANZ9" si="248">SUM(ALO11:ALO42)</f>
        <v>#VALUE!</v>
      </c>
      <c r="ALP9" s="2" t="e">
        <f t="shared" si="248"/>
        <v>#VALUE!</v>
      </c>
      <c r="ALQ9" s="7" t="str">
        <f>"R"&amp;ROUNDUP(ALO1/2,0)&amp;IF(MOD(ALO1,2),"A","B")</f>
        <v>R125B</v>
      </c>
      <c r="ALR9" s="7"/>
      <c r="ALS9" s="2" t="e">
        <f t="shared" ref="ALS9:AMX9" si="249">SUM(ALS11:ALS42)</f>
        <v>#VALUE!</v>
      </c>
      <c r="ALT9" s="2" t="e">
        <f t="shared" si="249"/>
        <v>#VALUE!</v>
      </c>
      <c r="ALU9" s="7" t="str">
        <f>"R"&amp;ROUNDUP(ALS1/2,0)&amp;IF(MOD(ALS1,2),"A","B")</f>
        <v>R126A</v>
      </c>
      <c r="ALV9" s="7"/>
      <c r="ALW9" s="2" t="e">
        <f t="shared" ref="ALW9:ANB9" si="250">SUM(ALW11:ALW42)</f>
        <v>#VALUE!</v>
      </c>
      <c r="ALX9" s="2" t="e">
        <f t="shared" si="250"/>
        <v>#VALUE!</v>
      </c>
      <c r="ALY9" s="7" t="str">
        <f>"R"&amp;ROUNDUP(ALW1/2,0)&amp;IF(MOD(ALW1,2),"A","B")</f>
        <v>R126B</v>
      </c>
      <c r="ALZ9" s="7"/>
      <c r="AMA9" s="2" t="e">
        <f t="shared" ref="AMA9:ANF9" si="251">SUM(AMA11:AMA42)</f>
        <v>#VALUE!</v>
      </c>
      <c r="AMB9" s="2" t="e">
        <f t="shared" si="251"/>
        <v>#VALUE!</v>
      </c>
      <c r="AMC9" s="7" t="str">
        <f>"R"&amp;ROUNDUP(AMA1/2,0)&amp;IF(MOD(AMA1,2),"A","B")</f>
        <v>R127A</v>
      </c>
      <c r="AMD9" s="7"/>
      <c r="AME9" s="2" t="e">
        <f t="shared" ref="AME9:ANJ9" si="252">SUM(AME11:AME42)</f>
        <v>#VALUE!</v>
      </c>
      <c r="AMF9" s="2" t="e">
        <f t="shared" si="252"/>
        <v>#VALUE!</v>
      </c>
      <c r="AMG9" s="7" t="str">
        <f>"R"&amp;ROUNDUP(AME1/2,0)&amp;IF(MOD(AME1,2),"A","B")</f>
        <v>R127B</v>
      </c>
      <c r="AMH9" s="7"/>
      <c r="AMI9" s="2" t="e">
        <f t="shared" ref="AMI9:ANN9" si="253">SUM(AMI11:AMI42)</f>
        <v>#VALUE!</v>
      </c>
      <c r="AMJ9" s="2" t="e">
        <f t="shared" si="253"/>
        <v>#VALUE!</v>
      </c>
      <c r="AMK9" s="7" t="str">
        <f>"R"&amp;ROUNDUP(AMI1/2,0)&amp;IF(MOD(AMI1,2),"A","B")</f>
        <v>R128A</v>
      </c>
      <c r="AML9" s="7"/>
      <c r="AMM9" s="2" t="e">
        <f t="shared" ref="AMM9:ANR9" si="254">SUM(AMM11:AMM42)</f>
        <v>#VALUE!</v>
      </c>
      <c r="AMN9" s="2" t="e">
        <f t="shared" si="254"/>
        <v>#VALUE!</v>
      </c>
      <c r="AMO9" s="7" t="str">
        <f>"R"&amp;ROUNDUP(AMM1/2,0)&amp;IF(MOD(AMM1,2),"A","B")</f>
        <v>R128B</v>
      </c>
      <c r="AMP9" s="7"/>
      <c r="AMQ9" s="2" t="e">
        <f t="shared" ref="AMQ9:ANV9" si="255">SUM(AMQ11:AMQ42)</f>
        <v>#VALUE!</v>
      </c>
      <c r="AMR9" s="2" t="e">
        <f t="shared" si="255"/>
        <v>#VALUE!</v>
      </c>
      <c r="AMS9" s="7" t="str">
        <f>"R"&amp;ROUNDUP(AMQ1/2,0)&amp;IF(MOD(AMQ1,2),"A","B")</f>
        <v>R129A</v>
      </c>
      <c r="AMT9" s="7"/>
      <c r="AMU9" s="2" t="e">
        <f t="shared" ref="AMU9:ANZ9" si="256">SUM(AMU11:AMU42)</f>
        <v>#VALUE!</v>
      </c>
      <c r="AMV9" s="2" t="e">
        <f t="shared" si="256"/>
        <v>#VALUE!</v>
      </c>
      <c r="AMW9" s="7" t="str">
        <f>"R"&amp;ROUNDUP(AMU1/2,0)&amp;IF(MOD(AMU1,2),"A","B")</f>
        <v>R129B</v>
      </c>
      <c r="AMX9" s="7"/>
      <c r="AMY9" s="2" t="e">
        <f t="shared" ref="AMY9:AOD9" si="257">SUM(AMY11:AMY42)</f>
        <v>#VALUE!</v>
      </c>
      <c r="AMZ9" s="2" t="e">
        <f t="shared" si="257"/>
        <v>#VALUE!</v>
      </c>
      <c r="ANA9" s="7" t="str">
        <f>"R"&amp;ROUNDUP(AMY1/2,0)&amp;IF(MOD(AMY1,2),"A","B")</f>
        <v>R130A</v>
      </c>
      <c r="ANB9" s="7"/>
      <c r="ANC9" s="2" t="e">
        <f t="shared" ref="ANC9:AOH9" si="258">SUM(ANC11:ANC42)</f>
        <v>#VALUE!</v>
      </c>
      <c r="AND9" s="2" t="e">
        <f t="shared" si="258"/>
        <v>#VALUE!</v>
      </c>
      <c r="ANE9" s="7" t="str">
        <f>"R"&amp;ROUNDUP(ANC1/2,0)&amp;IF(MOD(ANC1,2),"A","B")</f>
        <v>R130B</v>
      </c>
      <c r="ANF9" s="7"/>
      <c r="ANG9" s="2" t="e">
        <f t="shared" ref="ANG9:AOL9" si="259">SUM(ANG11:ANG42)</f>
        <v>#VALUE!</v>
      </c>
      <c r="ANH9" s="2" t="e">
        <f t="shared" si="259"/>
        <v>#VALUE!</v>
      </c>
      <c r="ANI9" s="7" t="str">
        <f>"R"&amp;ROUNDUP(ANG1/2,0)&amp;IF(MOD(ANG1,2),"A","B")</f>
        <v>R131A</v>
      </c>
      <c r="ANJ9" s="7"/>
      <c r="ANK9" s="2" t="e">
        <f t="shared" ref="ANK9:AOP9" si="260">SUM(ANK11:ANK42)</f>
        <v>#VALUE!</v>
      </c>
      <c r="ANL9" s="2" t="e">
        <f t="shared" si="260"/>
        <v>#VALUE!</v>
      </c>
      <c r="ANM9" s="7" t="str">
        <f>"R"&amp;ROUNDUP(ANK1/2,0)&amp;IF(MOD(ANK1,2),"A","B")</f>
        <v>R131B</v>
      </c>
      <c r="ANN9" s="7"/>
      <c r="ANO9" s="2" t="e">
        <f t="shared" ref="ANO9:AOT9" si="261">SUM(ANO11:ANO42)</f>
        <v>#VALUE!</v>
      </c>
      <c r="ANP9" s="2" t="e">
        <f t="shared" si="261"/>
        <v>#VALUE!</v>
      </c>
      <c r="ANQ9" s="7" t="str">
        <f>"R"&amp;ROUNDUP(ANO1/2,0)&amp;IF(MOD(ANO1,2),"A","B")</f>
        <v>R132A</v>
      </c>
      <c r="ANR9" s="7"/>
      <c r="ANS9" s="2" t="e">
        <f t="shared" ref="ANS9:AOX9" si="262">SUM(ANS11:ANS42)</f>
        <v>#VALUE!</v>
      </c>
      <c r="ANT9" s="2" t="e">
        <f t="shared" si="262"/>
        <v>#VALUE!</v>
      </c>
      <c r="ANU9" s="7" t="str">
        <f>"R"&amp;ROUNDUP(ANS1/2,0)&amp;IF(MOD(ANS1,2),"A","B")</f>
        <v>R132B</v>
      </c>
      <c r="ANV9" s="7"/>
      <c r="ANW9" s="2" t="e">
        <f t="shared" ref="ANW9:APB9" si="263">SUM(ANW11:ANW42)</f>
        <v>#VALUE!</v>
      </c>
      <c r="ANX9" s="2" t="e">
        <f t="shared" si="263"/>
        <v>#VALUE!</v>
      </c>
      <c r="ANY9" s="7" t="str">
        <f>"R"&amp;ROUNDUP(ANW1/2,0)&amp;IF(MOD(ANW1,2),"A","B")</f>
        <v>R133A</v>
      </c>
      <c r="ANZ9" s="7"/>
      <c r="AOA9" s="2" t="e">
        <f t="shared" ref="AOA9:APF9" si="264">SUM(AOA11:AOA42)</f>
        <v>#VALUE!</v>
      </c>
      <c r="AOB9" s="2" t="e">
        <f t="shared" si="264"/>
        <v>#VALUE!</v>
      </c>
      <c r="AOC9" s="7" t="str">
        <f>"R"&amp;ROUNDUP(AOA1/2,0)&amp;IF(MOD(AOA1,2),"A","B")</f>
        <v>R133B</v>
      </c>
      <c r="AOD9" s="7"/>
      <c r="AOE9" s="2" t="e">
        <f t="shared" ref="AOE9:APJ9" si="265">SUM(AOE11:AOE42)</f>
        <v>#VALUE!</v>
      </c>
      <c r="AOF9" s="2" t="e">
        <f t="shared" si="265"/>
        <v>#VALUE!</v>
      </c>
      <c r="AOG9" s="7" t="str">
        <f>"R"&amp;ROUNDUP(AOE1/2,0)&amp;IF(MOD(AOE1,2),"A","B")</f>
        <v>R134A</v>
      </c>
      <c r="AOH9" s="7"/>
      <c r="AOI9" s="2" t="e">
        <f t="shared" ref="AOI9:APN9" si="266">SUM(AOI11:AOI42)</f>
        <v>#VALUE!</v>
      </c>
      <c r="AOJ9" s="2" t="e">
        <f t="shared" si="266"/>
        <v>#VALUE!</v>
      </c>
      <c r="AOK9" s="7" t="str">
        <f>"R"&amp;ROUNDUP(AOI1/2,0)&amp;IF(MOD(AOI1,2),"A","B")</f>
        <v>R134B</v>
      </c>
      <c r="AOL9" s="7"/>
      <c r="AOM9" s="2" t="e">
        <f t="shared" ref="AOM9:APR9" si="267">SUM(AOM11:AOM42)</f>
        <v>#VALUE!</v>
      </c>
      <c r="AON9" s="2" t="e">
        <f t="shared" si="267"/>
        <v>#VALUE!</v>
      </c>
      <c r="AOO9" s="7" t="str">
        <f>"R"&amp;ROUNDUP(AOM1/2,0)&amp;IF(MOD(AOM1,2),"A","B")</f>
        <v>R135A</v>
      </c>
      <c r="AOP9" s="7"/>
      <c r="AOQ9" s="2" t="e">
        <f t="shared" ref="AOQ9:APV9" si="268">SUM(AOQ11:AOQ42)</f>
        <v>#VALUE!</v>
      </c>
      <c r="AOR9" s="2" t="e">
        <f t="shared" si="268"/>
        <v>#VALUE!</v>
      </c>
      <c r="AOS9" s="7" t="str">
        <f>"R"&amp;ROUNDUP(AOQ1/2,0)&amp;IF(MOD(AOQ1,2),"A","B")</f>
        <v>R135B</v>
      </c>
      <c r="AOT9" s="7"/>
      <c r="AOU9" s="2" t="e">
        <f t="shared" ref="AOU9:APZ9" si="269">SUM(AOU11:AOU42)</f>
        <v>#VALUE!</v>
      </c>
      <c r="AOV9" s="2" t="e">
        <f t="shared" si="269"/>
        <v>#VALUE!</v>
      </c>
      <c r="AOW9" s="7" t="str">
        <f>"R"&amp;ROUNDUP(AOU1/2,0)&amp;IF(MOD(AOU1,2),"A","B")</f>
        <v>R136A</v>
      </c>
      <c r="AOX9" s="7"/>
      <c r="AOY9" s="2" t="e">
        <f t="shared" ref="AOY9:AQD9" si="270">SUM(AOY11:AOY42)</f>
        <v>#VALUE!</v>
      </c>
      <c r="AOZ9" s="2" t="e">
        <f t="shared" si="270"/>
        <v>#VALUE!</v>
      </c>
      <c r="APA9" s="7" t="str">
        <f>"R"&amp;ROUNDUP(AOY1/2,0)&amp;IF(MOD(AOY1,2),"A","B")</f>
        <v>R136B</v>
      </c>
      <c r="APB9" s="7"/>
      <c r="APC9" s="2" t="e">
        <f t="shared" ref="APC9:AQH9" si="271">SUM(APC11:APC42)</f>
        <v>#VALUE!</v>
      </c>
      <c r="APD9" s="2" t="e">
        <f t="shared" si="271"/>
        <v>#VALUE!</v>
      </c>
      <c r="APE9" s="7" t="str">
        <f>"R"&amp;ROUNDUP(APC1/2,0)&amp;IF(MOD(APC1,2),"A","B")</f>
        <v>R137A</v>
      </c>
      <c r="APF9" s="7"/>
      <c r="APG9" s="2" t="e">
        <f t="shared" ref="APG9:AQL9" si="272">SUM(APG11:APG42)</f>
        <v>#VALUE!</v>
      </c>
      <c r="APH9" s="2" t="e">
        <f t="shared" si="272"/>
        <v>#VALUE!</v>
      </c>
      <c r="API9" s="7" t="str">
        <f>"R"&amp;ROUNDUP(APG1/2,0)&amp;IF(MOD(APG1,2),"A","B")</f>
        <v>R137B</v>
      </c>
      <c r="APJ9" s="7"/>
      <c r="APK9" s="2" t="e">
        <f t="shared" ref="APK9:AQP9" si="273">SUM(APK11:APK42)</f>
        <v>#VALUE!</v>
      </c>
      <c r="APL9" s="2" t="e">
        <f t="shared" si="273"/>
        <v>#VALUE!</v>
      </c>
      <c r="APM9" s="7" t="str">
        <f>"R"&amp;ROUNDUP(APK1/2,0)&amp;IF(MOD(APK1,2),"A","B")</f>
        <v>R138A</v>
      </c>
      <c r="APN9" s="7"/>
      <c r="APO9" s="2" t="e">
        <f t="shared" ref="APO9:AQT9" si="274">SUM(APO11:APO42)</f>
        <v>#VALUE!</v>
      </c>
      <c r="APP9" s="2" t="e">
        <f t="shared" si="274"/>
        <v>#VALUE!</v>
      </c>
      <c r="APQ9" s="7" t="str">
        <f>"R"&amp;ROUNDUP(APO1/2,0)&amp;IF(MOD(APO1,2),"A","B")</f>
        <v>R138B</v>
      </c>
      <c r="APR9" s="7"/>
      <c r="APS9" s="2" t="e">
        <f t="shared" ref="APS9:AQX9" si="275">SUM(APS11:APS42)</f>
        <v>#VALUE!</v>
      </c>
      <c r="APT9" s="2" t="e">
        <f t="shared" si="275"/>
        <v>#VALUE!</v>
      </c>
      <c r="APU9" s="7" t="str">
        <f>"R"&amp;ROUNDUP(APS1/2,0)&amp;IF(MOD(APS1,2),"A","B")</f>
        <v>R139A</v>
      </c>
      <c r="APV9" s="7"/>
      <c r="APW9" s="2" t="e">
        <f t="shared" ref="APW9:ARB9" si="276">SUM(APW11:APW42)</f>
        <v>#VALUE!</v>
      </c>
      <c r="APX9" s="2" t="e">
        <f t="shared" si="276"/>
        <v>#VALUE!</v>
      </c>
      <c r="APY9" s="7" t="str">
        <f>"R"&amp;ROUNDUP(APW1/2,0)&amp;IF(MOD(APW1,2),"A","B")</f>
        <v>R139B</v>
      </c>
      <c r="APZ9" s="7"/>
      <c r="AQA9" s="2" t="e">
        <f t="shared" ref="AQA9:ARF9" si="277">SUM(AQA11:AQA42)</f>
        <v>#VALUE!</v>
      </c>
      <c r="AQB9" s="2" t="e">
        <f t="shared" si="277"/>
        <v>#VALUE!</v>
      </c>
      <c r="AQC9" s="7" t="str">
        <f>"R"&amp;ROUNDUP(AQA1/2,0)&amp;IF(MOD(AQA1,2),"A","B")</f>
        <v>R140A</v>
      </c>
      <c r="AQD9" s="7"/>
      <c r="AQE9" s="2" t="e">
        <f t="shared" ref="AQE9:ARJ9" si="278">SUM(AQE11:AQE42)</f>
        <v>#VALUE!</v>
      </c>
      <c r="AQF9" s="2" t="e">
        <f t="shared" si="278"/>
        <v>#VALUE!</v>
      </c>
      <c r="AQG9" s="7" t="str">
        <f>"R"&amp;ROUNDUP(AQE1/2,0)&amp;IF(MOD(AQE1,2),"A","B")</f>
        <v>R140B</v>
      </c>
      <c r="AQH9" s="7"/>
      <c r="AQI9" s="2" t="e">
        <f t="shared" ref="AQI9:ARN9" si="279">SUM(AQI11:AQI42)</f>
        <v>#VALUE!</v>
      </c>
      <c r="AQJ9" s="2" t="e">
        <f t="shared" si="279"/>
        <v>#VALUE!</v>
      </c>
      <c r="AQK9" s="7" t="str">
        <f>"R"&amp;ROUNDUP(AQI1/2,0)&amp;IF(MOD(AQI1,2),"A","B")</f>
        <v>R141A</v>
      </c>
      <c r="AQL9" s="7"/>
      <c r="AQM9" s="2" t="e">
        <f t="shared" ref="AQM9:ARR9" si="280">SUM(AQM11:AQM42)</f>
        <v>#VALUE!</v>
      </c>
      <c r="AQN9" s="2" t="e">
        <f t="shared" si="280"/>
        <v>#VALUE!</v>
      </c>
      <c r="AQO9" s="7" t="str">
        <f>"R"&amp;ROUNDUP(AQM1/2,0)&amp;IF(MOD(AQM1,2),"A","B")</f>
        <v>R141B</v>
      </c>
      <c r="AQP9" s="7"/>
      <c r="AQQ9" s="2" t="e">
        <f t="shared" ref="AQQ9:ARV9" si="281">SUM(AQQ11:AQQ42)</f>
        <v>#VALUE!</v>
      </c>
      <c r="AQR9" s="2" t="e">
        <f t="shared" si="281"/>
        <v>#VALUE!</v>
      </c>
      <c r="AQS9" s="7" t="str">
        <f>"R"&amp;ROUNDUP(AQQ1/2,0)&amp;IF(MOD(AQQ1,2),"A","B")</f>
        <v>R142A</v>
      </c>
      <c r="AQT9" s="7"/>
      <c r="AQU9" s="2" t="e">
        <f t="shared" ref="AQU9:ARZ9" si="282">SUM(AQU11:AQU42)</f>
        <v>#VALUE!</v>
      </c>
      <c r="AQV9" s="2" t="e">
        <f t="shared" si="282"/>
        <v>#VALUE!</v>
      </c>
      <c r="AQW9" s="7" t="str">
        <f>"R"&amp;ROUNDUP(AQU1/2,0)&amp;IF(MOD(AQU1,2),"A","B")</f>
        <v>R142B</v>
      </c>
      <c r="AQX9" s="7"/>
      <c r="AQY9" s="2" t="e">
        <f t="shared" ref="AQY9:ASD9" si="283">SUM(AQY11:AQY42)</f>
        <v>#VALUE!</v>
      </c>
      <c r="AQZ9" s="2" t="e">
        <f t="shared" si="283"/>
        <v>#VALUE!</v>
      </c>
      <c r="ARA9" s="7" t="str">
        <f>"R"&amp;ROUNDUP(AQY1/2,0)&amp;IF(MOD(AQY1,2),"A","B")</f>
        <v>R143A</v>
      </c>
      <c r="ARB9" s="7"/>
      <c r="ARC9" s="2" t="e">
        <f t="shared" ref="ARC9:ASH9" si="284">SUM(ARC11:ARC42)</f>
        <v>#VALUE!</v>
      </c>
      <c r="ARD9" s="2" t="e">
        <f t="shared" si="284"/>
        <v>#VALUE!</v>
      </c>
      <c r="ARE9" s="7" t="str">
        <f>"R"&amp;ROUNDUP(ARC1/2,0)&amp;IF(MOD(ARC1,2),"A","B")</f>
        <v>R143B</v>
      </c>
      <c r="ARF9" s="7"/>
      <c r="ARG9" s="2" t="e">
        <f t="shared" ref="ARG9:ASL9" si="285">SUM(ARG11:ARG42)</f>
        <v>#VALUE!</v>
      </c>
      <c r="ARH9" s="2" t="e">
        <f t="shared" si="285"/>
        <v>#VALUE!</v>
      </c>
      <c r="ARI9" s="7" t="str">
        <f>"R"&amp;ROUNDUP(ARG1/2,0)&amp;IF(MOD(ARG1,2),"A","B")</f>
        <v>R144A</v>
      </c>
      <c r="ARJ9" s="7"/>
      <c r="ARK9" s="2" t="e">
        <f t="shared" ref="ARK9:ASP9" si="286">SUM(ARK11:ARK42)</f>
        <v>#VALUE!</v>
      </c>
      <c r="ARL9" s="2" t="e">
        <f t="shared" si="286"/>
        <v>#VALUE!</v>
      </c>
      <c r="ARM9" s="7" t="str">
        <f>"R"&amp;ROUNDUP(ARK1/2,0)&amp;IF(MOD(ARK1,2),"A","B")</f>
        <v>R144B</v>
      </c>
      <c r="ARN9" s="7"/>
      <c r="ARO9" s="2" t="e">
        <f t="shared" ref="ARO9:ATJ9" si="287">SUM(ARO11:ARO42)</f>
        <v>#VALUE!</v>
      </c>
      <c r="ARP9" s="2" t="e">
        <f t="shared" si="287"/>
        <v>#VALUE!</v>
      </c>
      <c r="ARQ9" s="7" t="str">
        <f>"R"&amp;ROUNDUP(ARO1/2,0)&amp;IF(MOD(ARO1,2),"A","B")</f>
        <v>R145A</v>
      </c>
      <c r="ARR9" s="7"/>
      <c r="ARS9" s="2" t="e">
        <f t="shared" ref="ARS9:ATJ9" si="288">SUM(ARS11:ARS42)</f>
        <v>#VALUE!</v>
      </c>
      <c r="ART9" s="2" t="e">
        <f t="shared" si="288"/>
        <v>#VALUE!</v>
      </c>
      <c r="ARU9" s="7" t="str">
        <f>"R"&amp;ROUNDUP(ARS1/2,0)&amp;IF(MOD(ARS1,2),"A","B")</f>
        <v>R145B</v>
      </c>
      <c r="ARV9" s="7"/>
      <c r="ARW9" s="2" t="e">
        <f t="shared" ref="ARW9:ATJ9" si="289">SUM(ARW11:ARW42)</f>
        <v>#VALUE!</v>
      </c>
      <c r="ARX9" s="2" t="e">
        <f t="shared" si="289"/>
        <v>#VALUE!</v>
      </c>
      <c r="ARY9" s="7" t="str">
        <f>"R"&amp;ROUNDUP(ARW1/2,0)&amp;IF(MOD(ARW1,2),"A","B")</f>
        <v>R146A</v>
      </c>
      <c r="ARZ9" s="7"/>
      <c r="ASA9" s="2" t="e">
        <f t="shared" ref="ASA9:ATJ9" si="290">SUM(ASA11:ASA42)</f>
        <v>#VALUE!</v>
      </c>
      <c r="ASB9" s="2" t="e">
        <f t="shared" si="290"/>
        <v>#VALUE!</v>
      </c>
      <c r="ASC9" s="7" t="str">
        <f>"R"&amp;ROUNDUP(ASA1/2,0)&amp;IF(MOD(ASA1,2),"A","B")</f>
        <v>R146B</v>
      </c>
      <c r="ASD9" s="7"/>
      <c r="ASE9" s="2" t="e">
        <f t="shared" ref="ASE9:ATJ9" si="291">SUM(ASE11:ASE42)</f>
        <v>#VALUE!</v>
      </c>
      <c r="ASF9" s="2" t="e">
        <f t="shared" si="291"/>
        <v>#VALUE!</v>
      </c>
      <c r="ASG9" s="7" t="str">
        <f>"R"&amp;ROUNDUP(ASE1/2,0)&amp;IF(MOD(ASE1,2),"A","B")</f>
        <v>R147A</v>
      </c>
      <c r="ASH9" s="7"/>
      <c r="ASI9" s="2" t="e">
        <f t="shared" ref="ASI9:ATJ9" si="292">SUM(ASI11:ASI42)</f>
        <v>#VALUE!</v>
      </c>
      <c r="ASJ9" s="2" t="e">
        <f t="shared" si="292"/>
        <v>#VALUE!</v>
      </c>
      <c r="ASK9" s="7" t="str">
        <f>"R"&amp;ROUNDUP(ASI1/2,0)&amp;IF(MOD(ASI1,2),"A","B")</f>
        <v>R147B</v>
      </c>
      <c r="ASL9" s="7"/>
      <c r="ASM9" s="2" t="e">
        <f t="shared" ref="ASM9:ATJ9" si="293">SUM(ASM11:ASM42)</f>
        <v>#VALUE!</v>
      </c>
      <c r="ASN9" s="2" t="e">
        <f t="shared" si="293"/>
        <v>#VALUE!</v>
      </c>
      <c r="ASO9" s="7" t="str">
        <f>"R"&amp;ROUNDUP(ASM1/2,0)&amp;IF(MOD(ASM1,2),"A","B")</f>
        <v>R148A</v>
      </c>
      <c r="ASP9" s="7"/>
      <c r="ASQ9" s="2" t="e">
        <f t="shared" ref="ASQ9:ATJ9" si="294">SUM(ASQ11:ASQ42)</f>
        <v>#VALUE!</v>
      </c>
      <c r="ASR9" s="2" t="e">
        <f t="shared" si="294"/>
        <v>#VALUE!</v>
      </c>
      <c r="ASS9" s="7" t="str">
        <f>"R"&amp;ROUNDUP(ASQ1/2,0)&amp;IF(MOD(ASQ1,2),"A","B")</f>
        <v>R148B</v>
      </c>
      <c r="AST9" s="7"/>
      <c r="ASU9" s="2" t="e">
        <f t="shared" ref="ASU9:ATJ9" si="295">SUM(ASU11:ASU42)</f>
        <v>#VALUE!</v>
      </c>
      <c r="ASV9" s="2" t="e">
        <f t="shared" si="295"/>
        <v>#VALUE!</v>
      </c>
      <c r="ASW9" s="7" t="str">
        <f>"R"&amp;ROUNDUP(ASU1/2,0)&amp;IF(MOD(ASU1,2),"A","B")</f>
        <v>R149A</v>
      </c>
      <c r="ASX9" s="7"/>
      <c r="ASY9" s="2" t="e">
        <f t="shared" ref="ASY9:ATJ9" si="296">SUM(ASY11:ASY42)</f>
        <v>#VALUE!</v>
      </c>
      <c r="ASZ9" s="2" t="e">
        <f t="shared" si="296"/>
        <v>#VALUE!</v>
      </c>
      <c r="ATA9" s="7" t="str">
        <f>"R"&amp;ROUNDUP(ASY1/2,0)&amp;IF(MOD(ASY1,2),"A","B")</f>
        <v>R149B</v>
      </c>
      <c r="ATB9" s="7"/>
      <c r="ATC9" s="2" t="e">
        <f t="shared" ref="ATC9:ATJ9" si="297">SUM(ATC11:ATC42)</f>
        <v>#VALUE!</v>
      </c>
      <c r="ATD9" s="2" t="e">
        <f t="shared" si="297"/>
        <v>#VALUE!</v>
      </c>
      <c r="ATE9" s="7" t="str">
        <f>"R"&amp;ROUNDUP(ATC1/2,0)&amp;IF(MOD(ATC1,2),"A","B")</f>
        <v>R150A</v>
      </c>
      <c r="ATF9" s="7"/>
      <c r="ATG9" s="2" t="e">
        <f t="shared" ref="ATG9:ATJ9" si="298">SUM(ATG11:ATG42)</f>
        <v>#VALUE!</v>
      </c>
      <c r="ATH9" s="2" t="e">
        <f t="shared" si="298"/>
        <v>#VALUE!</v>
      </c>
      <c r="ATI9" s="7" t="str">
        <f>"R"&amp;ROUNDUP(ATG1/2,0)&amp;IF(MOD(ATG1,2),"A","B")</f>
        <v>R150B</v>
      </c>
      <c r="ATJ9" s="7"/>
    </row>
    <row r="10" spans="2:1206" ht="17.25" x14ac:dyDescent="0.25">
      <c r="B10" s="8" t="s">
        <v>48</v>
      </c>
      <c r="C10" s="8" t="s">
        <v>1371</v>
      </c>
      <c r="D10" s="8" t="s">
        <v>1372</v>
      </c>
      <c r="E10" s="8" t="s">
        <v>19</v>
      </c>
      <c r="F10" s="8" t="s">
        <v>20</v>
      </c>
      <c r="G10" s="8" t="s">
        <v>1373</v>
      </c>
      <c r="H10" s="8" t="s">
        <v>1374</v>
      </c>
      <c r="I10" s="8" t="s">
        <v>19</v>
      </c>
      <c r="J10" s="8" t="s">
        <v>20</v>
      </c>
      <c r="K10" s="8" t="s">
        <v>1373</v>
      </c>
      <c r="L10" s="8" t="s">
        <v>1374</v>
      </c>
      <c r="M10" s="8" t="s">
        <v>19</v>
      </c>
      <c r="N10" s="8" t="s">
        <v>20</v>
      </c>
      <c r="O10" s="8" t="s">
        <v>1373</v>
      </c>
      <c r="P10" s="8" t="s">
        <v>1374</v>
      </c>
      <c r="Q10" s="8" t="s">
        <v>19</v>
      </c>
      <c r="R10" s="8" t="s">
        <v>20</v>
      </c>
      <c r="S10" s="8" t="s">
        <v>1373</v>
      </c>
      <c r="T10" s="8" t="s">
        <v>1374</v>
      </c>
      <c r="U10" s="8" t="s">
        <v>19</v>
      </c>
      <c r="V10" s="8" t="s">
        <v>20</v>
      </c>
      <c r="W10" s="8" t="s">
        <v>1373</v>
      </c>
      <c r="X10" s="8" t="s">
        <v>1374</v>
      </c>
      <c r="Y10" s="8" t="s">
        <v>19</v>
      </c>
      <c r="Z10" s="8" t="s">
        <v>20</v>
      </c>
      <c r="AA10" s="8" t="s">
        <v>1373</v>
      </c>
      <c r="AB10" s="8" t="s">
        <v>1374</v>
      </c>
      <c r="AC10" s="8" t="s">
        <v>19</v>
      </c>
      <c r="AD10" s="8" t="s">
        <v>20</v>
      </c>
      <c r="AE10" s="8" t="s">
        <v>1373</v>
      </c>
      <c r="AF10" s="8" t="s">
        <v>1374</v>
      </c>
      <c r="AG10" s="8" t="s">
        <v>19</v>
      </c>
      <c r="AH10" s="8" t="s">
        <v>20</v>
      </c>
      <c r="AI10" s="8" t="s">
        <v>1373</v>
      </c>
      <c r="AJ10" s="8" t="s">
        <v>1374</v>
      </c>
      <c r="AK10" s="8" t="s">
        <v>19</v>
      </c>
      <c r="AL10" s="8" t="s">
        <v>20</v>
      </c>
      <c r="AM10" s="8" t="s">
        <v>1373</v>
      </c>
      <c r="AN10" s="8" t="s">
        <v>1374</v>
      </c>
      <c r="AO10" s="8" t="s">
        <v>19</v>
      </c>
      <c r="AP10" s="8" t="s">
        <v>20</v>
      </c>
      <c r="AQ10" s="8" t="s">
        <v>1373</v>
      </c>
      <c r="AR10" s="8" t="s">
        <v>1374</v>
      </c>
      <c r="AS10" s="8" t="s">
        <v>19</v>
      </c>
      <c r="AT10" s="8" t="s">
        <v>20</v>
      </c>
      <c r="AU10" s="8" t="s">
        <v>1373</v>
      </c>
      <c r="AV10" s="8" t="s">
        <v>1374</v>
      </c>
      <c r="AW10" s="8" t="s">
        <v>19</v>
      </c>
      <c r="AX10" s="8" t="s">
        <v>20</v>
      </c>
      <c r="AY10" s="8" t="s">
        <v>1373</v>
      </c>
      <c r="AZ10" s="8" t="s">
        <v>1374</v>
      </c>
      <c r="BA10" s="8" t="s">
        <v>19</v>
      </c>
      <c r="BB10" s="8" t="s">
        <v>20</v>
      </c>
      <c r="BC10" s="8" t="s">
        <v>1373</v>
      </c>
      <c r="BD10" s="8" t="s">
        <v>1374</v>
      </c>
      <c r="BE10" s="8" t="s">
        <v>19</v>
      </c>
      <c r="BF10" s="8" t="s">
        <v>20</v>
      </c>
      <c r="BG10" s="8" t="s">
        <v>1373</v>
      </c>
      <c r="BH10" s="8" t="s">
        <v>1374</v>
      </c>
      <c r="BI10" s="8" t="s">
        <v>19</v>
      </c>
      <c r="BJ10" s="8" t="s">
        <v>20</v>
      </c>
      <c r="BK10" s="8" t="s">
        <v>1373</v>
      </c>
      <c r="BL10" s="8" t="s">
        <v>1374</v>
      </c>
      <c r="BM10" s="8" t="s">
        <v>19</v>
      </c>
      <c r="BN10" s="8" t="s">
        <v>20</v>
      </c>
      <c r="BO10" s="8" t="s">
        <v>1373</v>
      </c>
      <c r="BP10" s="8" t="s">
        <v>1374</v>
      </c>
      <c r="BQ10" s="8" t="s">
        <v>19</v>
      </c>
      <c r="BR10" s="8" t="s">
        <v>20</v>
      </c>
      <c r="BS10" s="8" t="s">
        <v>1373</v>
      </c>
      <c r="BT10" s="8" t="s">
        <v>1374</v>
      </c>
      <c r="BU10" s="8" t="s">
        <v>19</v>
      </c>
      <c r="BV10" s="8" t="s">
        <v>20</v>
      </c>
      <c r="BW10" s="8" t="s">
        <v>1373</v>
      </c>
      <c r="BX10" s="8" t="s">
        <v>1374</v>
      </c>
      <c r="BY10" s="8" t="s">
        <v>19</v>
      </c>
      <c r="BZ10" s="8" t="s">
        <v>20</v>
      </c>
      <c r="CA10" s="8" t="s">
        <v>1373</v>
      </c>
      <c r="CB10" s="8" t="s">
        <v>1374</v>
      </c>
      <c r="CC10" s="8" t="s">
        <v>19</v>
      </c>
      <c r="CD10" s="8" t="s">
        <v>20</v>
      </c>
      <c r="CE10" s="8" t="s">
        <v>1373</v>
      </c>
      <c r="CF10" s="8" t="s">
        <v>1374</v>
      </c>
      <c r="CG10" s="8" t="s">
        <v>19</v>
      </c>
      <c r="CH10" s="8" t="s">
        <v>20</v>
      </c>
      <c r="CI10" s="8" t="s">
        <v>1373</v>
      </c>
      <c r="CJ10" s="8" t="s">
        <v>1374</v>
      </c>
      <c r="CK10" s="8" t="s">
        <v>19</v>
      </c>
      <c r="CL10" s="8" t="s">
        <v>20</v>
      </c>
      <c r="CM10" s="8" t="s">
        <v>1373</v>
      </c>
      <c r="CN10" s="8" t="s">
        <v>1374</v>
      </c>
      <c r="CO10" s="8" t="s">
        <v>19</v>
      </c>
      <c r="CP10" s="8" t="s">
        <v>20</v>
      </c>
      <c r="CQ10" s="8" t="s">
        <v>1373</v>
      </c>
      <c r="CR10" s="8" t="s">
        <v>1374</v>
      </c>
      <c r="CS10" s="8" t="s">
        <v>19</v>
      </c>
      <c r="CT10" s="8" t="s">
        <v>20</v>
      </c>
      <c r="CU10" s="8" t="s">
        <v>1373</v>
      </c>
      <c r="CV10" s="8" t="s">
        <v>1374</v>
      </c>
      <c r="CW10" s="8" t="s">
        <v>19</v>
      </c>
      <c r="CX10" s="8" t="s">
        <v>20</v>
      </c>
      <c r="CY10" s="8" t="s">
        <v>1373</v>
      </c>
      <c r="CZ10" s="8" t="s">
        <v>1374</v>
      </c>
      <c r="DA10" s="8" t="s">
        <v>19</v>
      </c>
      <c r="DB10" s="8" t="s">
        <v>20</v>
      </c>
      <c r="DC10" s="8" t="s">
        <v>1373</v>
      </c>
      <c r="DD10" s="8" t="s">
        <v>1374</v>
      </c>
      <c r="DE10" s="8" t="s">
        <v>19</v>
      </c>
      <c r="DF10" s="8" t="s">
        <v>20</v>
      </c>
      <c r="DG10" s="8" t="s">
        <v>1373</v>
      </c>
      <c r="DH10" s="8" t="s">
        <v>1374</v>
      </c>
      <c r="DI10" s="8" t="s">
        <v>19</v>
      </c>
      <c r="DJ10" s="8" t="s">
        <v>20</v>
      </c>
      <c r="DK10" s="8" t="s">
        <v>1373</v>
      </c>
      <c r="DL10" s="8" t="s">
        <v>1374</v>
      </c>
      <c r="DM10" s="8" t="s">
        <v>19</v>
      </c>
      <c r="DN10" s="8" t="s">
        <v>20</v>
      </c>
      <c r="DO10" s="8" t="s">
        <v>1373</v>
      </c>
      <c r="DP10" s="8" t="s">
        <v>1374</v>
      </c>
      <c r="DQ10" s="8" t="s">
        <v>19</v>
      </c>
      <c r="DR10" s="8" t="s">
        <v>20</v>
      </c>
      <c r="DS10" s="8" t="s">
        <v>1373</v>
      </c>
      <c r="DT10" s="8" t="s">
        <v>1374</v>
      </c>
      <c r="DU10" s="8" t="s">
        <v>19</v>
      </c>
      <c r="DV10" s="8" t="s">
        <v>20</v>
      </c>
      <c r="DW10" s="8" t="s">
        <v>1373</v>
      </c>
      <c r="DX10" s="8" t="s">
        <v>1374</v>
      </c>
      <c r="DY10" s="8" t="s">
        <v>19</v>
      </c>
      <c r="DZ10" s="8" t="s">
        <v>20</v>
      </c>
      <c r="EA10" s="8" t="s">
        <v>1373</v>
      </c>
      <c r="EB10" s="8" t="s">
        <v>1374</v>
      </c>
      <c r="EC10" s="8" t="s">
        <v>19</v>
      </c>
      <c r="ED10" s="8" t="s">
        <v>20</v>
      </c>
      <c r="EE10" s="8" t="s">
        <v>1373</v>
      </c>
      <c r="EF10" s="8" t="s">
        <v>1374</v>
      </c>
      <c r="EG10" s="8" t="s">
        <v>19</v>
      </c>
      <c r="EH10" s="8" t="s">
        <v>20</v>
      </c>
      <c r="EI10" s="8" t="s">
        <v>1373</v>
      </c>
      <c r="EJ10" s="8" t="s">
        <v>1374</v>
      </c>
      <c r="EK10" s="8" t="s">
        <v>19</v>
      </c>
      <c r="EL10" s="8" t="s">
        <v>20</v>
      </c>
      <c r="EM10" s="8" t="s">
        <v>1373</v>
      </c>
      <c r="EN10" s="8" t="s">
        <v>1374</v>
      </c>
      <c r="EO10" s="8" t="s">
        <v>19</v>
      </c>
      <c r="EP10" s="8" t="s">
        <v>20</v>
      </c>
      <c r="EQ10" s="8" t="s">
        <v>1373</v>
      </c>
      <c r="ER10" s="8" t="s">
        <v>1374</v>
      </c>
      <c r="ES10" s="8" t="s">
        <v>19</v>
      </c>
      <c r="ET10" s="8" t="s">
        <v>20</v>
      </c>
      <c r="EU10" s="8" t="s">
        <v>1373</v>
      </c>
      <c r="EV10" s="8" t="s">
        <v>1374</v>
      </c>
      <c r="EW10" s="8" t="s">
        <v>19</v>
      </c>
      <c r="EX10" s="8" t="s">
        <v>20</v>
      </c>
      <c r="EY10" s="8" t="s">
        <v>1373</v>
      </c>
      <c r="EZ10" s="8" t="s">
        <v>1374</v>
      </c>
      <c r="FA10" s="8" t="s">
        <v>19</v>
      </c>
      <c r="FB10" s="8" t="s">
        <v>20</v>
      </c>
      <c r="FC10" s="8" t="s">
        <v>1373</v>
      </c>
      <c r="FD10" s="8" t="s">
        <v>1374</v>
      </c>
      <c r="FE10" s="8" t="s">
        <v>19</v>
      </c>
      <c r="FF10" s="8" t="s">
        <v>20</v>
      </c>
      <c r="FG10" s="8" t="s">
        <v>1373</v>
      </c>
      <c r="FH10" s="8" t="s">
        <v>1374</v>
      </c>
      <c r="FI10" s="8" t="s">
        <v>19</v>
      </c>
      <c r="FJ10" s="8" t="s">
        <v>20</v>
      </c>
      <c r="FK10" s="8" t="s">
        <v>1373</v>
      </c>
      <c r="FL10" s="8" t="s">
        <v>1374</v>
      </c>
      <c r="FM10" s="8" t="s">
        <v>19</v>
      </c>
      <c r="FN10" s="8" t="s">
        <v>20</v>
      </c>
      <c r="FO10" s="8" t="s">
        <v>1373</v>
      </c>
      <c r="FP10" s="8" t="s">
        <v>1374</v>
      </c>
      <c r="FQ10" s="8" t="s">
        <v>19</v>
      </c>
      <c r="FR10" s="8" t="s">
        <v>20</v>
      </c>
      <c r="FS10" s="8" t="s">
        <v>1373</v>
      </c>
      <c r="FT10" s="8" t="s">
        <v>1374</v>
      </c>
      <c r="FU10" s="8" t="s">
        <v>19</v>
      </c>
      <c r="FV10" s="8" t="s">
        <v>20</v>
      </c>
      <c r="FW10" s="8" t="s">
        <v>1373</v>
      </c>
      <c r="FX10" s="8" t="s">
        <v>1374</v>
      </c>
      <c r="FY10" s="8" t="s">
        <v>19</v>
      </c>
      <c r="FZ10" s="8" t="s">
        <v>20</v>
      </c>
      <c r="GA10" s="8" t="s">
        <v>1373</v>
      </c>
      <c r="GB10" s="8" t="s">
        <v>1374</v>
      </c>
      <c r="GC10" s="8" t="s">
        <v>19</v>
      </c>
      <c r="GD10" s="8" t="s">
        <v>20</v>
      </c>
      <c r="GE10" s="8" t="s">
        <v>1373</v>
      </c>
      <c r="GF10" s="8" t="s">
        <v>1374</v>
      </c>
      <c r="GG10" s="8" t="s">
        <v>19</v>
      </c>
      <c r="GH10" s="8" t="s">
        <v>20</v>
      </c>
      <c r="GI10" s="8" t="s">
        <v>1373</v>
      </c>
      <c r="GJ10" s="8" t="s">
        <v>1374</v>
      </c>
      <c r="GK10" s="8" t="s">
        <v>19</v>
      </c>
      <c r="GL10" s="8" t="s">
        <v>20</v>
      </c>
      <c r="GM10" s="8" t="s">
        <v>1373</v>
      </c>
      <c r="GN10" s="8" t="s">
        <v>1374</v>
      </c>
      <c r="GO10" s="8" t="s">
        <v>19</v>
      </c>
      <c r="GP10" s="8" t="s">
        <v>20</v>
      </c>
      <c r="GQ10" s="8" t="s">
        <v>1373</v>
      </c>
      <c r="GR10" s="8" t="s">
        <v>1374</v>
      </c>
      <c r="GS10" s="8" t="s">
        <v>19</v>
      </c>
      <c r="GT10" s="8" t="s">
        <v>20</v>
      </c>
      <c r="GU10" s="8" t="s">
        <v>1373</v>
      </c>
      <c r="GV10" s="8" t="s">
        <v>1374</v>
      </c>
      <c r="GW10" s="8" t="s">
        <v>19</v>
      </c>
      <c r="GX10" s="8" t="s">
        <v>20</v>
      </c>
      <c r="GY10" s="8" t="s">
        <v>1373</v>
      </c>
      <c r="GZ10" s="8" t="s">
        <v>1374</v>
      </c>
      <c r="HA10" s="8" t="s">
        <v>19</v>
      </c>
      <c r="HB10" s="8" t="s">
        <v>20</v>
      </c>
      <c r="HC10" s="8" t="s">
        <v>1373</v>
      </c>
      <c r="HD10" s="8" t="s">
        <v>1374</v>
      </c>
      <c r="HE10" s="8" t="s">
        <v>19</v>
      </c>
      <c r="HF10" s="8" t="s">
        <v>20</v>
      </c>
      <c r="HG10" s="8" t="s">
        <v>1373</v>
      </c>
      <c r="HH10" s="8" t="s">
        <v>1374</v>
      </c>
      <c r="HI10" s="8" t="s">
        <v>19</v>
      </c>
      <c r="HJ10" s="8" t="s">
        <v>20</v>
      </c>
      <c r="HK10" s="8" t="s">
        <v>1373</v>
      </c>
      <c r="HL10" s="8" t="s">
        <v>1374</v>
      </c>
      <c r="HM10" s="8" t="s">
        <v>19</v>
      </c>
      <c r="HN10" s="8" t="s">
        <v>20</v>
      </c>
      <c r="HO10" s="8" t="s">
        <v>1373</v>
      </c>
      <c r="HP10" s="8" t="s">
        <v>1374</v>
      </c>
      <c r="HQ10" s="8" t="s">
        <v>19</v>
      </c>
      <c r="HR10" s="8" t="s">
        <v>20</v>
      </c>
      <c r="HS10" s="8" t="s">
        <v>1373</v>
      </c>
      <c r="HT10" s="8" t="s">
        <v>1374</v>
      </c>
      <c r="HU10" s="8" t="s">
        <v>19</v>
      </c>
      <c r="HV10" s="8" t="s">
        <v>20</v>
      </c>
      <c r="HW10" s="8" t="s">
        <v>1373</v>
      </c>
      <c r="HX10" s="8" t="s">
        <v>1374</v>
      </c>
      <c r="HY10" s="8" t="s">
        <v>19</v>
      </c>
      <c r="HZ10" s="8" t="s">
        <v>20</v>
      </c>
      <c r="IA10" s="8" t="s">
        <v>1373</v>
      </c>
      <c r="IB10" s="8" t="s">
        <v>1374</v>
      </c>
      <c r="IC10" s="8" t="s">
        <v>19</v>
      </c>
      <c r="ID10" s="8" t="s">
        <v>20</v>
      </c>
      <c r="IE10" s="8" t="s">
        <v>1373</v>
      </c>
      <c r="IF10" s="8" t="s">
        <v>1374</v>
      </c>
      <c r="IG10" s="8" t="s">
        <v>19</v>
      </c>
      <c r="IH10" s="8" t="s">
        <v>20</v>
      </c>
      <c r="II10" s="8" t="s">
        <v>1373</v>
      </c>
      <c r="IJ10" s="8" t="s">
        <v>1374</v>
      </c>
      <c r="IK10" s="8" t="s">
        <v>19</v>
      </c>
      <c r="IL10" s="8" t="s">
        <v>20</v>
      </c>
      <c r="IM10" s="8" t="s">
        <v>1373</v>
      </c>
      <c r="IN10" s="8" t="s">
        <v>1374</v>
      </c>
      <c r="IO10" s="8" t="s">
        <v>19</v>
      </c>
      <c r="IP10" s="8" t="s">
        <v>20</v>
      </c>
      <c r="IQ10" s="8" t="s">
        <v>1373</v>
      </c>
      <c r="IR10" s="8" t="s">
        <v>1374</v>
      </c>
      <c r="IS10" s="8" t="s">
        <v>19</v>
      </c>
      <c r="IT10" s="8" t="s">
        <v>20</v>
      </c>
      <c r="IU10" s="8" t="s">
        <v>1373</v>
      </c>
      <c r="IV10" s="8" t="s">
        <v>1374</v>
      </c>
      <c r="IW10" s="8" t="s">
        <v>19</v>
      </c>
      <c r="IX10" s="8" t="s">
        <v>20</v>
      </c>
      <c r="IY10" s="8" t="s">
        <v>1373</v>
      </c>
      <c r="IZ10" s="8" t="s">
        <v>1374</v>
      </c>
      <c r="JA10" s="8" t="s">
        <v>19</v>
      </c>
      <c r="JB10" s="8" t="s">
        <v>20</v>
      </c>
      <c r="JC10" s="8" t="s">
        <v>1373</v>
      </c>
      <c r="JD10" s="8" t="s">
        <v>1374</v>
      </c>
      <c r="JE10" s="8" t="s">
        <v>19</v>
      </c>
      <c r="JF10" s="8" t="s">
        <v>20</v>
      </c>
      <c r="JG10" s="8" t="s">
        <v>1373</v>
      </c>
      <c r="JH10" s="8" t="s">
        <v>1374</v>
      </c>
      <c r="JI10" s="8" t="s">
        <v>19</v>
      </c>
      <c r="JJ10" s="8" t="s">
        <v>20</v>
      </c>
      <c r="JK10" s="8" t="s">
        <v>1373</v>
      </c>
      <c r="JL10" s="8" t="s">
        <v>1374</v>
      </c>
      <c r="JM10" s="8" t="s">
        <v>19</v>
      </c>
      <c r="JN10" s="8" t="s">
        <v>20</v>
      </c>
      <c r="JO10" s="8" t="s">
        <v>1373</v>
      </c>
      <c r="JP10" s="8" t="s">
        <v>1374</v>
      </c>
      <c r="JQ10" s="8" t="s">
        <v>19</v>
      </c>
      <c r="JR10" s="8" t="s">
        <v>20</v>
      </c>
      <c r="JS10" s="8" t="s">
        <v>1373</v>
      </c>
      <c r="JT10" s="8" t="s">
        <v>1374</v>
      </c>
      <c r="JU10" s="8" t="s">
        <v>19</v>
      </c>
      <c r="JV10" s="8" t="s">
        <v>20</v>
      </c>
      <c r="JW10" s="8" t="s">
        <v>1373</v>
      </c>
      <c r="JX10" s="8" t="s">
        <v>1374</v>
      </c>
      <c r="JY10" s="8" t="s">
        <v>19</v>
      </c>
      <c r="JZ10" s="8" t="s">
        <v>20</v>
      </c>
      <c r="KA10" s="8" t="s">
        <v>1373</v>
      </c>
      <c r="KB10" s="8" t="s">
        <v>1374</v>
      </c>
      <c r="KC10" s="8" t="s">
        <v>19</v>
      </c>
      <c r="KD10" s="8" t="s">
        <v>20</v>
      </c>
      <c r="KE10" s="8" t="s">
        <v>1373</v>
      </c>
      <c r="KF10" s="8" t="s">
        <v>1374</v>
      </c>
      <c r="KG10" s="8" t="s">
        <v>19</v>
      </c>
      <c r="KH10" s="8" t="s">
        <v>20</v>
      </c>
      <c r="KI10" s="8" t="s">
        <v>1373</v>
      </c>
      <c r="KJ10" s="8" t="s">
        <v>1374</v>
      </c>
      <c r="KK10" s="8" t="s">
        <v>19</v>
      </c>
      <c r="KL10" s="8" t="s">
        <v>20</v>
      </c>
      <c r="KM10" s="8" t="s">
        <v>1373</v>
      </c>
      <c r="KN10" s="8" t="s">
        <v>1374</v>
      </c>
      <c r="KO10" s="8" t="s">
        <v>19</v>
      </c>
      <c r="KP10" s="8" t="s">
        <v>20</v>
      </c>
      <c r="KQ10" s="8" t="s">
        <v>1373</v>
      </c>
      <c r="KR10" s="8" t="s">
        <v>1374</v>
      </c>
      <c r="KS10" s="8" t="s">
        <v>19</v>
      </c>
      <c r="KT10" s="8" t="s">
        <v>20</v>
      </c>
      <c r="KU10" s="8" t="s">
        <v>1373</v>
      </c>
      <c r="KV10" s="8" t="s">
        <v>1374</v>
      </c>
      <c r="KW10" s="8" t="s">
        <v>19</v>
      </c>
      <c r="KX10" s="8" t="s">
        <v>20</v>
      </c>
      <c r="KY10" s="8" t="s">
        <v>1373</v>
      </c>
      <c r="KZ10" s="8" t="s">
        <v>1374</v>
      </c>
      <c r="LA10" s="8" t="s">
        <v>19</v>
      </c>
      <c r="LB10" s="8" t="s">
        <v>20</v>
      </c>
      <c r="LC10" s="8" t="s">
        <v>1373</v>
      </c>
      <c r="LD10" s="8" t="s">
        <v>1374</v>
      </c>
      <c r="LE10" s="8" t="s">
        <v>19</v>
      </c>
      <c r="LF10" s="8" t="s">
        <v>20</v>
      </c>
      <c r="LG10" s="8" t="s">
        <v>1373</v>
      </c>
      <c r="LH10" s="8" t="s">
        <v>1374</v>
      </c>
      <c r="LI10" s="8" t="s">
        <v>19</v>
      </c>
      <c r="LJ10" s="8" t="s">
        <v>20</v>
      </c>
      <c r="LK10" s="8" t="s">
        <v>1373</v>
      </c>
      <c r="LL10" s="8" t="s">
        <v>1374</v>
      </c>
      <c r="LM10" s="8" t="s">
        <v>19</v>
      </c>
      <c r="LN10" s="8" t="s">
        <v>20</v>
      </c>
      <c r="LO10" s="8" t="s">
        <v>1373</v>
      </c>
      <c r="LP10" s="8" t="s">
        <v>1374</v>
      </c>
      <c r="LQ10" s="8" t="s">
        <v>19</v>
      </c>
      <c r="LR10" s="8" t="s">
        <v>20</v>
      </c>
      <c r="LS10" s="8" t="s">
        <v>1373</v>
      </c>
      <c r="LT10" s="8" t="s">
        <v>1374</v>
      </c>
      <c r="LU10" s="8" t="s">
        <v>19</v>
      </c>
      <c r="LV10" s="8" t="s">
        <v>20</v>
      </c>
      <c r="LW10" s="8" t="s">
        <v>1373</v>
      </c>
      <c r="LX10" s="8" t="s">
        <v>1374</v>
      </c>
      <c r="LY10" s="8" t="s">
        <v>19</v>
      </c>
      <c r="LZ10" s="8" t="s">
        <v>20</v>
      </c>
      <c r="MA10" s="8" t="s">
        <v>1373</v>
      </c>
      <c r="MB10" s="8" t="s">
        <v>1374</v>
      </c>
      <c r="MC10" s="8" t="s">
        <v>19</v>
      </c>
      <c r="MD10" s="8" t="s">
        <v>20</v>
      </c>
      <c r="ME10" s="8" t="s">
        <v>1373</v>
      </c>
      <c r="MF10" s="8" t="s">
        <v>1374</v>
      </c>
      <c r="MG10" s="8" t="s">
        <v>19</v>
      </c>
      <c r="MH10" s="8" t="s">
        <v>20</v>
      </c>
      <c r="MI10" s="8" t="s">
        <v>1373</v>
      </c>
      <c r="MJ10" s="8" t="s">
        <v>1374</v>
      </c>
      <c r="MK10" s="8" t="s">
        <v>19</v>
      </c>
      <c r="ML10" s="8" t="s">
        <v>20</v>
      </c>
      <c r="MM10" s="8" t="s">
        <v>1373</v>
      </c>
      <c r="MN10" s="8" t="s">
        <v>1374</v>
      </c>
      <c r="MO10" s="8" t="s">
        <v>19</v>
      </c>
      <c r="MP10" s="8" t="s">
        <v>20</v>
      </c>
      <c r="MQ10" s="8" t="s">
        <v>1373</v>
      </c>
      <c r="MR10" s="8" t="s">
        <v>1374</v>
      </c>
      <c r="MS10" s="8" t="s">
        <v>19</v>
      </c>
      <c r="MT10" s="8" t="s">
        <v>20</v>
      </c>
      <c r="MU10" s="8" t="s">
        <v>1373</v>
      </c>
      <c r="MV10" s="8" t="s">
        <v>1374</v>
      </c>
      <c r="MW10" s="8" t="s">
        <v>19</v>
      </c>
      <c r="MX10" s="8" t="s">
        <v>20</v>
      </c>
      <c r="MY10" s="8" t="s">
        <v>1373</v>
      </c>
      <c r="MZ10" s="8" t="s">
        <v>1374</v>
      </c>
      <c r="NA10" s="8" t="s">
        <v>19</v>
      </c>
      <c r="NB10" s="8" t="s">
        <v>20</v>
      </c>
      <c r="NC10" s="8" t="s">
        <v>1373</v>
      </c>
      <c r="ND10" s="8" t="s">
        <v>1374</v>
      </c>
      <c r="NE10" s="8" t="s">
        <v>19</v>
      </c>
      <c r="NF10" s="8" t="s">
        <v>20</v>
      </c>
      <c r="NG10" s="8" t="s">
        <v>1373</v>
      </c>
      <c r="NH10" s="8" t="s">
        <v>1374</v>
      </c>
      <c r="NI10" s="8" t="s">
        <v>19</v>
      </c>
      <c r="NJ10" s="8" t="s">
        <v>20</v>
      </c>
      <c r="NK10" s="8" t="s">
        <v>1373</v>
      </c>
      <c r="NL10" s="8" t="s">
        <v>1374</v>
      </c>
      <c r="NM10" s="8" t="s">
        <v>19</v>
      </c>
      <c r="NN10" s="8" t="s">
        <v>20</v>
      </c>
      <c r="NO10" s="8" t="s">
        <v>1373</v>
      </c>
      <c r="NP10" s="8" t="s">
        <v>1374</v>
      </c>
      <c r="NQ10" s="8" t="s">
        <v>19</v>
      </c>
      <c r="NR10" s="8" t="s">
        <v>20</v>
      </c>
      <c r="NS10" s="8" t="s">
        <v>1373</v>
      </c>
      <c r="NT10" s="8" t="s">
        <v>1374</v>
      </c>
      <c r="NU10" s="8" t="s">
        <v>19</v>
      </c>
      <c r="NV10" s="8" t="s">
        <v>20</v>
      </c>
      <c r="NW10" s="8" t="s">
        <v>1373</v>
      </c>
      <c r="NX10" s="8" t="s">
        <v>1374</v>
      </c>
      <c r="NY10" s="8" t="s">
        <v>19</v>
      </c>
      <c r="NZ10" s="8" t="s">
        <v>20</v>
      </c>
      <c r="OA10" s="8" t="s">
        <v>1373</v>
      </c>
      <c r="OB10" s="8" t="s">
        <v>1374</v>
      </c>
      <c r="OC10" s="8" t="s">
        <v>19</v>
      </c>
      <c r="OD10" s="8" t="s">
        <v>20</v>
      </c>
      <c r="OE10" s="8" t="s">
        <v>1373</v>
      </c>
      <c r="OF10" s="8" t="s">
        <v>1374</v>
      </c>
      <c r="OG10" s="8" t="s">
        <v>19</v>
      </c>
      <c r="OH10" s="8" t="s">
        <v>20</v>
      </c>
      <c r="OI10" s="8" t="s">
        <v>1373</v>
      </c>
      <c r="OJ10" s="8" t="s">
        <v>1374</v>
      </c>
      <c r="OK10" s="8" t="s">
        <v>19</v>
      </c>
      <c r="OL10" s="8" t="s">
        <v>20</v>
      </c>
      <c r="OM10" s="8" t="s">
        <v>1373</v>
      </c>
      <c r="ON10" s="8" t="s">
        <v>1374</v>
      </c>
      <c r="OO10" s="8" t="s">
        <v>19</v>
      </c>
      <c r="OP10" s="8" t="s">
        <v>20</v>
      </c>
      <c r="OQ10" s="8" t="s">
        <v>1373</v>
      </c>
      <c r="OR10" s="8" t="s">
        <v>1374</v>
      </c>
      <c r="OS10" s="8" t="s">
        <v>19</v>
      </c>
      <c r="OT10" s="8" t="s">
        <v>20</v>
      </c>
      <c r="OU10" s="8" t="s">
        <v>1373</v>
      </c>
      <c r="OV10" s="8" t="s">
        <v>1374</v>
      </c>
      <c r="OW10" s="8" t="s">
        <v>19</v>
      </c>
      <c r="OX10" s="8" t="s">
        <v>20</v>
      </c>
      <c r="OY10" s="8" t="s">
        <v>1373</v>
      </c>
      <c r="OZ10" s="8" t="s">
        <v>1374</v>
      </c>
      <c r="PA10" s="8" t="s">
        <v>19</v>
      </c>
      <c r="PB10" s="8" t="s">
        <v>20</v>
      </c>
      <c r="PC10" s="8" t="s">
        <v>1373</v>
      </c>
      <c r="PD10" s="8" t="s">
        <v>1374</v>
      </c>
      <c r="PE10" s="8" t="s">
        <v>19</v>
      </c>
      <c r="PF10" s="8" t="s">
        <v>20</v>
      </c>
      <c r="PG10" s="8" t="s">
        <v>1373</v>
      </c>
      <c r="PH10" s="8" t="s">
        <v>1374</v>
      </c>
      <c r="PI10" s="8" t="s">
        <v>19</v>
      </c>
      <c r="PJ10" s="8" t="s">
        <v>20</v>
      </c>
      <c r="PK10" s="8" t="s">
        <v>1373</v>
      </c>
      <c r="PL10" s="8" t="s">
        <v>1374</v>
      </c>
      <c r="PM10" s="8" t="s">
        <v>19</v>
      </c>
      <c r="PN10" s="8" t="s">
        <v>20</v>
      </c>
      <c r="PO10" s="8" t="s">
        <v>1373</v>
      </c>
      <c r="PP10" s="8" t="s">
        <v>1374</v>
      </c>
      <c r="PQ10" s="8" t="s">
        <v>19</v>
      </c>
      <c r="PR10" s="8" t="s">
        <v>20</v>
      </c>
      <c r="PS10" s="8" t="s">
        <v>1373</v>
      </c>
      <c r="PT10" s="8" t="s">
        <v>1374</v>
      </c>
      <c r="PU10" s="8" t="s">
        <v>19</v>
      </c>
      <c r="PV10" s="8" t="s">
        <v>20</v>
      </c>
      <c r="PW10" s="8" t="s">
        <v>1373</v>
      </c>
      <c r="PX10" s="8" t="s">
        <v>1374</v>
      </c>
      <c r="PY10" s="8" t="s">
        <v>19</v>
      </c>
      <c r="PZ10" s="8" t="s">
        <v>20</v>
      </c>
      <c r="QA10" s="8" t="s">
        <v>1373</v>
      </c>
      <c r="QB10" s="8" t="s">
        <v>1374</v>
      </c>
      <c r="QC10" s="8" t="s">
        <v>19</v>
      </c>
      <c r="QD10" s="8" t="s">
        <v>20</v>
      </c>
      <c r="QE10" s="8" t="s">
        <v>1373</v>
      </c>
      <c r="QF10" s="8" t="s">
        <v>1374</v>
      </c>
      <c r="QG10" s="8" t="s">
        <v>19</v>
      </c>
      <c r="QH10" s="8" t="s">
        <v>20</v>
      </c>
      <c r="QI10" s="8" t="s">
        <v>1373</v>
      </c>
      <c r="QJ10" s="8" t="s">
        <v>1374</v>
      </c>
      <c r="QK10" s="8" t="s">
        <v>19</v>
      </c>
      <c r="QL10" s="8" t="s">
        <v>20</v>
      </c>
      <c r="QM10" s="8" t="s">
        <v>1373</v>
      </c>
      <c r="QN10" s="8" t="s">
        <v>1374</v>
      </c>
      <c r="QO10" s="8" t="s">
        <v>19</v>
      </c>
      <c r="QP10" s="8" t="s">
        <v>20</v>
      </c>
      <c r="QQ10" s="8" t="s">
        <v>1373</v>
      </c>
      <c r="QR10" s="8" t="s">
        <v>1374</v>
      </c>
      <c r="QS10" s="8" t="s">
        <v>19</v>
      </c>
      <c r="QT10" s="8" t="s">
        <v>20</v>
      </c>
      <c r="QU10" s="8" t="s">
        <v>1373</v>
      </c>
      <c r="QV10" s="8" t="s">
        <v>1374</v>
      </c>
      <c r="QW10" s="8" t="s">
        <v>19</v>
      </c>
      <c r="QX10" s="8" t="s">
        <v>20</v>
      </c>
      <c r="QY10" s="8" t="s">
        <v>1373</v>
      </c>
      <c r="QZ10" s="8" t="s">
        <v>1374</v>
      </c>
      <c r="RA10" s="8" t="s">
        <v>19</v>
      </c>
      <c r="RB10" s="8" t="s">
        <v>20</v>
      </c>
      <c r="RC10" s="8" t="s">
        <v>1373</v>
      </c>
      <c r="RD10" s="8" t="s">
        <v>1374</v>
      </c>
      <c r="RE10" s="8" t="s">
        <v>19</v>
      </c>
      <c r="RF10" s="8" t="s">
        <v>20</v>
      </c>
      <c r="RG10" s="8" t="s">
        <v>1373</v>
      </c>
      <c r="RH10" s="8" t="s">
        <v>1374</v>
      </c>
      <c r="RI10" s="8" t="s">
        <v>19</v>
      </c>
      <c r="RJ10" s="8" t="s">
        <v>20</v>
      </c>
      <c r="RK10" s="8" t="s">
        <v>1373</v>
      </c>
      <c r="RL10" s="8" t="s">
        <v>1374</v>
      </c>
      <c r="RM10" s="8" t="s">
        <v>19</v>
      </c>
      <c r="RN10" s="8" t="s">
        <v>20</v>
      </c>
      <c r="RO10" s="8" t="s">
        <v>1373</v>
      </c>
      <c r="RP10" s="8" t="s">
        <v>1374</v>
      </c>
      <c r="RQ10" s="8" t="s">
        <v>19</v>
      </c>
      <c r="RR10" s="8" t="s">
        <v>20</v>
      </c>
      <c r="RS10" s="8" t="s">
        <v>1373</v>
      </c>
      <c r="RT10" s="8" t="s">
        <v>1374</v>
      </c>
      <c r="RU10" s="8" t="s">
        <v>19</v>
      </c>
      <c r="RV10" s="8" t="s">
        <v>20</v>
      </c>
      <c r="RW10" s="8" t="s">
        <v>1373</v>
      </c>
      <c r="RX10" s="8" t="s">
        <v>1374</v>
      </c>
      <c r="RY10" s="8" t="s">
        <v>19</v>
      </c>
      <c r="RZ10" s="8" t="s">
        <v>20</v>
      </c>
      <c r="SA10" s="8" t="s">
        <v>1373</v>
      </c>
      <c r="SB10" s="8" t="s">
        <v>1374</v>
      </c>
      <c r="SC10" s="8" t="s">
        <v>19</v>
      </c>
      <c r="SD10" s="8" t="s">
        <v>20</v>
      </c>
      <c r="SE10" s="8" t="s">
        <v>1373</v>
      </c>
      <c r="SF10" s="8" t="s">
        <v>1374</v>
      </c>
      <c r="SG10" s="8" t="s">
        <v>19</v>
      </c>
      <c r="SH10" s="8" t="s">
        <v>20</v>
      </c>
      <c r="SI10" s="8" t="s">
        <v>1373</v>
      </c>
      <c r="SJ10" s="8" t="s">
        <v>1374</v>
      </c>
      <c r="SK10" s="8" t="s">
        <v>19</v>
      </c>
      <c r="SL10" s="8" t="s">
        <v>20</v>
      </c>
      <c r="SM10" s="8" t="s">
        <v>1373</v>
      </c>
      <c r="SN10" s="8" t="s">
        <v>1374</v>
      </c>
      <c r="SO10" s="8" t="s">
        <v>19</v>
      </c>
      <c r="SP10" s="8" t="s">
        <v>20</v>
      </c>
      <c r="SQ10" s="8" t="s">
        <v>1373</v>
      </c>
      <c r="SR10" s="8" t="s">
        <v>1374</v>
      </c>
      <c r="SS10" s="8" t="s">
        <v>19</v>
      </c>
      <c r="ST10" s="8" t="s">
        <v>20</v>
      </c>
      <c r="SU10" s="8" t="s">
        <v>1373</v>
      </c>
      <c r="SV10" s="8" t="s">
        <v>1374</v>
      </c>
      <c r="SW10" s="8" t="s">
        <v>19</v>
      </c>
      <c r="SX10" s="8" t="s">
        <v>20</v>
      </c>
      <c r="SY10" s="8" t="s">
        <v>1373</v>
      </c>
      <c r="SZ10" s="8" t="s">
        <v>1374</v>
      </c>
      <c r="TA10" s="8" t="s">
        <v>19</v>
      </c>
      <c r="TB10" s="8" t="s">
        <v>20</v>
      </c>
      <c r="TC10" s="8" t="s">
        <v>1373</v>
      </c>
      <c r="TD10" s="8" t="s">
        <v>1374</v>
      </c>
      <c r="TE10" s="8" t="s">
        <v>19</v>
      </c>
      <c r="TF10" s="8" t="s">
        <v>20</v>
      </c>
      <c r="TG10" s="8" t="s">
        <v>1373</v>
      </c>
      <c r="TH10" s="8" t="s">
        <v>1374</v>
      </c>
      <c r="TI10" s="8" t="s">
        <v>19</v>
      </c>
      <c r="TJ10" s="8" t="s">
        <v>20</v>
      </c>
      <c r="TK10" s="8" t="s">
        <v>1373</v>
      </c>
      <c r="TL10" s="8" t="s">
        <v>1374</v>
      </c>
      <c r="TM10" s="8" t="s">
        <v>19</v>
      </c>
      <c r="TN10" s="8" t="s">
        <v>20</v>
      </c>
      <c r="TO10" s="8" t="s">
        <v>1373</v>
      </c>
      <c r="TP10" s="8" t="s">
        <v>1374</v>
      </c>
      <c r="TQ10" s="8" t="s">
        <v>19</v>
      </c>
      <c r="TR10" s="8" t="s">
        <v>20</v>
      </c>
      <c r="TS10" s="8" t="s">
        <v>1373</v>
      </c>
      <c r="TT10" s="8" t="s">
        <v>1374</v>
      </c>
      <c r="TU10" s="8" t="s">
        <v>19</v>
      </c>
      <c r="TV10" s="8" t="s">
        <v>20</v>
      </c>
      <c r="TW10" s="8" t="s">
        <v>1373</v>
      </c>
      <c r="TX10" s="8" t="s">
        <v>1374</v>
      </c>
      <c r="TY10" s="8" t="s">
        <v>19</v>
      </c>
      <c r="TZ10" s="8" t="s">
        <v>20</v>
      </c>
      <c r="UA10" s="8" t="s">
        <v>1373</v>
      </c>
      <c r="UB10" s="8" t="s">
        <v>1374</v>
      </c>
      <c r="UC10" s="8" t="s">
        <v>19</v>
      </c>
      <c r="UD10" s="8" t="s">
        <v>20</v>
      </c>
      <c r="UE10" s="8" t="s">
        <v>1373</v>
      </c>
      <c r="UF10" s="8" t="s">
        <v>1374</v>
      </c>
      <c r="UG10" s="8" t="s">
        <v>19</v>
      </c>
      <c r="UH10" s="8" t="s">
        <v>20</v>
      </c>
      <c r="UI10" s="8" t="s">
        <v>1373</v>
      </c>
      <c r="UJ10" s="8" t="s">
        <v>1374</v>
      </c>
      <c r="UK10" s="8" t="s">
        <v>19</v>
      </c>
      <c r="UL10" s="8" t="s">
        <v>20</v>
      </c>
      <c r="UM10" s="8" t="s">
        <v>1373</v>
      </c>
      <c r="UN10" s="8" t="s">
        <v>1374</v>
      </c>
      <c r="UO10" s="8" t="s">
        <v>19</v>
      </c>
      <c r="UP10" s="8" t="s">
        <v>20</v>
      </c>
      <c r="UQ10" s="8" t="s">
        <v>1373</v>
      </c>
      <c r="UR10" s="8" t="s">
        <v>1374</v>
      </c>
      <c r="US10" s="8" t="s">
        <v>19</v>
      </c>
      <c r="UT10" s="8" t="s">
        <v>20</v>
      </c>
      <c r="UU10" s="8" t="s">
        <v>1373</v>
      </c>
      <c r="UV10" s="8" t="s">
        <v>1374</v>
      </c>
      <c r="UW10" s="8" t="s">
        <v>19</v>
      </c>
      <c r="UX10" s="8" t="s">
        <v>20</v>
      </c>
      <c r="UY10" s="8" t="s">
        <v>1373</v>
      </c>
      <c r="UZ10" s="8" t="s">
        <v>1374</v>
      </c>
      <c r="VA10" s="8" t="s">
        <v>19</v>
      </c>
      <c r="VB10" s="8" t="s">
        <v>20</v>
      </c>
      <c r="VC10" s="8" t="s">
        <v>1373</v>
      </c>
      <c r="VD10" s="8" t="s">
        <v>1374</v>
      </c>
      <c r="VE10" s="8" t="s">
        <v>19</v>
      </c>
      <c r="VF10" s="8" t="s">
        <v>20</v>
      </c>
      <c r="VG10" s="8" t="s">
        <v>1373</v>
      </c>
      <c r="VH10" s="8" t="s">
        <v>1374</v>
      </c>
      <c r="VI10" s="8" t="s">
        <v>19</v>
      </c>
      <c r="VJ10" s="8" t="s">
        <v>20</v>
      </c>
      <c r="VK10" s="8" t="s">
        <v>1373</v>
      </c>
      <c r="VL10" s="8" t="s">
        <v>1374</v>
      </c>
      <c r="VM10" s="8" t="s">
        <v>19</v>
      </c>
      <c r="VN10" s="8" t="s">
        <v>20</v>
      </c>
      <c r="VO10" s="8" t="s">
        <v>1373</v>
      </c>
      <c r="VP10" s="8" t="s">
        <v>1374</v>
      </c>
      <c r="VQ10" s="8" t="s">
        <v>19</v>
      </c>
      <c r="VR10" s="8" t="s">
        <v>20</v>
      </c>
      <c r="VS10" s="8" t="s">
        <v>1373</v>
      </c>
      <c r="VT10" s="8" t="s">
        <v>1374</v>
      </c>
      <c r="VU10" s="8" t="s">
        <v>19</v>
      </c>
      <c r="VV10" s="8" t="s">
        <v>20</v>
      </c>
      <c r="VW10" s="8" t="s">
        <v>1373</v>
      </c>
      <c r="VX10" s="8" t="s">
        <v>1374</v>
      </c>
      <c r="VY10" s="8" t="s">
        <v>19</v>
      </c>
      <c r="VZ10" s="8" t="s">
        <v>20</v>
      </c>
      <c r="WA10" s="8" t="s">
        <v>1373</v>
      </c>
      <c r="WB10" s="8" t="s">
        <v>1374</v>
      </c>
      <c r="WC10" s="8" t="s">
        <v>19</v>
      </c>
      <c r="WD10" s="8" t="s">
        <v>20</v>
      </c>
      <c r="WE10" s="8" t="s">
        <v>1373</v>
      </c>
      <c r="WF10" s="8" t="s">
        <v>1374</v>
      </c>
      <c r="WG10" s="8" t="s">
        <v>19</v>
      </c>
      <c r="WH10" s="8" t="s">
        <v>20</v>
      </c>
      <c r="WI10" s="8" t="s">
        <v>1373</v>
      </c>
      <c r="WJ10" s="8" t="s">
        <v>1374</v>
      </c>
      <c r="WK10" s="8" t="s">
        <v>19</v>
      </c>
      <c r="WL10" s="8" t="s">
        <v>20</v>
      </c>
      <c r="WM10" s="8" t="s">
        <v>1373</v>
      </c>
      <c r="WN10" s="8" t="s">
        <v>1374</v>
      </c>
      <c r="WO10" s="8" t="s">
        <v>19</v>
      </c>
      <c r="WP10" s="8" t="s">
        <v>20</v>
      </c>
      <c r="WQ10" s="8" t="s">
        <v>1373</v>
      </c>
      <c r="WR10" s="8" t="s">
        <v>1374</v>
      </c>
      <c r="WS10" s="8" t="s">
        <v>19</v>
      </c>
      <c r="WT10" s="8" t="s">
        <v>20</v>
      </c>
      <c r="WU10" s="8" t="s">
        <v>1373</v>
      </c>
      <c r="WV10" s="8" t="s">
        <v>1374</v>
      </c>
      <c r="WW10" s="8" t="s">
        <v>19</v>
      </c>
      <c r="WX10" s="8" t="s">
        <v>20</v>
      </c>
      <c r="WY10" s="8" t="s">
        <v>1373</v>
      </c>
      <c r="WZ10" s="8" t="s">
        <v>1374</v>
      </c>
      <c r="XA10" s="8" t="s">
        <v>19</v>
      </c>
      <c r="XB10" s="8" t="s">
        <v>20</v>
      </c>
      <c r="XC10" s="8" t="s">
        <v>1373</v>
      </c>
      <c r="XD10" s="8" t="s">
        <v>1374</v>
      </c>
      <c r="XE10" s="8" t="s">
        <v>19</v>
      </c>
      <c r="XF10" s="8" t="s">
        <v>20</v>
      </c>
      <c r="XG10" s="8" t="s">
        <v>1373</v>
      </c>
      <c r="XH10" s="8" t="s">
        <v>1374</v>
      </c>
      <c r="XI10" s="8" t="s">
        <v>19</v>
      </c>
      <c r="XJ10" s="8" t="s">
        <v>20</v>
      </c>
      <c r="XK10" s="8" t="s">
        <v>1373</v>
      </c>
      <c r="XL10" s="8" t="s">
        <v>1374</v>
      </c>
      <c r="XM10" s="8" t="s">
        <v>19</v>
      </c>
      <c r="XN10" s="8" t="s">
        <v>20</v>
      </c>
      <c r="XO10" s="8" t="s">
        <v>1373</v>
      </c>
      <c r="XP10" s="8" t="s">
        <v>1374</v>
      </c>
      <c r="XQ10" s="8" t="s">
        <v>19</v>
      </c>
      <c r="XR10" s="8" t="s">
        <v>20</v>
      </c>
      <c r="XS10" s="8" t="s">
        <v>1373</v>
      </c>
      <c r="XT10" s="8" t="s">
        <v>1374</v>
      </c>
      <c r="XU10" s="8" t="s">
        <v>19</v>
      </c>
      <c r="XV10" s="8" t="s">
        <v>20</v>
      </c>
      <c r="XW10" s="8" t="s">
        <v>1373</v>
      </c>
      <c r="XX10" s="8" t="s">
        <v>1374</v>
      </c>
      <c r="XY10" s="8" t="s">
        <v>19</v>
      </c>
      <c r="XZ10" s="8" t="s">
        <v>20</v>
      </c>
      <c r="YA10" s="8" t="s">
        <v>1373</v>
      </c>
      <c r="YB10" s="8" t="s">
        <v>1374</v>
      </c>
      <c r="YC10" s="8" t="s">
        <v>19</v>
      </c>
      <c r="YD10" s="8" t="s">
        <v>20</v>
      </c>
      <c r="YE10" s="8" t="s">
        <v>1373</v>
      </c>
      <c r="YF10" s="8" t="s">
        <v>1374</v>
      </c>
      <c r="YG10" s="8" t="s">
        <v>19</v>
      </c>
      <c r="YH10" s="8" t="s">
        <v>20</v>
      </c>
      <c r="YI10" s="8" t="s">
        <v>1373</v>
      </c>
      <c r="YJ10" s="8" t="s">
        <v>1374</v>
      </c>
      <c r="YK10" s="8" t="s">
        <v>19</v>
      </c>
      <c r="YL10" s="8" t="s">
        <v>20</v>
      </c>
      <c r="YM10" s="8" t="s">
        <v>1373</v>
      </c>
      <c r="YN10" s="8" t="s">
        <v>1374</v>
      </c>
      <c r="YO10" s="8" t="s">
        <v>19</v>
      </c>
      <c r="YP10" s="8" t="s">
        <v>20</v>
      </c>
      <c r="YQ10" s="8" t="s">
        <v>1373</v>
      </c>
      <c r="YR10" s="8" t="s">
        <v>1374</v>
      </c>
      <c r="YS10" s="8" t="s">
        <v>19</v>
      </c>
      <c r="YT10" s="8" t="s">
        <v>20</v>
      </c>
      <c r="YU10" s="8" t="s">
        <v>1373</v>
      </c>
      <c r="YV10" s="8" t="s">
        <v>1374</v>
      </c>
      <c r="YW10" s="8" t="s">
        <v>19</v>
      </c>
      <c r="YX10" s="8" t="s">
        <v>20</v>
      </c>
      <c r="YY10" s="8" t="s">
        <v>1373</v>
      </c>
      <c r="YZ10" s="8" t="s">
        <v>1374</v>
      </c>
      <c r="ZA10" s="8" t="s">
        <v>19</v>
      </c>
      <c r="ZB10" s="8" t="s">
        <v>20</v>
      </c>
      <c r="ZC10" s="8" t="s">
        <v>1373</v>
      </c>
      <c r="ZD10" s="8" t="s">
        <v>1374</v>
      </c>
      <c r="ZE10" s="8" t="s">
        <v>19</v>
      </c>
      <c r="ZF10" s="8" t="s">
        <v>20</v>
      </c>
      <c r="ZG10" s="8" t="s">
        <v>1373</v>
      </c>
      <c r="ZH10" s="8" t="s">
        <v>1374</v>
      </c>
      <c r="ZI10" s="8" t="s">
        <v>19</v>
      </c>
      <c r="ZJ10" s="8" t="s">
        <v>20</v>
      </c>
      <c r="ZK10" s="8" t="s">
        <v>1373</v>
      </c>
      <c r="ZL10" s="8" t="s">
        <v>1374</v>
      </c>
      <c r="ZM10" s="8" t="s">
        <v>19</v>
      </c>
      <c r="ZN10" s="8" t="s">
        <v>20</v>
      </c>
      <c r="ZO10" s="8" t="s">
        <v>1373</v>
      </c>
      <c r="ZP10" s="8" t="s">
        <v>1374</v>
      </c>
      <c r="ZQ10" s="8" t="s">
        <v>19</v>
      </c>
      <c r="ZR10" s="8" t="s">
        <v>20</v>
      </c>
      <c r="ZS10" s="8" t="s">
        <v>1373</v>
      </c>
      <c r="ZT10" s="8" t="s">
        <v>1374</v>
      </c>
      <c r="ZU10" s="8" t="s">
        <v>19</v>
      </c>
      <c r="ZV10" s="8" t="s">
        <v>20</v>
      </c>
      <c r="ZW10" s="8" t="s">
        <v>1373</v>
      </c>
      <c r="ZX10" s="8" t="s">
        <v>1374</v>
      </c>
      <c r="ZY10" s="8" t="s">
        <v>19</v>
      </c>
      <c r="ZZ10" s="8" t="s">
        <v>20</v>
      </c>
      <c r="AAA10" s="8" t="s">
        <v>1373</v>
      </c>
      <c r="AAB10" s="8" t="s">
        <v>1374</v>
      </c>
      <c r="AAC10" s="8" t="s">
        <v>19</v>
      </c>
      <c r="AAD10" s="8" t="s">
        <v>20</v>
      </c>
      <c r="AAE10" s="8" t="s">
        <v>1373</v>
      </c>
      <c r="AAF10" s="8" t="s">
        <v>1374</v>
      </c>
      <c r="AAG10" s="8" t="s">
        <v>19</v>
      </c>
      <c r="AAH10" s="8" t="s">
        <v>20</v>
      </c>
      <c r="AAI10" s="8" t="s">
        <v>1373</v>
      </c>
      <c r="AAJ10" s="8" t="s">
        <v>1374</v>
      </c>
      <c r="AAK10" s="8" t="s">
        <v>19</v>
      </c>
      <c r="AAL10" s="8" t="s">
        <v>20</v>
      </c>
      <c r="AAM10" s="8" t="s">
        <v>1373</v>
      </c>
      <c r="AAN10" s="8" t="s">
        <v>1374</v>
      </c>
      <c r="AAO10" s="8" t="s">
        <v>19</v>
      </c>
      <c r="AAP10" s="8" t="s">
        <v>20</v>
      </c>
      <c r="AAQ10" s="8" t="s">
        <v>1373</v>
      </c>
      <c r="AAR10" s="8" t="s">
        <v>1374</v>
      </c>
      <c r="AAS10" s="8" t="s">
        <v>19</v>
      </c>
      <c r="AAT10" s="8" t="s">
        <v>20</v>
      </c>
      <c r="AAU10" s="8" t="s">
        <v>1373</v>
      </c>
      <c r="AAV10" s="8" t="s">
        <v>1374</v>
      </c>
      <c r="AAW10" s="8" t="s">
        <v>19</v>
      </c>
      <c r="AAX10" s="8" t="s">
        <v>20</v>
      </c>
      <c r="AAY10" s="8" t="s">
        <v>1373</v>
      </c>
      <c r="AAZ10" s="8" t="s">
        <v>1374</v>
      </c>
      <c r="ABA10" s="8" t="s">
        <v>19</v>
      </c>
      <c r="ABB10" s="8" t="s">
        <v>20</v>
      </c>
      <c r="ABC10" s="8" t="s">
        <v>1373</v>
      </c>
      <c r="ABD10" s="8" t="s">
        <v>1374</v>
      </c>
      <c r="ABE10" s="8" t="s">
        <v>19</v>
      </c>
      <c r="ABF10" s="8" t="s">
        <v>20</v>
      </c>
      <c r="ABG10" s="8" t="s">
        <v>1373</v>
      </c>
      <c r="ABH10" s="8" t="s">
        <v>1374</v>
      </c>
      <c r="ABI10" s="8" t="s">
        <v>19</v>
      </c>
      <c r="ABJ10" s="8" t="s">
        <v>20</v>
      </c>
      <c r="ABK10" s="8" t="s">
        <v>1373</v>
      </c>
      <c r="ABL10" s="8" t="s">
        <v>1374</v>
      </c>
      <c r="ABM10" s="8" t="s">
        <v>19</v>
      </c>
      <c r="ABN10" s="8" t="s">
        <v>20</v>
      </c>
      <c r="ABO10" s="8" t="s">
        <v>1373</v>
      </c>
      <c r="ABP10" s="8" t="s">
        <v>1374</v>
      </c>
      <c r="ABQ10" s="8" t="s">
        <v>19</v>
      </c>
      <c r="ABR10" s="8" t="s">
        <v>20</v>
      </c>
      <c r="ABS10" s="8" t="s">
        <v>1373</v>
      </c>
      <c r="ABT10" s="8" t="s">
        <v>1374</v>
      </c>
      <c r="ABU10" s="8" t="s">
        <v>19</v>
      </c>
      <c r="ABV10" s="8" t="s">
        <v>20</v>
      </c>
      <c r="ABW10" s="8" t="s">
        <v>1373</v>
      </c>
      <c r="ABX10" s="8" t="s">
        <v>1374</v>
      </c>
      <c r="ABY10" s="8" t="s">
        <v>19</v>
      </c>
      <c r="ABZ10" s="8" t="s">
        <v>20</v>
      </c>
      <c r="ACA10" s="8" t="s">
        <v>1373</v>
      </c>
      <c r="ACB10" s="8" t="s">
        <v>1374</v>
      </c>
      <c r="ACC10" s="8" t="s">
        <v>19</v>
      </c>
      <c r="ACD10" s="8" t="s">
        <v>20</v>
      </c>
      <c r="ACE10" s="8" t="s">
        <v>1373</v>
      </c>
      <c r="ACF10" s="8" t="s">
        <v>1374</v>
      </c>
      <c r="ACG10" s="8" t="s">
        <v>19</v>
      </c>
      <c r="ACH10" s="8" t="s">
        <v>20</v>
      </c>
      <c r="ACI10" s="8" t="s">
        <v>1373</v>
      </c>
      <c r="ACJ10" s="8" t="s">
        <v>1374</v>
      </c>
      <c r="ACK10" s="8" t="s">
        <v>19</v>
      </c>
      <c r="ACL10" s="8" t="s">
        <v>20</v>
      </c>
      <c r="ACM10" s="8" t="s">
        <v>1373</v>
      </c>
      <c r="ACN10" s="8" t="s">
        <v>1374</v>
      </c>
      <c r="ACO10" s="8" t="s">
        <v>19</v>
      </c>
      <c r="ACP10" s="8" t="s">
        <v>20</v>
      </c>
      <c r="ACQ10" s="8" t="s">
        <v>1373</v>
      </c>
      <c r="ACR10" s="8" t="s">
        <v>1374</v>
      </c>
      <c r="ACS10" s="8" t="s">
        <v>19</v>
      </c>
      <c r="ACT10" s="8" t="s">
        <v>20</v>
      </c>
      <c r="ACU10" s="8" t="s">
        <v>1373</v>
      </c>
      <c r="ACV10" s="8" t="s">
        <v>1374</v>
      </c>
      <c r="ACW10" s="8" t="s">
        <v>19</v>
      </c>
      <c r="ACX10" s="8" t="s">
        <v>20</v>
      </c>
      <c r="ACY10" s="8" t="s">
        <v>1373</v>
      </c>
      <c r="ACZ10" s="8" t="s">
        <v>1374</v>
      </c>
      <c r="ADA10" s="8" t="s">
        <v>19</v>
      </c>
      <c r="ADB10" s="8" t="s">
        <v>20</v>
      </c>
      <c r="ADC10" s="8" t="s">
        <v>1373</v>
      </c>
      <c r="ADD10" s="8" t="s">
        <v>1374</v>
      </c>
      <c r="ADE10" s="8" t="s">
        <v>19</v>
      </c>
      <c r="ADF10" s="8" t="s">
        <v>20</v>
      </c>
      <c r="ADG10" s="8" t="s">
        <v>1373</v>
      </c>
      <c r="ADH10" s="8" t="s">
        <v>1374</v>
      </c>
      <c r="ADI10" s="8" t="s">
        <v>19</v>
      </c>
      <c r="ADJ10" s="8" t="s">
        <v>20</v>
      </c>
      <c r="ADK10" s="8" t="s">
        <v>1373</v>
      </c>
      <c r="ADL10" s="8" t="s">
        <v>1374</v>
      </c>
      <c r="ADM10" s="8" t="s">
        <v>19</v>
      </c>
      <c r="ADN10" s="8" t="s">
        <v>20</v>
      </c>
      <c r="ADO10" s="8" t="s">
        <v>1373</v>
      </c>
      <c r="ADP10" s="8" t="s">
        <v>1374</v>
      </c>
      <c r="ADQ10" s="8" t="s">
        <v>19</v>
      </c>
      <c r="ADR10" s="8" t="s">
        <v>20</v>
      </c>
      <c r="ADS10" s="8" t="s">
        <v>1373</v>
      </c>
      <c r="ADT10" s="8" t="s">
        <v>1374</v>
      </c>
      <c r="ADU10" s="8" t="s">
        <v>19</v>
      </c>
      <c r="ADV10" s="8" t="s">
        <v>20</v>
      </c>
      <c r="ADW10" s="8" t="s">
        <v>1373</v>
      </c>
      <c r="ADX10" s="8" t="s">
        <v>1374</v>
      </c>
      <c r="ADY10" s="8" t="s">
        <v>19</v>
      </c>
      <c r="ADZ10" s="8" t="s">
        <v>20</v>
      </c>
      <c r="AEA10" s="8" t="s">
        <v>1373</v>
      </c>
      <c r="AEB10" s="8" t="s">
        <v>1374</v>
      </c>
      <c r="AEC10" s="8" t="s">
        <v>19</v>
      </c>
      <c r="AED10" s="8" t="s">
        <v>20</v>
      </c>
      <c r="AEE10" s="8" t="s">
        <v>1373</v>
      </c>
      <c r="AEF10" s="8" t="s">
        <v>1374</v>
      </c>
      <c r="AEG10" s="8" t="s">
        <v>19</v>
      </c>
      <c r="AEH10" s="8" t="s">
        <v>20</v>
      </c>
      <c r="AEI10" s="8" t="s">
        <v>1373</v>
      </c>
      <c r="AEJ10" s="8" t="s">
        <v>1374</v>
      </c>
      <c r="AEK10" s="8" t="s">
        <v>19</v>
      </c>
      <c r="AEL10" s="8" t="s">
        <v>20</v>
      </c>
      <c r="AEM10" s="8" t="s">
        <v>1373</v>
      </c>
      <c r="AEN10" s="8" t="s">
        <v>1374</v>
      </c>
      <c r="AEO10" s="8" t="s">
        <v>19</v>
      </c>
      <c r="AEP10" s="8" t="s">
        <v>20</v>
      </c>
      <c r="AEQ10" s="8" t="s">
        <v>1373</v>
      </c>
      <c r="AER10" s="8" t="s">
        <v>1374</v>
      </c>
      <c r="AES10" s="8" t="s">
        <v>19</v>
      </c>
      <c r="AET10" s="8" t="s">
        <v>20</v>
      </c>
      <c r="AEU10" s="8" t="s">
        <v>1373</v>
      </c>
      <c r="AEV10" s="8" t="s">
        <v>1374</v>
      </c>
      <c r="AEW10" s="8" t="s">
        <v>19</v>
      </c>
      <c r="AEX10" s="8" t="s">
        <v>20</v>
      </c>
      <c r="AEY10" s="8" t="s">
        <v>1373</v>
      </c>
      <c r="AEZ10" s="8" t="s">
        <v>1374</v>
      </c>
      <c r="AFA10" s="8" t="s">
        <v>19</v>
      </c>
      <c r="AFB10" s="8" t="s">
        <v>20</v>
      </c>
      <c r="AFC10" s="8" t="s">
        <v>1373</v>
      </c>
      <c r="AFD10" s="8" t="s">
        <v>1374</v>
      </c>
      <c r="AFE10" s="8" t="s">
        <v>19</v>
      </c>
      <c r="AFF10" s="8" t="s">
        <v>20</v>
      </c>
      <c r="AFG10" s="8" t="s">
        <v>1373</v>
      </c>
      <c r="AFH10" s="8" t="s">
        <v>1374</v>
      </c>
      <c r="AFI10" s="8" t="s">
        <v>19</v>
      </c>
      <c r="AFJ10" s="8" t="s">
        <v>20</v>
      </c>
      <c r="AFK10" s="8" t="s">
        <v>1373</v>
      </c>
      <c r="AFL10" s="8" t="s">
        <v>1374</v>
      </c>
      <c r="AFM10" s="8" t="s">
        <v>19</v>
      </c>
      <c r="AFN10" s="8" t="s">
        <v>20</v>
      </c>
      <c r="AFO10" s="8" t="s">
        <v>1373</v>
      </c>
      <c r="AFP10" s="8" t="s">
        <v>1374</v>
      </c>
      <c r="AFQ10" s="8" t="s">
        <v>19</v>
      </c>
      <c r="AFR10" s="8" t="s">
        <v>20</v>
      </c>
      <c r="AFS10" s="8" t="s">
        <v>1373</v>
      </c>
      <c r="AFT10" s="8" t="s">
        <v>1374</v>
      </c>
      <c r="AFU10" s="8" t="s">
        <v>19</v>
      </c>
      <c r="AFV10" s="8" t="s">
        <v>20</v>
      </c>
      <c r="AFW10" s="8" t="s">
        <v>1373</v>
      </c>
      <c r="AFX10" s="8" t="s">
        <v>1374</v>
      </c>
      <c r="AFY10" s="8" t="s">
        <v>19</v>
      </c>
      <c r="AFZ10" s="8" t="s">
        <v>20</v>
      </c>
      <c r="AGA10" s="8" t="s">
        <v>1373</v>
      </c>
      <c r="AGB10" s="8" t="s">
        <v>1374</v>
      </c>
      <c r="AGC10" s="8" t="s">
        <v>19</v>
      </c>
      <c r="AGD10" s="8" t="s">
        <v>20</v>
      </c>
      <c r="AGE10" s="8" t="s">
        <v>1373</v>
      </c>
      <c r="AGF10" s="8" t="s">
        <v>1374</v>
      </c>
      <c r="AGG10" s="8" t="s">
        <v>19</v>
      </c>
      <c r="AGH10" s="8" t="s">
        <v>20</v>
      </c>
      <c r="AGI10" s="8" t="s">
        <v>1373</v>
      </c>
      <c r="AGJ10" s="8" t="s">
        <v>1374</v>
      </c>
      <c r="AGK10" s="8" t="s">
        <v>19</v>
      </c>
      <c r="AGL10" s="8" t="s">
        <v>20</v>
      </c>
      <c r="AGM10" s="8" t="s">
        <v>1373</v>
      </c>
      <c r="AGN10" s="8" t="s">
        <v>1374</v>
      </c>
      <c r="AGO10" s="8" t="s">
        <v>19</v>
      </c>
      <c r="AGP10" s="8" t="s">
        <v>20</v>
      </c>
      <c r="AGQ10" s="8" t="s">
        <v>1373</v>
      </c>
      <c r="AGR10" s="8" t="s">
        <v>1374</v>
      </c>
      <c r="AGS10" s="8" t="s">
        <v>19</v>
      </c>
      <c r="AGT10" s="8" t="s">
        <v>20</v>
      </c>
      <c r="AGU10" s="8" t="s">
        <v>1373</v>
      </c>
      <c r="AGV10" s="8" t="s">
        <v>1374</v>
      </c>
      <c r="AGW10" s="8" t="s">
        <v>19</v>
      </c>
      <c r="AGX10" s="8" t="s">
        <v>20</v>
      </c>
      <c r="AGY10" s="8" t="s">
        <v>1373</v>
      </c>
      <c r="AGZ10" s="8" t="s">
        <v>1374</v>
      </c>
      <c r="AHA10" s="8" t="s">
        <v>19</v>
      </c>
      <c r="AHB10" s="8" t="s">
        <v>20</v>
      </c>
      <c r="AHC10" s="8" t="s">
        <v>1373</v>
      </c>
      <c r="AHD10" s="8" t="s">
        <v>1374</v>
      </c>
      <c r="AHE10" s="8" t="s">
        <v>19</v>
      </c>
      <c r="AHF10" s="8" t="s">
        <v>20</v>
      </c>
      <c r="AHG10" s="8" t="s">
        <v>1373</v>
      </c>
      <c r="AHH10" s="8" t="s">
        <v>1374</v>
      </c>
      <c r="AHI10" s="8" t="s">
        <v>19</v>
      </c>
      <c r="AHJ10" s="8" t="s">
        <v>20</v>
      </c>
      <c r="AHK10" s="8" t="s">
        <v>1373</v>
      </c>
      <c r="AHL10" s="8" t="s">
        <v>1374</v>
      </c>
      <c r="AHM10" s="8" t="s">
        <v>19</v>
      </c>
      <c r="AHN10" s="8" t="s">
        <v>20</v>
      </c>
      <c r="AHO10" s="8" t="s">
        <v>1373</v>
      </c>
      <c r="AHP10" s="8" t="s">
        <v>1374</v>
      </c>
      <c r="AHQ10" s="8" t="s">
        <v>19</v>
      </c>
      <c r="AHR10" s="8" t="s">
        <v>20</v>
      </c>
      <c r="AHS10" s="8" t="s">
        <v>1373</v>
      </c>
      <c r="AHT10" s="8" t="s">
        <v>1374</v>
      </c>
      <c r="AHU10" s="8" t="s">
        <v>19</v>
      </c>
      <c r="AHV10" s="8" t="s">
        <v>20</v>
      </c>
      <c r="AHW10" s="8" t="s">
        <v>1373</v>
      </c>
      <c r="AHX10" s="8" t="s">
        <v>1374</v>
      </c>
      <c r="AHY10" s="8" t="s">
        <v>19</v>
      </c>
      <c r="AHZ10" s="8" t="s">
        <v>20</v>
      </c>
      <c r="AIA10" s="8" t="s">
        <v>1373</v>
      </c>
      <c r="AIB10" s="8" t="s">
        <v>1374</v>
      </c>
      <c r="AIC10" s="8" t="s">
        <v>19</v>
      </c>
      <c r="AID10" s="8" t="s">
        <v>20</v>
      </c>
      <c r="AIE10" s="8" t="s">
        <v>1373</v>
      </c>
      <c r="AIF10" s="8" t="s">
        <v>1374</v>
      </c>
      <c r="AIG10" s="8" t="s">
        <v>19</v>
      </c>
      <c r="AIH10" s="8" t="s">
        <v>20</v>
      </c>
      <c r="AII10" s="8" t="s">
        <v>1373</v>
      </c>
      <c r="AIJ10" s="8" t="s">
        <v>1374</v>
      </c>
      <c r="AIK10" s="8" t="s">
        <v>19</v>
      </c>
      <c r="AIL10" s="8" t="s">
        <v>20</v>
      </c>
      <c r="AIM10" s="8" t="s">
        <v>1373</v>
      </c>
      <c r="AIN10" s="8" t="s">
        <v>1374</v>
      </c>
      <c r="AIO10" s="8" t="s">
        <v>19</v>
      </c>
      <c r="AIP10" s="8" t="s">
        <v>20</v>
      </c>
      <c r="AIQ10" s="8" t="s">
        <v>1373</v>
      </c>
      <c r="AIR10" s="8" t="s">
        <v>1374</v>
      </c>
      <c r="AIS10" s="8" t="s">
        <v>19</v>
      </c>
      <c r="AIT10" s="8" t="s">
        <v>20</v>
      </c>
      <c r="AIU10" s="8" t="s">
        <v>1373</v>
      </c>
      <c r="AIV10" s="8" t="s">
        <v>1374</v>
      </c>
      <c r="AIW10" s="8" t="s">
        <v>19</v>
      </c>
      <c r="AIX10" s="8" t="s">
        <v>20</v>
      </c>
      <c r="AIY10" s="8" t="s">
        <v>1373</v>
      </c>
      <c r="AIZ10" s="8" t="s">
        <v>1374</v>
      </c>
      <c r="AJA10" s="8" t="s">
        <v>19</v>
      </c>
      <c r="AJB10" s="8" t="s">
        <v>20</v>
      </c>
      <c r="AJC10" s="8" t="s">
        <v>1373</v>
      </c>
      <c r="AJD10" s="8" t="s">
        <v>1374</v>
      </c>
      <c r="AJE10" s="8" t="s">
        <v>19</v>
      </c>
      <c r="AJF10" s="8" t="s">
        <v>20</v>
      </c>
      <c r="AJG10" s="8" t="s">
        <v>1373</v>
      </c>
      <c r="AJH10" s="8" t="s">
        <v>1374</v>
      </c>
      <c r="AJI10" s="8" t="s">
        <v>19</v>
      </c>
      <c r="AJJ10" s="8" t="s">
        <v>20</v>
      </c>
      <c r="AJK10" s="8" t="s">
        <v>1373</v>
      </c>
      <c r="AJL10" s="8" t="s">
        <v>1374</v>
      </c>
      <c r="AJM10" s="8" t="s">
        <v>19</v>
      </c>
      <c r="AJN10" s="8" t="s">
        <v>20</v>
      </c>
      <c r="AJO10" s="8" t="s">
        <v>1373</v>
      </c>
      <c r="AJP10" s="8" t="s">
        <v>1374</v>
      </c>
      <c r="AJQ10" s="8" t="s">
        <v>19</v>
      </c>
      <c r="AJR10" s="8" t="s">
        <v>20</v>
      </c>
      <c r="AJS10" s="8" t="s">
        <v>1373</v>
      </c>
      <c r="AJT10" s="8" t="s">
        <v>1374</v>
      </c>
      <c r="AJU10" s="8" t="s">
        <v>19</v>
      </c>
      <c r="AJV10" s="8" t="s">
        <v>20</v>
      </c>
      <c r="AJW10" s="8" t="s">
        <v>1373</v>
      </c>
      <c r="AJX10" s="8" t="s">
        <v>1374</v>
      </c>
      <c r="AJY10" s="8" t="s">
        <v>19</v>
      </c>
      <c r="AJZ10" s="8" t="s">
        <v>20</v>
      </c>
      <c r="AKA10" s="8" t="s">
        <v>1373</v>
      </c>
      <c r="AKB10" s="8" t="s">
        <v>1374</v>
      </c>
      <c r="AKC10" s="8" t="s">
        <v>19</v>
      </c>
      <c r="AKD10" s="8" t="s">
        <v>20</v>
      </c>
      <c r="AKE10" s="8" t="s">
        <v>1373</v>
      </c>
      <c r="AKF10" s="8" t="s">
        <v>1374</v>
      </c>
      <c r="AKG10" s="8" t="s">
        <v>19</v>
      </c>
      <c r="AKH10" s="8" t="s">
        <v>20</v>
      </c>
      <c r="AKI10" s="8" t="s">
        <v>1373</v>
      </c>
      <c r="AKJ10" s="8" t="s">
        <v>1374</v>
      </c>
      <c r="AKK10" s="8" t="s">
        <v>19</v>
      </c>
      <c r="AKL10" s="8" t="s">
        <v>20</v>
      </c>
      <c r="AKM10" s="8" t="s">
        <v>1373</v>
      </c>
      <c r="AKN10" s="8" t="s">
        <v>1374</v>
      </c>
      <c r="AKO10" s="8" t="s">
        <v>19</v>
      </c>
      <c r="AKP10" s="8" t="s">
        <v>20</v>
      </c>
      <c r="AKQ10" s="8" t="s">
        <v>1373</v>
      </c>
      <c r="AKR10" s="8" t="s">
        <v>1374</v>
      </c>
      <c r="AKS10" s="8" t="s">
        <v>19</v>
      </c>
      <c r="AKT10" s="8" t="s">
        <v>20</v>
      </c>
      <c r="AKU10" s="8" t="s">
        <v>1373</v>
      </c>
      <c r="AKV10" s="8" t="s">
        <v>1374</v>
      </c>
      <c r="AKW10" s="8" t="s">
        <v>19</v>
      </c>
      <c r="AKX10" s="8" t="s">
        <v>20</v>
      </c>
      <c r="AKY10" s="8" t="s">
        <v>1373</v>
      </c>
      <c r="AKZ10" s="8" t="s">
        <v>1374</v>
      </c>
      <c r="ALA10" s="8" t="s">
        <v>19</v>
      </c>
      <c r="ALB10" s="8" t="s">
        <v>20</v>
      </c>
      <c r="ALC10" s="8" t="s">
        <v>1373</v>
      </c>
      <c r="ALD10" s="8" t="s">
        <v>1374</v>
      </c>
      <c r="ALE10" s="8" t="s">
        <v>19</v>
      </c>
      <c r="ALF10" s="8" t="s">
        <v>20</v>
      </c>
      <c r="ALG10" s="8" t="s">
        <v>1373</v>
      </c>
      <c r="ALH10" s="8" t="s">
        <v>1374</v>
      </c>
      <c r="ALI10" s="8" t="s">
        <v>19</v>
      </c>
      <c r="ALJ10" s="8" t="s">
        <v>20</v>
      </c>
      <c r="ALK10" s="8" t="s">
        <v>1373</v>
      </c>
      <c r="ALL10" s="8" t="s">
        <v>1374</v>
      </c>
      <c r="ALM10" s="8" t="s">
        <v>19</v>
      </c>
      <c r="ALN10" s="8" t="s">
        <v>20</v>
      </c>
      <c r="ALO10" s="8" t="s">
        <v>1373</v>
      </c>
      <c r="ALP10" s="8" t="s">
        <v>1374</v>
      </c>
      <c r="ALQ10" s="8" t="s">
        <v>19</v>
      </c>
      <c r="ALR10" s="8" t="s">
        <v>20</v>
      </c>
      <c r="ALS10" s="8" t="s">
        <v>1373</v>
      </c>
      <c r="ALT10" s="8" t="s">
        <v>1374</v>
      </c>
      <c r="ALU10" s="8" t="s">
        <v>19</v>
      </c>
      <c r="ALV10" s="8" t="s">
        <v>20</v>
      </c>
      <c r="ALW10" s="8" t="s">
        <v>1373</v>
      </c>
      <c r="ALX10" s="8" t="s">
        <v>1374</v>
      </c>
      <c r="ALY10" s="8" t="s">
        <v>19</v>
      </c>
      <c r="ALZ10" s="8" t="s">
        <v>20</v>
      </c>
      <c r="AMA10" s="8" t="s">
        <v>1373</v>
      </c>
      <c r="AMB10" s="8" t="s">
        <v>1374</v>
      </c>
      <c r="AMC10" s="8" t="s">
        <v>19</v>
      </c>
      <c r="AMD10" s="8" t="s">
        <v>20</v>
      </c>
      <c r="AME10" s="8" t="s">
        <v>1373</v>
      </c>
      <c r="AMF10" s="8" t="s">
        <v>1374</v>
      </c>
      <c r="AMG10" s="8" t="s">
        <v>19</v>
      </c>
      <c r="AMH10" s="8" t="s">
        <v>20</v>
      </c>
      <c r="AMI10" s="8" t="s">
        <v>1373</v>
      </c>
      <c r="AMJ10" s="8" t="s">
        <v>1374</v>
      </c>
      <c r="AMK10" s="8" t="s">
        <v>19</v>
      </c>
      <c r="AML10" s="8" t="s">
        <v>20</v>
      </c>
      <c r="AMM10" s="8" t="s">
        <v>1373</v>
      </c>
      <c r="AMN10" s="8" t="s">
        <v>1374</v>
      </c>
      <c r="AMO10" s="8" t="s">
        <v>19</v>
      </c>
      <c r="AMP10" s="8" t="s">
        <v>20</v>
      </c>
      <c r="AMQ10" s="8" t="s">
        <v>1373</v>
      </c>
      <c r="AMR10" s="8" t="s">
        <v>1374</v>
      </c>
      <c r="AMS10" s="8" t="s">
        <v>19</v>
      </c>
      <c r="AMT10" s="8" t="s">
        <v>20</v>
      </c>
      <c r="AMU10" s="8" t="s">
        <v>1373</v>
      </c>
      <c r="AMV10" s="8" t="s">
        <v>1374</v>
      </c>
      <c r="AMW10" s="8" t="s">
        <v>19</v>
      </c>
      <c r="AMX10" s="8" t="s">
        <v>20</v>
      </c>
      <c r="AMY10" s="8" t="s">
        <v>1373</v>
      </c>
      <c r="AMZ10" s="8" t="s">
        <v>1374</v>
      </c>
      <c r="ANA10" s="8" t="s">
        <v>19</v>
      </c>
      <c r="ANB10" s="8" t="s">
        <v>20</v>
      </c>
      <c r="ANC10" s="8" t="s">
        <v>1373</v>
      </c>
      <c r="AND10" s="8" t="s">
        <v>1374</v>
      </c>
      <c r="ANE10" s="8" t="s">
        <v>19</v>
      </c>
      <c r="ANF10" s="8" t="s">
        <v>20</v>
      </c>
      <c r="ANG10" s="8" t="s">
        <v>1373</v>
      </c>
      <c r="ANH10" s="8" t="s">
        <v>1374</v>
      </c>
      <c r="ANI10" s="8" t="s">
        <v>19</v>
      </c>
      <c r="ANJ10" s="8" t="s">
        <v>20</v>
      </c>
      <c r="ANK10" s="8" t="s">
        <v>1373</v>
      </c>
      <c r="ANL10" s="8" t="s">
        <v>1374</v>
      </c>
      <c r="ANM10" s="8" t="s">
        <v>19</v>
      </c>
      <c r="ANN10" s="8" t="s">
        <v>20</v>
      </c>
      <c r="ANO10" s="8" t="s">
        <v>1373</v>
      </c>
      <c r="ANP10" s="8" t="s">
        <v>1374</v>
      </c>
      <c r="ANQ10" s="8" t="s">
        <v>19</v>
      </c>
      <c r="ANR10" s="8" t="s">
        <v>20</v>
      </c>
      <c r="ANS10" s="8" t="s">
        <v>1373</v>
      </c>
      <c r="ANT10" s="8" t="s">
        <v>1374</v>
      </c>
      <c r="ANU10" s="8" t="s">
        <v>19</v>
      </c>
      <c r="ANV10" s="8" t="s">
        <v>20</v>
      </c>
      <c r="ANW10" s="8" t="s">
        <v>1373</v>
      </c>
      <c r="ANX10" s="8" t="s">
        <v>1374</v>
      </c>
      <c r="ANY10" s="8" t="s">
        <v>19</v>
      </c>
      <c r="ANZ10" s="8" t="s">
        <v>20</v>
      </c>
      <c r="AOA10" s="8" t="s">
        <v>1373</v>
      </c>
      <c r="AOB10" s="8" t="s">
        <v>1374</v>
      </c>
      <c r="AOC10" s="8" t="s">
        <v>19</v>
      </c>
      <c r="AOD10" s="8" t="s">
        <v>20</v>
      </c>
      <c r="AOE10" s="8" t="s">
        <v>1373</v>
      </c>
      <c r="AOF10" s="8" t="s">
        <v>1374</v>
      </c>
      <c r="AOG10" s="8" t="s">
        <v>19</v>
      </c>
      <c r="AOH10" s="8" t="s">
        <v>20</v>
      </c>
      <c r="AOI10" s="8" t="s">
        <v>1373</v>
      </c>
      <c r="AOJ10" s="8" t="s">
        <v>1374</v>
      </c>
      <c r="AOK10" s="8" t="s">
        <v>19</v>
      </c>
      <c r="AOL10" s="8" t="s">
        <v>20</v>
      </c>
      <c r="AOM10" s="8" t="s">
        <v>1373</v>
      </c>
      <c r="AON10" s="8" t="s">
        <v>1374</v>
      </c>
      <c r="AOO10" s="8" t="s">
        <v>19</v>
      </c>
      <c r="AOP10" s="8" t="s">
        <v>20</v>
      </c>
      <c r="AOQ10" s="8" t="s">
        <v>1373</v>
      </c>
      <c r="AOR10" s="8" t="s">
        <v>1374</v>
      </c>
      <c r="AOS10" s="8" t="s">
        <v>19</v>
      </c>
      <c r="AOT10" s="8" t="s">
        <v>20</v>
      </c>
      <c r="AOU10" s="8" t="s">
        <v>1373</v>
      </c>
      <c r="AOV10" s="8" t="s">
        <v>1374</v>
      </c>
      <c r="AOW10" s="8" t="s">
        <v>19</v>
      </c>
      <c r="AOX10" s="8" t="s">
        <v>20</v>
      </c>
      <c r="AOY10" s="8" t="s">
        <v>1373</v>
      </c>
      <c r="AOZ10" s="8" t="s">
        <v>1374</v>
      </c>
      <c r="APA10" s="8" t="s">
        <v>19</v>
      </c>
      <c r="APB10" s="8" t="s">
        <v>20</v>
      </c>
      <c r="APC10" s="8" t="s">
        <v>1373</v>
      </c>
      <c r="APD10" s="8" t="s">
        <v>1374</v>
      </c>
      <c r="APE10" s="8" t="s">
        <v>19</v>
      </c>
      <c r="APF10" s="8" t="s">
        <v>20</v>
      </c>
      <c r="APG10" s="8" t="s">
        <v>1373</v>
      </c>
      <c r="APH10" s="8" t="s">
        <v>1374</v>
      </c>
      <c r="API10" s="8" t="s">
        <v>19</v>
      </c>
      <c r="APJ10" s="8" t="s">
        <v>20</v>
      </c>
      <c r="APK10" s="8" t="s">
        <v>1373</v>
      </c>
      <c r="APL10" s="8" t="s">
        <v>1374</v>
      </c>
      <c r="APM10" s="8" t="s">
        <v>19</v>
      </c>
      <c r="APN10" s="8" t="s">
        <v>20</v>
      </c>
      <c r="APO10" s="8" t="s">
        <v>1373</v>
      </c>
      <c r="APP10" s="8" t="s">
        <v>1374</v>
      </c>
      <c r="APQ10" s="8" t="s">
        <v>19</v>
      </c>
      <c r="APR10" s="8" t="s">
        <v>20</v>
      </c>
      <c r="APS10" s="8" t="s">
        <v>1373</v>
      </c>
      <c r="APT10" s="8" t="s">
        <v>1374</v>
      </c>
      <c r="APU10" s="8" t="s">
        <v>19</v>
      </c>
      <c r="APV10" s="8" t="s">
        <v>20</v>
      </c>
      <c r="APW10" s="8" t="s">
        <v>1373</v>
      </c>
      <c r="APX10" s="8" t="s">
        <v>1374</v>
      </c>
      <c r="APY10" s="8" t="s">
        <v>19</v>
      </c>
      <c r="APZ10" s="8" t="s">
        <v>20</v>
      </c>
      <c r="AQA10" s="8" t="s">
        <v>1373</v>
      </c>
      <c r="AQB10" s="8" t="s">
        <v>1374</v>
      </c>
      <c r="AQC10" s="8" t="s">
        <v>19</v>
      </c>
      <c r="AQD10" s="8" t="s">
        <v>20</v>
      </c>
      <c r="AQE10" s="8" t="s">
        <v>1373</v>
      </c>
      <c r="AQF10" s="8" t="s">
        <v>1374</v>
      </c>
      <c r="AQG10" s="8" t="s">
        <v>19</v>
      </c>
      <c r="AQH10" s="8" t="s">
        <v>20</v>
      </c>
      <c r="AQI10" s="8" t="s">
        <v>1373</v>
      </c>
      <c r="AQJ10" s="8" t="s">
        <v>1374</v>
      </c>
      <c r="AQK10" s="8" t="s">
        <v>19</v>
      </c>
      <c r="AQL10" s="8" t="s">
        <v>20</v>
      </c>
      <c r="AQM10" s="8" t="s">
        <v>1373</v>
      </c>
      <c r="AQN10" s="8" t="s">
        <v>1374</v>
      </c>
      <c r="AQO10" s="8" t="s">
        <v>19</v>
      </c>
      <c r="AQP10" s="8" t="s">
        <v>20</v>
      </c>
      <c r="AQQ10" s="8" t="s">
        <v>1373</v>
      </c>
      <c r="AQR10" s="8" t="s">
        <v>1374</v>
      </c>
      <c r="AQS10" s="8" t="s">
        <v>19</v>
      </c>
      <c r="AQT10" s="8" t="s">
        <v>20</v>
      </c>
      <c r="AQU10" s="8" t="s">
        <v>1373</v>
      </c>
      <c r="AQV10" s="8" t="s">
        <v>1374</v>
      </c>
      <c r="AQW10" s="8" t="s">
        <v>19</v>
      </c>
      <c r="AQX10" s="8" t="s">
        <v>20</v>
      </c>
      <c r="AQY10" s="8" t="s">
        <v>1373</v>
      </c>
      <c r="AQZ10" s="8" t="s">
        <v>1374</v>
      </c>
      <c r="ARA10" s="8" t="s">
        <v>19</v>
      </c>
      <c r="ARB10" s="8" t="s">
        <v>20</v>
      </c>
      <c r="ARC10" s="8" t="s">
        <v>1373</v>
      </c>
      <c r="ARD10" s="8" t="s">
        <v>1374</v>
      </c>
      <c r="ARE10" s="8" t="s">
        <v>19</v>
      </c>
      <c r="ARF10" s="8" t="s">
        <v>20</v>
      </c>
      <c r="ARG10" s="8" t="s">
        <v>1373</v>
      </c>
      <c r="ARH10" s="8" t="s">
        <v>1374</v>
      </c>
      <c r="ARI10" s="8" t="s">
        <v>19</v>
      </c>
      <c r="ARJ10" s="8" t="s">
        <v>20</v>
      </c>
      <c r="ARK10" s="8" t="s">
        <v>1373</v>
      </c>
      <c r="ARL10" s="8" t="s">
        <v>1374</v>
      </c>
      <c r="ARM10" s="8" t="s">
        <v>19</v>
      </c>
      <c r="ARN10" s="8" t="s">
        <v>20</v>
      </c>
      <c r="ARO10" s="8" t="s">
        <v>1373</v>
      </c>
      <c r="ARP10" s="8" t="s">
        <v>1374</v>
      </c>
      <c r="ARQ10" s="8" t="s">
        <v>19</v>
      </c>
      <c r="ARR10" s="8" t="s">
        <v>20</v>
      </c>
      <c r="ARS10" s="8" t="s">
        <v>1373</v>
      </c>
      <c r="ART10" s="8" t="s">
        <v>1374</v>
      </c>
      <c r="ARU10" s="8" t="s">
        <v>19</v>
      </c>
      <c r="ARV10" s="8" t="s">
        <v>20</v>
      </c>
      <c r="ARW10" s="8" t="s">
        <v>1373</v>
      </c>
      <c r="ARX10" s="8" t="s">
        <v>1374</v>
      </c>
      <c r="ARY10" s="8" t="s">
        <v>19</v>
      </c>
      <c r="ARZ10" s="8" t="s">
        <v>20</v>
      </c>
      <c r="ASA10" s="8" t="s">
        <v>1373</v>
      </c>
      <c r="ASB10" s="8" t="s">
        <v>1374</v>
      </c>
      <c r="ASC10" s="8" t="s">
        <v>19</v>
      </c>
      <c r="ASD10" s="8" t="s">
        <v>20</v>
      </c>
      <c r="ASE10" s="8" t="s">
        <v>1373</v>
      </c>
      <c r="ASF10" s="8" t="s">
        <v>1374</v>
      </c>
      <c r="ASG10" s="8" t="s">
        <v>19</v>
      </c>
      <c r="ASH10" s="8" t="s">
        <v>20</v>
      </c>
      <c r="ASI10" s="8" t="s">
        <v>1373</v>
      </c>
      <c r="ASJ10" s="8" t="s">
        <v>1374</v>
      </c>
      <c r="ASK10" s="8" t="s">
        <v>19</v>
      </c>
      <c r="ASL10" s="8" t="s">
        <v>20</v>
      </c>
      <c r="ASM10" s="8" t="s">
        <v>1373</v>
      </c>
      <c r="ASN10" s="8" t="s">
        <v>1374</v>
      </c>
      <c r="ASO10" s="8" t="s">
        <v>19</v>
      </c>
      <c r="ASP10" s="8" t="s">
        <v>20</v>
      </c>
      <c r="ASQ10" s="8" t="s">
        <v>1373</v>
      </c>
      <c r="ASR10" s="8" t="s">
        <v>1374</v>
      </c>
      <c r="ASS10" s="8" t="s">
        <v>19</v>
      </c>
      <c r="AST10" s="8" t="s">
        <v>20</v>
      </c>
      <c r="ASU10" s="8" t="s">
        <v>1373</v>
      </c>
      <c r="ASV10" s="8" t="s">
        <v>1374</v>
      </c>
      <c r="ASW10" s="8" t="s">
        <v>19</v>
      </c>
      <c r="ASX10" s="8" t="s">
        <v>20</v>
      </c>
      <c r="ASY10" s="8" t="s">
        <v>1373</v>
      </c>
      <c r="ASZ10" s="8" t="s">
        <v>1374</v>
      </c>
      <c r="ATA10" s="8" t="s">
        <v>19</v>
      </c>
      <c r="ATB10" s="8" t="s">
        <v>20</v>
      </c>
      <c r="ATC10" s="8" t="s">
        <v>1373</v>
      </c>
      <c r="ATD10" s="8" t="s">
        <v>1374</v>
      </c>
      <c r="ATE10" s="8" t="s">
        <v>19</v>
      </c>
      <c r="ATF10" s="8" t="s">
        <v>20</v>
      </c>
      <c r="ATG10" s="8" t="s">
        <v>1373</v>
      </c>
      <c r="ATH10" s="8" t="s">
        <v>1374</v>
      </c>
      <c r="ATI10" s="8" t="s">
        <v>19</v>
      </c>
      <c r="ATJ10" s="8" t="s">
        <v>20</v>
      </c>
    </row>
    <row r="11" spans="2:1206" x14ac:dyDescent="0.25">
      <c r="B11" s="2" t="s">
        <v>1</v>
      </c>
      <c r="C11" s="2">
        <v>6</v>
      </c>
      <c r="D11" s="2">
        <v>1</v>
      </c>
      <c r="E11" s="2">
        <v>5</v>
      </c>
      <c r="F11" s="2">
        <v>1</v>
      </c>
      <c r="G11" s="10">
        <f t="shared" ref="G11:G12" si="299">IF(E11="",0,($B11=G$2)*(MOD(G$1,2)=$D11))</f>
        <v>0</v>
      </c>
      <c r="H11" s="28">
        <f t="shared" ref="H11:H18" si="300">(G$3=E11)*(G$4=F11)</f>
        <v>0</v>
      </c>
      <c r="I11" s="30">
        <f t="shared" ref="I11" si="301">IF(G11=1,G$3,IF(H11=1,"",IF(E11="","",E11+IFERROR((MOD(G$1,2)=$D11)*CHOOSE(G$8,2,-2),0))))</f>
        <v>5</v>
      </c>
      <c r="J11" s="32">
        <f t="shared" ref="J11:J42" si="302">IF(G11=1,G$4,IF(H11=1,"",F11))</f>
        <v>1</v>
      </c>
      <c r="K11" s="10">
        <f t="shared" ref="K11:K12" si="303">IF(I11="",0,($B11=K$2)*(MOD(K$1,2)=$D11))</f>
        <v>0</v>
      </c>
      <c r="L11" s="28">
        <f t="shared" ref="L11:L18" si="304">(K$3=I11)*(K$4=J11)</f>
        <v>0</v>
      </c>
      <c r="M11" s="30">
        <f t="shared" ref="M11" si="305">IF(K11=1,K$3,IF(L11=1,"",IF(I11="","",I11+IFERROR((MOD(K$1,2)=$D11)*CHOOSE(K$8,2,-2),0))))</f>
        <v>5</v>
      </c>
      <c r="N11" s="32">
        <f t="shared" ref="N11:N42" si="306">IF(K11=1,K$4,IF(L11=1,"",J11))</f>
        <v>1</v>
      </c>
      <c r="O11" s="10">
        <f t="shared" ref="O11:O12" si="307">IF(M11="",0,($B11=O$2)*(MOD(O$1,2)=$D11))</f>
        <v>0</v>
      </c>
      <c r="P11" s="28">
        <f t="shared" ref="P11:P18" si="308">(O$3=M11)*(O$4=N11)</f>
        <v>0</v>
      </c>
      <c r="Q11" s="30">
        <f t="shared" ref="Q11" si="309">IF(O11=1,O$3,IF(P11=1,"",IF(M11="","",M11+IFERROR((MOD(O$1,2)=$D11)*CHOOSE(O$8,2,-2),0))))</f>
        <v>5</v>
      </c>
      <c r="R11" s="32">
        <f t="shared" ref="R11:R42" si="310">IF(O11=1,O$4,IF(P11=1,"",N11))</f>
        <v>1</v>
      </c>
      <c r="S11" s="10">
        <f t="shared" ref="S11:S12" si="311">IF(Q11="",0,($B11=S$2)*(MOD(S$1,2)=$D11))</f>
        <v>0</v>
      </c>
      <c r="T11" s="28">
        <f t="shared" ref="T11:T18" si="312">(S$3=Q11)*(S$4=R11)</f>
        <v>0</v>
      </c>
      <c r="U11" s="30">
        <f t="shared" ref="U11" si="313">IF(S11=1,S$3,IF(T11=1,"",IF(Q11="","",Q11+IFERROR((MOD(S$1,2)=$D11)*CHOOSE(S$8,2,-2),0))))</f>
        <v>5</v>
      </c>
      <c r="V11" s="32">
        <f t="shared" ref="V11:V42" si="314">IF(S11=1,S$4,IF(T11=1,"",R11))</f>
        <v>1</v>
      </c>
      <c r="W11" s="10">
        <f t="shared" ref="W11:W12" si="315">IF(U11="",0,($B11=W$2)*(MOD(W$1,2)=$D11))</f>
        <v>0</v>
      </c>
      <c r="X11" s="28">
        <f t="shared" ref="X11:X18" si="316">(W$3=U11)*(W$4=V11)</f>
        <v>0</v>
      </c>
      <c r="Y11" s="30">
        <f t="shared" ref="Y11" si="317">IF(W11=1,W$3,IF(X11=1,"",IF(U11="","",U11+IFERROR((MOD(W$1,2)=$D11)*CHOOSE(W$8,2,-2),0))))</f>
        <v>5</v>
      </c>
      <c r="Z11" s="32">
        <f t="shared" ref="Z11:Z42" si="318">IF(W11=1,W$4,IF(X11=1,"",V11))</f>
        <v>1</v>
      </c>
      <c r="AA11" s="10">
        <f t="shared" ref="AA11:AA12" si="319">IF(Y11="",0,($B11=AA$2)*(MOD(AA$1,2)=$D11))</f>
        <v>0</v>
      </c>
      <c r="AB11" s="28">
        <f t="shared" ref="AB11:AB18" si="320">(AA$3=Y11)*(AA$4=Z11)</f>
        <v>0</v>
      </c>
      <c r="AC11" s="30">
        <f t="shared" ref="AC11" si="321">IF(AA11=1,AA$3,IF(AB11=1,"",IF(Y11="","",Y11+IFERROR((MOD(AA$1,2)=$D11)*CHOOSE(AA$8,2,-2),0))))</f>
        <v>5</v>
      </c>
      <c r="AD11" s="32">
        <f t="shared" ref="AD11:AD42" si="322">IF(AA11=1,AA$4,IF(AB11=1,"",Z11))</f>
        <v>1</v>
      </c>
      <c r="AE11" s="10">
        <f t="shared" ref="AE11:AE12" si="323">IF(AC11="",0,($B11=AE$2)*(MOD(AE$1,2)=$D11))</f>
        <v>0</v>
      </c>
      <c r="AF11" s="28">
        <f t="shared" ref="AF11:AF18" si="324">(AE$3=AC11)*(AE$4=AD11)</f>
        <v>0</v>
      </c>
      <c r="AG11" s="30">
        <f t="shared" ref="AG11" si="325">IF(AE11=1,AE$3,IF(AF11=1,"",IF(AC11="","",AC11+IFERROR((MOD(AE$1,2)=$D11)*CHOOSE(AE$8,2,-2),0))))</f>
        <v>5</v>
      </c>
      <c r="AH11" s="32">
        <f t="shared" ref="AH11:AH42" si="326">IF(AE11=1,AE$4,IF(AF11=1,"",AD11))</f>
        <v>1</v>
      </c>
      <c r="AI11" s="10">
        <f t="shared" ref="AI11:AI12" si="327">IF(AG11="",0,($B11=AI$2)*(MOD(AI$1,2)=$D11))</f>
        <v>0</v>
      </c>
      <c r="AJ11" s="28">
        <f t="shared" ref="AJ11:AJ18" si="328">(AI$3=AG11)*(AI$4=AH11)</f>
        <v>0</v>
      </c>
      <c r="AK11" s="30">
        <f t="shared" ref="AK11" si="329">IF(AI11=1,AI$3,IF(AJ11=1,"",IF(AG11="","",AG11+IFERROR((MOD(AI$1,2)=$D11)*CHOOSE(AI$8,2,-2),0))))</f>
        <v>5</v>
      </c>
      <c r="AL11" s="32">
        <f t="shared" ref="AL11:AL42" si="330">IF(AI11=1,AI$4,IF(AJ11=1,"",AH11))</f>
        <v>1</v>
      </c>
      <c r="AM11" s="10">
        <f t="shared" ref="AM11:AM12" si="331">IF(AK11="",0,($B11=AM$2)*(MOD(AM$1,2)=$D11))</f>
        <v>0</v>
      </c>
      <c r="AN11" s="28">
        <f t="shared" ref="AN11:AN18" si="332">(AM$3=AK11)*(AM$4=AL11)</f>
        <v>0</v>
      </c>
      <c r="AO11" s="30">
        <f t="shared" ref="AO11" si="333">IF(AM11=1,AM$3,IF(AN11=1,"",IF(AK11="","",AK11+IFERROR((MOD(AM$1,2)=$D11)*CHOOSE(AM$8,2,-2),0))))</f>
        <v>5</v>
      </c>
      <c r="AP11" s="32">
        <f t="shared" ref="AP11:AP42" si="334">IF(AM11=1,AM$4,IF(AN11=1,"",AL11))</f>
        <v>1</v>
      </c>
      <c r="AQ11" s="10">
        <f t="shared" ref="AQ11:AQ12" si="335">IF(AO11="",0,($B11=AQ$2)*(MOD(AQ$1,2)=$D11))</f>
        <v>0</v>
      </c>
      <c r="AR11" s="28">
        <f t="shared" ref="AR11:AR18" si="336">(AQ$3=AO11)*(AQ$4=AP11)</f>
        <v>0</v>
      </c>
      <c r="AS11" s="30">
        <f t="shared" ref="AS11" si="337">IF(AQ11=1,AQ$3,IF(AR11=1,"",IF(AO11="","",AO11+IFERROR((MOD(AQ$1,2)=$D11)*CHOOSE(AQ$8,2,-2),0))))</f>
        <v>5</v>
      </c>
      <c r="AT11" s="32">
        <f t="shared" ref="AT11:AT42" si="338">IF(AQ11=1,AQ$4,IF(AR11=1,"",AP11))</f>
        <v>1</v>
      </c>
      <c r="AU11" s="10">
        <f t="shared" ref="AU11:AU12" si="339">IF(AS11="",0,($B11=AU$2)*(MOD(AU$1,2)=$D11))</f>
        <v>0</v>
      </c>
      <c r="AV11" s="28">
        <f t="shared" ref="AV11:AV18" si="340">(AU$3=AS11)*(AU$4=AT11)</f>
        <v>0</v>
      </c>
      <c r="AW11" s="30">
        <f t="shared" ref="AW11" si="341">IF(AU11=1,AU$3,IF(AV11=1,"",IF(AS11="","",AS11+IFERROR((MOD(AU$1,2)=$D11)*CHOOSE(AU$8,2,-2),0))))</f>
        <v>7</v>
      </c>
      <c r="AX11" s="32">
        <f t="shared" ref="AX11:AX42" si="342">IF(AU11=1,AU$4,IF(AV11=1,"",AT11))</f>
        <v>1</v>
      </c>
      <c r="AY11" s="10">
        <f t="shared" ref="AY11:AY12" si="343">IF(AW11="",0,($B11=AY$2)*(MOD(AY$1,2)=$D11))</f>
        <v>0</v>
      </c>
      <c r="AZ11" s="28">
        <f t="shared" ref="AZ11:AZ18" si="344">(AY$3=AW11)*(AY$4=AX11)</f>
        <v>0</v>
      </c>
      <c r="BA11" s="30">
        <f t="shared" ref="BA11" si="345">IF(AY11=1,AY$3,IF(AZ11=1,"",IF(AW11="","",AW11+IFERROR((MOD(AY$1,2)=$D11)*CHOOSE(AY$8,2,-2),0))))</f>
        <v>7</v>
      </c>
      <c r="BB11" s="32">
        <f t="shared" ref="BB11:BB42" si="346">IF(AY11=1,AY$4,IF(AZ11=1,"",AX11))</f>
        <v>1</v>
      </c>
      <c r="BC11" s="10">
        <f t="shared" ref="BC11:BC12" si="347">IF(BA11="",0,($B11=BC$2)*(MOD(BC$1,2)=$D11))</f>
        <v>0</v>
      </c>
      <c r="BD11" s="28">
        <f t="shared" ref="BD11:BD18" si="348">(BC$3=BA11)*(BC$4=BB11)</f>
        <v>0</v>
      </c>
      <c r="BE11" s="30">
        <f t="shared" ref="BE11" si="349">IF(BC11=1,BC$3,IF(BD11=1,"",IF(BA11="","",BA11+IFERROR((MOD(BC$1,2)=$D11)*CHOOSE(BC$8,2,-2),0))))</f>
        <v>7</v>
      </c>
      <c r="BF11" s="32">
        <f t="shared" ref="BF11:BF42" si="350">IF(BC11=1,BC$4,IF(BD11=1,"",BB11))</f>
        <v>1</v>
      </c>
      <c r="BG11" s="10">
        <f t="shared" ref="BG11:BG12" si="351">IF(BE11="",0,($B11=BG$2)*(MOD(BG$1,2)=$D11))</f>
        <v>0</v>
      </c>
      <c r="BH11" s="28">
        <f t="shared" ref="BH11:BH18" si="352">(BG$3=BE11)*(BG$4=BF11)</f>
        <v>0</v>
      </c>
      <c r="BI11" s="30">
        <f t="shared" ref="BI11" si="353">IF(BG11=1,BG$3,IF(BH11=1,"",IF(BE11="","",BE11+IFERROR((MOD(BG$1,2)=$D11)*CHOOSE(BG$8,2,-2),0))))</f>
        <v>7</v>
      </c>
      <c r="BJ11" s="32">
        <f t="shared" ref="BJ11:BJ42" si="354">IF(BG11=1,BG$4,IF(BH11=1,"",BF11))</f>
        <v>1</v>
      </c>
      <c r="BK11" s="10">
        <f t="shared" ref="BK11:BK12" si="355">IF(BI11="",0,($B11=BK$2)*(MOD(BK$1,2)=$D11))</f>
        <v>0</v>
      </c>
      <c r="BL11" s="28">
        <f t="shared" ref="BL11:BL18" si="356">(BK$3=BI11)*(BK$4=BJ11)</f>
        <v>0</v>
      </c>
      <c r="BM11" s="30">
        <f t="shared" ref="BM11" si="357">IF(BK11=1,BK$3,IF(BL11=1,"",IF(BI11="","",BI11+IFERROR((MOD(BK$1,2)=$D11)*CHOOSE(BK$8,2,-2),0))))</f>
        <v>7</v>
      </c>
      <c r="BN11" s="32">
        <f t="shared" ref="BN11:BN42" si="358">IF(BK11=1,BK$4,IF(BL11=1,"",BJ11))</f>
        <v>1</v>
      </c>
      <c r="BO11" s="10">
        <f t="shared" ref="BO11:BO12" si="359">IF(BM11="",0,($B11=BO$2)*(MOD(BO$1,2)=$D11))</f>
        <v>0</v>
      </c>
      <c r="BP11" s="28">
        <f t="shared" ref="BP11:BP18" si="360">(BO$3=BM11)*(BO$4=BN11)</f>
        <v>0</v>
      </c>
      <c r="BQ11" s="30">
        <f t="shared" ref="BQ11" si="361">IF(BO11=1,BO$3,IF(BP11=1,"",IF(BM11="","",BM11+IFERROR((MOD(BO$1,2)=$D11)*CHOOSE(BO$8,2,-2),0))))</f>
        <v>7</v>
      </c>
      <c r="BR11" s="32">
        <f t="shared" ref="BR11:BR42" si="362">IF(BO11=1,BO$4,IF(BP11=1,"",BN11))</f>
        <v>1</v>
      </c>
      <c r="BS11" s="10">
        <f t="shared" ref="BS11:BS12" si="363">IF(BQ11="",0,($B11=BS$2)*(MOD(BS$1,2)=$D11))</f>
        <v>0</v>
      </c>
      <c r="BT11" s="28">
        <f t="shared" ref="BT11:BT18" si="364">(BS$3=BQ11)*(BS$4=BR11)</f>
        <v>0</v>
      </c>
      <c r="BU11" s="30">
        <f t="shared" ref="BU11" si="365">IF(BS11=1,BS$3,IF(BT11=1,"",IF(BQ11="","",BQ11+IFERROR((MOD(BS$1,2)=$D11)*CHOOSE(BS$8,2,-2),0))))</f>
        <v>7</v>
      </c>
      <c r="BV11" s="32">
        <f t="shared" ref="BV11:BV42" si="366">IF(BS11=1,BS$4,IF(BT11=1,"",BR11))</f>
        <v>1</v>
      </c>
      <c r="BW11" s="10">
        <f t="shared" ref="BW11:BW12" si="367">IF(BU11="",0,($B11=BW$2)*(MOD(BW$1,2)=$D11))</f>
        <v>0</v>
      </c>
      <c r="BX11" s="28">
        <f t="shared" ref="BX11:BX18" si="368">(BW$3=BU11)*(BW$4=BV11)</f>
        <v>0</v>
      </c>
      <c r="BY11" s="30">
        <f t="shared" ref="BY11" si="369">IF(BW11=1,BW$3,IF(BX11=1,"",IF(BU11="","",BU11+IFERROR((MOD(BW$1,2)=$D11)*CHOOSE(BW$8,2,-2),0))))</f>
        <v>7</v>
      </c>
      <c r="BZ11" s="32">
        <f t="shared" ref="BZ11:BZ42" si="370">IF(BW11=1,BW$4,IF(BX11=1,"",BV11))</f>
        <v>1</v>
      </c>
      <c r="CA11" s="10">
        <f t="shared" ref="CA11:CA12" si="371">IF(BY11="",0,($B11=CA$2)*(MOD(CA$1,2)=$D11))</f>
        <v>0</v>
      </c>
      <c r="CB11" s="28">
        <f t="shared" ref="CB11:CB18" si="372">(CA$3=BY11)*(CA$4=BZ11)</f>
        <v>0</v>
      </c>
      <c r="CC11" s="30">
        <f t="shared" ref="CC11" si="373">IF(CA11=1,CA$3,IF(CB11=1,"",IF(BY11="","",BY11+IFERROR((MOD(CA$1,2)=$D11)*CHOOSE(CA$8,2,-2),0))))</f>
        <v>7</v>
      </c>
      <c r="CD11" s="32">
        <f t="shared" ref="CD11:CD42" si="374">IF(CA11=1,CA$4,IF(CB11=1,"",BZ11))</f>
        <v>1</v>
      </c>
      <c r="CE11" s="10">
        <f t="shared" ref="CE11:CE12" si="375">IF(CC11="",0,($B11=CE$2)*(MOD(CE$1,2)=$D11))</f>
        <v>0</v>
      </c>
      <c r="CF11" s="28">
        <f t="shared" ref="CF11:CF18" si="376">(CE$3=CC11)*(CE$4=CD11)</f>
        <v>0</v>
      </c>
      <c r="CG11" s="30">
        <f t="shared" ref="CG11" si="377">IF(CE11=1,CE$3,IF(CF11=1,"",IF(CC11="","",CC11+IFERROR((MOD(CE$1,2)=$D11)*CHOOSE(CE$8,2,-2),0))))</f>
        <v>7</v>
      </c>
      <c r="CH11" s="32">
        <f t="shared" ref="CH11:CH42" si="378">IF(CE11=1,CE$4,IF(CF11=1,"",CD11))</f>
        <v>1</v>
      </c>
      <c r="CI11" s="10">
        <f t="shared" ref="CI11:CI12" si="379">IF(CG11="",0,($B11=CI$2)*(MOD(CI$1,2)=$D11))</f>
        <v>0</v>
      </c>
      <c r="CJ11" s="28">
        <f t="shared" ref="CJ11:CJ18" si="380">(CI$3=CG11)*(CI$4=CH11)</f>
        <v>0</v>
      </c>
      <c r="CK11" s="30">
        <f t="shared" ref="CK11" si="381">IF(CI11=1,CI$3,IF(CJ11=1,"",IF(CG11="","",CG11+IFERROR((MOD(CI$1,2)=$D11)*CHOOSE(CI$8,2,-2),0))))</f>
        <v>7</v>
      </c>
      <c r="CL11" s="32">
        <f t="shared" ref="CL11:CL42" si="382">IF(CI11=1,CI$4,IF(CJ11=1,"",CH11))</f>
        <v>1</v>
      </c>
      <c r="CM11" s="10">
        <f t="shared" ref="CM11:CM12" si="383">IF(CK11="",0,($B11=CM$2)*(MOD(CM$1,2)=$D11))</f>
        <v>0</v>
      </c>
      <c r="CN11" s="28">
        <f t="shared" ref="CN11:CN18" si="384">(CM$3=CK11)*(CM$4=CL11)</f>
        <v>0</v>
      </c>
      <c r="CO11" s="30">
        <f t="shared" ref="CO11" si="385">IF(CM11=1,CM$3,IF(CN11=1,"",IF(CK11="","",CK11+IFERROR((MOD(CM$1,2)=$D11)*CHOOSE(CM$8,2,-2),0))))</f>
        <v>7</v>
      </c>
      <c r="CP11" s="32">
        <f t="shared" ref="CP11:CP42" si="386">IF(CM11=1,CM$4,IF(CN11=1,"",CL11))</f>
        <v>1</v>
      </c>
      <c r="CQ11" s="10">
        <f t="shared" ref="CQ11:CQ12" si="387">IF(CO11="",0,($B11=CQ$2)*(MOD(CQ$1,2)=$D11))</f>
        <v>0</v>
      </c>
      <c r="CR11" s="28">
        <f t="shared" ref="CR11:CR18" si="388">(CQ$3=CO11)*(CQ$4=CP11)</f>
        <v>0</v>
      </c>
      <c r="CS11" s="30">
        <f t="shared" ref="CS11" si="389">IF(CQ11=1,CQ$3,IF(CR11=1,"",IF(CO11="","",CO11+IFERROR((MOD(CQ$1,2)=$D11)*CHOOSE(CQ$8,2,-2),0))))</f>
        <v>7</v>
      </c>
      <c r="CT11" s="32">
        <f t="shared" ref="CT11:CT42" si="390">IF(CQ11=1,CQ$4,IF(CR11=1,"",CP11))</f>
        <v>1</v>
      </c>
      <c r="CU11" s="10">
        <f t="shared" ref="CU11:CU12" si="391">IF(CS11="",0,($B11=CU$2)*(MOD(CU$1,2)=$D11))</f>
        <v>0</v>
      </c>
      <c r="CV11" s="28">
        <f t="shared" ref="CV11:CV18" si="392">(CU$3=CS11)*(CU$4=CT11)</f>
        <v>0</v>
      </c>
      <c r="CW11" s="30">
        <f t="shared" ref="CW11" si="393">IF(CU11=1,CU$3,IF(CV11=1,"",IF(CS11="","",CS11+IFERROR((MOD(CU$1,2)=$D11)*CHOOSE(CU$8,2,-2),0))))</f>
        <v>7</v>
      </c>
      <c r="CX11" s="32">
        <f t="shared" ref="CX11:CX42" si="394">IF(CU11=1,CU$4,IF(CV11=1,"",CT11))</f>
        <v>1</v>
      </c>
      <c r="CY11" s="10">
        <f t="shared" ref="CY11:CY12" si="395">IF(CW11="",0,($B11=CY$2)*(MOD(CY$1,2)=$D11))</f>
        <v>0</v>
      </c>
      <c r="CZ11" s="28">
        <f t="shared" ref="CZ11:CZ18" si="396">(CY$3=CW11)*(CY$4=CX11)</f>
        <v>0</v>
      </c>
      <c r="DA11" s="30">
        <f t="shared" ref="DA11" si="397">IF(CY11=1,CY$3,IF(CZ11=1,"",IF(CW11="","",CW11+IFERROR((MOD(CY$1,2)=$D11)*CHOOSE(CY$8,2,-2),0))))</f>
        <v>7</v>
      </c>
      <c r="DB11" s="32">
        <f t="shared" ref="DB11:DB42" si="398">IF(CY11=1,CY$4,IF(CZ11=1,"",CX11))</f>
        <v>1</v>
      </c>
      <c r="DC11" s="10">
        <f t="shared" ref="DC11:DC12" si="399">IF(DA11="",0,($B11=DC$2)*(MOD(DC$1,2)=$D11))</f>
        <v>0</v>
      </c>
      <c r="DD11" s="28">
        <f t="shared" ref="DD11:DD18" si="400">(DC$3=DA11)*(DC$4=DB11)</f>
        <v>0</v>
      </c>
      <c r="DE11" s="30">
        <f t="shared" ref="DE11" si="401">IF(DC11=1,DC$3,IF(DD11=1,"",IF(DA11="","",DA11+IFERROR((MOD(DC$1,2)=$D11)*CHOOSE(DC$8,2,-2),0))))</f>
        <v>7</v>
      </c>
      <c r="DF11" s="32">
        <f t="shared" ref="DF11:DF42" si="402">IF(DC11=1,DC$4,IF(DD11=1,"",DB11))</f>
        <v>1</v>
      </c>
      <c r="DG11" s="10">
        <f t="shared" ref="DG11:DG12" si="403">IF(DE11="",0,($B11=DG$2)*(MOD(DG$1,2)=$D11))</f>
        <v>0</v>
      </c>
      <c r="DH11" s="28">
        <f t="shared" ref="DH11:DH18" si="404">(DG$3=DE11)*(DG$4=DF11)</f>
        <v>0</v>
      </c>
      <c r="DI11" s="30">
        <f t="shared" ref="DI11" si="405">IF(DG11=1,DG$3,IF(DH11=1,"",IF(DE11="","",DE11+IFERROR((MOD(DG$1,2)=$D11)*CHOOSE(DG$8,2,-2),0))))</f>
        <v>7</v>
      </c>
      <c r="DJ11" s="32">
        <f t="shared" ref="DJ11:DJ42" si="406">IF(DG11=1,DG$4,IF(DH11=1,"",DF11))</f>
        <v>1</v>
      </c>
      <c r="DK11" s="10">
        <f t="shared" ref="DK11:DK12" si="407">IF(DI11="",0,($B11=DK$2)*(MOD(DK$1,2)=$D11))</f>
        <v>0</v>
      </c>
      <c r="DL11" s="28">
        <f t="shared" ref="DL11:DL18" si="408">(DK$3=DI11)*(DK$4=DJ11)</f>
        <v>0</v>
      </c>
      <c r="DM11" s="30">
        <f t="shared" ref="DM11" si="409">IF(DK11=1,DK$3,IF(DL11=1,"",IF(DI11="","",DI11+IFERROR((MOD(DK$1,2)=$D11)*CHOOSE(DK$8,2,-2),0))))</f>
        <v>7</v>
      </c>
      <c r="DN11" s="32">
        <f t="shared" ref="DN11:DN42" si="410">IF(DK11=1,DK$4,IF(DL11=1,"",DJ11))</f>
        <v>1</v>
      </c>
      <c r="DO11" s="10">
        <f t="shared" ref="DO11:DO12" si="411">IF(DM11="",0,($B11=DO$2)*(MOD(DO$1,2)=$D11))</f>
        <v>0</v>
      </c>
      <c r="DP11" s="28">
        <f t="shared" ref="DP11:DP18" si="412">(DO$3=DM11)*(DO$4=DN11)</f>
        <v>0</v>
      </c>
      <c r="DQ11" s="30">
        <f t="shared" ref="DQ11" si="413">IF(DO11=1,DO$3,IF(DP11=1,"",IF(DM11="","",DM11+IFERROR((MOD(DO$1,2)=$D11)*CHOOSE(DO$8,2,-2),0))))</f>
        <v>7</v>
      </c>
      <c r="DR11" s="32">
        <f t="shared" ref="DR11:DR42" si="414">IF(DO11=1,DO$4,IF(DP11=1,"",DN11))</f>
        <v>1</v>
      </c>
      <c r="DS11" s="10">
        <f t="shared" ref="DS11:DS12" si="415">IF(DQ11="",0,($B11=DS$2)*(MOD(DS$1,2)=$D11))</f>
        <v>0</v>
      </c>
      <c r="DT11" s="28">
        <f t="shared" ref="DT11:DT18" si="416">(DS$3=DQ11)*(DS$4=DR11)</f>
        <v>0</v>
      </c>
      <c r="DU11" s="30">
        <f t="shared" ref="DU11" si="417">IF(DS11=1,DS$3,IF(DT11=1,"",IF(DQ11="","",DQ11+IFERROR((MOD(DS$1,2)=$D11)*CHOOSE(DS$8,2,-2),0))))</f>
        <v>7</v>
      </c>
      <c r="DV11" s="32">
        <f t="shared" ref="DV11:DV42" si="418">IF(DS11=1,DS$4,IF(DT11=1,"",DR11))</f>
        <v>1</v>
      </c>
      <c r="DW11" s="10">
        <f t="shared" ref="DW11:DW12" si="419">IF(DU11="",0,($B11=DW$2)*(MOD(DW$1,2)=$D11))</f>
        <v>0</v>
      </c>
      <c r="DX11" s="28">
        <f t="shared" ref="DX11:DX18" si="420">(DW$3=DU11)*(DW$4=DV11)</f>
        <v>0</v>
      </c>
      <c r="DY11" s="30">
        <f t="shared" ref="DY11" si="421">IF(DW11=1,DW$3,IF(DX11=1,"",IF(DU11="","",DU11+IFERROR((MOD(DW$1,2)=$D11)*CHOOSE(DW$8,2,-2),0))))</f>
        <v>7</v>
      </c>
      <c r="DZ11" s="32">
        <f t="shared" ref="DZ11:DZ42" si="422">IF(DW11=1,DW$4,IF(DX11=1,"",DV11))</f>
        <v>1</v>
      </c>
      <c r="EA11" s="10">
        <f t="shared" ref="EA11:EA12" si="423">IF(DY11="",0,($B11=EA$2)*(MOD(EA$1,2)=$D11))</f>
        <v>0</v>
      </c>
      <c r="EB11" s="28">
        <f t="shared" ref="EB11:EB18" si="424">(EA$3=DY11)*(EA$4=DZ11)</f>
        <v>0</v>
      </c>
      <c r="EC11" s="30">
        <f t="shared" ref="EC11" si="425">IF(EA11=1,EA$3,IF(EB11=1,"",IF(DY11="","",DY11+IFERROR((MOD(EA$1,2)=$D11)*CHOOSE(EA$8,2,-2),0))))</f>
        <v>7</v>
      </c>
      <c r="ED11" s="32">
        <f t="shared" ref="ED11:ED42" si="426">IF(EA11=1,EA$4,IF(EB11=1,"",DZ11))</f>
        <v>1</v>
      </c>
      <c r="EE11" s="10">
        <f t="shared" ref="EE11:EE12" si="427">IF(EC11="",0,($B11=EE$2)*(MOD(EE$1,2)=$D11))</f>
        <v>0</v>
      </c>
      <c r="EF11" s="28">
        <f t="shared" ref="EF11:EF18" si="428">(EE$3=EC11)*(EE$4=ED11)</f>
        <v>0</v>
      </c>
      <c r="EG11" s="30">
        <f t="shared" ref="EG11" si="429">IF(EE11=1,EE$3,IF(EF11=1,"",IF(EC11="","",EC11+IFERROR((MOD(EE$1,2)=$D11)*CHOOSE(EE$8,2,-2),0))))</f>
        <v>7</v>
      </c>
      <c r="EH11" s="32">
        <f t="shared" ref="EH11:EH42" si="430">IF(EE11=1,EE$4,IF(EF11=1,"",ED11))</f>
        <v>1</v>
      </c>
      <c r="EI11" s="10">
        <f t="shared" ref="EI11:EI12" si="431">IF(EG11="",0,($B11=EI$2)*(MOD(EI$1,2)=$D11))</f>
        <v>0</v>
      </c>
      <c r="EJ11" s="28">
        <f t="shared" ref="EJ11:EJ18" si="432">(EI$3=EG11)*(EI$4=EH11)</f>
        <v>0</v>
      </c>
      <c r="EK11" s="30">
        <f t="shared" ref="EK11" si="433">IF(EI11=1,EI$3,IF(EJ11=1,"",IF(EG11="","",EG11+IFERROR((MOD(EI$1,2)=$D11)*CHOOSE(EI$8,2,-2),0))))</f>
        <v>7</v>
      </c>
      <c r="EL11" s="32">
        <f t="shared" ref="EL11:EL42" si="434">IF(EI11=1,EI$4,IF(EJ11=1,"",EH11))</f>
        <v>1</v>
      </c>
      <c r="EM11" s="10">
        <f t="shared" ref="EM11:EM12" si="435">IF(EK11="",0,($B11=EM$2)*(MOD(EM$1,2)=$D11))</f>
        <v>0</v>
      </c>
      <c r="EN11" s="28">
        <f t="shared" ref="EN11:EN18" si="436">(EM$3=EK11)*(EM$4=EL11)</f>
        <v>0</v>
      </c>
      <c r="EO11" s="30">
        <f t="shared" ref="EO11" si="437">IF(EM11=1,EM$3,IF(EN11=1,"",IF(EK11="","",EK11+IFERROR((MOD(EM$1,2)=$D11)*CHOOSE(EM$8,2,-2),0))))</f>
        <v>7</v>
      </c>
      <c r="EP11" s="32">
        <f t="shared" ref="EP11:EP42" si="438">IF(EM11=1,EM$4,IF(EN11=1,"",EL11))</f>
        <v>1</v>
      </c>
      <c r="EQ11" s="10">
        <f t="shared" ref="EQ11:EQ12" si="439">IF(EO11="",0,($B11=EQ$2)*(MOD(EQ$1,2)=$D11))</f>
        <v>0</v>
      </c>
      <c r="ER11" s="28">
        <f t="shared" ref="ER11:ER18" si="440">(EQ$3=EO11)*(EQ$4=EP11)</f>
        <v>0</v>
      </c>
      <c r="ES11" s="30">
        <f t="shared" ref="ES11" si="441">IF(EQ11=1,EQ$3,IF(ER11=1,"",IF(EO11="","",EO11+IFERROR((MOD(EQ$1,2)=$D11)*CHOOSE(EQ$8,2,-2),0))))</f>
        <v>7</v>
      </c>
      <c r="ET11" s="32">
        <f t="shared" ref="ET11:ET42" si="442">IF(EQ11=1,EQ$4,IF(ER11=1,"",EP11))</f>
        <v>1</v>
      </c>
      <c r="EU11" s="10">
        <f t="shared" ref="EU11:EU12" si="443">IF(ES11="",0,($B11=EU$2)*(MOD(EU$1,2)=$D11))</f>
        <v>0</v>
      </c>
      <c r="EV11" s="28">
        <f t="shared" ref="EV11:EV18" si="444">(EU$3=ES11)*(EU$4=ET11)</f>
        <v>0</v>
      </c>
      <c r="EW11" s="30">
        <f t="shared" ref="EW11" si="445">IF(EU11=1,EU$3,IF(EV11=1,"",IF(ES11="","",ES11+IFERROR((MOD(EU$1,2)=$D11)*CHOOSE(EU$8,2,-2),0))))</f>
        <v>7</v>
      </c>
      <c r="EX11" s="32">
        <f t="shared" ref="EX11:EX42" si="446">IF(EU11=1,EU$4,IF(EV11=1,"",ET11))</f>
        <v>1</v>
      </c>
      <c r="EY11" s="10">
        <f t="shared" ref="EY11:EY12" si="447">IF(EW11="",0,($B11=EY$2)*(MOD(EY$1,2)=$D11))</f>
        <v>0</v>
      </c>
      <c r="EZ11" s="28">
        <f t="shared" ref="EZ11:EZ18" si="448">(EY$3=EW11)*(EY$4=EX11)</f>
        <v>0</v>
      </c>
      <c r="FA11" s="30">
        <f t="shared" ref="FA11" si="449">IF(EY11=1,EY$3,IF(EZ11=1,"",IF(EW11="","",EW11+IFERROR((MOD(EY$1,2)=$D11)*CHOOSE(EY$8,2,-2),0))))</f>
        <v>7</v>
      </c>
      <c r="FB11" s="32">
        <f t="shared" ref="FB11:FB42" si="450">IF(EY11=1,EY$4,IF(EZ11=1,"",EX11))</f>
        <v>1</v>
      </c>
      <c r="FC11" s="10">
        <f t="shared" ref="FC11:FC12" si="451">IF(FA11="",0,($B11=FC$2)*(MOD(FC$1,2)=$D11))</f>
        <v>0</v>
      </c>
      <c r="FD11" s="28">
        <f t="shared" ref="FD11:FD18" si="452">(FC$3=FA11)*(FC$4=FB11)</f>
        <v>0</v>
      </c>
      <c r="FE11" s="30">
        <f t="shared" ref="FE11" si="453">IF(FC11=1,FC$3,IF(FD11=1,"",IF(FA11="","",FA11+IFERROR((MOD(FC$1,2)=$D11)*CHOOSE(FC$8,2,-2),0))))</f>
        <v>7</v>
      </c>
      <c r="FF11" s="32">
        <f t="shared" ref="FF11:FF42" si="454">IF(FC11=1,FC$4,IF(FD11=1,"",FB11))</f>
        <v>1</v>
      </c>
      <c r="FG11" s="10">
        <f t="shared" ref="FG11:FG12" si="455">IF(FE11="",0,($B11=FG$2)*(MOD(FG$1,2)=$D11))</f>
        <v>0</v>
      </c>
      <c r="FH11" s="28">
        <f t="shared" ref="FH11:FH18" si="456">(FG$3=FE11)*(FG$4=FF11)</f>
        <v>0</v>
      </c>
      <c r="FI11" s="30">
        <f t="shared" ref="FI11" si="457">IF(FG11=1,FG$3,IF(FH11=1,"",IF(FE11="","",FE11+IFERROR((MOD(FG$1,2)=$D11)*CHOOSE(FG$8,2,-2),0))))</f>
        <v>7</v>
      </c>
      <c r="FJ11" s="32">
        <f t="shared" ref="FJ11:FJ42" si="458">IF(FG11=1,FG$4,IF(FH11=1,"",FF11))</f>
        <v>1</v>
      </c>
      <c r="FK11" s="10">
        <f t="shared" ref="FK11:FK12" si="459">IF(FI11="",0,($B11=FK$2)*(MOD(FK$1,2)=$D11))</f>
        <v>0</v>
      </c>
      <c r="FL11" s="28">
        <f t="shared" ref="FL11:FL18" si="460">(FK$3=FI11)*(FK$4=FJ11)</f>
        <v>0</v>
      </c>
      <c r="FM11" s="30">
        <f t="shared" ref="FM11" si="461">IF(FK11=1,FK$3,IF(FL11=1,"",IF(FI11="","",FI11+IFERROR((MOD(FK$1,2)=$D11)*CHOOSE(FK$8,2,-2),0))))</f>
        <v>7</v>
      </c>
      <c r="FN11" s="32">
        <f t="shared" ref="FN11:FN42" si="462">IF(FK11=1,FK$4,IF(FL11=1,"",FJ11))</f>
        <v>1</v>
      </c>
      <c r="FO11" s="10">
        <f t="shared" ref="FO11:FO12" si="463">IF(FM11="",0,($B11=FO$2)*(MOD(FO$1,2)=$D11))</f>
        <v>0</v>
      </c>
      <c r="FP11" s="28">
        <f t="shared" ref="FP11:FP18" si="464">(FO$3=FM11)*(FO$4=FN11)</f>
        <v>0</v>
      </c>
      <c r="FQ11" s="30">
        <f t="shared" ref="FQ11" si="465">IF(FO11=1,FO$3,IF(FP11=1,"",IF(FM11="","",FM11+IFERROR((MOD(FO$1,2)=$D11)*CHOOSE(FO$8,2,-2),0))))</f>
        <v>7</v>
      </c>
      <c r="FR11" s="32">
        <f t="shared" ref="FR11:FR42" si="466">IF(FO11=1,FO$4,IF(FP11=1,"",FN11))</f>
        <v>1</v>
      </c>
      <c r="FS11" s="10">
        <f t="shared" ref="FS11:FS12" si="467">IF(FQ11="",0,($B11=FS$2)*(MOD(FS$1,2)=$D11))</f>
        <v>0</v>
      </c>
      <c r="FT11" s="28">
        <f t="shared" ref="FT11:FT18" si="468">(FS$3=FQ11)*(FS$4=FR11)</f>
        <v>0</v>
      </c>
      <c r="FU11" s="30">
        <f t="shared" ref="FU11" si="469">IF(FS11=1,FS$3,IF(FT11=1,"",IF(FQ11="","",FQ11+IFERROR((MOD(FS$1,2)=$D11)*CHOOSE(FS$8,2,-2),0))))</f>
        <v>7</v>
      </c>
      <c r="FV11" s="32">
        <f t="shared" ref="FV11:FV42" si="470">IF(FS11=1,FS$4,IF(FT11=1,"",FR11))</f>
        <v>1</v>
      </c>
      <c r="FW11" s="10">
        <f t="shared" ref="FW11:FW12" si="471">IF(FU11="",0,($B11=FW$2)*(MOD(FW$1,2)=$D11))</f>
        <v>0</v>
      </c>
      <c r="FX11" s="28">
        <f t="shared" ref="FX11:FX18" si="472">(FW$3=FU11)*(FW$4=FV11)</f>
        <v>0</v>
      </c>
      <c r="FY11" s="30">
        <f t="shared" ref="FY11" si="473">IF(FW11=1,FW$3,IF(FX11=1,"",IF(FU11="","",FU11+IFERROR((MOD(FW$1,2)=$D11)*CHOOSE(FW$8,2,-2),0))))</f>
        <v>7</v>
      </c>
      <c r="FZ11" s="32">
        <f t="shared" ref="FZ11:FZ42" si="474">IF(FW11=1,FW$4,IF(FX11=1,"",FV11))</f>
        <v>1</v>
      </c>
      <c r="GA11" s="10">
        <f t="shared" ref="GA11:GA12" si="475">IF(FY11="",0,($B11=GA$2)*(MOD(GA$1,2)=$D11))</f>
        <v>0</v>
      </c>
      <c r="GB11" s="28">
        <f t="shared" ref="GB11:GB18" si="476">(GA$3=FY11)*(GA$4=FZ11)</f>
        <v>0</v>
      </c>
      <c r="GC11" s="30">
        <f t="shared" ref="GC11" si="477">IF(GA11=1,GA$3,IF(GB11=1,"",IF(FY11="","",FY11+IFERROR((MOD(GA$1,2)=$D11)*CHOOSE(GA$8,2,-2),0))))</f>
        <v>7</v>
      </c>
      <c r="GD11" s="32">
        <f t="shared" ref="GD11:GD42" si="478">IF(GA11=1,GA$4,IF(GB11=1,"",FZ11))</f>
        <v>1</v>
      </c>
      <c r="GE11" s="10">
        <f t="shared" ref="GE11:GE12" si="479">IF(GC11="",0,($B11=GE$2)*(MOD(GE$1,2)=$D11))</f>
        <v>0</v>
      </c>
      <c r="GF11" s="28">
        <f t="shared" ref="GF11:GF18" si="480">(GE$3=GC11)*(GE$4=GD11)</f>
        <v>0</v>
      </c>
      <c r="GG11" s="30">
        <f t="shared" ref="GG11" si="481">IF(GE11=1,GE$3,IF(GF11=1,"",IF(GC11="","",GC11+IFERROR((MOD(GE$1,2)=$D11)*CHOOSE(GE$8,2,-2),0))))</f>
        <v>7</v>
      </c>
      <c r="GH11" s="32">
        <f t="shared" ref="GH11:GH42" si="482">IF(GE11=1,GE$4,IF(GF11=1,"",GD11))</f>
        <v>1</v>
      </c>
      <c r="GI11" s="10">
        <f t="shared" ref="GI11:GI12" si="483">IF(GG11="",0,($B11=GI$2)*(MOD(GI$1,2)=$D11))</f>
        <v>0</v>
      </c>
      <c r="GJ11" s="28">
        <f t="shared" ref="GJ11:GJ18" si="484">(GI$3=GG11)*(GI$4=GH11)</f>
        <v>0</v>
      </c>
      <c r="GK11" s="30">
        <f t="shared" ref="GK11" si="485">IF(GI11=1,GI$3,IF(GJ11=1,"",IF(GG11="","",GG11+IFERROR((MOD(GI$1,2)=$D11)*CHOOSE(GI$8,2,-2),0))))</f>
        <v>7</v>
      </c>
      <c r="GL11" s="32">
        <f t="shared" ref="GL11:GL42" si="486">IF(GI11=1,GI$4,IF(GJ11=1,"",GH11))</f>
        <v>1</v>
      </c>
      <c r="GM11" s="10">
        <f t="shared" ref="GM11:GM12" si="487">IF(GK11="",0,($B11=GM$2)*(MOD(GM$1,2)=$D11))</f>
        <v>0</v>
      </c>
      <c r="GN11" s="28">
        <f t="shared" ref="GN11:GN18" si="488">(GM$3=GK11)*(GM$4=GL11)</f>
        <v>0</v>
      </c>
      <c r="GO11" s="30">
        <f t="shared" ref="GO11" si="489">IF(GM11=1,GM$3,IF(GN11=1,"",IF(GK11="","",GK11+IFERROR((MOD(GM$1,2)=$D11)*CHOOSE(GM$8,2,-2),0))))</f>
        <v>7</v>
      </c>
      <c r="GP11" s="32">
        <f t="shared" ref="GP11:GP42" si="490">IF(GM11=1,GM$4,IF(GN11=1,"",GL11))</f>
        <v>1</v>
      </c>
      <c r="GQ11" s="10">
        <f t="shared" ref="GQ11:GQ12" si="491">IF(GO11="",0,($B11=GQ$2)*(MOD(GQ$1,2)=$D11))</f>
        <v>0</v>
      </c>
      <c r="GR11" s="28">
        <f t="shared" ref="GR11:GR18" si="492">(GQ$3=GO11)*(GQ$4=GP11)</f>
        <v>0</v>
      </c>
      <c r="GS11" s="30">
        <f t="shared" ref="GS11" si="493">IF(GQ11=1,GQ$3,IF(GR11=1,"",IF(GO11="","",GO11+IFERROR((MOD(GQ$1,2)=$D11)*CHOOSE(GQ$8,2,-2),0))))</f>
        <v>7</v>
      </c>
      <c r="GT11" s="32">
        <f t="shared" ref="GT11:GT42" si="494">IF(GQ11=1,GQ$4,IF(GR11=1,"",GP11))</f>
        <v>1</v>
      </c>
      <c r="GU11" s="10">
        <f t="shared" ref="GU11:GU12" si="495">IF(GS11="",0,($B11=GU$2)*(MOD(GU$1,2)=$D11))</f>
        <v>0</v>
      </c>
      <c r="GV11" s="28">
        <f t="shared" ref="GV11:GV18" si="496">(GU$3=GS11)*(GU$4=GT11)</f>
        <v>0</v>
      </c>
      <c r="GW11" s="30">
        <f t="shared" ref="GW11" si="497">IF(GU11=1,GU$3,IF(GV11=1,"",IF(GS11="","",GS11+IFERROR((MOD(GU$1,2)=$D11)*CHOOSE(GU$8,2,-2),0))))</f>
        <v>7</v>
      </c>
      <c r="GX11" s="32">
        <f t="shared" ref="GX11:GX42" si="498">IF(GU11=1,GU$4,IF(GV11=1,"",GT11))</f>
        <v>1</v>
      </c>
      <c r="GY11" s="10">
        <f t="shared" ref="GY11:GY12" si="499">IF(GW11="",0,($B11=GY$2)*(MOD(GY$1,2)=$D11))</f>
        <v>0</v>
      </c>
      <c r="GZ11" s="28">
        <f t="shared" ref="GZ11:GZ18" si="500">(GY$3=GW11)*(GY$4=GX11)</f>
        <v>0</v>
      </c>
      <c r="HA11" s="30">
        <f t="shared" ref="HA11" si="501">IF(GY11=1,GY$3,IF(GZ11=1,"",IF(GW11="","",GW11+IFERROR((MOD(GY$1,2)=$D11)*CHOOSE(GY$8,2,-2),0))))</f>
        <v>7</v>
      </c>
      <c r="HB11" s="32">
        <f t="shared" ref="HB11:HB42" si="502">IF(GY11=1,GY$4,IF(GZ11=1,"",GX11))</f>
        <v>1</v>
      </c>
      <c r="HC11" s="10">
        <f t="shared" ref="HC11:HC12" si="503">IF(HA11="",0,($B11=HC$2)*(MOD(HC$1,2)=$D11))</f>
        <v>0</v>
      </c>
      <c r="HD11" s="28">
        <f t="shared" ref="HD11:HD18" si="504">(HC$3=HA11)*(HC$4=HB11)</f>
        <v>0</v>
      </c>
      <c r="HE11" s="30">
        <f t="shared" ref="HE11" si="505">IF(HC11=1,HC$3,IF(HD11=1,"",IF(HA11="","",HA11+IFERROR((MOD(HC$1,2)=$D11)*CHOOSE(HC$8,2,-2),0))))</f>
        <v>7</v>
      </c>
      <c r="HF11" s="32">
        <f t="shared" ref="HF11:HF42" si="506">IF(HC11=1,HC$4,IF(HD11=1,"",HB11))</f>
        <v>1</v>
      </c>
      <c r="HG11" s="10">
        <f t="shared" ref="HG11:HG12" si="507">IF(HE11="",0,($B11=HG$2)*(MOD(HG$1,2)=$D11))</f>
        <v>0</v>
      </c>
      <c r="HH11" s="28">
        <f t="shared" ref="HH11:HH18" si="508">(HG$3=HE11)*(HG$4=HF11)</f>
        <v>0</v>
      </c>
      <c r="HI11" s="30">
        <f t="shared" ref="HI11" si="509">IF(HG11=1,HG$3,IF(HH11=1,"",IF(HE11="","",HE11+IFERROR((MOD(HG$1,2)=$D11)*CHOOSE(HG$8,2,-2),0))))</f>
        <v>7</v>
      </c>
      <c r="HJ11" s="32">
        <f t="shared" ref="HJ11:HJ42" si="510">IF(HG11=1,HG$4,IF(HH11=1,"",HF11))</f>
        <v>1</v>
      </c>
      <c r="HK11" s="10">
        <f t="shared" ref="HK11:HK12" si="511">IF(HI11="",0,($B11=HK$2)*(MOD(HK$1,2)=$D11))</f>
        <v>0</v>
      </c>
      <c r="HL11" s="28">
        <f t="shared" ref="HL11:HL18" si="512">(HK$3=HI11)*(HK$4=HJ11)</f>
        <v>0</v>
      </c>
      <c r="HM11" s="30">
        <f t="shared" ref="HM11" si="513">IF(HK11=1,HK$3,IF(HL11=1,"",IF(HI11="","",HI11+IFERROR((MOD(HK$1,2)=$D11)*CHOOSE(HK$8,2,-2),0))))</f>
        <v>7</v>
      </c>
      <c r="HN11" s="32">
        <f t="shared" ref="HN11:HN42" si="514">IF(HK11=1,HK$4,IF(HL11=1,"",HJ11))</f>
        <v>1</v>
      </c>
      <c r="HO11" s="10">
        <f t="shared" ref="HO11:HO12" si="515">IF(HM11="",0,($B11=HO$2)*(MOD(HO$1,2)=$D11))</f>
        <v>0</v>
      </c>
      <c r="HP11" s="28">
        <f t="shared" ref="HP11:HP18" si="516">(HO$3=HM11)*(HO$4=HN11)</f>
        <v>0</v>
      </c>
      <c r="HQ11" s="30">
        <f t="shared" ref="HQ11" si="517">IF(HO11=1,HO$3,IF(HP11=1,"",IF(HM11="","",HM11+IFERROR((MOD(HO$1,2)=$D11)*CHOOSE(HO$8,2,-2),0))))</f>
        <v>7</v>
      </c>
      <c r="HR11" s="32">
        <f t="shared" ref="HR11:HR42" si="518">IF(HO11=1,HO$4,IF(HP11=1,"",HN11))</f>
        <v>1</v>
      </c>
      <c r="HS11" s="10">
        <f t="shared" ref="HS11:HS12" si="519">IF(HQ11="",0,($B11=HS$2)*(MOD(HS$1,2)=$D11))</f>
        <v>0</v>
      </c>
      <c r="HT11" s="28">
        <f t="shared" ref="HT11:HT18" si="520">(HS$3=HQ11)*(HS$4=HR11)</f>
        <v>0</v>
      </c>
      <c r="HU11" s="30">
        <f t="shared" ref="HU11" si="521">IF(HS11=1,HS$3,IF(HT11=1,"",IF(HQ11="","",HQ11+IFERROR((MOD(HS$1,2)=$D11)*CHOOSE(HS$8,2,-2),0))))</f>
        <v>7</v>
      </c>
      <c r="HV11" s="32">
        <f t="shared" ref="HV11:HV42" si="522">IF(HS11=1,HS$4,IF(HT11=1,"",HR11))</f>
        <v>1</v>
      </c>
      <c r="HW11" s="10">
        <f t="shared" ref="HW11:HW12" si="523">IF(HU11="",0,($B11=HW$2)*(MOD(HW$1,2)=$D11))</f>
        <v>1</v>
      </c>
      <c r="HX11" s="28">
        <f t="shared" ref="HX11:HX18" si="524">(HW$3=HU11)*(HW$4=HV11)</f>
        <v>0</v>
      </c>
      <c r="HY11" s="30">
        <f t="shared" ref="HY11" si="525">IF(HW11=1,HW$3,IF(HX11=1,"",IF(HU11="","",HU11+IFERROR((MOD(HW$1,2)=$D11)*CHOOSE(HW$8,2,-2),0))))</f>
        <v>7</v>
      </c>
      <c r="HZ11" s="32">
        <f t="shared" ref="HZ11:HZ42" si="526">IF(HW11=1,HW$4,IF(HX11=1,"",HV11))</f>
        <v>2</v>
      </c>
      <c r="IA11" s="10">
        <f t="shared" ref="IA11:IA12" si="527">IF(HY11="",0,($B11=IA$2)*(MOD(IA$1,2)=$D11))</f>
        <v>0</v>
      </c>
      <c r="IB11" s="28">
        <f t="shared" ref="IB11:IB18" si="528">(IA$3=HY11)*(IA$4=HZ11)</f>
        <v>0</v>
      </c>
      <c r="IC11" s="30">
        <f t="shared" ref="IC11" si="529">IF(IA11=1,IA$3,IF(IB11=1,"",IF(HY11="","",HY11+IFERROR((MOD(IA$1,2)=$D11)*CHOOSE(IA$8,2,-2),0))))</f>
        <v>7</v>
      </c>
      <c r="ID11" s="32">
        <f t="shared" ref="ID11:ID42" si="530">IF(IA11=1,IA$4,IF(IB11=1,"",HZ11))</f>
        <v>2</v>
      </c>
      <c r="IE11" s="10">
        <f t="shared" ref="IE11:IE12" si="531">IF(IC11="",0,($B11=IE$2)*(MOD(IE$1,2)=$D11))</f>
        <v>0</v>
      </c>
      <c r="IF11" s="28">
        <f t="shared" ref="IF11:IF18" si="532">(IE$3=IC11)*(IE$4=ID11)</f>
        <v>0</v>
      </c>
      <c r="IG11" s="30">
        <f t="shared" ref="IG11" si="533">IF(IE11=1,IE$3,IF(IF11=1,"",IF(IC11="","",IC11+IFERROR((MOD(IE$1,2)=$D11)*CHOOSE(IE$8,2,-2),0))))</f>
        <v>7</v>
      </c>
      <c r="IH11" s="32">
        <f t="shared" ref="IH11:IH42" si="534">IF(IE11=1,IE$4,IF(IF11=1,"",ID11))</f>
        <v>2</v>
      </c>
      <c r="II11" s="10">
        <f t="shared" ref="II11:II12" si="535">IF(IG11="",0,($B11=II$2)*(MOD(II$1,2)=$D11))</f>
        <v>0</v>
      </c>
      <c r="IJ11" s="28">
        <f t="shared" ref="IJ11:IJ18" si="536">(II$3=IG11)*(II$4=IH11)</f>
        <v>0</v>
      </c>
      <c r="IK11" s="30">
        <f t="shared" ref="IK11" si="537">IF(II11=1,II$3,IF(IJ11=1,"",IF(IG11="","",IG11+IFERROR((MOD(II$1,2)=$D11)*CHOOSE(II$8,2,-2),0))))</f>
        <v>7</v>
      </c>
      <c r="IL11" s="32">
        <f t="shared" ref="IL11:IL42" si="538">IF(II11=1,II$4,IF(IJ11=1,"",IH11))</f>
        <v>2</v>
      </c>
      <c r="IM11" s="10">
        <f t="shared" ref="IM11:IM12" si="539">IF(IK11="",0,($B11=IM$2)*(MOD(IM$1,2)=$D11))</f>
        <v>0</v>
      </c>
      <c r="IN11" s="28">
        <f t="shared" ref="IN11:IN18" si="540">(IM$3=IK11)*(IM$4=IL11)</f>
        <v>0</v>
      </c>
      <c r="IO11" s="30">
        <f t="shared" ref="IO11" si="541">IF(IM11=1,IM$3,IF(IN11=1,"",IF(IK11="","",IK11+IFERROR((MOD(IM$1,2)=$D11)*CHOOSE(IM$8,2,-2),0))))</f>
        <v>7</v>
      </c>
      <c r="IP11" s="32">
        <f t="shared" ref="IP11:IP42" si="542">IF(IM11=1,IM$4,IF(IN11=1,"",IL11))</f>
        <v>2</v>
      </c>
      <c r="IQ11" s="10">
        <f t="shared" ref="IQ11:IQ12" si="543">IF(IO11="",0,($B11=IQ$2)*(MOD(IQ$1,2)=$D11))</f>
        <v>0</v>
      </c>
      <c r="IR11" s="28">
        <f t="shared" ref="IR11:IR18" si="544">(IQ$3=IO11)*(IQ$4=IP11)</f>
        <v>0</v>
      </c>
      <c r="IS11" s="30">
        <f t="shared" ref="IS11" si="545">IF(IQ11=1,IQ$3,IF(IR11=1,"",IF(IO11="","",IO11+IFERROR((MOD(IQ$1,2)=$D11)*CHOOSE(IQ$8,2,-2),0))))</f>
        <v>7</v>
      </c>
      <c r="IT11" s="32">
        <f t="shared" ref="IT11:IT42" si="546">IF(IQ11=1,IQ$4,IF(IR11=1,"",IP11))</f>
        <v>2</v>
      </c>
      <c r="IU11" s="10">
        <f t="shared" ref="IU11:IU12" si="547">IF(IS11="",0,($B11=IU$2)*(MOD(IU$1,2)=$D11))</f>
        <v>0</v>
      </c>
      <c r="IV11" s="28">
        <f t="shared" ref="IV11:IV18" si="548">(IU$3=IS11)*(IU$4=IT11)</f>
        <v>0</v>
      </c>
      <c r="IW11" s="30">
        <f t="shared" ref="IW11" si="549">IF(IU11=1,IU$3,IF(IV11=1,"",IF(IS11="","",IS11+IFERROR((MOD(IU$1,2)=$D11)*CHOOSE(IU$8,2,-2),0))))</f>
        <v>7</v>
      </c>
      <c r="IX11" s="32">
        <f t="shared" ref="IX11:IX42" si="550">IF(IU11=1,IU$4,IF(IV11=1,"",IT11))</f>
        <v>2</v>
      </c>
      <c r="IY11" s="10">
        <f t="shared" ref="IY11:IY12" si="551">IF(IW11="",0,($B11=IY$2)*(MOD(IY$1,2)=$D11))</f>
        <v>0</v>
      </c>
      <c r="IZ11" s="28">
        <f t="shared" ref="IZ11:IZ18" si="552">(IY$3=IW11)*(IY$4=IX11)</f>
        <v>0</v>
      </c>
      <c r="JA11" s="30">
        <f t="shared" ref="JA11" si="553">IF(IY11=1,IY$3,IF(IZ11=1,"",IF(IW11="","",IW11+IFERROR((MOD(IY$1,2)=$D11)*CHOOSE(IY$8,2,-2),0))))</f>
        <v>7</v>
      </c>
      <c r="JB11" s="32">
        <f t="shared" ref="JB11:JB42" si="554">IF(IY11=1,IY$4,IF(IZ11=1,"",IX11))</f>
        <v>2</v>
      </c>
      <c r="JC11" s="10">
        <f t="shared" ref="JC11:JC12" si="555">IF(JA11="",0,($B11=JC$2)*(MOD(JC$1,2)=$D11))</f>
        <v>0</v>
      </c>
      <c r="JD11" s="28">
        <f t="shared" ref="JD11:JD18" si="556">(JC$3=JA11)*(JC$4=JB11)</f>
        <v>0</v>
      </c>
      <c r="JE11" s="30">
        <f t="shared" ref="JE11" si="557">IF(JC11=1,JC$3,IF(JD11=1,"",IF(JA11="","",JA11+IFERROR((MOD(JC$1,2)=$D11)*CHOOSE(JC$8,2,-2),0))))</f>
        <v>7</v>
      </c>
      <c r="JF11" s="32">
        <f t="shared" ref="JF11:JF42" si="558">IF(JC11=1,JC$4,IF(JD11=1,"",JB11))</f>
        <v>2</v>
      </c>
      <c r="JG11" s="10">
        <f t="shared" ref="JG11:JG12" si="559">IF(JE11="",0,($B11=JG$2)*(MOD(JG$1,2)=$D11))</f>
        <v>0</v>
      </c>
      <c r="JH11" s="28">
        <f t="shared" ref="JH11:JH18" si="560">(JG$3=JE11)*(JG$4=JF11)</f>
        <v>0</v>
      </c>
      <c r="JI11" s="30">
        <f t="shared" ref="JI11" si="561">IF(JG11=1,JG$3,IF(JH11=1,"",IF(JE11="","",JE11+IFERROR((MOD(JG$1,2)=$D11)*CHOOSE(JG$8,2,-2),0))))</f>
        <v>7</v>
      </c>
      <c r="JJ11" s="32">
        <f t="shared" ref="JJ11:JJ42" si="562">IF(JG11=1,JG$4,IF(JH11=1,"",JF11))</f>
        <v>2</v>
      </c>
      <c r="JK11" s="10">
        <f t="shared" ref="JK11:JK12" si="563">IF(JI11="",0,($B11=JK$2)*(MOD(JK$1,2)=$D11))</f>
        <v>0</v>
      </c>
      <c r="JL11" s="28">
        <f t="shared" ref="JL11:JL18" si="564">(JK$3=JI11)*(JK$4=JJ11)</f>
        <v>0</v>
      </c>
      <c r="JM11" s="30">
        <f t="shared" ref="JM11" si="565">IF(JK11=1,JK$3,IF(JL11=1,"",IF(JI11="","",JI11+IFERROR((MOD(JK$1,2)=$D11)*CHOOSE(JK$8,2,-2),0))))</f>
        <v>7</v>
      </c>
      <c r="JN11" s="32">
        <f t="shared" ref="JN11:JN42" si="566">IF(JK11=1,JK$4,IF(JL11=1,"",JJ11))</f>
        <v>2</v>
      </c>
      <c r="JO11" s="10">
        <f t="shared" ref="JO11:JO12" si="567">IF(JM11="",0,($B11=JO$2)*(MOD(JO$1,2)=$D11))</f>
        <v>0</v>
      </c>
      <c r="JP11" s="28">
        <f t="shared" ref="JP11:JP18" si="568">(JO$3=JM11)*(JO$4=JN11)</f>
        <v>0</v>
      </c>
      <c r="JQ11" s="30">
        <f t="shared" ref="JQ11" si="569">IF(JO11=1,JO$3,IF(JP11=1,"",IF(JM11="","",JM11+IFERROR((MOD(JO$1,2)=$D11)*CHOOSE(JO$8,2,-2),0))))</f>
        <v>7</v>
      </c>
      <c r="JR11" s="32">
        <f t="shared" ref="JR11:JR42" si="570">IF(JO11=1,JO$4,IF(JP11=1,"",JN11))</f>
        <v>2</v>
      </c>
      <c r="JS11" s="10">
        <f t="shared" ref="JS11:JS12" si="571">IF(JQ11="",0,($B11=JS$2)*(MOD(JS$1,2)=$D11))</f>
        <v>0</v>
      </c>
      <c r="JT11" s="28">
        <f t="shared" ref="JT11:JT18" si="572">(JS$3=JQ11)*(JS$4=JR11)</f>
        <v>0</v>
      </c>
      <c r="JU11" s="30">
        <f t="shared" ref="JU11" si="573">IF(JS11=1,JS$3,IF(JT11=1,"",IF(JQ11="","",JQ11+IFERROR((MOD(JS$1,2)=$D11)*CHOOSE(JS$8,2,-2),0))))</f>
        <v>7</v>
      </c>
      <c r="JV11" s="32">
        <f t="shared" ref="JV11:JV42" si="574">IF(JS11=1,JS$4,IF(JT11=1,"",JR11))</f>
        <v>2</v>
      </c>
      <c r="JW11" s="10">
        <f t="shared" ref="JW11:JW12" si="575">IF(JU11="",0,($B11=JW$2)*(MOD(JW$1,2)=$D11))</f>
        <v>0</v>
      </c>
      <c r="JX11" s="28">
        <f t="shared" ref="JX11:JX18" si="576">(JW$3=JU11)*(JW$4=JV11)</f>
        <v>0</v>
      </c>
      <c r="JY11" s="30">
        <f t="shared" ref="JY11" si="577">IF(JW11=1,JW$3,IF(JX11=1,"",IF(JU11="","",JU11+IFERROR((MOD(JW$1,2)=$D11)*CHOOSE(JW$8,2,-2),0))))</f>
        <v>7</v>
      </c>
      <c r="JZ11" s="32">
        <f t="shared" ref="JZ11:JZ42" si="578">IF(JW11=1,JW$4,IF(JX11=1,"",JV11))</f>
        <v>2</v>
      </c>
      <c r="KA11" s="10">
        <f t="shared" ref="KA11:KA12" si="579">IF(JY11="",0,($B11=KA$2)*(MOD(KA$1,2)=$D11))</f>
        <v>1</v>
      </c>
      <c r="KB11" s="28">
        <f t="shared" ref="KB11:KB18" si="580">(KA$3=JY11)*(KA$4=JZ11)</f>
        <v>0</v>
      </c>
      <c r="KC11" s="30">
        <f t="shared" ref="KC11" si="581">IF(KA11=1,KA$3,IF(KB11=1,"",IF(JY11="","",JY11+IFERROR((MOD(KA$1,2)=$D11)*CHOOSE(KA$8,2,-2),0))))</f>
        <v>7</v>
      </c>
      <c r="KD11" s="32">
        <f t="shared" ref="KD11:KD42" si="582">IF(KA11=1,KA$4,IF(KB11=1,"",JZ11))</f>
        <v>3</v>
      </c>
      <c r="KE11" s="10">
        <f t="shared" ref="KE11:KE12" si="583">IF(KC11="",0,($B11=KE$2)*(MOD(KE$1,2)=$D11))</f>
        <v>0</v>
      </c>
      <c r="KF11" s="28">
        <f t="shared" ref="KF11:KF18" si="584">(KE$3=KC11)*(KE$4=KD11)</f>
        <v>0</v>
      </c>
      <c r="KG11" s="30">
        <f t="shared" ref="KG11" si="585">IF(KE11=1,KE$3,IF(KF11=1,"",IF(KC11="","",KC11+IFERROR((MOD(KE$1,2)=$D11)*CHOOSE(KE$8,2,-2),0))))</f>
        <v>7</v>
      </c>
      <c r="KH11" s="32">
        <f t="shared" ref="KH11:KH42" si="586">IF(KE11=1,KE$4,IF(KF11=1,"",KD11))</f>
        <v>3</v>
      </c>
      <c r="KI11" s="10">
        <f t="shared" ref="KI11:KI12" si="587">IF(KG11="",0,($B11=KI$2)*(MOD(KI$1,2)=$D11))</f>
        <v>0</v>
      </c>
      <c r="KJ11" s="28">
        <f t="shared" ref="KJ11:KJ18" si="588">(KI$3=KG11)*(KI$4=KH11)</f>
        <v>0</v>
      </c>
      <c r="KK11" s="30">
        <f t="shared" ref="KK11" si="589">IF(KI11=1,KI$3,IF(KJ11=1,"",IF(KG11="","",KG11+IFERROR((MOD(KI$1,2)=$D11)*CHOOSE(KI$8,2,-2),0))))</f>
        <v>7</v>
      </c>
      <c r="KL11" s="32">
        <f t="shared" ref="KL11:KL42" si="590">IF(KI11=1,KI$4,IF(KJ11=1,"",KH11))</f>
        <v>3</v>
      </c>
      <c r="KM11" s="10">
        <f t="shared" ref="KM11:KM12" si="591">IF(KK11="",0,($B11=KM$2)*(MOD(KM$1,2)=$D11))</f>
        <v>0</v>
      </c>
      <c r="KN11" s="28">
        <f t="shared" ref="KN11:KN18" si="592">(KM$3=KK11)*(KM$4=KL11)</f>
        <v>0</v>
      </c>
      <c r="KO11" s="30">
        <f t="shared" ref="KO11" si="593">IF(KM11=1,KM$3,IF(KN11=1,"",IF(KK11="","",KK11+IFERROR((MOD(KM$1,2)=$D11)*CHOOSE(KM$8,2,-2),0))))</f>
        <v>7</v>
      </c>
      <c r="KP11" s="32">
        <f t="shared" ref="KP11:KP42" si="594">IF(KM11=1,KM$4,IF(KN11=1,"",KL11))</f>
        <v>3</v>
      </c>
      <c r="KQ11" s="10">
        <f t="shared" ref="KQ11:KQ12" si="595">IF(KO11="",0,($B11=KQ$2)*(MOD(KQ$1,2)=$D11))</f>
        <v>1</v>
      </c>
      <c r="KR11" s="28">
        <f t="shared" ref="KR11:KR18" si="596">(KQ$3=KO11)*(KQ$4=KP11)</f>
        <v>0</v>
      </c>
      <c r="KS11" s="30">
        <f t="shared" ref="KS11" si="597">IF(KQ11=1,KQ$3,IF(KR11=1,"",IF(KO11="","",KO11+IFERROR((MOD(KQ$1,2)=$D11)*CHOOSE(KQ$8,2,-2),0))))</f>
        <v>6</v>
      </c>
      <c r="KT11" s="32">
        <f t="shared" ref="KT11:KT42" si="598">IF(KQ11=1,KQ$4,IF(KR11=1,"",KP11))</f>
        <v>4</v>
      </c>
      <c r="KU11" s="10">
        <f t="shared" ref="KU11:KU12" si="599">IF(KS11="",0,($B11=KU$2)*(MOD(KU$1,2)=$D11))</f>
        <v>0</v>
      </c>
      <c r="KV11" s="28">
        <f t="shared" ref="KV11:KV18" si="600">(KU$3=KS11)*(KU$4=KT11)</f>
        <v>0</v>
      </c>
      <c r="KW11" s="30">
        <f t="shared" ref="KW11" si="601">IF(KU11=1,KU$3,IF(KV11=1,"",IF(KS11="","",KS11+IFERROR((MOD(KU$1,2)=$D11)*CHOOSE(KU$8,2,-2),0))))</f>
        <v>6</v>
      </c>
      <c r="KX11" s="32">
        <f t="shared" ref="KX11:KX42" si="602">IF(KU11=1,KU$4,IF(KV11=1,"",KT11))</f>
        <v>4</v>
      </c>
      <c r="KY11" s="10">
        <f t="shared" ref="KY11:KY12" si="603">IF(KW11="",0,($B11=KY$2)*(MOD(KY$1,2)=$D11))</f>
        <v>1</v>
      </c>
      <c r="KZ11" s="28">
        <f t="shared" ref="KZ11:KZ18" si="604">(KY$3=KW11)*(KY$4=KX11)</f>
        <v>0</v>
      </c>
      <c r="LA11" s="30">
        <f t="shared" ref="LA11" si="605">IF(KY11=1,KY$3,IF(KZ11=1,"",IF(KW11="","",KW11+IFERROR((MOD(KY$1,2)=$D11)*CHOOSE(KY$8,2,-2),0))))</f>
        <v>6</v>
      </c>
      <c r="LB11" s="32">
        <f t="shared" ref="LB11:LB42" si="606">IF(KY11=1,KY$4,IF(KZ11=1,"",KX11))</f>
        <v>3</v>
      </c>
      <c r="LC11" s="10">
        <f t="shared" ref="LC11:LC12" si="607">IF(LA11="",0,($B11=LC$2)*(MOD(LC$1,2)=$D11))</f>
        <v>0</v>
      </c>
      <c r="LD11" s="28">
        <f t="shared" ref="LD11:LD18" si="608">(LC$3=LA11)*(LC$4=LB11)</f>
        <v>0</v>
      </c>
      <c r="LE11" s="30">
        <f t="shared" ref="LE11" si="609">IF(LC11=1,LC$3,IF(LD11=1,"",IF(LA11="","",LA11+IFERROR((MOD(LC$1,2)=$D11)*CHOOSE(LC$8,2,-2),0))))</f>
        <v>6</v>
      </c>
      <c r="LF11" s="32">
        <f t="shared" ref="LF11:LF42" si="610">IF(LC11=1,LC$4,IF(LD11=1,"",LB11))</f>
        <v>3</v>
      </c>
      <c r="LG11" s="10">
        <f t="shared" ref="LG11:LG12" si="611">IF(LE11="",0,($B11=LG$2)*(MOD(LG$1,2)=$D11))</f>
        <v>0</v>
      </c>
      <c r="LH11" s="28">
        <f t="shared" ref="LH11:LH18" si="612">(LG$3=LE11)*(LG$4=LF11)</f>
        <v>0</v>
      </c>
      <c r="LI11" s="30">
        <f t="shared" ref="LI11" si="613">IF(LG11=1,LG$3,IF(LH11=1,"",IF(LE11="","",LE11+IFERROR((MOD(LG$1,2)=$D11)*CHOOSE(LG$8,2,-2),0))))</f>
        <v>6</v>
      </c>
      <c r="LJ11" s="32">
        <f t="shared" ref="LJ11:LJ42" si="614">IF(LG11=1,LG$4,IF(LH11=1,"",LF11))</f>
        <v>3</v>
      </c>
      <c r="LK11" s="10">
        <f t="shared" ref="LK11:LK12" si="615">IF(LI11="",0,($B11=LK$2)*(MOD(LK$1,2)=$D11))</f>
        <v>0</v>
      </c>
      <c r="LL11" s="28">
        <f t="shared" ref="LL11:LL18" si="616">(LK$3=LI11)*(LK$4=LJ11)</f>
        <v>0</v>
      </c>
      <c r="LM11" s="30">
        <f t="shared" ref="LM11" si="617">IF(LK11=1,LK$3,IF(LL11=1,"",IF(LI11="","",LI11+IFERROR((MOD(LK$1,2)=$D11)*CHOOSE(LK$8,2,-2),0))))</f>
        <v>6</v>
      </c>
      <c r="LN11" s="32">
        <f t="shared" ref="LN11:LN42" si="618">IF(LK11=1,LK$4,IF(LL11=1,"",LJ11))</f>
        <v>3</v>
      </c>
      <c r="LO11" s="10">
        <f t="shared" ref="LO11:LO12" si="619">IF(LM11="",0,($B11=LO$2)*(MOD(LO$1,2)=$D11))</f>
        <v>0</v>
      </c>
      <c r="LP11" s="28">
        <f t="shared" ref="LP11:LP18" si="620">(LO$3=LM11)*(LO$4=LN11)</f>
        <v>0</v>
      </c>
      <c r="LQ11" s="30">
        <f t="shared" ref="LQ11" si="621">IF(LO11=1,LO$3,IF(LP11=1,"",IF(LM11="","",LM11+IFERROR((MOD(LO$1,2)=$D11)*CHOOSE(LO$8,2,-2),0))))</f>
        <v>6</v>
      </c>
      <c r="LR11" s="32">
        <f t="shared" ref="LR11:LR42" si="622">IF(LO11=1,LO$4,IF(LP11=1,"",LN11))</f>
        <v>3</v>
      </c>
      <c r="LS11" s="10">
        <f t="shared" ref="LS11:LS12" si="623">IF(LQ11="",0,($B11=LS$2)*(MOD(LS$1,2)=$D11))</f>
        <v>0</v>
      </c>
      <c r="LT11" s="28">
        <f t="shared" ref="LT11:LT18" si="624">(LS$3=LQ11)*(LS$4=LR11)</f>
        <v>0</v>
      </c>
      <c r="LU11" s="30">
        <f t="shared" ref="LU11" si="625">IF(LS11=1,LS$3,IF(LT11=1,"",IF(LQ11="","",LQ11+IFERROR((MOD(LS$1,2)=$D11)*CHOOSE(LS$8,2,-2),0))))</f>
        <v>6</v>
      </c>
      <c r="LV11" s="32">
        <f t="shared" ref="LV11:LV42" si="626">IF(LS11=1,LS$4,IF(LT11=1,"",LR11))</f>
        <v>3</v>
      </c>
      <c r="LW11" s="10">
        <f t="shared" ref="LW11:LW12" si="627">IF(LU11="",0,($B11=LW$2)*(MOD(LW$1,2)=$D11))</f>
        <v>0</v>
      </c>
      <c r="LX11" s="28">
        <f t="shared" ref="LX11:LX18" si="628">(LW$3=LU11)*(LW$4=LV11)</f>
        <v>0</v>
      </c>
      <c r="LY11" s="30">
        <f t="shared" ref="LY11" si="629">IF(LW11=1,LW$3,IF(LX11=1,"",IF(LU11="","",LU11+IFERROR((MOD(LW$1,2)=$D11)*CHOOSE(LW$8,2,-2),0))))</f>
        <v>6</v>
      </c>
      <c r="LZ11" s="32">
        <f t="shared" ref="LZ11:LZ42" si="630">IF(LW11=1,LW$4,IF(LX11=1,"",LV11))</f>
        <v>3</v>
      </c>
      <c r="MA11" s="10">
        <f t="shared" ref="MA11:MA12" si="631">IF(LY11="",0,($B11=MA$2)*(MOD(MA$1,2)=$D11))</f>
        <v>0</v>
      </c>
      <c r="MB11" s="28">
        <f t="shared" ref="MB11:MB18" si="632">(MA$3=LY11)*(MA$4=LZ11)</f>
        <v>0</v>
      </c>
      <c r="MC11" s="30">
        <f t="shared" ref="MC11" si="633">IF(MA11=1,MA$3,IF(MB11=1,"",IF(LY11="","",LY11+IFERROR((MOD(MA$1,2)=$D11)*CHOOSE(MA$8,2,-2),0))))</f>
        <v>6</v>
      </c>
      <c r="MD11" s="32">
        <f t="shared" ref="MD11:MD42" si="634">IF(MA11=1,MA$4,IF(MB11=1,"",LZ11))</f>
        <v>3</v>
      </c>
      <c r="ME11" s="10">
        <f t="shared" ref="ME11:ME12" si="635">IF(MC11="",0,($B11=ME$2)*(MOD(ME$1,2)=$D11))</f>
        <v>0</v>
      </c>
      <c r="MF11" s="28">
        <f t="shared" ref="MF11:MF18" si="636">(ME$3=MC11)*(ME$4=MD11)</f>
        <v>0</v>
      </c>
      <c r="MG11" s="30">
        <f t="shared" ref="MG11" si="637">IF(ME11=1,ME$3,IF(MF11=1,"",IF(MC11="","",MC11+IFERROR((MOD(ME$1,2)=$D11)*CHOOSE(ME$8,2,-2),0))))</f>
        <v>6</v>
      </c>
      <c r="MH11" s="32">
        <f t="shared" ref="MH11:MH42" si="638">IF(ME11=1,ME$4,IF(MF11=1,"",MD11))</f>
        <v>3</v>
      </c>
      <c r="MI11" s="10">
        <f t="shared" ref="MI11:MI12" si="639">IF(MG11="",0,($B11=MI$2)*(MOD(MI$1,2)=$D11))</f>
        <v>0</v>
      </c>
      <c r="MJ11" s="28">
        <f t="shared" ref="MJ11:MJ18" si="640">(MI$3=MG11)*(MI$4=MH11)</f>
        <v>0</v>
      </c>
      <c r="MK11" s="30">
        <f t="shared" ref="MK11" si="641">IF(MI11=1,MI$3,IF(MJ11=1,"",IF(MG11="","",MG11+IFERROR((MOD(MI$1,2)=$D11)*CHOOSE(MI$8,2,-2),0))))</f>
        <v>6</v>
      </c>
      <c r="ML11" s="32">
        <f t="shared" ref="ML11:ML42" si="642">IF(MI11=1,MI$4,IF(MJ11=1,"",MH11))</f>
        <v>3</v>
      </c>
      <c r="MM11" s="10">
        <f t="shared" ref="MM11:MM12" si="643">IF(MK11="",0,($B11=MM$2)*(MOD(MM$1,2)=$D11))</f>
        <v>0</v>
      </c>
      <c r="MN11" s="28">
        <f t="shared" ref="MN11:MN18" si="644">(MM$3=MK11)*(MM$4=ML11)</f>
        <v>0</v>
      </c>
      <c r="MO11" s="30">
        <f t="shared" ref="MO11" si="645">IF(MM11=1,MM$3,IF(MN11=1,"",IF(MK11="","",MK11+IFERROR((MOD(MM$1,2)=$D11)*CHOOSE(MM$8,2,-2),0))))</f>
        <v>6</v>
      </c>
      <c r="MP11" s="32">
        <f t="shared" ref="MP11:MP42" si="646">IF(MM11=1,MM$4,IF(MN11=1,"",ML11))</f>
        <v>3</v>
      </c>
      <c r="MQ11" s="10">
        <f t="shared" ref="MQ11:MQ12" si="647">IF(MO11="",0,($B11=MQ$2)*(MOD(MQ$1,2)=$D11))</f>
        <v>0</v>
      </c>
      <c r="MR11" s="28">
        <f t="shared" ref="MR11:MR18" si="648">(MQ$3=MO11)*(MQ$4=MP11)</f>
        <v>0</v>
      </c>
      <c r="MS11" s="30">
        <f t="shared" ref="MS11" si="649">IF(MQ11=1,MQ$3,IF(MR11=1,"",IF(MO11="","",MO11+IFERROR((MOD(MQ$1,2)=$D11)*CHOOSE(MQ$8,2,-2),0))))</f>
        <v>6</v>
      </c>
      <c r="MT11" s="32">
        <f t="shared" ref="MT11:MT42" si="650">IF(MQ11=1,MQ$4,IF(MR11=1,"",MP11))</f>
        <v>3</v>
      </c>
      <c r="MU11" s="10">
        <f t="shared" ref="MU11:MU12" si="651">IF(MS11="",0,($B11=MU$2)*(MOD(MU$1,2)=$D11))</f>
        <v>0</v>
      </c>
      <c r="MV11" s="28">
        <f t="shared" ref="MV11:MV18" si="652">(MU$3=MS11)*(MU$4=MT11)</f>
        <v>0</v>
      </c>
      <c r="MW11" s="30">
        <f t="shared" ref="MW11" si="653">IF(MU11=1,MU$3,IF(MV11=1,"",IF(MS11="","",MS11+IFERROR((MOD(MU$1,2)=$D11)*CHOOSE(MU$8,2,-2),0))))</f>
        <v>6</v>
      </c>
      <c r="MX11" s="32">
        <f t="shared" ref="MX11:MX42" si="654">IF(MU11=1,MU$4,IF(MV11=1,"",MT11))</f>
        <v>3</v>
      </c>
      <c r="MY11" s="10">
        <f t="shared" ref="MY11:MY12" si="655">IF(MW11="",0,($B11=MY$2)*(MOD(MY$1,2)=$D11))</f>
        <v>0</v>
      </c>
      <c r="MZ11" s="28">
        <f t="shared" ref="MZ11:MZ18" si="656">(MY$3=MW11)*(MY$4=MX11)</f>
        <v>0</v>
      </c>
      <c r="NA11" s="30">
        <f t="shared" ref="NA11" si="657">IF(MY11=1,MY$3,IF(MZ11=1,"",IF(MW11="","",MW11+IFERROR((MOD(MY$1,2)=$D11)*CHOOSE(MY$8,2,-2),0))))</f>
        <v>6</v>
      </c>
      <c r="NB11" s="32">
        <f t="shared" ref="NB11:NB42" si="658">IF(MY11=1,MY$4,IF(MZ11=1,"",MX11))</f>
        <v>3</v>
      </c>
      <c r="NC11" s="10">
        <f t="shared" ref="NC11:NC12" si="659">IF(NA11="",0,($B11=NC$2)*(MOD(NC$1,2)=$D11))</f>
        <v>0</v>
      </c>
      <c r="ND11" s="28">
        <f t="shared" ref="ND11:ND18" si="660">(NC$3=NA11)*(NC$4=NB11)</f>
        <v>0</v>
      </c>
      <c r="NE11" s="30">
        <f t="shared" ref="NE11" si="661">IF(NC11=1,NC$3,IF(ND11=1,"",IF(NA11="","",NA11+IFERROR((MOD(NC$1,2)=$D11)*CHOOSE(NC$8,2,-2),0))))</f>
        <v>6</v>
      </c>
      <c r="NF11" s="32">
        <f t="shared" ref="NF11:NF42" si="662">IF(NC11=1,NC$4,IF(ND11=1,"",NB11))</f>
        <v>3</v>
      </c>
      <c r="NG11" s="10">
        <f t="shared" ref="NG11:NG12" si="663">IF(NE11="",0,($B11=NG$2)*(MOD(NG$1,2)=$D11))</f>
        <v>0</v>
      </c>
      <c r="NH11" s="28">
        <f t="shared" ref="NH11:NH18" si="664">(NG$3=NE11)*(NG$4=NF11)</f>
        <v>0</v>
      </c>
      <c r="NI11" s="30">
        <f t="shared" ref="NI11" si="665">IF(NG11=1,NG$3,IF(NH11=1,"",IF(NE11="","",NE11+IFERROR((MOD(NG$1,2)=$D11)*CHOOSE(NG$8,2,-2),0))))</f>
        <v>6</v>
      </c>
      <c r="NJ11" s="32">
        <f t="shared" ref="NJ11:NJ42" si="666">IF(NG11=1,NG$4,IF(NH11=1,"",NF11))</f>
        <v>3</v>
      </c>
      <c r="NK11" s="10">
        <f t="shared" ref="NK11:NK12" si="667">IF(NI11="",0,($B11=NK$2)*(MOD(NK$1,2)=$D11))</f>
        <v>0</v>
      </c>
      <c r="NL11" s="28">
        <f t="shared" ref="NL11:NL18" si="668">(NK$3=NI11)*(NK$4=NJ11)</f>
        <v>0</v>
      </c>
      <c r="NM11" s="30">
        <f t="shared" ref="NM11" si="669">IF(NK11=1,NK$3,IF(NL11=1,"",IF(NI11="","",NI11+IFERROR((MOD(NK$1,2)=$D11)*CHOOSE(NK$8,2,-2),0))))</f>
        <v>6</v>
      </c>
      <c r="NN11" s="32">
        <f t="shared" ref="NN11:NN42" si="670">IF(NK11=1,NK$4,IF(NL11=1,"",NJ11))</f>
        <v>3</v>
      </c>
      <c r="NO11" s="10">
        <f t="shared" ref="NO11:NO12" si="671">IF(NM11="",0,($B11=NO$2)*(MOD(NO$1,2)=$D11))</f>
        <v>0</v>
      </c>
      <c r="NP11" s="28">
        <f t="shared" ref="NP11:NP18" si="672">(NO$3=NM11)*(NO$4=NN11)</f>
        <v>0</v>
      </c>
      <c r="NQ11" s="30">
        <f t="shared" ref="NQ11" si="673">IF(NO11=1,NO$3,IF(NP11=1,"",IF(NM11="","",NM11+IFERROR((MOD(NO$1,2)=$D11)*CHOOSE(NO$8,2,-2),0))))</f>
        <v>6</v>
      </c>
      <c r="NR11" s="32">
        <f t="shared" ref="NR11:NR42" si="674">IF(NO11=1,NO$4,IF(NP11=1,"",NN11))</f>
        <v>3</v>
      </c>
      <c r="NS11" s="10" t="e">
        <f t="shared" ref="NS11:NS12" si="675">IF(NQ11="",0,($B11=NS$2)*(MOD(NS$1,2)=$D11))</f>
        <v>#VALUE!</v>
      </c>
      <c r="NT11" s="28" t="e">
        <f t="shared" ref="NT11:NT18" si="676">(NS$3=NQ11)*(NS$4=NR11)</f>
        <v>#VALUE!</v>
      </c>
      <c r="NU11" s="30" t="e">
        <f t="shared" ref="NU11" si="677">IF(NS11=1,NS$3,IF(NT11=1,"",IF(NQ11="","",NQ11+IFERROR((MOD(NS$1,2)=$D11)*CHOOSE(NS$8,2,-2),0))))</f>
        <v>#VALUE!</v>
      </c>
      <c r="NV11" s="32" t="e">
        <f t="shared" ref="NV11:NV42" si="678">IF(NS11=1,NS$4,IF(NT11=1,"",NR11))</f>
        <v>#VALUE!</v>
      </c>
      <c r="NW11" s="10" t="e">
        <f t="shared" ref="NW11:NW12" si="679">IF(NU11="",0,($B11=NW$2)*(MOD(NW$1,2)=$D11))</f>
        <v>#VALUE!</v>
      </c>
      <c r="NX11" s="28" t="e">
        <f t="shared" ref="NX11:NX18" si="680">(NW$3=NU11)*(NW$4=NV11)</f>
        <v>#VALUE!</v>
      </c>
      <c r="NY11" s="30" t="e">
        <f t="shared" ref="NY11" si="681">IF(NW11=1,NW$3,IF(NX11=1,"",IF(NU11="","",NU11+IFERROR((MOD(NW$1,2)=$D11)*CHOOSE(NW$8,2,-2),0))))</f>
        <v>#VALUE!</v>
      </c>
      <c r="NZ11" s="32" t="e">
        <f t="shared" ref="NZ11:NZ42" si="682">IF(NW11=1,NW$4,IF(NX11=1,"",NV11))</f>
        <v>#VALUE!</v>
      </c>
      <c r="OA11" s="10" t="e">
        <f t="shared" ref="OA11:OA12" si="683">IF(NY11="",0,($B11=OA$2)*(MOD(OA$1,2)=$D11))</f>
        <v>#VALUE!</v>
      </c>
      <c r="OB11" s="28" t="e">
        <f t="shared" ref="OB11:OB18" si="684">(OA$3=NY11)*(OA$4=NZ11)</f>
        <v>#VALUE!</v>
      </c>
      <c r="OC11" s="30" t="e">
        <f t="shared" ref="OC11" si="685">IF(OA11=1,OA$3,IF(OB11=1,"",IF(NY11="","",NY11+IFERROR((MOD(OA$1,2)=$D11)*CHOOSE(OA$8,2,-2),0))))</f>
        <v>#VALUE!</v>
      </c>
      <c r="OD11" s="32" t="e">
        <f t="shared" ref="OD11:OD42" si="686">IF(OA11=1,OA$4,IF(OB11=1,"",NZ11))</f>
        <v>#VALUE!</v>
      </c>
      <c r="OE11" s="10" t="e">
        <f t="shared" ref="OE11:OE12" si="687">IF(OC11="",0,($B11=OE$2)*(MOD(OE$1,2)=$D11))</f>
        <v>#VALUE!</v>
      </c>
      <c r="OF11" s="28" t="e">
        <f t="shared" ref="OF11:OF18" si="688">(OE$3=OC11)*(OE$4=OD11)</f>
        <v>#VALUE!</v>
      </c>
      <c r="OG11" s="30" t="e">
        <f t="shared" ref="OG11" si="689">IF(OE11=1,OE$3,IF(OF11=1,"",IF(OC11="","",OC11+IFERROR((MOD(OE$1,2)=$D11)*CHOOSE(OE$8,2,-2),0))))</f>
        <v>#VALUE!</v>
      </c>
      <c r="OH11" s="32" t="e">
        <f t="shared" ref="OH11:OH42" si="690">IF(OE11=1,OE$4,IF(OF11=1,"",OD11))</f>
        <v>#VALUE!</v>
      </c>
      <c r="OI11" s="10" t="e">
        <f t="shared" ref="OI11:OI12" si="691">IF(OG11="",0,($B11=OI$2)*(MOD(OI$1,2)=$D11))</f>
        <v>#VALUE!</v>
      </c>
      <c r="OJ11" s="28" t="e">
        <f t="shared" ref="OJ11:OJ18" si="692">(OI$3=OG11)*(OI$4=OH11)</f>
        <v>#VALUE!</v>
      </c>
      <c r="OK11" s="30" t="e">
        <f t="shared" ref="OK11" si="693">IF(OI11=1,OI$3,IF(OJ11=1,"",IF(OG11="","",OG11+IFERROR((MOD(OI$1,2)=$D11)*CHOOSE(OI$8,2,-2),0))))</f>
        <v>#VALUE!</v>
      </c>
      <c r="OL11" s="32" t="e">
        <f t="shared" ref="OL11:OL42" si="694">IF(OI11=1,OI$4,IF(OJ11=1,"",OH11))</f>
        <v>#VALUE!</v>
      </c>
      <c r="OM11" s="10" t="e">
        <f t="shared" ref="OM11:OM12" si="695">IF(OK11="",0,($B11=OM$2)*(MOD(OM$1,2)=$D11))</f>
        <v>#VALUE!</v>
      </c>
      <c r="ON11" s="28" t="e">
        <f t="shared" ref="ON11:ON18" si="696">(OM$3=OK11)*(OM$4=OL11)</f>
        <v>#VALUE!</v>
      </c>
      <c r="OO11" s="30" t="e">
        <f t="shared" ref="OO11" si="697">IF(OM11=1,OM$3,IF(ON11=1,"",IF(OK11="","",OK11+IFERROR((MOD(OM$1,2)=$D11)*CHOOSE(OM$8,2,-2),0))))</f>
        <v>#VALUE!</v>
      </c>
      <c r="OP11" s="32" t="e">
        <f t="shared" ref="OP11:OP42" si="698">IF(OM11=1,OM$4,IF(ON11=1,"",OL11))</f>
        <v>#VALUE!</v>
      </c>
      <c r="OQ11" s="10" t="e">
        <f t="shared" ref="OQ11:OQ12" si="699">IF(OO11="",0,($B11=OQ$2)*(MOD(OQ$1,2)=$D11))</f>
        <v>#VALUE!</v>
      </c>
      <c r="OR11" s="28" t="e">
        <f t="shared" ref="OR11:OR18" si="700">(OQ$3=OO11)*(OQ$4=OP11)</f>
        <v>#VALUE!</v>
      </c>
      <c r="OS11" s="30" t="e">
        <f t="shared" ref="OS11" si="701">IF(OQ11=1,OQ$3,IF(OR11=1,"",IF(OO11="","",OO11+IFERROR((MOD(OQ$1,2)=$D11)*CHOOSE(OQ$8,2,-2),0))))</f>
        <v>#VALUE!</v>
      </c>
      <c r="OT11" s="32" t="e">
        <f t="shared" ref="OT11:OT42" si="702">IF(OQ11=1,OQ$4,IF(OR11=1,"",OP11))</f>
        <v>#VALUE!</v>
      </c>
      <c r="OU11" s="10" t="e">
        <f t="shared" ref="OU11:OU12" si="703">IF(OS11="",0,($B11=OU$2)*(MOD(OU$1,2)=$D11))</f>
        <v>#VALUE!</v>
      </c>
      <c r="OV11" s="28" t="e">
        <f t="shared" ref="OV11:OV18" si="704">(OU$3=OS11)*(OU$4=OT11)</f>
        <v>#VALUE!</v>
      </c>
      <c r="OW11" s="30" t="e">
        <f t="shared" ref="OW11" si="705">IF(OU11=1,OU$3,IF(OV11=1,"",IF(OS11="","",OS11+IFERROR((MOD(OU$1,2)=$D11)*CHOOSE(OU$8,2,-2),0))))</f>
        <v>#VALUE!</v>
      </c>
      <c r="OX11" s="32" t="e">
        <f t="shared" ref="OX11:OX42" si="706">IF(OU11=1,OU$4,IF(OV11=1,"",OT11))</f>
        <v>#VALUE!</v>
      </c>
      <c r="OY11" s="10" t="e">
        <f t="shared" ref="OY11:OY12" si="707">IF(OW11="",0,($B11=OY$2)*(MOD(OY$1,2)=$D11))</f>
        <v>#VALUE!</v>
      </c>
      <c r="OZ11" s="28" t="e">
        <f t="shared" ref="OZ11:OZ18" si="708">(OY$3=OW11)*(OY$4=OX11)</f>
        <v>#VALUE!</v>
      </c>
      <c r="PA11" s="30" t="e">
        <f t="shared" ref="PA11" si="709">IF(OY11=1,OY$3,IF(OZ11=1,"",IF(OW11="","",OW11+IFERROR((MOD(OY$1,2)=$D11)*CHOOSE(OY$8,2,-2),0))))</f>
        <v>#VALUE!</v>
      </c>
      <c r="PB11" s="32" t="e">
        <f t="shared" ref="PB11:PB42" si="710">IF(OY11=1,OY$4,IF(OZ11=1,"",OX11))</f>
        <v>#VALUE!</v>
      </c>
      <c r="PC11" s="10" t="e">
        <f t="shared" ref="PC11:PC12" si="711">IF(PA11="",0,($B11=PC$2)*(MOD(PC$1,2)=$D11))</f>
        <v>#VALUE!</v>
      </c>
      <c r="PD11" s="28" t="e">
        <f t="shared" ref="PD11:PD18" si="712">(PC$3=PA11)*(PC$4=PB11)</f>
        <v>#VALUE!</v>
      </c>
      <c r="PE11" s="30" t="e">
        <f t="shared" ref="PE11" si="713">IF(PC11=1,PC$3,IF(PD11=1,"",IF(PA11="","",PA11+IFERROR((MOD(PC$1,2)=$D11)*CHOOSE(PC$8,2,-2),0))))</f>
        <v>#VALUE!</v>
      </c>
      <c r="PF11" s="32" t="e">
        <f t="shared" ref="PF11:PF42" si="714">IF(PC11=1,PC$4,IF(PD11=1,"",PB11))</f>
        <v>#VALUE!</v>
      </c>
      <c r="PG11" s="10" t="e">
        <f t="shared" ref="PG11:PG12" si="715">IF(PE11="",0,($B11=PG$2)*(MOD(PG$1,2)=$D11))</f>
        <v>#VALUE!</v>
      </c>
      <c r="PH11" s="28" t="e">
        <f t="shared" ref="PH11:PH18" si="716">(PG$3=PE11)*(PG$4=PF11)</f>
        <v>#VALUE!</v>
      </c>
      <c r="PI11" s="30" t="e">
        <f t="shared" ref="PI11" si="717">IF(PG11=1,PG$3,IF(PH11=1,"",IF(PE11="","",PE11+IFERROR((MOD(PG$1,2)=$D11)*CHOOSE(PG$8,2,-2),0))))</f>
        <v>#VALUE!</v>
      </c>
      <c r="PJ11" s="32" t="e">
        <f t="shared" ref="PJ11:PJ42" si="718">IF(PG11=1,PG$4,IF(PH11=1,"",PF11))</f>
        <v>#VALUE!</v>
      </c>
      <c r="PK11" s="10" t="e">
        <f t="shared" ref="PK11:PK12" si="719">IF(PI11="",0,($B11=PK$2)*(MOD(PK$1,2)=$D11))</f>
        <v>#VALUE!</v>
      </c>
      <c r="PL11" s="28" t="e">
        <f t="shared" ref="PL11:PL18" si="720">(PK$3=PI11)*(PK$4=PJ11)</f>
        <v>#VALUE!</v>
      </c>
      <c r="PM11" s="30" t="e">
        <f t="shared" ref="PM11" si="721">IF(PK11=1,PK$3,IF(PL11=1,"",IF(PI11="","",PI11+IFERROR((MOD(PK$1,2)=$D11)*CHOOSE(PK$8,2,-2),0))))</f>
        <v>#VALUE!</v>
      </c>
      <c r="PN11" s="32" t="e">
        <f t="shared" ref="PN11:PN42" si="722">IF(PK11=1,PK$4,IF(PL11=1,"",PJ11))</f>
        <v>#VALUE!</v>
      </c>
      <c r="PO11" s="10" t="e">
        <f t="shared" ref="PO11:PO12" si="723">IF(PM11="",0,($B11=PO$2)*(MOD(PO$1,2)=$D11))</f>
        <v>#VALUE!</v>
      </c>
      <c r="PP11" s="28" t="e">
        <f t="shared" ref="PP11:PP18" si="724">(PO$3=PM11)*(PO$4=PN11)</f>
        <v>#VALUE!</v>
      </c>
      <c r="PQ11" s="30" t="e">
        <f t="shared" ref="PQ11" si="725">IF(PO11=1,PO$3,IF(PP11=1,"",IF(PM11="","",PM11+IFERROR((MOD(PO$1,2)=$D11)*CHOOSE(PO$8,2,-2),0))))</f>
        <v>#VALUE!</v>
      </c>
      <c r="PR11" s="32" t="e">
        <f t="shared" ref="PR11:PR42" si="726">IF(PO11=1,PO$4,IF(PP11=1,"",PN11))</f>
        <v>#VALUE!</v>
      </c>
      <c r="PS11" s="10" t="e">
        <f t="shared" ref="PS11:PS12" si="727">IF(PQ11="",0,($B11=PS$2)*(MOD(PS$1,2)=$D11))</f>
        <v>#VALUE!</v>
      </c>
      <c r="PT11" s="28" t="e">
        <f t="shared" ref="PT11:PT18" si="728">(PS$3=PQ11)*(PS$4=PR11)</f>
        <v>#VALUE!</v>
      </c>
      <c r="PU11" s="30" t="e">
        <f t="shared" ref="PU11" si="729">IF(PS11=1,PS$3,IF(PT11=1,"",IF(PQ11="","",PQ11+IFERROR((MOD(PS$1,2)=$D11)*CHOOSE(PS$8,2,-2),0))))</f>
        <v>#VALUE!</v>
      </c>
      <c r="PV11" s="32" t="e">
        <f t="shared" ref="PV11:PV42" si="730">IF(PS11=1,PS$4,IF(PT11=1,"",PR11))</f>
        <v>#VALUE!</v>
      </c>
      <c r="PW11" s="10" t="e">
        <f t="shared" ref="PW11:PW12" si="731">IF(PU11="",0,($B11=PW$2)*(MOD(PW$1,2)=$D11))</f>
        <v>#VALUE!</v>
      </c>
      <c r="PX11" s="28" t="e">
        <f t="shared" ref="PX11:PX18" si="732">(PW$3=PU11)*(PW$4=PV11)</f>
        <v>#VALUE!</v>
      </c>
      <c r="PY11" s="30" t="e">
        <f t="shared" ref="PY11" si="733">IF(PW11=1,PW$3,IF(PX11=1,"",IF(PU11="","",PU11+IFERROR((MOD(PW$1,2)=$D11)*CHOOSE(PW$8,2,-2),0))))</f>
        <v>#VALUE!</v>
      </c>
      <c r="PZ11" s="32" t="e">
        <f t="shared" ref="PZ11:PZ42" si="734">IF(PW11=1,PW$4,IF(PX11=1,"",PV11))</f>
        <v>#VALUE!</v>
      </c>
      <c r="QA11" s="10" t="e">
        <f t="shared" ref="QA11:QA12" si="735">IF(PY11="",0,($B11=QA$2)*(MOD(QA$1,2)=$D11))</f>
        <v>#VALUE!</v>
      </c>
      <c r="QB11" s="28" t="e">
        <f t="shared" ref="QB11:QB18" si="736">(QA$3=PY11)*(QA$4=PZ11)</f>
        <v>#VALUE!</v>
      </c>
      <c r="QC11" s="30" t="e">
        <f t="shared" ref="QC11" si="737">IF(QA11=1,QA$3,IF(QB11=1,"",IF(PY11="","",PY11+IFERROR((MOD(QA$1,2)=$D11)*CHOOSE(QA$8,2,-2),0))))</f>
        <v>#VALUE!</v>
      </c>
      <c r="QD11" s="32" t="e">
        <f t="shared" ref="QD11:QD42" si="738">IF(QA11=1,QA$4,IF(QB11=1,"",PZ11))</f>
        <v>#VALUE!</v>
      </c>
      <c r="QE11" s="10" t="e">
        <f t="shared" ref="QE11:QE12" si="739">IF(QC11="",0,($B11=QE$2)*(MOD(QE$1,2)=$D11))</f>
        <v>#VALUE!</v>
      </c>
      <c r="QF11" s="28" t="e">
        <f t="shared" ref="QF11:QF18" si="740">(QE$3=QC11)*(QE$4=QD11)</f>
        <v>#VALUE!</v>
      </c>
      <c r="QG11" s="30" t="e">
        <f t="shared" ref="QG11" si="741">IF(QE11=1,QE$3,IF(QF11=1,"",IF(QC11="","",QC11+IFERROR((MOD(QE$1,2)=$D11)*CHOOSE(QE$8,2,-2),0))))</f>
        <v>#VALUE!</v>
      </c>
      <c r="QH11" s="32" t="e">
        <f t="shared" ref="QH11:QH42" si="742">IF(QE11=1,QE$4,IF(QF11=1,"",QD11))</f>
        <v>#VALUE!</v>
      </c>
      <c r="QI11" s="10" t="e">
        <f t="shared" ref="QI11:QI12" si="743">IF(QG11="",0,($B11=QI$2)*(MOD(QI$1,2)=$D11))</f>
        <v>#VALUE!</v>
      </c>
      <c r="QJ11" s="28" t="e">
        <f t="shared" ref="QJ11:QJ18" si="744">(QI$3=QG11)*(QI$4=QH11)</f>
        <v>#VALUE!</v>
      </c>
      <c r="QK11" s="30" t="e">
        <f t="shared" ref="QK11" si="745">IF(QI11=1,QI$3,IF(QJ11=1,"",IF(QG11="","",QG11+IFERROR((MOD(QI$1,2)=$D11)*CHOOSE(QI$8,2,-2),0))))</f>
        <v>#VALUE!</v>
      </c>
      <c r="QL11" s="32" t="e">
        <f t="shared" ref="QL11:QL42" si="746">IF(QI11=1,QI$4,IF(QJ11=1,"",QH11))</f>
        <v>#VALUE!</v>
      </c>
      <c r="QM11" s="10" t="e">
        <f t="shared" ref="QM11:QM12" si="747">IF(QK11="",0,($B11=QM$2)*(MOD(QM$1,2)=$D11))</f>
        <v>#VALUE!</v>
      </c>
      <c r="QN11" s="28" t="e">
        <f t="shared" ref="QN11:QN18" si="748">(QM$3=QK11)*(QM$4=QL11)</f>
        <v>#VALUE!</v>
      </c>
      <c r="QO11" s="30" t="e">
        <f t="shared" ref="QO11" si="749">IF(QM11=1,QM$3,IF(QN11=1,"",IF(QK11="","",QK11+IFERROR((MOD(QM$1,2)=$D11)*CHOOSE(QM$8,2,-2),0))))</f>
        <v>#VALUE!</v>
      </c>
      <c r="QP11" s="32" t="e">
        <f t="shared" ref="QP11:QP42" si="750">IF(QM11=1,QM$4,IF(QN11=1,"",QL11))</f>
        <v>#VALUE!</v>
      </c>
      <c r="QQ11" s="10" t="e">
        <f t="shared" ref="QQ11:QQ12" si="751">IF(QO11="",0,($B11=QQ$2)*(MOD(QQ$1,2)=$D11))</f>
        <v>#VALUE!</v>
      </c>
      <c r="QR11" s="28" t="e">
        <f t="shared" ref="QR11:QR18" si="752">(QQ$3=QO11)*(QQ$4=QP11)</f>
        <v>#VALUE!</v>
      </c>
      <c r="QS11" s="30" t="e">
        <f t="shared" ref="QS11" si="753">IF(QQ11=1,QQ$3,IF(QR11=1,"",IF(QO11="","",QO11+IFERROR((MOD(QQ$1,2)=$D11)*CHOOSE(QQ$8,2,-2),0))))</f>
        <v>#VALUE!</v>
      </c>
      <c r="QT11" s="32" t="e">
        <f t="shared" ref="QT11:QT42" si="754">IF(QQ11=1,QQ$4,IF(QR11=1,"",QP11))</f>
        <v>#VALUE!</v>
      </c>
      <c r="QU11" s="10" t="e">
        <f t="shared" ref="QU11:QU12" si="755">IF(QS11="",0,($B11=QU$2)*(MOD(QU$1,2)=$D11))</f>
        <v>#VALUE!</v>
      </c>
      <c r="QV11" s="28" t="e">
        <f t="shared" ref="QV11:QV18" si="756">(QU$3=QS11)*(QU$4=QT11)</f>
        <v>#VALUE!</v>
      </c>
      <c r="QW11" s="30" t="e">
        <f t="shared" ref="QW11" si="757">IF(QU11=1,QU$3,IF(QV11=1,"",IF(QS11="","",QS11+IFERROR((MOD(QU$1,2)=$D11)*CHOOSE(QU$8,2,-2),0))))</f>
        <v>#VALUE!</v>
      </c>
      <c r="QX11" s="32" t="e">
        <f t="shared" ref="QX11:QX42" si="758">IF(QU11=1,QU$4,IF(QV11=1,"",QT11))</f>
        <v>#VALUE!</v>
      </c>
      <c r="QY11" s="10" t="e">
        <f t="shared" ref="QY11:QY12" si="759">IF(QW11="",0,($B11=QY$2)*(MOD(QY$1,2)=$D11))</f>
        <v>#VALUE!</v>
      </c>
      <c r="QZ11" s="28" t="e">
        <f t="shared" ref="QZ11:QZ18" si="760">(QY$3=QW11)*(QY$4=QX11)</f>
        <v>#VALUE!</v>
      </c>
      <c r="RA11" s="30" t="e">
        <f t="shared" ref="RA11" si="761">IF(QY11=1,QY$3,IF(QZ11=1,"",IF(QW11="","",QW11+IFERROR((MOD(QY$1,2)=$D11)*CHOOSE(QY$8,2,-2),0))))</f>
        <v>#VALUE!</v>
      </c>
      <c r="RB11" s="32" t="e">
        <f t="shared" ref="RB11:RB42" si="762">IF(QY11=1,QY$4,IF(QZ11=1,"",QX11))</f>
        <v>#VALUE!</v>
      </c>
      <c r="RC11" s="10" t="e">
        <f t="shared" ref="RC11:RC12" si="763">IF(RA11="",0,($B11=RC$2)*(MOD(RC$1,2)=$D11))</f>
        <v>#VALUE!</v>
      </c>
      <c r="RD11" s="28" t="e">
        <f t="shared" ref="RD11:RD18" si="764">(RC$3=RA11)*(RC$4=RB11)</f>
        <v>#VALUE!</v>
      </c>
      <c r="RE11" s="30" t="e">
        <f t="shared" ref="RE11" si="765">IF(RC11=1,RC$3,IF(RD11=1,"",IF(RA11="","",RA11+IFERROR((MOD(RC$1,2)=$D11)*CHOOSE(RC$8,2,-2),0))))</f>
        <v>#VALUE!</v>
      </c>
      <c r="RF11" s="32" t="e">
        <f t="shared" ref="RF11:RF42" si="766">IF(RC11=1,RC$4,IF(RD11=1,"",RB11))</f>
        <v>#VALUE!</v>
      </c>
      <c r="RG11" s="10" t="e">
        <f t="shared" ref="RG11:RG12" si="767">IF(RE11="",0,($B11=RG$2)*(MOD(RG$1,2)=$D11))</f>
        <v>#VALUE!</v>
      </c>
      <c r="RH11" s="28" t="e">
        <f t="shared" ref="RH11:RH18" si="768">(RG$3=RE11)*(RG$4=RF11)</f>
        <v>#VALUE!</v>
      </c>
      <c r="RI11" s="30" t="e">
        <f t="shared" ref="RI11" si="769">IF(RG11=1,RG$3,IF(RH11=1,"",IF(RE11="","",RE11+IFERROR((MOD(RG$1,2)=$D11)*CHOOSE(RG$8,2,-2),0))))</f>
        <v>#VALUE!</v>
      </c>
      <c r="RJ11" s="32" t="e">
        <f t="shared" ref="RJ11:RJ42" si="770">IF(RG11=1,RG$4,IF(RH11=1,"",RF11))</f>
        <v>#VALUE!</v>
      </c>
      <c r="RK11" s="10" t="e">
        <f t="shared" ref="RK11:RK12" si="771">IF(RI11="",0,($B11=RK$2)*(MOD(RK$1,2)=$D11))</f>
        <v>#VALUE!</v>
      </c>
      <c r="RL11" s="28" t="e">
        <f t="shared" ref="RL11:RL18" si="772">(RK$3=RI11)*(RK$4=RJ11)</f>
        <v>#VALUE!</v>
      </c>
      <c r="RM11" s="30" t="e">
        <f t="shared" ref="RM11" si="773">IF(RK11=1,RK$3,IF(RL11=1,"",IF(RI11="","",RI11+IFERROR((MOD(RK$1,2)=$D11)*CHOOSE(RK$8,2,-2),0))))</f>
        <v>#VALUE!</v>
      </c>
      <c r="RN11" s="32" t="e">
        <f t="shared" ref="RN11:RN42" si="774">IF(RK11=1,RK$4,IF(RL11=1,"",RJ11))</f>
        <v>#VALUE!</v>
      </c>
      <c r="RO11" s="10" t="e">
        <f t="shared" ref="RO11:RO12" si="775">IF(RM11="",0,($B11=RO$2)*(MOD(RO$1,2)=$D11))</f>
        <v>#VALUE!</v>
      </c>
      <c r="RP11" s="28" t="e">
        <f t="shared" ref="RP11:RP18" si="776">(RO$3=RM11)*(RO$4=RN11)</f>
        <v>#VALUE!</v>
      </c>
      <c r="RQ11" s="30" t="e">
        <f t="shared" ref="RQ11" si="777">IF(RO11=1,RO$3,IF(RP11=1,"",IF(RM11="","",RM11+IFERROR((MOD(RO$1,2)=$D11)*CHOOSE(RO$8,2,-2),0))))</f>
        <v>#VALUE!</v>
      </c>
      <c r="RR11" s="32" t="e">
        <f t="shared" ref="RR11:RR42" si="778">IF(RO11=1,RO$4,IF(RP11=1,"",RN11))</f>
        <v>#VALUE!</v>
      </c>
      <c r="RS11" s="10" t="e">
        <f t="shared" ref="RS11:RS12" si="779">IF(RQ11="",0,($B11=RS$2)*(MOD(RS$1,2)=$D11))</f>
        <v>#VALUE!</v>
      </c>
      <c r="RT11" s="28" t="e">
        <f t="shared" ref="RT11:RT18" si="780">(RS$3=RQ11)*(RS$4=RR11)</f>
        <v>#VALUE!</v>
      </c>
      <c r="RU11" s="30" t="e">
        <f t="shared" ref="RU11" si="781">IF(RS11=1,RS$3,IF(RT11=1,"",IF(RQ11="","",RQ11+IFERROR((MOD(RS$1,2)=$D11)*CHOOSE(RS$8,2,-2),0))))</f>
        <v>#VALUE!</v>
      </c>
      <c r="RV11" s="32" t="e">
        <f t="shared" ref="RV11:RV42" si="782">IF(RS11=1,RS$4,IF(RT11=1,"",RR11))</f>
        <v>#VALUE!</v>
      </c>
      <c r="RW11" s="10" t="e">
        <f t="shared" ref="RW11:RW12" si="783">IF(RU11="",0,($B11=RW$2)*(MOD(RW$1,2)=$D11))</f>
        <v>#VALUE!</v>
      </c>
      <c r="RX11" s="28" t="e">
        <f t="shared" ref="RX11:RX18" si="784">(RW$3=RU11)*(RW$4=RV11)</f>
        <v>#VALUE!</v>
      </c>
      <c r="RY11" s="30" t="e">
        <f t="shared" ref="RY11" si="785">IF(RW11=1,RW$3,IF(RX11=1,"",IF(RU11="","",RU11+IFERROR((MOD(RW$1,2)=$D11)*CHOOSE(RW$8,2,-2),0))))</f>
        <v>#VALUE!</v>
      </c>
      <c r="RZ11" s="32" t="e">
        <f t="shared" ref="RZ11:RZ42" si="786">IF(RW11=1,RW$4,IF(RX11=1,"",RV11))</f>
        <v>#VALUE!</v>
      </c>
      <c r="SA11" s="10" t="e">
        <f t="shared" ref="SA11:SA12" si="787">IF(RY11="",0,($B11=SA$2)*(MOD(SA$1,2)=$D11))</f>
        <v>#VALUE!</v>
      </c>
      <c r="SB11" s="28" t="e">
        <f t="shared" ref="SB11:SB18" si="788">(SA$3=RY11)*(SA$4=RZ11)</f>
        <v>#VALUE!</v>
      </c>
      <c r="SC11" s="30" t="e">
        <f t="shared" ref="SC11" si="789">IF(SA11=1,SA$3,IF(SB11=1,"",IF(RY11="","",RY11+IFERROR((MOD(SA$1,2)=$D11)*CHOOSE(SA$8,2,-2),0))))</f>
        <v>#VALUE!</v>
      </c>
      <c r="SD11" s="32" t="e">
        <f t="shared" ref="SD11:SD42" si="790">IF(SA11=1,SA$4,IF(SB11=1,"",RZ11))</f>
        <v>#VALUE!</v>
      </c>
      <c r="SE11" s="10" t="e">
        <f t="shared" ref="SE11:SE12" si="791">IF(SC11="",0,($B11=SE$2)*(MOD(SE$1,2)=$D11))</f>
        <v>#VALUE!</v>
      </c>
      <c r="SF11" s="28" t="e">
        <f t="shared" ref="SF11:SF18" si="792">(SE$3=SC11)*(SE$4=SD11)</f>
        <v>#VALUE!</v>
      </c>
      <c r="SG11" s="30" t="e">
        <f t="shared" ref="SG11" si="793">IF(SE11=1,SE$3,IF(SF11=1,"",IF(SC11="","",SC11+IFERROR((MOD(SE$1,2)=$D11)*CHOOSE(SE$8,2,-2),0))))</f>
        <v>#VALUE!</v>
      </c>
      <c r="SH11" s="32" t="e">
        <f t="shared" ref="SH11:SH42" si="794">IF(SE11=1,SE$4,IF(SF11=1,"",SD11))</f>
        <v>#VALUE!</v>
      </c>
      <c r="SI11" s="10" t="e">
        <f t="shared" ref="SI11:SI12" si="795">IF(SG11="",0,($B11=SI$2)*(MOD(SI$1,2)=$D11))</f>
        <v>#VALUE!</v>
      </c>
      <c r="SJ11" s="28" t="e">
        <f t="shared" ref="SJ11:SJ18" si="796">(SI$3=SG11)*(SI$4=SH11)</f>
        <v>#VALUE!</v>
      </c>
      <c r="SK11" s="30" t="e">
        <f t="shared" ref="SK11" si="797">IF(SI11=1,SI$3,IF(SJ11=1,"",IF(SG11="","",SG11+IFERROR((MOD(SI$1,2)=$D11)*CHOOSE(SI$8,2,-2),0))))</f>
        <v>#VALUE!</v>
      </c>
      <c r="SL11" s="32" t="e">
        <f t="shared" ref="SL11:SL42" si="798">IF(SI11=1,SI$4,IF(SJ11=1,"",SH11))</f>
        <v>#VALUE!</v>
      </c>
      <c r="SM11" s="10" t="e">
        <f t="shared" ref="SM11:SM12" si="799">IF(SK11="",0,($B11=SM$2)*(MOD(SM$1,2)=$D11))</f>
        <v>#VALUE!</v>
      </c>
      <c r="SN11" s="28" t="e">
        <f t="shared" ref="SN11:SN18" si="800">(SM$3=SK11)*(SM$4=SL11)</f>
        <v>#VALUE!</v>
      </c>
      <c r="SO11" s="30" t="e">
        <f t="shared" ref="SO11" si="801">IF(SM11=1,SM$3,IF(SN11=1,"",IF(SK11="","",SK11+IFERROR((MOD(SM$1,2)=$D11)*CHOOSE(SM$8,2,-2),0))))</f>
        <v>#VALUE!</v>
      </c>
      <c r="SP11" s="32" t="e">
        <f t="shared" ref="SP11:SP42" si="802">IF(SM11=1,SM$4,IF(SN11=1,"",SL11))</f>
        <v>#VALUE!</v>
      </c>
      <c r="SQ11" s="10" t="e">
        <f t="shared" ref="SQ11:SQ12" si="803">IF(SO11="",0,($B11=SQ$2)*(MOD(SQ$1,2)=$D11))</f>
        <v>#VALUE!</v>
      </c>
      <c r="SR11" s="28" t="e">
        <f t="shared" ref="SR11:SR18" si="804">(SQ$3=SO11)*(SQ$4=SP11)</f>
        <v>#VALUE!</v>
      </c>
      <c r="SS11" s="30" t="e">
        <f t="shared" ref="SS11" si="805">IF(SQ11=1,SQ$3,IF(SR11=1,"",IF(SO11="","",SO11+IFERROR((MOD(SQ$1,2)=$D11)*CHOOSE(SQ$8,2,-2),0))))</f>
        <v>#VALUE!</v>
      </c>
      <c r="ST11" s="32" t="e">
        <f t="shared" ref="ST11:ST42" si="806">IF(SQ11=1,SQ$4,IF(SR11=1,"",SP11))</f>
        <v>#VALUE!</v>
      </c>
      <c r="SU11" s="10" t="e">
        <f t="shared" ref="SU11:SU12" si="807">IF(SS11="",0,($B11=SU$2)*(MOD(SU$1,2)=$D11))</f>
        <v>#VALUE!</v>
      </c>
      <c r="SV11" s="28" t="e">
        <f t="shared" ref="SV11:SV18" si="808">(SU$3=SS11)*(SU$4=ST11)</f>
        <v>#VALUE!</v>
      </c>
      <c r="SW11" s="30" t="e">
        <f t="shared" ref="SW11" si="809">IF(SU11=1,SU$3,IF(SV11=1,"",IF(SS11="","",SS11+IFERROR((MOD(SU$1,2)=$D11)*CHOOSE(SU$8,2,-2),0))))</f>
        <v>#VALUE!</v>
      </c>
      <c r="SX11" s="32" t="e">
        <f t="shared" ref="SX11:SX42" si="810">IF(SU11=1,SU$4,IF(SV11=1,"",ST11))</f>
        <v>#VALUE!</v>
      </c>
      <c r="SY11" s="10" t="e">
        <f t="shared" ref="SY11:SY12" si="811">IF(SW11="",0,($B11=SY$2)*(MOD(SY$1,2)=$D11))</f>
        <v>#VALUE!</v>
      </c>
      <c r="SZ11" s="28" t="e">
        <f t="shared" ref="SZ11:SZ18" si="812">(SY$3=SW11)*(SY$4=SX11)</f>
        <v>#VALUE!</v>
      </c>
      <c r="TA11" s="30" t="e">
        <f t="shared" ref="TA11" si="813">IF(SY11=1,SY$3,IF(SZ11=1,"",IF(SW11="","",SW11+IFERROR((MOD(SY$1,2)=$D11)*CHOOSE(SY$8,2,-2),0))))</f>
        <v>#VALUE!</v>
      </c>
      <c r="TB11" s="32" t="e">
        <f t="shared" ref="TB11:TB42" si="814">IF(SY11=1,SY$4,IF(SZ11=1,"",SX11))</f>
        <v>#VALUE!</v>
      </c>
      <c r="TC11" s="10" t="e">
        <f t="shared" ref="TC11:TC12" si="815">IF(TA11="",0,($B11=TC$2)*(MOD(TC$1,2)=$D11))</f>
        <v>#VALUE!</v>
      </c>
      <c r="TD11" s="28" t="e">
        <f t="shared" ref="TD11:TD18" si="816">(TC$3=TA11)*(TC$4=TB11)</f>
        <v>#VALUE!</v>
      </c>
      <c r="TE11" s="30" t="e">
        <f t="shared" ref="TE11" si="817">IF(TC11=1,TC$3,IF(TD11=1,"",IF(TA11="","",TA11+IFERROR((MOD(TC$1,2)=$D11)*CHOOSE(TC$8,2,-2),0))))</f>
        <v>#VALUE!</v>
      </c>
      <c r="TF11" s="32" t="e">
        <f t="shared" ref="TF11:TF42" si="818">IF(TC11=1,TC$4,IF(TD11=1,"",TB11))</f>
        <v>#VALUE!</v>
      </c>
      <c r="TG11" s="10" t="e">
        <f t="shared" ref="TG11:TG12" si="819">IF(TE11="",0,($B11=TG$2)*(MOD(TG$1,2)=$D11))</f>
        <v>#VALUE!</v>
      </c>
      <c r="TH11" s="28" t="e">
        <f t="shared" ref="TH11:TH18" si="820">(TG$3=TE11)*(TG$4=TF11)</f>
        <v>#VALUE!</v>
      </c>
      <c r="TI11" s="30" t="e">
        <f t="shared" ref="TI11" si="821">IF(TG11=1,TG$3,IF(TH11=1,"",IF(TE11="","",TE11+IFERROR((MOD(TG$1,2)=$D11)*CHOOSE(TG$8,2,-2),0))))</f>
        <v>#VALUE!</v>
      </c>
      <c r="TJ11" s="32" t="e">
        <f t="shared" ref="TJ11:TJ42" si="822">IF(TG11=1,TG$4,IF(TH11=1,"",TF11))</f>
        <v>#VALUE!</v>
      </c>
      <c r="TK11" s="10" t="e">
        <f t="shared" ref="TK11:TK12" si="823">IF(TI11="",0,($B11=TK$2)*(MOD(TK$1,2)=$D11))</f>
        <v>#VALUE!</v>
      </c>
      <c r="TL11" s="28" t="e">
        <f t="shared" ref="TL11:TL18" si="824">(TK$3=TI11)*(TK$4=TJ11)</f>
        <v>#VALUE!</v>
      </c>
      <c r="TM11" s="30" t="e">
        <f t="shared" ref="TM11" si="825">IF(TK11=1,TK$3,IF(TL11=1,"",IF(TI11="","",TI11+IFERROR((MOD(TK$1,2)=$D11)*CHOOSE(TK$8,2,-2),0))))</f>
        <v>#VALUE!</v>
      </c>
      <c r="TN11" s="32" t="e">
        <f t="shared" ref="TN11:TN42" si="826">IF(TK11=1,TK$4,IF(TL11=1,"",TJ11))</f>
        <v>#VALUE!</v>
      </c>
      <c r="TO11" s="10" t="e">
        <f t="shared" ref="TO11:TO12" si="827">IF(TM11="",0,($B11=TO$2)*(MOD(TO$1,2)=$D11))</f>
        <v>#VALUE!</v>
      </c>
      <c r="TP11" s="28" t="e">
        <f t="shared" ref="TP11:TP18" si="828">(TO$3=TM11)*(TO$4=TN11)</f>
        <v>#VALUE!</v>
      </c>
      <c r="TQ11" s="30" t="e">
        <f t="shared" ref="TQ11" si="829">IF(TO11=1,TO$3,IF(TP11=1,"",IF(TM11="","",TM11+IFERROR((MOD(TO$1,2)=$D11)*CHOOSE(TO$8,2,-2),0))))</f>
        <v>#VALUE!</v>
      </c>
      <c r="TR11" s="32" t="e">
        <f t="shared" ref="TR11:TR42" si="830">IF(TO11=1,TO$4,IF(TP11=1,"",TN11))</f>
        <v>#VALUE!</v>
      </c>
      <c r="TS11" s="10" t="e">
        <f t="shared" ref="TS11:TS12" si="831">IF(TQ11="",0,($B11=TS$2)*(MOD(TS$1,2)=$D11))</f>
        <v>#VALUE!</v>
      </c>
      <c r="TT11" s="28" t="e">
        <f t="shared" ref="TT11:TT18" si="832">(TS$3=TQ11)*(TS$4=TR11)</f>
        <v>#VALUE!</v>
      </c>
      <c r="TU11" s="30" t="e">
        <f t="shared" ref="TU11" si="833">IF(TS11=1,TS$3,IF(TT11=1,"",IF(TQ11="","",TQ11+IFERROR((MOD(TS$1,2)=$D11)*CHOOSE(TS$8,2,-2),0))))</f>
        <v>#VALUE!</v>
      </c>
      <c r="TV11" s="32" t="e">
        <f t="shared" ref="TV11:TV42" si="834">IF(TS11=1,TS$4,IF(TT11=1,"",TR11))</f>
        <v>#VALUE!</v>
      </c>
      <c r="TW11" s="10" t="e">
        <f t="shared" ref="TW11:TW12" si="835">IF(TU11="",0,($B11=TW$2)*(MOD(TW$1,2)=$D11))</f>
        <v>#VALUE!</v>
      </c>
      <c r="TX11" s="28" t="e">
        <f t="shared" ref="TX11:TX18" si="836">(TW$3=TU11)*(TW$4=TV11)</f>
        <v>#VALUE!</v>
      </c>
      <c r="TY11" s="30" t="e">
        <f t="shared" ref="TY11" si="837">IF(TW11=1,TW$3,IF(TX11=1,"",IF(TU11="","",TU11+IFERROR((MOD(TW$1,2)=$D11)*CHOOSE(TW$8,2,-2),0))))</f>
        <v>#VALUE!</v>
      </c>
      <c r="TZ11" s="32" t="e">
        <f t="shared" ref="TZ11:TZ42" si="838">IF(TW11=1,TW$4,IF(TX11=1,"",TV11))</f>
        <v>#VALUE!</v>
      </c>
      <c r="UA11" s="10" t="e">
        <f t="shared" ref="UA11:UA12" si="839">IF(TY11="",0,($B11=UA$2)*(MOD(UA$1,2)=$D11))</f>
        <v>#VALUE!</v>
      </c>
      <c r="UB11" s="28" t="e">
        <f t="shared" ref="UB11:UB18" si="840">(UA$3=TY11)*(UA$4=TZ11)</f>
        <v>#VALUE!</v>
      </c>
      <c r="UC11" s="30" t="e">
        <f t="shared" ref="UC11" si="841">IF(UA11=1,UA$3,IF(UB11=1,"",IF(TY11="","",TY11+IFERROR((MOD(UA$1,2)=$D11)*CHOOSE(UA$8,2,-2),0))))</f>
        <v>#VALUE!</v>
      </c>
      <c r="UD11" s="32" t="e">
        <f t="shared" ref="UD11:UD42" si="842">IF(UA11=1,UA$4,IF(UB11=1,"",TZ11))</f>
        <v>#VALUE!</v>
      </c>
      <c r="UE11" s="10" t="e">
        <f t="shared" ref="UE11:UE12" si="843">IF(UC11="",0,($B11=UE$2)*(MOD(UE$1,2)=$D11))</f>
        <v>#VALUE!</v>
      </c>
      <c r="UF11" s="28" t="e">
        <f t="shared" ref="UF11:UF18" si="844">(UE$3=UC11)*(UE$4=UD11)</f>
        <v>#VALUE!</v>
      </c>
      <c r="UG11" s="30" t="e">
        <f t="shared" ref="UG11" si="845">IF(UE11=1,UE$3,IF(UF11=1,"",IF(UC11="","",UC11+IFERROR((MOD(UE$1,2)=$D11)*CHOOSE(UE$8,2,-2),0))))</f>
        <v>#VALUE!</v>
      </c>
      <c r="UH11" s="32" t="e">
        <f t="shared" ref="UH11:UH42" si="846">IF(UE11=1,UE$4,IF(UF11=1,"",UD11))</f>
        <v>#VALUE!</v>
      </c>
      <c r="UI11" s="10" t="e">
        <f t="shared" ref="UI11:UI12" si="847">IF(UG11="",0,($B11=UI$2)*(MOD(UI$1,2)=$D11))</f>
        <v>#VALUE!</v>
      </c>
      <c r="UJ11" s="28" t="e">
        <f t="shared" ref="UJ11:UJ18" si="848">(UI$3=UG11)*(UI$4=UH11)</f>
        <v>#VALUE!</v>
      </c>
      <c r="UK11" s="30" t="e">
        <f t="shared" ref="UK11" si="849">IF(UI11=1,UI$3,IF(UJ11=1,"",IF(UG11="","",UG11+IFERROR((MOD(UI$1,2)=$D11)*CHOOSE(UI$8,2,-2),0))))</f>
        <v>#VALUE!</v>
      </c>
      <c r="UL11" s="32" t="e">
        <f t="shared" ref="UL11:UL42" si="850">IF(UI11=1,UI$4,IF(UJ11=1,"",UH11))</f>
        <v>#VALUE!</v>
      </c>
      <c r="UM11" s="10" t="e">
        <f t="shared" ref="UM11:UM12" si="851">IF(UK11="",0,($B11=UM$2)*(MOD(UM$1,2)=$D11))</f>
        <v>#VALUE!</v>
      </c>
      <c r="UN11" s="28" t="e">
        <f t="shared" ref="UN11:UN18" si="852">(UM$3=UK11)*(UM$4=UL11)</f>
        <v>#VALUE!</v>
      </c>
      <c r="UO11" s="30" t="e">
        <f t="shared" ref="UO11" si="853">IF(UM11=1,UM$3,IF(UN11=1,"",IF(UK11="","",UK11+IFERROR((MOD(UM$1,2)=$D11)*CHOOSE(UM$8,2,-2),0))))</f>
        <v>#VALUE!</v>
      </c>
      <c r="UP11" s="32" t="e">
        <f t="shared" ref="UP11:UP42" si="854">IF(UM11=1,UM$4,IF(UN11=1,"",UL11))</f>
        <v>#VALUE!</v>
      </c>
      <c r="UQ11" s="10" t="e">
        <f t="shared" ref="UQ11:UQ12" si="855">IF(UO11="",0,($B11=UQ$2)*(MOD(UQ$1,2)=$D11))</f>
        <v>#VALUE!</v>
      </c>
      <c r="UR11" s="28" t="e">
        <f t="shared" ref="UR11:UR18" si="856">(UQ$3=UO11)*(UQ$4=UP11)</f>
        <v>#VALUE!</v>
      </c>
      <c r="US11" s="30" t="e">
        <f t="shared" ref="US11" si="857">IF(UQ11=1,UQ$3,IF(UR11=1,"",IF(UO11="","",UO11+IFERROR((MOD(UQ$1,2)=$D11)*CHOOSE(UQ$8,2,-2),0))))</f>
        <v>#VALUE!</v>
      </c>
      <c r="UT11" s="32" t="e">
        <f t="shared" ref="UT11:UT42" si="858">IF(UQ11=1,UQ$4,IF(UR11=1,"",UP11))</f>
        <v>#VALUE!</v>
      </c>
      <c r="UU11" s="10" t="e">
        <f t="shared" ref="UU11:UU12" si="859">IF(US11="",0,($B11=UU$2)*(MOD(UU$1,2)=$D11))</f>
        <v>#VALUE!</v>
      </c>
      <c r="UV11" s="28" t="e">
        <f t="shared" ref="UV11:UV18" si="860">(UU$3=US11)*(UU$4=UT11)</f>
        <v>#VALUE!</v>
      </c>
      <c r="UW11" s="30" t="e">
        <f t="shared" ref="UW11" si="861">IF(UU11=1,UU$3,IF(UV11=1,"",IF(US11="","",US11+IFERROR((MOD(UU$1,2)=$D11)*CHOOSE(UU$8,2,-2),0))))</f>
        <v>#VALUE!</v>
      </c>
      <c r="UX11" s="32" t="e">
        <f t="shared" ref="UX11:UX42" si="862">IF(UU11=1,UU$4,IF(UV11=1,"",UT11))</f>
        <v>#VALUE!</v>
      </c>
      <c r="UY11" s="10" t="e">
        <f t="shared" ref="UY11:UY12" si="863">IF(UW11="",0,($B11=UY$2)*(MOD(UY$1,2)=$D11))</f>
        <v>#VALUE!</v>
      </c>
      <c r="UZ11" s="28" t="e">
        <f t="shared" ref="UZ11:UZ18" si="864">(UY$3=UW11)*(UY$4=UX11)</f>
        <v>#VALUE!</v>
      </c>
      <c r="VA11" s="30" t="e">
        <f t="shared" ref="VA11" si="865">IF(UY11=1,UY$3,IF(UZ11=1,"",IF(UW11="","",UW11+IFERROR((MOD(UY$1,2)=$D11)*CHOOSE(UY$8,2,-2),0))))</f>
        <v>#VALUE!</v>
      </c>
      <c r="VB11" s="32" t="e">
        <f t="shared" ref="VB11:VB42" si="866">IF(UY11=1,UY$4,IF(UZ11=1,"",UX11))</f>
        <v>#VALUE!</v>
      </c>
      <c r="VC11" s="10" t="e">
        <f t="shared" ref="VC11:VC12" si="867">IF(VA11="",0,($B11=VC$2)*(MOD(VC$1,2)=$D11))</f>
        <v>#VALUE!</v>
      </c>
      <c r="VD11" s="28" t="e">
        <f t="shared" ref="VD11:VD18" si="868">(VC$3=VA11)*(VC$4=VB11)</f>
        <v>#VALUE!</v>
      </c>
      <c r="VE11" s="30" t="e">
        <f t="shared" ref="VE11" si="869">IF(VC11=1,VC$3,IF(VD11=1,"",IF(VA11="","",VA11+IFERROR((MOD(VC$1,2)=$D11)*CHOOSE(VC$8,2,-2),0))))</f>
        <v>#VALUE!</v>
      </c>
      <c r="VF11" s="32" t="e">
        <f t="shared" ref="VF11:VF42" si="870">IF(VC11=1,VC$4,IF(VD11=1,"",VB11))</f>
        <v>#VALUE!</v>
      </c>
      <c r="VG11" s="10" t="e">
        <f t="shared" ref="VG11:VG12" si="871">IF(VE11="",0,($B11=VG$2)*(MOD(VG$1,2)=$D11))</f>
        <v>#VALUE!</v>
      </c>
      <c r="VH11" s="28" t="e">
        <f t="shared" ref="VH11:VH18" si="872">(VG$3=VE11)*(VG$4=VF11)</f>
        <v>#VALUE!</v>
      </c>
      <c r="VI11" s="30" t="e">
        <f t="shared" ref="VI11" si="873">IF(VG11=1,VG$3,IF(VH11=1,"",IF(VE11="","",VE11+IFERROR((MOD(VG$1,2)=$D11)*CHOOSE(VG$8,2,-2),0))))</f>
        <v>#VALUE!</v>
      </c>
      <c r="VJ11" s="32" t="e">
        <f t="shared" ref="VJ11:VJ42" si="874">IF(VG11=1,VG$4,IF(VH11=1,"",VF11))</f>
        <v>#VALUE!</v>
      </c>
      <c r="VK11" s="10" t="e">
        <f t="shared" ref="VK11:VK12" si="875">IF(VI11="",0,($B11=VK$2)*(MOD(VK$1,2)=$D11))</f>
        <v>#VALUE!</v>
      </c>
      <c r="VL11" s="28" t="e">
        <f t="shared" ref="VL11:VL18" si="876">(VK$3=VI11)*(VK$4=VJ11)</f>
        <v>#VALUE!</v>
      </c>
      <c r="VM11" s="30" t="e">
        <f t="shared" ref="VM11" si="877">IF(VK11=1,VK$3,IF(VL11=1,"",IF(VI11="","",VI11+IFERROR((MOD(VK$1,2)=$D11)*CHOOSE(VK$8,2,-2),0))))</f>
        <v>#VALUE!</v>
      </c>
      <c r="VN11" s="32" t="e">
        <f t="shared" ref="VN11:VN42" si="878">IF(VK11=1,VK$4,IF(VL11=1,"",VJ11))</f>
        <v>#VALUE!</v>
      </c>
      <c r="VO11" s="10" t="e">
        <f t="shared" ref="VO11:VO12" si="879">IF(VM11="",0,($B11=VO$2)*(MOD(VO$1,2)=$D11))</f>
        <v>#VALUE!</v>
      </c>
      <c r="VP11" s="28" t="e">
        <f t="shared" ref="VP11:VP18" si="880">(VO$3=VM11)*(VO$4=VN11)</f>
        <v>#VALUE!</v>
      </c>
      <c r="VQ11" s="30" t="e">
        <f t="shared" ref="VQ11" si="881">IF(VO11=1,VO$3,IF(VP11=1,"",IF(VM11="","",VM11+IFERROR((MOD(VO$1,2)=$D11)*CHOOSE(VO$8,2,-2),0))))</f>
        <v>#VALUE!</v>
      </c>
      <c r="VR11" s="32" t="e">
        <f t="shared" ref="VR11:VR42" si="882">IF(VO11=1,VO$4,IF(VP11=1,"",VN11))</f>
        <v>#VALUE!</v>
      </c>
      <c r="VS11" s="10" t="e">
        <f t="shared" ref="VS11:VS12" si="883">IF(VQ11="",0,($B11=VS$2)*(MOD(VS$1,2)=$D11))</f>
        <v>#VALUE!</v>
      </c>
      <c r="VT11" s="28" t="e">
        <f t="shared" ref="VT11:VT18" si="884">(VS$3=VQ11)*(VS$4=VR11)</f>
        <v>#VALUE!</v>
      </c>
      <c r="VU11" s="30" t="e">
        <f t="shared" ref="VU11" si="885">IF(VS11=1,VS$3,IF(VT11=1,"",IF(VQ11="","",VQ11+IFERROR((MOD(VS$1,2)=$D11)*CHOOSE(VS$8,2,-2),0))))</f>
        <v>#VALUE!</v>
      </c>
      <c r="VV11" s="32" t="e">
        <f t="shared" ref="VV11:VV42" si="886">IF(VS11=1,VS$4,IF(VT11=1,"",VR11))</f>
        <v>#VALUE!</v>
      </c>
      <c r="VW11" s="10" t="e">
        <f t="shared" ref="VW11:VW12" si="887">IF(VU11="",0,($B11=VW$2)*(MOD(VW$1,2)=$D11))</f>
        <v>#VALUE!</v>
      </c>
      <c r="VX11" s="28" t="e">
        <f t="shared" ref="VX11:VX18" si="888">(VW$3=VU11)*(VW$4=VV11)</f>
        <v>#VALUE!</v>
      </c>
      <c r="VY11" s="30" t="e">
        <f t="shared" ref="VY11" si="889">IF(VW11=1,VW$3,IF(VX11=1,"",IF(VU11="","",VU11+IFERROR((MOD(VW$1,2)=$D11)*CHOOSE(VW$8,2,-2),0))))</f>
        <v>#VALUE!</v>
      </c>
      <c r="VZ11" s="32" t="e">
        <f t="shared" ref="VZ11:VZ42" si="890">IF(VW11=1,VW$4,IF(VX11=1,"",VV11))</f>
        <v>#VALUE!</v>
      </c>
      <c r="WA11" s="10" t="e">
        <f t="shared" ref="WA11:WA12" si="891">IF(VY11="",0,($B11=WA$2)*(MOD(WA$1,2)=$D11))</f>
        <v>#VALUE!</v>
      </c>
      <c r="WB11" s="28" t="e">
        <f t="shared" ref="WB11:WB18" si="892">(WA$3=VY11)*(WA$4=VZ11)</f>
        <v>#VALUE!</v>
      </c>
      <c r="WC11" s="30" t="e">
        <f t="shared" ref="WC11" si="893">IF(WA11=1,WA$3,IF(WB11=1,"",IF(VY11="","",VY11+IFERROR((MOD(WA$1,2)=$D11)*CHOOSE(WA$8,2,-2),0))))</f>
        <v>#VALUE!</v>
      </c>
      <c r="WD11" s="32" t="e">
        <f t="shared" ref="WD11:WD42" si="894">IF(WA11=1,WA$4,IF(WB11=1,"",VZ11))</f>
        <v>#VALUE!</v>
      </c>
      <c r="WE11" s="10" t="e">
        <f t="shared" ref="WE11:WE12" si="895">IF(WC11="",0,($B11=WE$2)*(MOD(WE$1,2)=$D11))</f>
        <v>#VALUE!</v>
      </c>
      <c r="WF11" s="28" t="e">
        <f t="shared" ref="WF11:WF18" si="896">(WE$3=WC11)*(WE$4=WD11)</f>
        <v>#VALUE!</v>
      </c>
      <c r="WG11" s="30" t="e">
        <f t="shared" ref="WG11" si="897">IF(WE11=1,WE$3,IF(WF11=1,"",IF(WC11="","",WC11+IFERROR((MOD(WE$1,2)=$D11)*CHOOSE(WE$8,2,-2),0))))</f>
        <v>#VALUE!</v>
      </c>
      <c r="WH11" s="32" t="e">
        <f t="shared" ref="WH11:WH42" si="898">IF(WE11=1,WE$4,IF(WF11=1,"",WD11))</f>
        <v>#VALUE!</v>
      </c>
      <c r="WI11" s="10" t="e">
        <f t="shared" ref="WI11:WI12" si="899">IF(WG11="",0,($B11=WI$2)*(MOD(WI$1,2)=$D11))</f>
        <v>#VALUE!</v>
      </c>
      <c r="WJ11" s="28" t="e">
        <f t="shared" ref="WJ11:WJ18" si="900">(WI$3=WG11)*(WI$4=WH11)</f>
        <v>#VALUE!</v>
      </c>
      <c r="WK11" s="30" t="e">
        <f t="shared" ref="WK11" si="901">IF(WI11=1,WI$3,IF(WJ11=1,"",IF(WG11="","",WG11+IFERROR((MOD(WI$1,2)=$D11)*CHOOSE(WI$8,2,-2),0))))</f>
        <v>#VALUE!</v>
      </c>
      <c r="WL11" s="32" t="e">
        <f t="shared" ref="WL11:WL42" si="902">IF(WI11=1,WI$4,IF(WJ11=1,"",WH11))</f>
        <v>#VALUE!</v>
      </c>
      <c r="WM11" s="10" t="e">
        <f t="shared" ref="WM11:WM12" si="903">IF(WK11="",0,($B11=WM$2)*(MOD(WM$1,2)=$D11))</f>
        <v>#VALUE!</v>
      </c>
      <c r="WN11" s="28" t="e">
        <f t="shared" ref="WN11:WN18" si="904">(WM$3=WK11)*(WM$4=WL11)</f>
        <v>#VALUE!</v>
      </c>
      <c r="WO11" s="30" t="e">
        <f t="shared" ref="WO11" si="905">IF(WM11=1,WM$3,IF(WN11=1,"",IF(WK11="","",WK11+IFERROR((MOD(WM$1,2)=$D11)*CHOOSE(WM$8,2,-2),0))))</f>
        <v>#VALUE!</v>
      </c>
      <c r="WP11" s="32" t="e">
        <f t="shared" ref="WP11:WP42" si="906">IF(WM11=1,WM$4,IF(WN11=1,"",WL11))</f>
        <v>#VALUE!</v>
      </c>
      <c r="WQ11" s="10" t="e">
        <f t="shared" ref="WQ11:WQ12" si="907">IF(WO11="",0,($B11=WQ$2)*(MOD(WQ$1,2)=$D11))</f>
        <v>#VALUE!</v>
      </c>
      <c r="WR11" s="28" t="e">
        <f t="shared" ref="WR11:WR18" si="908">(WQ$3=WO11)*(WQ$4=WP11)</f>
        <v>#VALUE!</v>
      </c>
      <c r="WS11" s="30" t="e">
        <f t="shared" ref="WS11" si="909">IF(WQ11=1,WQ$3,IF(WR11=1,"",IF(WO11="","",WO11+IFERROR((MOD(WQ$1,2)=$D11)*CHOOSE(WQ$8,2,-2),0))))</f>
        <v>#VALUE!</v>
      </c>
      <c r="WT11" s="32" t="e">
        <f t="shared" ref="WT11:WT42" si="910">IF(WQ11=1,WQ$4,IF(WR11=1,"",WP11))</f>
        <v>#VALUE!</v>
      </c>
      <c r="WU11" s="10" t="e">
        <f t="shared" ref="WU11:WU12" si="911">IF(WS11="",0,($B11=WU$2)*(MOD(WU$1,2)=$D11))</f>
        <v>#VALUE!</v>
      </c>
      <c r="WV11" s="28" t="e">
        <f t="shared" ref="WV11:WV18" si="912">(WU$3=WS11)*(WU$4=WT11)</f>
        <v>#VALUE!</v>
      </c>
      <c r="WW11" s="30" t="e">
        <f t="shared" ref="WW11" si="913">IF(WU11=1,WU$3,IF(WV11=1,"",IF(WS11="","",WS11+IFERROR((MOD(WU$1,2)=$D11)*CHOOSE(WU$8,2,-2),0))))</f>
        <v>#VALUE!</v>
      </c>
      <c r="WX11" s="32" t="e">
        <f t="shared" ref="WX11:WX42" si="914">IF(WU11=1,WU$4,IF(WV11=1,"",WT11))</f>
        <v>#VALUE!</v>
      </c>
      <c r="WY11" s="10" t="e">
        <f t="shared" ref="WY11:WY12" si="915">IF(WW11="",0,($B11=WY$2)*(MOD(WY$1,2)=$D11))</f>
        <v>#VALUE!</v>
      </c>
      <c r="WZ11" s="28" t="e">
        <f t="shared" ref="WZ11:WZ18" si="916">(WY$3=WW11)*(WY$4=WX11)</f>
        <v>#VALUE!</v>
      </c>
      <c r="XA11" s="30" t="e">
        <f t="shared" ref="XA11" si="917">IF(WY11=1,WY$3,IF(WZ11=1,"",IF(WW11="","",WW11+IFERROR((MOD(WY$1,2)=$D11)*CHOOSE(WY$8,2,-2),0))))</f>
        <v>#VALUE!</v>
      </c>
      <c r="XB11" s="32" t="e">
        <f t="shared" ref="XB11:XB42" si="918">IF(WY11=1,WY$4,IF(WZ11=1,"",WX11))</f>
        <v>#VALUE!</v>
      </c>
      <c r="XC11" s="10" t="e">
        <f t="shared" ref="XC11:XC12" si="919">IF(XA11="",0,($B11=XC$2)*(MOD(XC$1,2)=$D11))</f>
        <v>#VALUE!</v>
      </c>
      <c r="XD11" s="28" t="e">
        <f t="shared" ref="XD11:XD18" si="920">(XC$3=XA11)*(XC$4=XB11)</f>
        <v>#VALUE!</v>
      </c>
      <c r="XE11" s="30" t="e">
        <f t="shared" ref="XE11" si="921">IF(XC11=1,XC$3,IF(XD11=1,"",IF(XA11="","",XA11+IFERROR((MOD(XC$1,2)=$D11)*CHOOSE(XC$8,2,-2),0))))</f>
        <v>#VALUE!</v>
      </c>
      <c r="XF11" s="32" t="e">
        <f t="shared" ref="XF11:XF42" si="922">IF(XC11=1,XC$4,IF(XD11=1,"",XB11))</f>
        <v>#VALUE!</v>
      </c>
      <c r="XG11" s="10" t="e">
        <f t="shared" ref="XG11:XG12" si="923">IF(XE11="",0,($B11=XG$2)*(MOD(XG$1,2)=$D11))</f>
        <v>#VALUE!</v>
      </c>
      <c r="XH11" s="28" t="e">
        <f t="shared" ref="XH11:XH18" si="924">(XG$3=XE11)*(XG$4=XF11)</f>
        <v>#VALUE!</v>
      </c>
      <c r="XI11" s="30" t="e">
        <f t="shared" ref="XI11" si="925">IF(XG11=1,XG$3,IF(XH11=1,"",IF(XE11="","",XE11+IFERROR((MOD(XG$1,2)=$D11)*CHOOSE(XG$8,2,-2),0))))</f>
        <v>#VALUE!</v>
      </c>
      <c r="XJ11" s="32" t="e">
        <f t="shared" ref="XJ11:XJ42" si="926">IF(XG11=1,XG$4,IF(XH11=1,"",XF11))</f>
        <v>#VALUE!</v>
      </c>
      <c r="XK11" s="10" t="e">
        <f t="shared" ref="XK11:XK12" si="927">IF(XI11="",0,($B11=XK$2)*(MOD(XK$1,2)=$D11))</f>
        <v>#VALUE!</v>
      </c>
      <c r="XL11" s="28" t="e">
        <f t="shared" ref="XL11:XL18" si="928">(XK$3=XI11)*(XK$4=XJ11)</f>
        <v>#VALUE!</v>
      </c>
      <c r="XM11" s="30" t="e">
        <f t="shared" ref="XM11" si="929">IF(XK11=1,XK$3,IF(XL11=1,"",IF(XI11="","",XI11+IFERROR((MOD(XK$1,2)=$D11)*CHOOSE(XK$8,2,-2),0))))</f>
        <v>#VALUE!</v>
      </c>
      <c r="XN11" s="32" t="e">
        <f t="shared" ref="XN11:XN42" si="930">IF(XK11=1,XK$4,IF(XL11=1,"",XJ11))</f>
        <v>#VALUE!</v>
      </c>
      <c r="XO11" s="10" t="e">
        <f t="shared" ref="XO11:XO12" si="931">IF(XM11="",0,($B11=XO$2)*(MOD(XO$1,2)=$D11))</f>
        <v>#VALUE!</v>
      </c>
      <c r="XP11" s="28" t="e">
        <f t="shared" ref="XP11:XP18" si="932">(XO$3=XM11)*(XO$4=XN11)</f>
        <v>#VALUE!</v>
      </c>
      <c r="XQ11" s="30" t="e">
        <f t="shared" ref="XQ11" si="933">IF(XO11=1,XO$3,IF(XP11=1,"",IF(XM11="","",XM11+IFERROR((MOD(XO$1,2)=$D11)*CHOOSE(XO$8,2,-2),0))))</f>
        <v>#VALUE!</v>
      </c>
      <c r="XR11" s="32" t="e">
        <f t="shared" ref="XR11:XR42" si="934">IF(XO11=1,XO$4,IF(XP11=1,"",XN11))</f>
        <v>#VALUE!</v>
      </c>
      <c r="XS11" s="10" t="e">
        <f t="shared" ref="XS11:XS12" si="935">IF(XQ11="",0,($B11=XS$2)*(MOD(XS$1,2)=$D11))</f>
        <v>#VALUE!</v>
      </c>
      <c r="XT11" s="28" t="e">
        <f t="shared" ref="XT11:XT18" si="936">(XS$3=XQ11)*(XS$4=XR11)</f>
        <v>#VALUE!</v>
      </c>
      <c r="XU11" s="30" t="e">
        <f t="shared" ref="XU11" si="937">IF(XS11=1,XS$3,IF(XT11=1,"",IF(XQ11="","",XQ11+IFERROR((MOD(XS$1,2)=$D11)*CHOOSE(XS$8,2,-2),0))))</f>
        <v>#VALUE!</v>
      </c>
      <c r="XV11" s="32" t="e">
        <f t="shared" ref="XV11:XV42" si="938">IF(XS11=1,XS$4,IF(XT11=1,"",XR11))</f>
        <v>#VALUE!</v>
      </c>
      <c r="XW11" s="10" t="e">
        <f t="shared" ref="XW11:XW12" si="939">IF(XU11="",0,($B11=XW$2)*(MOD(XW$1,2)=$D11))</f>
        <v>#VALUE!</v>
      </c>
      <c r="XX11" s="28" t="e">
        <f t="shared" ref="XX11:XX18" si="940">(XW$3=XU11)*(XW$4=XV11)</f>
        <v>#VALUE!</v>
      </c>
      <c r="XY11" s="30" t="e">
        <f t="shared" ref="XY11" si="941">IF(XW11=1,XW$3,IF(XX11=1,"",IF(XU11="","",XU11+IFERROR((MOD(XW$1,2)=$D11)*CHOOSE(XW$8,2,-2),0))))</f>
        <v>#VALUE!</v>
      </c>
      <c r="XZ11" s="32" t="e">
        <f t="shared" ref="XZ11:XZ42" si="942">IF(XW11=1,XW$4,IF(XX11=1,"",XV11))</f>
        <v>#VALUE!</v>
      </c>
      <c r="YA11" s="10" t="e">
        <f t="shared" ref="YA11:YA12" si="943">IF(XY11="",0,($B11=YA$2)*(MOD(YA$1,2)=$D11))</f>
        <v>#VALUE!</v>
      </c>
      <c r="YB11" s="28" t="e">
        <f t="shared" ref="YB11:YB18" si="944">(YA$3=XY11)*(YA$4=XZ11)</f>
        <v>#VALUE!</v>
      </c>
      <c r="YC11" s="30" t="e">
        <f t="shared" ref="YC11" si="945">IF(YA11=1,YA$3,IF(YB11=1,"",IF(XY11="","",XY11+IFERROR((MOD(YA$1,2)=$D11)*CHOOSE(YA$8,2,-2),0))))</f>
        <v>#VALUE!</v>
      </c>
      <c r="YD11" s="32" t="e">
        <f t="shared" ref="YD11:YD42" si="946">IF(YA11=1,YA$4,IF(YB11=1,"",XZ11))</f>
        <v>#VALUE!</v>
      </c>
      <c r="YE11" s="10" t="e">
        <f t="shared" ref="YE11:YE12" si="947">IF(YC11="",0,($B11=YE$2)*(MOD(YE$1,2)=$D11))</f>
        <v>#VALUE!</v>
      </c>
      <c r="YF11" s="28" t="e">
        <f t="shared" ref="YF11:YF18" si="948">(YE$3=YC11)*(YE$4=YD11)</f>
        <v>#VALUE!</v>
      </c>
      <c r="YG11" s="30" t="e">
        <f t="shared" ref="YG11" si="949">IF(YE11=1,YE$3,IF(YF11=1,"",IF(YC11="","",YC11+IFERROR((MOD(YE$1,2)=$D11)*CHOOSE(YE$8,2,-2),0))))</f>
        <v>#VALUE!</v>
      </c>
      <c r="YH11" s="32" t="e">
        <f t="shared" ref="YH11:YH42" si="950">IF(YE11=1,YE$4,IF(YF11=1,"",YD11))</f>
        <v>#VALUE!</v>
      </c>
      <c r="YI11" s="10" t="e">
        <f t="shared" ref="YI11:YI12" si="951">IF(YG11="",0,($B11=YI$2)*(MOD(YI$1,2)=$D11))</f>
        <v>#VALUE!</v>
      </c>
      <c r="YJ11" s="28" t="e">
        <f t="shared" ref="YJ11:YJ18" si="952">(YI$3=YG11)*(YI$4=YH11)</f>
        <v>#VALUE!</v>
      </c>
      <c r="YK11" s="30" t="e">
        <f t="shared" ref="YK11" si="953">IF(YI11=1,YI$3,IF(YJ11=1,"",IF(YG11="","",YG11+IFERROR((MOD(YI$1,2)=$D11)*CHOOSE(YI$8,2,-2),0))))</f>
        <v>#VALUE!</v>
      </c>
      <c r="YL11" s="32" t="e">
        <f t="shared" ref="YL11:YL42" si="954">IF(YI11=1,YI$4,IF(YJ11=1,"",YH11))</f>
        <v>#VALUE!</v>
      </c>
      <c r="YM11" s="10" t="e">
        <f t="shared" ref="YM11:YM12" si="955">IF(YK11="",0,($B11=YM$2)*(MOD(YM$1,2)=$D11))</f>
        <v>#VALUE!</v>
      </c>
      <c r="YN11" s="28" t="e">
        <f t="shared" ref="YN11:YN18" si="956">(YM$3=YK11)*(YM$4=YL11)</f>
        <v>#VALUE!</v>
      </c>
      <c r="YO11" s="30" t="e">
        <f t="shared" ref="YO11" si="957">IF(YM11=1,YM$3,IF(YN11=1,"",IF(YK11="","",YK11+IFERROR((MOD(YM$1,2)=$D11)*CHOOSE(YM$8,2,-2),0))))</f>
        <v>#VALUE!</v>
      </c>
      <c r="YP11" s="32" t="e">
        <f t="shared" ref="YP11:YP42" si="958">IF(YM11=1,YM$4,IF(YN11=1,"",YL11))</f>
        <v>#VALUE!</v>
      </c>
      <c r="YQ11" s="10" t="e">
        <f t="shared" ref="YQ11:YQ12" si="959">IF(YO11="",0,($B11=YQ$2)*(MOD(YQ$1,2)=$D11))</f>
        <v>#VALUE!</v>
      </c>
      <c r="YR11" s="28" t="e">
        <f t="shared" ref="YR11:YR18" si="960">(YQ$3=YO11)*(YQ$4=YP11)</f>
        <v>#VALUE!</v>
      </c>
      <c r="YS11" s="30" t="e">
        <f t="shared" ref="YS11" si="961">IF(YQ11=1,YQ$3,IF(YR11=1,"",IF(YO11="","",YO11+IFERROR((MOD(YQ$1,2)=$D11)*CHOOSE(YQ$8,2,-2),0))))</f>
        <v>#VALUE!</v>
      </c>
      <c r="YT11" s="32" t="e">
        <f t="shared" ref="YT11:YT42" si="962">IF(YQ11=1,YQ$4,IF(YR11=1,"",YP11))</f>
        <v>#VALUE!</v>
      </c>
      <c r="YU11" s="10" t="e">
        <f t="shared" ref="YU11:YU12" si="963">IF(YS11="",0,($B11=YU$2)*(MOD(YU$1,2)=$D11))</f>
        <v>#VALUE!</v>
      </c>
      <c r="YV11" s="28" t="e">
        <f t="shared" ref="YV11:YV18" si="964">(YU$3=YS11)*(YU$4=YT11)</f>
        <v>#VALUE!</v>
      </c>
      <c r="YW11" s="30" t="e">
        <f t="shared" ref="YW11" si="965">IF(YU11=1,YU$3,IF(YV11=1,"",IF(YS11="","",YS11+IFERROR((MOD(YU$1,2)=$D11)*CHOOSE(YU$8,2,-2),0))))</f>
        <v>#VALUE!</v>
      </c>
      <c r="YX11" s="32" t="e">
        <f t="shared" ref="YX11:YX42" si="966">IF(YU11=1,YU$4,IF(YV11=1,"",YT11))</f>
        <v>#VALUE!</v>
      </c>
      <c r="YY11" s="10" t="e">
        <f t="shared" ref="YY11:YY12" si="967">IF(YW11="",0,($B11=YY$2)*(MOD(YY$1,2)=$D11))</f>
        <v>#VALUE!</v>
      </c>
      <c r="YZ11" s="28" t="e">
        <f t="shared" ref="YZ11:YZ18" si="968">(YY$3=YW11)*(YY$4=YX11)</f>
        <v>#VALUE!</v>
      </c>
      <c r="ZA11" s="30" t="e">
        <f t="shared" ref="ZA11" si="969">IF(YY11=1,YY$3,IF(YZ11=1,"",IF(YW11="","",YW11+IFERROR((MOD(YY$1,2)=$D11)*CHOOSE(YY$8,2,-2),0))))</f>
        <v>#VALUE!</v>
      </c>
      <c r="ZB11" s="32" t="e">
        <f t="shared" ref="ZB11:ZB42" si="970">IF(YY11=1,YY$4,IF(YZ11=1,"",YX11))</f>
        <v>#VALUE!</v>
      </c>
      <c r="ZC11" s="10" t="e">
        <f t="shared" ref="ZC11:ZC12" si="971">IF(ZA11="",0,($B11=ZC$2)*(MOD(ZC$1,2)=$D11))</f>
        <v>#VALUE!</v>
      </c>
      <c r="ZD11" s="28" t="e">
        <f t="shared" ref="ZD11:ZD18" si="972">(ZC$3=ZA11)*(ZC$4=ZB11)</f>
        <v>#VALUE!</v>
      </c>
      <c r="ZE11" s="30" t="e">
        <f t="shared" ref="ZE11" si="973">IF(ZC11=1,ZC$3,IF(ZD11=1,"",IF(ZA11="","",ZA11+IFERROR((MOD(ZC$1,2)=$D11)*CHOOSE(ZC$8,2,-2),0))))</f>
        <v>#VALUE!</v>
      </c>
      <c r="ZF11" s="32" t="e">
        <f t="shared" ref="ZF11:ZF42" si="974">IF(ZC11=1,ZC$4,IF(ZD11=1,"",ZB11))</f>
        <v>#VALUE!</v>
      </c>
      <c r="ZG11" s="10" t="e">
        <f t="shared" ref="ZG11:ZG12" si="975">IF(ZE11="",0,($B11=ZG$2)*(MOD(ZG$1,2)=$D11))</f>
        <v>#VALUE!</v>
      </c>
      <c r="ZH11" s="28" t="e">
        <f t="shared" ref="ZH11:ZH18" si="976">(ZG$3=ZE11)*(ZG$4=ZF11)</f>
        <v>#VALUE!</v>
      </c>
      <c r="ZI11" s="30" t="e">
        <f t="shared" ref="ZI11" si="977">IF(ZG11=1,ZG$3,IF(ZH11=1,"",IF(ZE11="","",ZE11+IFERROR((MOD(ZG$1,2)=$D11)*CHOOSE(ZG$8,2,-2),0))))</f>
        <v>#VALUE!</v>
      </c>
      <c r="ZJ11" s="32" t="e">
        <f t="shared" ref="ZJ11:ZJ42" si="978">IF(ZG11=1,ZG$4,IF(ZH11=1,"",ZF11))</f>
        <v>#VALUE!</v>
      </c>
      <c r="ZK11" s="10" t="e">
        <f t="shared" ref="ZK11:ZK12" si="979">IF(ZI11="",0,($B11=ZK$2)*(MOD(ZK$1,2)=$D11))</f>
        <v>#VALUE!</v>
      </c>
      <c r="ZL11" s="28" t="e">
        <f t="shared" ref="ZL11:ZL18" si="980">(ZK$3=ZI11)*(ZK$4=ZJ11)</f>
        <v>#VALUE!</v>
      </c>
      <c r="ZM11" s="30" t="e">
        <f t="shared" ref="ZM11" si="981">IF(ZK11=1,ZK$3,IF(ZL11=1,"",IF(ZI11="","",ZI11+IFERROR((MOD(ZK$1,2)=$D11)*CHOOSE(ZK$8,2,-2),0))))</f>
        <v>#VALUE!</v>
      </c>
      <c r="ZN11" s="32" t="e">
        <f t="shared" ref="ZN11:ZN42" si="982">IF(ZK11=1,ZK$4,IF(ZL11=1,"",ZJ11))</f>
        <v>#VALUE!</v>
      </c>
      <c r="ZO11" s="10" t="e">
        <f t="shared" ref="ZO11:ZO12" si="983">IF(ZM11="",0,($B11=ZO$2)*(MOD(ZO$1,2)=$D11))</f>
        <v>#VALUE!</v>
      </c>
      <c r="ZP11" s="28" t="e">
        <f t="shared" ref="ZP11:ZP18" si="984">(ZO$3=ZM11)*(ZO$4=ZN11)</f>
        <v>#VALUE!</v>
      </c>
      <c r="ZQ11" s="30" t="e">
        <f t="shared" ref="ZQ11" si="985">IF(ZO11=1,ZO$3,IF(ZP11=1,"",IF(ZM11="","",ZM11+IFERROR((MOD(ZO$1,2)=$D11)*CHOOSE(ZO$8,2,-2),0))))</f>
        <v>#VALUE!</v>
      </c>
      <c r="ZR11" s="32" t="e">
        <f t="shared" ref="ZR11:ZR42" si="986">IF(ZO11=1,ZO$4,IF(ZP11=1,"",ZN11))</f>
        <v>#VALUE!</v>
      </c>
      <c r="ZS11" s="10" t="e">
        <f t="shared" ref="ZS11:ZS12" si="987">IF(ZQ11="",0,($B11=ZS$2)*(MOD(ZS$1,2)=$D11))</f>
        <v>#VALUE!</v>
      </c>
      <c r="ZT11" s="28" t="e">
        <f t="shared" ref="ZT11:ZT18" si="988">(ZS$3=ZQ11)*(ZS$4=ZR11)</f>
        <v>#VALUE!</v>
      </c>
      <c r="ZU11" s="30" t="e">
        <f t="shared" ref="ZU11" si="989">IF(ZS11=1,ZS$3,IF(ZT11=1,"",IF(ZQ11="","",ZQ11+IFERROR((MOD(ZS$1,2)=$D11)*CHOOSE(ZS$8,2,-2),0))))</f>
        <v>#VALUE!</v>
      </c>
      <c r="ZV11" s="32" t="e">
        <f t="shared" ref="ZV11:ZV42" si="990">IF(ZS11=1,ZS$4,IF(ZT11=1,"",ZR11))</f>
        <v>#VALUE!</v>
      </c>
      <c r="ZW11" s="10" t="e">
        <f t="shared" ref="ZW11:ZW12" si="991">IF(ZU11="",0,($B11=ZW$2)*(MOD(ZW$1,2)=$D11))</f>
        <v>#VALUE!</v>
      </c>
      <c r="ZX11" s="28" t="e">
        <f t="shared" ref="ZX11:ZX18" si="992">(ZW$3=ZU11)*(ZW$4=ZV11)</f>
        <v>#VALUE!</v>
      </c>
      <c r="ZY11" s="30" t="e">
        <f t="shared" ref="ZY11" si="993">IF(ZW11=1,ZW$3,IF(ZX11=1,"",IF(ZU11="","",ZU11+IFERROR((MOD(ZW$1,2)=$D11)*CHOOSE(ZW$8,2,-2),0))))</f>
        <v>#VALUE!</v>
      </c>
      <c r="ZZ11" s="32" t="e">
        <f t="shared" ref="ZZ11:ZZ42" si="994">IF(ZW11=1,ZW$4,IF(ZX11=1,"",ZV11))</f>
        <v>#VALUE!</v>
      </c>
      <c r="AAA11" s="10" t="e">
        <f t="shared" ref="AAA11:AAA12" si="995">IF(ZY11="",0,($B11=AAA$2)*(MOD(AAA$1,2)=$D11))</f>
        <v>#VALUE!</v>
      </c>
      <c r="AAB11" s="28" t="e">
        <f t="shared" ref="AAB11:AAB18" si="996">(AAA$3=ZY11)*(AAA$4=ZZ11)</f>
        <v>#VALUE!</v>
      </c>
      <c r="AAC11" s="30" t="e">
        <f t="shared" ref="AAC11" si="997">IF(AAA11=1,AAA$3,IF(AAB11=1,"",IF(ZY11="","",ZY11+IFERROR((MOD(AAA$1,2)=$D11)*CHOOSE(AAA$8,2,-2),0))))</f>
        <v>#VALUE!</v>
      </c>
      <c r="AAD11" s="32" t="e">
        <f t="shared" ref="AAD11:AAD42" si="998">IF(AAA11=1,AAA$4,IF(AAB11=1,"",ZZ11))</f>
        <v>#VALUE!</v>
      </c>
      <c r="AAE11" s="10" t="e">
        <f t="shared" ref="AAE11:AAE12" si="999">IF(AAC11="",0,($B11=AAE$2)*(MOD(AAE$1,2)=$D11))</f>
        <v>#VALUE!</v>
      </c>
      <c r="AAF11" s="28" t="e">
        <f t="shared" ref="AAF11:AAF18" si="1000">(AAE$3=AAC11)*(AAE$4=AAD11)</f>
        <v>#VALUE!</v>
      </c>
      <c r="AAG11" s="30" t="e">
        <f t="shared" ref="AAG11" si="1001">IF(AAE11=1,AAE$3,IF(AAF11=1,"",IF(AAC11="","",AAC11+IFERROR((MOD(AAE$1,2)=$D11)*CHOOSE(AAE$8,2,-2),0))))</f>
        <v>#VALUE!</v>
      </c>
      <c r="AAH11" s="32" t="e">
        <f t="shared" ref="AAH11:AAH42" si="1002">IF(AAE11=1,AAE$4,IF(AAF11=1,"",AAD11))</f>
        <v>#VALUE!</v>
      </c>
      <c r="AAI11" s="10" t="e">
        <f t="shared" ref="AAI11:AAI12" si="1003">IF(AAG11="",0,($B11=AAI$2)*(MOD(AAI$1,2)=$D11))</f>
        <v>#VALUE!</v>
      </c>
      <c r="AAJ11" s="28" t="e">
        <f t="shared" ref="AAJ11:AAJ18" si="1004">(AAI$3=AAG11)*(AAI$4=AAH11)</f>
        <v>#VALUE!</v>
      </c>
      <c r="AAK11" s="30" t="e">
        <f t="shared" ref="AAK11" si="1005">IF(AAI11=1,AAI$3,IF(AAJ11=1,"",IF(AAG11="","",AAG11+IFERROR((MOD(AAI$1,2)=$D11)*CHOOSE(AAI$8,2,-2),0))))</f>
        <v>#VALUE!</v>
      </c>
      <c r="AAL11" s="32" t="e">
        <f t="shared" ref="AAL11:AAL42" si="1006">IF(AAI11=1,AAI$4,IF(AAJ11=1,"",AAH11))</f>
        <v>#VALUE!</v>
      </c>
      <c r="AAM11" s="10" t="e">
        <f t="shared" ref="AAM11:AAM12" si="1007">IF(AAK11="",0,($B11=AAM$2)*(MOD(AAM$1,2)=$D11))</f>
        <v>#VALUE!</v>
      </c>
      <c r="AAN11" s="28" t="e">
        <f t="shared" ref="AAN11:AAN18" si="1008">(AAM$3=AAK11)*(AAM$4=AAL11)</f>
        <v>#VALUE!</v>
      </c>
      <c r="AAO11" s="30" t="e">
        <f t="shared" ref="AAO11" si="1009">IF(AAM11=1,AAM$3,IF(AAN11=1,"",IF(AAK11="","",AAK11+IFERROR((MOD(AAM$1,2)=$D11)*CHOOSE(AAM$8,2,-2),0))))</f>
        <v>#VALUE!</v>
      </c>
      <c r="AAP11" s="32" t="e">
        <f t="shared" ref="AAP11:AAP42" si="1010">IF(AAM11=1,AAM$4,IF(AAN11=1,"",AAL11))</f>
        <v>#VALUE!</v>
      </c>
      <c r="AAQ11" s="10" t="e">
        <f t="shared" ref="AAQ11:AAQ12" si="1011">IF(AAO11="",0,($B11=AAQ$2)*(MOD(AAQ$1,2)=$D11))</f>
        <v>#VALUE!</v>
      </c>
      <c r="AAR11" s="28" t="e">
        <f t="shared" ref="AAR11:AAR18" si="1012">(AAQ$3=AAO11)*(AAQ$4=AAP11)</f>
        <v>#VALUE!</v>
      </c>
      <c r="AAS11" s="30" t="e">
        <f t="shared" ref="AAS11" si="1013">IF(AAQ11=1,AAQ$3,IF(AAR11=1,"",IF(AAO11="","",AAO11+IFERROR((MOD(AAQ$1,2)=$D11)*CHOOSE(AAQ$8,2,-2),0))))</f>
        <v>#VALUE!</v>
      </c>
      <c r="AAT11" s="32" t="e">
        <f t="shared" ref="AAT11:AAT42" si="1014">IF(AAQ11=1,AAQ$4,IF(AAR11=1,"",AAP11))</f>
        <v>#VALUE!</v>
      </c>
      <c r="AAU11" s="10" t="e">
        <f t="shared" ref="AAU11:AAU12" si="1015">IF(AAS11="",0,($B11=AAU$2)*(MOD(AAU$1,2)=$D11))</f>
        <v>#VALUE!</v>
      </c>
      <c r="AAV11" s="28" t="e">
        <f t="shared" ref="AAV11:AAV18" si="1016">(AAU$3=AAS11)*(AAU$4=AAT11)</f>
        <v>#VALUE!</v>
      </c>
      <c r="AAW11" s="30" t="e">
        <f t="shared" ref="AAW11" si="1017">IF(AAU11=1,AAU$3,IF(AAV11=1,"",IF(AAS11="","",AAS11+IFERROR((MOD(AAU$1,2)=$D11)*CHOOSE(AAU$8,2,-2),0))))</f>
        <v>#VALUE!</v>
      </c>
      <c r="AAX11" s="32" t="e">
        <f t="shared" ref="AAX11:AAX42" si="1018">IF(AAU11=1,AAU$4,IF(AAV11=1,"",AAT11))</f>
        <v>#VALUE!</v>
      </c>
      <c r="AAY11" s="10" t="e">
        <f t="shared" ref="AAY11:AAY12" si="1019">IF(AAW11="",0,($B11=AAY$2)*(MOD(AAY$1,2)=$D11))</f>
        <v>#VALUE!</v>
      </c>
      <c r="AAZ11" s="28" t="e">
        <f t="shared" ref="AAZ11:AAZ18" si="1020">(AAY$3=AAW11)*(AAY$4=AAX11)</f>
        <v>#VALUE!</v>
      </c>
      <c r="ABA11" s="30" t="e">
        <f t="shared" ref="ABA11" si="1021">IF(AAY11=1,AAY$3,IF(AAZ11=1,"",IF(AAW11="","",AAW11+IFERROR((MOD(AAY$1,2)=$D11)*CHOOSE(AAY$8,2,-2),0))))</f>
        <v>#VALUE!</v>
      </c>
      <c r="ABB11" s="32" t="e">
        <f t="shared" ref="ABB11:ABB42" si="1022">IF(AAY11=1,AAY$4,IF(AAZ11=1,"",AAX11))</f>
        <v>#VALUE!</v>
      </c>
      <c r="ABC11" s="10" t="e">
        <f t="shared" ref="ABC11:ABC12" si="1023">IF(ABA11="",0,($B11=ABC$2)*(MOD(ABC$1,2)=$D11))</f>
        <v>#VALUE!</v>
      </c>
      <c r="ABD11" s="28" t="e">
        <f t="shared" ref="ABD11:ABD18" si="1024">(ABC$3=ABA11)*(ABC$4=ABB11)</f>
        <v>#VALUE!</v>
      </c>
      <c r="ABE11" s="30" t="e">
        <f t="shared" ref="ABE11" si="1025">IF(ABC11=1,ABC$3,IF(ABD11=1,"",IF(ABA11="","",ABA11+IFERROR((MOD(ABC$1,2)=$D11)*CHOOSE(ABC$8,2,-2),0))))</f>
        <v>#VALUE!</v>
      </c>
      <c r="ABF11" s="32" t="e">
        <f t="shared" ref="ABF11:ABF42" si="1026">IF(ABC11=1,ABC$4,IF(ABD11=1,"",ABB11))</f>
        <v>#VALUE!</v>
      </c>
      <c r="ABG11" s="10" t="e">
        <f t="shared" ref="ABG11:ABG12" si="1027">IF(ABE11="",0,($B11=ABG$2)*(MOD(ABG$1,2)=$D11))</f>
        <v>#VALUE!</v>
      </c>
      <c r="ABH11" s="28" t="e">
        <f t="shared" ref="ABH11:ABH18" si="1028">(ABG$3=ABE11)*(ABG$4=ABF11)</f>
        <v>#VALUE!</v>
      </c>
      <c r="ABI11" s="30" t="e">
        <f t="shared" ref="ABI11" si="1029">IF(ABG11=1,ABG$3,IF(ABH11=1,"",IF(ABE11="","",ABE11+IFERROR((MOD(ABG$1,2)=$D11)*CHOOSE(ABG$8,2,-2),0))))</f>
        <v>#VALUE!</v>
      </c>
      <c r="ABJ11" s="32" t="e">
        <f t="shared" ref="ABJ11:ABJ42" si="1030">IF(ABG11=1,ABG$4,IF(ABH11=1,"",ABF11))</f>
        <v>#VALUE!</v>
      </c>
      <c r="ABK11" s="10" t="e">
        <f t="shared" ref="ABK11:ABK12" si="1031">IF(ABI11="",0,($B11=ABK$2)*(MOD(ABK$1,2)=$D11))</f>
        <v>#VALUE!</v>
      </c>
      <c r="ABL11" s="28" t="e">
        <f t="shared" ref="ABL11:ABL18" si="1032">(ABK$3=ABI11)*(ABK$4=ABJ11)</f>
        <v>#VALUE!</v>
      </c>
      <c r="ABM11" s="30" t="e">
        <f t="shared" ref="ABM11" si="1033">IF(ABK11=1,ABK$3,IF(ABL11=1,"",IF(ABI11="","",ABI11+IFERROR((MOD(ABK$1,2)=$D11)*CHOOSE(ABK$8,2,-2),0))))</f>
        <v>#VALUE!</v>
      </c>
      <c r="ABN11" s="32" t="e">
        <f t="shared" ref="ABN11:ABN42" si="1034">IF(ABK11=1,ABK$4,IF(ABL11=1,"",ABJ11))</f>
        <v>#VALUE!</v>
      </c>
      <c r="ABO11" s="10" t="e">
        <f t="shared" ref="ABO11:ABO12" si="1035">IF(ABM11="",0,($B11=ABO$2)*(MOD(ABO$1,2)=$D11))</f>
        <v>#VALUE!</v>
      </c>
      <c r="ABP11" s="28" t="e">
        <f t="shared" ref="ABP11:ABP18" si="1036">(ABO$3=ABM11)*(ABO$4=ABN11)</f>
        <v>#VALUE!</v>
      </c>
      <c r="ABQ11" s="30" t="e">
        <f t="shared" ref="ABQ11" si="1037">IF(ABO11=1,ABO$3,IF(ABP11=1,"",IF(ABM11="","",ABM11+IFERROR((MOD(ABO$1,2)=$D11)*CHOOSE(ABO$8,2,-2),0))))</f>
        <v>#VALUE!</v>
      </c>
      <c r="ABR11" s="32" t="e">
        <f t="shared" ref="ABR11:ABR42" si="1038">IF(ABO11=1,ABO$4,IF(ABP11=1,"",ABN11))</f>
        <v>#VALUE!</v>
      </c>
      <c r="ABS11" s="10" t="e">
        <f t="shared" ref="ABS11:ABS12" si="1039">IF(ABQ11="",0,($B11=ABS$2)*(MOD(ABS$1,2)=$D11))</f>
        <v>#VALUE!</v>
      </c>
      <c r="ABT11" s="28" t="e">
        <f t="shared" ref="ABT11:ABT18" si="1040">(ABS$3=ABQ11)*(ABS$4=ABR11)</f>
        <v>#VALUE!</v>
      </c>
      <c r="ABU11" s="30" t="e">
        <f t="shared" ref="ABU11" si="1041">IF(ABS11=1,ABS$3,IF(ABT11=1,"",IF(ABQ11="","",ABQ11+IFERROR((MOD(ABS$1,2)=$D11)*CHOOSE(ABS$8,2,-2),0))))</f>
        <v>#VALUE!</v>
      </c>
      <c r="ABV11" s="32" t="e">
        <f t="shared" ref="ABV11:ABV42" si="1042">IF(ABS11=1,ABS$4,IF(ABT11=1,"",ABR11))</f>
        <v>#VALUE!</v>
      </c>
      <c r="ABW11" s="10" t="e">
        <f t="shared" ref="ABW11:ABW12" si="1043">IF(ABU11="",0,($B11=ABW$2)*(MOD(ABW$1,2)=$D11))</f>
        <v>#VALUE!</v>
      </c>
      <c r="ABX11" s="28" t="e">
        <f t="shared" ref="ABX11:ABX18" si="1044">(ABW$3=ABU11)*(ABW$4=ABV11)</f>
        <v>#VALUE!</v>
      </c>
      <c r="ABY11" s="30" t="e">
        <f t="shared" ref="ABY11" si="1045">IF(ABW11=1,ABW$3,IF(ABX11=1,"",IF(ABU11="","",ABU11+IFERROR((MOD(ABW$1,2)=$D11)*CHOOSE(ABW$8,2,-2),0))))</f>
        <v>#VALUE!</v>
      </c>
      <c r="ABZ11" s="32" t="e">
        <f t="shared" ref="ABZ11:ABZ42" si="1046">IF(ABW11=1,ABW$4,IF(ABX11=1,"",ABV11))</f>
        <v>#VALUE!</v>
      </c>
      <c r="ACA11" s="10" t="e">
        <f t="shared" ref="ACA11:ACA12" si="1047">IF(ABY11="",0,($B11=ACA$2)*(MOD(ACA$1,2)=$D11))</f>
        <v>#VALUE!</v>
      </c>
      <c r="ACB11" s="28" t="e">
        <f t="shared" ref="ACB11:ACB18" si="1048">(ACA$3=ABY11)*(ACA$4=ABZ11)</f>
        <v>#VALUE!</v>
      </c>
      <c r="ACC11" s="30" t="e">
        <f t="shared" ref="ACC11" si="1049">IF(ACA11=1,ACA$3,IF(ACB11=1,"",IF(ABY11="","",ABY11+IFERROR((MOD(ACA$1,2)=$D11)*CHOOSE(ACA$8,2,-2),0))))</f>
        <v>#VALUE!</v>
      </c>
      <c r="ACD11" s="32" t="e">
        <f t="shared" ref="ACD11:ACD42" si="1050">IF(ACA11=1,ACA$4,IF(ACB11=1,"",ABZ11))</f>
        <v>#VALUE!</v>
      </c>
      <c r="ACE11" s="10" t="e">
        <f t="shared" ref="ACE11:ACE12" si="1051">IF(ACC11="",0,($B11=ACE$2)*(MOD(ACE$1,2)=$D11))</f>
        <v>#VALUE!</v>
      </c>
      <c r="ACF11" s="28" t="e">
        <f t="shared" ref="ACF11:ACF18" si="1052">(ACE$3=ACC11)*(ACE$4=ACD11)</f>
        <v>#VALUE!</v>
      </c>
      <c r="ACG11" s="30" t="e">
        <f t="shared" ref="ACG11" si="1053">IF(ACE11=1,ACE$3,IF(ACF11=1,"",IF(ACC11="","",ACC11+IFERROR((MOD(ACE$1,2)=$D11)*CHOOSE(ACE$8,2,-2),0))))</f>
        <v>#VALUE!</v>
      </c>
      <c r="ACH11" s="32" t="e">
        <f t="shared" ref="ACH11:ACH42" si="1054">IF(ACE11=1,ACE$4,IF(ACF11=1,"",ACD11))</f>
        <v>#VALUE!</v>
      </c>
      <c r="ACI11" s="10" t="e">
        <f t="shared" ref="ACI11:ACI12" si="1055">IF(ACG11="",0,($B11=ACI$2)*(MOD(ACI$1,2)=$D11))</f>
        <v>#VALUE!</v>
      </c>
      <c r="ACJ11" s="28" t="e">
        <f t="shared" ref="ACJ11:ACJ18" si="1056">(ACI$3=ACG11)*(ACI$4=ACH11)</f>
        <v>#VALUE!</v>
      </c>
      <c r="ACK11" s="30" t="e">
        <f t="shared" ref="ACK11" si="1057">IF(ACI11=1,ACI$3,IF(ACJ11=1,"",IF(ACG11="","",ACG11+IFERROR((MOD(ACI$1,2)=$D11)*CHOOSE(ACI$8,2,-2),0))))</f>
        <v>#VALUE!</v>
      </c>
      <c r="ACL11" s="32" t="e">
        <f t="shared" ref="ACL11:ACL42" si="1058">IF(ACI11=1,ACI$4,IF(ACJ11=1,"",ACH11))</f>
        <v>#VALUE!</v>
      </c>
      <c r="ACM11" s="10" t="e">
        <f t="shared" ref="ACM11:ACM12" si="1059">IF(ACK11="",0,($B11=ACM$2)*(MOD(ACM$1,2)=$D11))</f>
        <v>#VALUE!</v>
      </c>
      <c r="ACN11" s="28" t="e">
        <f t="shared" ref="ACN11:ACN18" si="1060">(ACM$3=ACK11)*(ACM$4=ACL11)</f>
        <v>#VALUE!</v>
      </c>
      <c r="ACO11" s="30" t="e">
        <f t="shared" ref="ACO11" si="1061">IF(ACM11=1,ACM$3,IF(ACN11=1,"",IF(ACK11="","",ACK11+IFERROR((MOD(ACM$1,2)=$D11)*CHOOSE(ACM$8,2,-2),0))))</f>
        <v>#VALUE!</v>
      </c>
      <c r="ACP11" s="32" t="e">
        <f t="shared" ref="ACP11:ACP42" si="1062">IF(ACM11=1,ACM$4,IF(ACN11=1,"",ACL11))</f>
        <v>#VALUE!</v>
      </c>
      <c r="ACQ11" s="10" t="e">
        <f t="shared" ref="ACQ11:ACQ12" si="1063">IF(ACO11="",0,($B11=ACQ$2)*(MOD(ACQ$1,2)=$D11))</f>
        <v>#VALUE!</v>
      </c>
      <c r="ACR11" s="28" t="e">
        <f t="shared" ref="ACR11:ACR18" si="1064">(ACQ$3=ACO11)*(ACQ$4=ACP11)</f>
        <v>#VALUE!</v>
      </c>
      <c r="ACS11" s="30" t="e">
        <f t="shared" ref="ACS11" si="1065">IF(ACQ11=1,ACQ$3,IF(ACR11=1,"",IF(ACO11="","",ACO11+IFERROR((MOD(ACQ$1,2)=$D11)*CHOOSE(ACQ$8,2,-2),0))))</f>
        <v>#VALUE!</v>
      </c>
      <c r="ACT11" s="32" t="e">
        <f t="shared" ref="ACT11:ACT42" si="1066">IF(ACQ11=1,ACQ$4,IF(ACR11=1,"",ACP11))</f>
        <v>#VALUE!</v>
      </c>
      <c r="ACU11" s="10" t="e">
        <f t="shared" ref="ACU11:ACU12" si="1067">IF(ACS11="",0,($B11=ACU$2)*(MOD(ACU$1,2)=$D11))</f>
        <v>#VALUE!</v>
      </c>
      <c r="ACV11" s="28" t="e">
        <f t="shared" ref="ACV11:ACV18" si="1068">(ACU$3=ACS11)*(ACU$4=ACT11)</f>
        <v>#VALUE!</v>
      </c>
      <c r="ACW11" s="30" t="e">
        <f t="shared" ref="ACW11" si="1069">IF(ACU11=1,ACU$3,IF(ACV11=1,"",IF(ACS11="","",ACS11+IFERROR((MOD(ACU$1,2)=$D11)*CHOOSE(ACU$8,2,-2),0))))</f>
        <v>#VALUE!</v>
      </c>
      <c r="ACX11" s="32" t="e">
        <f t="shared" ref="ACX11:ACX42" si="1070">IF(ACU11=1,ACU$4,IF(ACV11=1,"",ACT11))</f>
        <v>#VALUE!</v>
      </c>
      <c r="ACY11" s="10" t="e">
        <f t="shared" ref="ACY11:ACY12" si="1071">IF(ACW11="",0,($B11=ACY$2)*(MOD(ACY$1,2)=$D11))</f>
        <v>#VALUE!</v>
      </c>
      <c r="ACZ11" s="28" t="e">
        <f t="shared" ref="ACZ11:ACZ18" si="1072">(ACY$3=ACW11)*(ACY$4=ACX11)</f>
        <v>#VALUE!</v>
      </c>
      <c r="ADA11" s="30" t="e">
        <f t="shared" ref="ADA11" si="1073">IF(ACY11=1,ACY$3,IF(ACZ11=1,"",IF(ACW11="","",ACW11+IFERROR((MOD(ACY$1,2)=$D11)*CHOOSE(ACY$8,2,-2),0))))</f>
        <v>#VALUE!</v>
      </c>
      <c r="ADB11" s="32" t="e">
        <f t="shared" ref="ADB11:ADB42" si="1074">IF(ACY11=1,ACY$4,IF(ACZ11=1,"",ACX11))</f>
        <v>#VALUE!</v>
      </c>
      <c r="ADC11" s="10" t="e">
        <f t="shared" ref="ADC11:ADC12" si="1075">IF(ADA11="",0,($B11=ADC$2)*(MOD(ADC$1,2)=$D11))</f>
        <v>#VALUE!</v>
      </c>
      <c r="ADD11" s="28" t="e">
        <f t="shared" ref="ADD11:ADD18" si="1076">(ADC$3=ADA11)*(ADC$4=ADB11)</f>
        <v>#VALUE!</v>
      </c>
      <c r="ADE11" s="30" t="e">
        <f t="shared" ref="ADE11" si="1077">IF(ADC11=1,ADC$3,IF(ADD11=1,"",IF(ADA11="","",ADA11+IFERROR((MOD(ADC$1,2)=$D11)*CHOOSE(ADC$8,2,-2),0))))</f>
        <v>#VALUE!</v>
      </c>
      <c r="ADF11" s="32" t="e">
        <f t="shared" ref="ADF11:ADF42" si="1078">IF(ADC11=1,ADC$4,IF(ADD11=1,"",ADB11))</f>
        <v>#VALUE!</v>
      </c>
      <c r="ADG11" s="10" t="e">
        <f t="shared" ref="ADG11:ADG12" si="1079">IF(ADE11="",0,($B11=ADG$2)*(MOD(ADG$1,2)=$D11))</f>
        <v>#VALUE!</v>
      </c>
      <c r="ADH11" s="28" t="e">
        <f t="shared" ref="ADH11:ADH18" si="1080">(ADG$3=ADE11)*(ADG$4=ADF11)</f>
        <v>#VALUE!</v>
      </c>
      <c r="ADI11" s="30" t="e">
        <f t="shared" ref="ADI11" si="1081">IF(ADG11=1,ADG$3,IF(ADH11=1,"",IF(ADE11="","",ADE11+IFERROR((MOD(ADG$1,2)=$D11)*CHOOSE(ADG$8,2,-2),0))))</f>
        <v>#VALUE!</v>
      </c>
      <c r="ADJ11" s="32" t="e">
        <f t="shared" ref="ADJ11:ADJ42" si="1082">IF(ADG11=1,ADG$4,IF(ADH11=1,"",ADF11))</f>
        <v>#VALUE!</v>
      </c>
      <c r="ADK11" s="10" t="e">
        <f t="shared" ref="ADK11:ADK12" si="1083">IF(ADI11="",0,($B11=ADK$2)*(MOD(ADK$1,2)=$D11))</f>
        <v>#VALUE!</v>
      </c>
      <c r="ADL11" s="28" t="e">
        <f t="shared" ref="ADL11:ADL18" si="1084">(ADK$3=ADI11)*(ADK$4=ADJ11)</f>
        <v>#VALUE!</v>
      </c>
      <c r="ADM11" s="30" t="e">
        <f t="shared" ref="ADM11" si="1085">IF(ADK11=1,ADK$3,IF(ADL11=1,"",IF(ADI11="","",ADI11+IFERROR((MOD(ADK$1,2)=$D11)*CHOOSE(ADK$8,2,-2),0))))</f>
        <v>#VALUE!</v>
      </c>
      <c r="ADN11" s="32" t="e">
        <f t="shared" ref="ADN11:ADN42" si="1086">IF(ADK11=1,ADK$4,IF(ADL11=1,"",ADJ11))</f>
        <v>#VALUE!</v>
      </c>
      <c r="ADO11" s="10" t="e">
        <f t="shared" ref="ADO11:ADO12" si="1087">IF(ADM11="",0,($B11=ADO$2)*(MOD(ADO$1,2)=$D11))</f>
        <v>#VALUE!</v>
      </c>
      <c r="ADP11" s="28" t="e">
        <f t="shared" ref="ADP11:ADP18" si="1088">(ADO$3=ADM11)*(ADO$4=ADN11)</f>
        <v>#VALUE!</v>
      </c>
      <c r="ADQ11" s="30" t="e">
        <f t="shared" ref="ADQ11" si="1089">IF(ADO11=1,ADO$3,IF(ADP11=1,"",IF(ADM11="","",ADM11+IFERROR((MOD(ADO$1,2)=$D11)*CHOOSE(ADO$8,2,-2),0))))</f>
        <v>#VALUE!</v>
      </c>
      <c r="ADR11" s="32" t="e">
        <f t="shared" ref="ADR11:ADR42" si="1090">IF(ADO11=1,ADO$4,IF(ADP11=1,"",ADN11))</f>
        <v>#VALUE!</v>
      </c>
      <c r="ADS11" s="10" t="e">
        <f t="shared" ref="ADS11:ADS12" si="1091">IF(ADQ11="",0,($B11=ADS$2)*(MOD(ADS$1,2)=$D11))</f>
        <v>#VALUE!</v>
      </c>
      <c r="ADT11" s="28" t="e">
        <f t="shared" ref="ADT11:ADT18" si="1092">(ADS$3=ADQ11)*(ADS$4=ADR11)</f>
        <v>#VALUE!</v>
      </c>
      <c r="ADU11" s="30" t="e">
        <f t="shared" ref="ADU11" si="1093">IF(ADS11=1,ADS$3,IF(ADT11=1,"",IF(ADQ11="","",ADQ11+IFERROR((MOD(ADS$1,2)=$D11)*CHOOSE(ADS$8,2,-2),0))))</f>
        <v>#VALUE!</v>
      </c>
      <c r="ADV11" s="32" t="e">
        <f t="shared" ref="ADV11:ADV42" si="1094">IF(ADS11=1,ADS$4,IF(ADT11=1,"",ADR11))</f>
        <v>#VALUE!</v>
      </c>
      <c r="ADW11" s="10" t="e">
        <f t="shared" ref="ADW11:ADW12" si="1095">IF(ADU11="",0,($B11=ADW$2)*(MOD(ADW$1,2)=$D11))</f>
        <v>#VALUE!</v>
      </c>
      <c r="ADX11" s="28" t="e">
        <f t="shared" ref="ADX11:ADX18" si="1096">(ADW$3=ADU11)*(ADW$4=ADV11)</f>
        <v>#VALUE!</v>
      </c>
      <c r="ADY11" s="30" t="e">
        <f t="shared" ref="ADY11" si="1097">IF(ADW11=1,ADW$3,IF(ADX11=1,"",IF(ADU11="","",ADU11+IFERROR((MOD(ADW$1,2)=$D11)*CHOOSE(ADW$8,2,-2),0))))</f>
        <v>#VALUE!</v>
      </c>
      <c r="ADZ11" s="32" t="e">
        <f t="shared" ref="ADZ11:ADZ42" si="1098">IF(ADW11=1,ADW$4,IF(ADX11=1,"",ADV11))</f>
        <v>#VALUE!</v>
      </c>
      <c r="AEA11" s="10" t="e">
        <f t="shared" ref="AEA11:AEA12" si="1099">IF(ADY11="",0,($B11=AEA$2)*(MOD(AEA$1,2)=$D11))</f>
        <v>#VALUE!</v>
      </c>
      <c r="AEB11" s="28" t="e">
        <f t="shared" ref="AEB11:AEB18" si="1100">(AEA$3=ADY11)*(AEA$4=ADZ11)</f>
        <v>#VALUE!</v>
      </c>
      <c r="AEC11" s="30" t="e">
        <f t="shared" ref="AEC11" si="1101">IF(AEA11=1,AEA$3,IF(AEB11=1,"",IF(ADY11="","",ADY11+IFERROR((MOD(AEA$1,2)=$D11)*CHOOSE(AEA$8,2,-2),0))))</f>
        <v>#VALUE!</v>
      </c>
      <c r="AED11" s="32" t="e">
        <f t="shared" ref="AED11:AED42" si="1102">IF(AEA11=1,AEA$4,IF(AEB11=1,"",ADZ11))</f>
        <v>#VALUE!</v>
      </c>
      <c r="AEE11" s="10" t="e">
        <f t="shared" ref="AEE11:AEE12" si="1103">IF(AEC11="",0,($B11=AEE$2)*(MOD(AEE$1,2)=$D11))</f>
        <v>#VALUE!</v>
      </c>
      <c r="AEF11" s="28" t="e">
        <f t="shared" ref="AEF11:AEF18" si="1104">(AEE$3=AEC11)*(AEE$4=AED11)</f>
        <v>#VALUE!</v>
      </c>
      <c r="AEG11" s="30" t="e">
        <f t="shared" ref="AEG11" si="1105">IF(AEE11=1,AEE$3,IF(AEF11=1,"",IF(AEC11="","",AEC11+IFERROR((MOD(AEE$1,2)=$D11)*CHOOSE(AEE$8,2,-2),0))))</f>
        <v>#VALUE!</v>
      </c>
      <c r="AEH11" s="32" t="e">
        <f t="shared" ref="AEH11:AEH42" si="1106">IF(AEE11=1,AEE$4,IF(AEF11=1,"",AED11))</f>
        <v>#VALUE!</v>
      </c>
      <c r="AEI11" s="10" t="e">
        <f t="shared" ref="AEI11:AEI12" si="1107">IF(AEG11="",0,($B11=AEI$2)*(MOD(AEI$1,2)=$D11))</f>
        <v>#VALUE!</v>
      </c>
      <c r="AEJ11" s="28" t="e">
        <f t="shared" ref="AEJ11:AEJ18" si="1108">(AEI$3=AEG11)*(AEI$4=AEH11)</f>
        <v>#VALUE!</v>
      </c>
      <c r="AEK11" s="30" t="e">
        <f t="shared" ref="AEK11" si="1109">IF(AEI11=1,AEI$3,IF(AEJ11=1,"",IF(AEG11="","",AEG11+IFERROR((MOD(AEI$1,2)=$D11)*CHOOSE(AEI$8,2,-2),0))))</f>
        <v>#VALUE!</v>
      </c>
      <c r="AEL11" s="32" t="e">
        <f t="shared" ref="AEL11:AEL42" si="1110">IF(AEI11=1,AEI$4,IF(AEJ11=1,"",AEH11))</f>
        <v>#VALUE!</v>
      </c>
      <c r="AEM11" s="10" t="e">
        <f t="shared" ref="AEM11:AEM12" si="1111">IF(AEK11="",0,($B11=AEM$2)*(MOD(AEM$1,2)=$D11))</f>
        <v>#VALUE!</v>
      </c>
      <c r="AEN11" s="28" t="e">
        <f t="shared" ref="AEN11:AEN18" si="1112">(AEM$3=AEK11)*(AEM$4=AEL11)</f>
        <v>#VALUE!</v>
      </c>
      <c r="AEO11" s="30" t="e">
        <f t="shared" ref="AEO11" si="1113">IF(AEM11=1,AEM$3,IF(AEN11=1,"",IF(AEK11="","",AEK11+IFERROR((MOD(AEM$1,2)=$D11)*CHOOSE(AEM$8,2,-2),0))))</f>
        <v>#VALUE!</v>
      </c>
      <c r="AEP11" s="32" t="e">
        <f t="shared" ref="AEP11:AEP42" si="1114">IF(AEM11=1,AEM$4,IF(AEN11=1,"",AEL11))</f>
        <v>#VALUE!</v>
      </c>
      <c r="AEQ11" s="10" t="e">
        <f t="shared" ref="AEQ11:AEQ12" si="1115">IF(AEO11="",0,($B11=AEQ$2)*(MOD(AEQ$1,2)=$D11))</f>
        <v>#VALUE!</v>
      </c>
      <c r="AER11" s="28" t="e">
        <f t="shared" ref="AER11:AER18" si="1116">(AEQ$3=AEO11)*(AEQ$4=AEP11)</f>
        <v>#VALUE!</v>
      </c>
      <c r="AES11" s="30" t="e">
        <f t="shared" ref="AES11" si="1117">IF(AEQ11=1,AEQ$3,IF(AER11=1,"",IF(AEO11="","",AEO11+IFERROR((MOD(AEQ$1,2)=$D11)*CHOOSE(AEQ$8,2,-2),0))))</f>
        <v>#VALUE!</v>
      </c>
      <c r="AET11" s="32" t="e">
        <f t="shared" ref="AET11:AET42" si="1118">IF(AEQ11=1,AEQ$4,IF(AER11=1,"",AEP11))</f>
        <v>#VALUE!</v>
      </c>
      <c r="AEU11" s="10" t="e">
        <f t="shared" ref="AEU11:AEU12" si="1119">IF(AES11="",0,($B11=AEU$2)*(MOD(AEU$1,2)=$D11))</f>
        <v>#VALUE!</v>
      </c>
      <c r="AEV11" s="28" t="e">
        <f t="shared" ref="AEV11:AEV18" si="1120">(AEU$3=AES11)*(AEU$4=AET11)</f>
        <v>#VALUE!</v>
      </c>
      <c r="AEW11" s="30" t="e">
        <f t="shared" ref="AEW11" si="1121">IF(AEU11=1,AEU$3,IF(AEV11=1,"",IF(AES11="","",AES11+IFERROR((MOD(AEU$1,2)=$D11)*CHOOSE(AEU$8,2,-2),0))))</f>
        <v>#VALUE!</v>
      </c>
      <c r="AEX11" s="32" t="e">
        <f t="shared" ref="AEX11:AEX42" si="1122">IF(AEU11=1,AEU$4,IF(AEV11=1,"",AET11))</f>
        <v>#VALUE!</v>
      </c>
      <c r="AEY11" s="10" t="e">
        <f t="shared" ref="AEY11:AEY12" si="1123">IF(AEW11="",0,($B11=AEY$2)*(MOD(AEY$1,2)=$D11))</f>
        <v>#VALUE!</v>
      </c>
      <c r="AEZ11" s="28" t="e">
        <f t="shared" ref="AEZ11:AEZ18" si="1124">(AEY$3=AEW11)*(AEY$4=AEX11)</f>
        <v>#VALUE!</v>
      </c>
      <c r="AFA11" s="30" t="e">
        <f t="shared" ref="AFA11" si="1125">IF(AEY11=1,AEY$3,IF(AEZ11=1,"",IF(AEW11="","",AEW11+IFERROR((MOD(AEY$1,2)=$D11)*CHOOSE(AEY$8,2,-2),0))))</f>
        <v>#VALUE!</v>
      </c>
      <c r="AFB11" s="32" t="e">
        <f t="shared" ref="AFB11:AFB42" si="1126">IF(AEY11=1,AEY$4,IF(AEZ11=1,"",AEX11))</f>
        <v>#VALUE!</v>
      </c>
      <c r="AFC11" s="10" t="e">
        <f t="shared" ref="AFC11:AFC12" si="1127">IF(AFA11="",0,($B11=AFC$2)*(MOD(AFC$1,2)=$D11))</f>
        <v>#VALUE!</v>
      </c>
      <c r="AFD11" s="28" t="e">
        <f t="shared" ref="AFD11:AFD18" si="1128">(AFC$3=AFA11)*(AFC$4=AFB11)</f>
        <v>#VALUE!</v>
      </c>
      <c r="AFE11" s="30" t="e">
        <f t="shared" ref="AFE11" si="1129">IF(AFC11=1,AFC$3,IF(AFD11=1,"",IF(AFA11="","",AFA11+IFERROR((MOD(AFC$1,2)=$D11)*CHOOSE(AFC$8,2,-2),0))))</f>
        <v>#VALUE!</v>
      </c>
      <c r="AFF11" s="32" t="e">
        <f t="shared" ref="AFF11:AFF42" si="1130">IF(AFC11=1,AFC$4,IF(AFD11=1,"",AFB11))</f>
        <v>#VALUE!</v>
      </c>
      <c r="AFG11" s="10" t="e">
        <f t="shared" ref="AFG11:AFG12" si="1131">IF(AFE11="",0,($B11=AFG$2)*(MOD(AFG$1,2)=$D11))</f>
        <v>#VALUE!</v>
      </c>
      <c r="AFH11" s="28" t="e">
        <f t="shared" ref="AFH11:AFH18" si="1132">(AFG$3=AFE11)*(AFG$4=AFF11)</f>
        <v>#VALUE!</v>
      </c>
      <c r="AFI11" s="30" t="e">
        <f t="shared" ref="AFI11" si="1133">IF(AFG11=1,AFG$3,IF(AFH11=1,"",IF(AFE11="","",AFE11+IFERROR((MOD(AFG$1,2)=$D11)*CHOOSE(AFG$8,2,-2),0))))</f>
        <v>#VALUE!</v>
      </c>
      <c r="AFJ11" s="32" t="e">
        <f t="shared" ref="AFJ11:AFJ42" si="1134">IF(AFG11=1,AFG$4,IF(AFH11=1,"",AFF11))</f>
        <v>#VALUE!</v>
      </c>
      <c r="AFK11" s="10" t="e">
        <f t="shared" ref="AFK11:AFK12" si="1135">IF(AFI11="",0,($B11=AFK$2)*(MOD(AFK$1,2)=$D11))</f>
        <v>#VALUE!</v>
      </c>
      <c r="AFL11" s="28" t="e">
        <f t="shared" ref="AFL11:AFL18" si="1136">(AFK$3=AFI11)*(AFK$4=AFJ11)</f>
        <v>#VALUE!</v>
      </c>
      <c r="AFM11" s="30" t="e">
        <f t="shared" ref="AFM11" si="1137">IF(AFK11=1,AFK$3,IF(AFL11=1,"",IF(AFI11="","",AFI11+IFERROR((MOD(AFK$1,2)=$D11)*CHOOSE(AFK$8,2,-2),0))))</f>
        <v>#VALUE!</v>
      </c>
      <c r="AFN11" s="32" t="e">
        <f t="shared" ref="AFN11:AFN42" si="1138">IF(AFK11=1,AFK$4,IF(AFL11=1,"",AFJ11))</f>
        <v>#VALUE!</v>
      </c>
      <c r="AFO11" s="10" t="e">
        <f t="shared" ref="AFO11:AFO12" si="1139">IF(AFM11="",0,($B11=AFO$2)*(MOD(AFO$1,2)=$D11))</f>
        <v>#VALUE!</v>
      </c>
      <c r="AFP11" s="28" t="e">
        <f t="shared" ref="AFP11:AFP18" si="1140">(AFO$3=AFM11)*(AFO$4=AFN11)</f>
        <v>#VALUE!</v>
      </c>
      <c r="AFQ11" s="30" t="e">
        <f t="shared" ref="AFQ11" si="1141">IF(AFO11=1,AFO$3,IF(AFP11=1,"",IF(AFM11="","",AFM11+IFERROR((MOD(AFO$1,2)=$D11)*CHOOSE(AFO$8,2,-2),0))))</f>
        <v>#VALUE!</v>
      </c>
      <c r="AFR11" s="32" t="e">
        <f t="shared" ref="AFR11:AFR42" si="1142">IF(AFO11=1,AFO$4,IF(AFP11=1,"",AFN11))</f>
        <v>#VALUE!</v>
      </c>
      <c r="AFS11" s="10" t="e">
        <f t="shared" ref="AFS11:AFS12" si="1143">IF(AFQ11="",0,($B11=AFS$2)*(MOD(AFS$1,2)=$D11))</f>
        <v>#VALUE!</v>
      </c>
      <c r="AFT11" s="28" t="e">
        <f t="shared" ref="AFT11:AFT18" si="1144">(AFS$3=AFQ11)*(AFS$4=AFR11)</f>
        <v>#VALUE!</v>
      </c>
      <c r="AFU11" s="30" t="e">
        <f t="shared" ref="AFU11" si="1145">IF(AFS11=1,AFS$3,IF(AFT11=1,"",IF(AFQ11="","",AFQ11+IFERROR((MOD(AFS$1,2)=$D11)*CHOOSE(AFS$8,2,-2),0))))</f>
        <v>#VALUE!</v>
      </c>
      <c r="AFV11" s="32" t="e">
        <f t="shared" ref="AFV11:AFV42" si="1146">IF(AFS11=1,AFS$4,IF(AFT11=1,"",AFR11))</f>
        <v>#VALUE!</v>
      </c>
      <c r="AFW11" s="10" t="e">
        <f t="shared" ref="AFW11:AFW12" si="1147">IF(AFU11="",0,($B11=AFW$2)*(MOD(AFW$1,2)=$D11))</f>
        <v>#VALUE!</v>
      </c>
      <c r="AFX11" s="28" t="e">
        <f t="shared" ref="AFX11:AFX18" si="1148">(AFW$3=AFU11)*(AFW$4=AFV11)</f>
        <v>#VALUE!</v>
      </c>
      <c r="AFY11" s="30" t="e">
        <f t="shared" ref="AFY11" si="1149">IF(AFW11=1,AFW$3,IF(AFX11=1,"",IF(AFU11="","",AFU11+IFERROR((MOD(AFW$1,2)=$D11)*CHOOSE(AFW$8,2,-2),0))))</f>
        <v>#VALUE!</v>
      </c>
      <c r="AFZ11" s="32" t="e">
        <f t="shared" ref="AFZ11:AFZ42" si="1150">IF(AFW11=1,AFW$4,IF(AFX11=1,"",AFV11))</f>
        <v>#VALUE!</v>
      </c>
      <c r="AGA11" s="10" t="e">
        <f t="shared" ref="AGA11:AGA12" si="1151">IF(AFY11="",0,($B11=AGA$2)*(MOD(AGA$1,2)=$D11))</f>
        <v>#VALUE!</v>
      </c>
      <c r="AGB11" s="28" t="e">
        <f t="shared" ref="AGB11:AGB18" si="1152">(AGA$3=AFY11)*(AGA$4=AFZ11)</f>
        <v>#VALUE!</v>
      </c>
      <c r="AGC11" s="30" t="e">
        <f t="shared" ref="AGC11" si="1153">IF(AGA11=1,AGA$3,IF(AGB11=1,"",IF(AFY11="","",AFY11+IFERROR((MOD(AGA$1,2)=$D11)*CHOOSE(AGA$8,2,-2),0))))</f>
        <v>#VALUE!</v>
      </c>
      <c r="AGD11" s="32" t="e">
        <f t="shared" ref="AGD11:AGD42" si="1154">IF(AGA11=1,AGA$4,IF(AGB11=1,"",AFZ11))</f>
        <v>#VALUE!</v>
      </c>
      <c r="AGE11" s="10" t="e">
        <f t="shared" ref="AGE11:AGE12" si="1155">IF(AGC11="",0,($B11=AGE$2)*(MOD(AGE$1,2)=$D11))</f>
        <v>#VALUE!</v>
      </c>
      <c r="AGF11" s="28" t="e">
        <f t="shared" ref="AGF11:AGF18" si="1156">(AGE$3=AGC11)*(AGE$4=AGD11)</f>
        <v>#VALUE!</v>
      </c>
      <c r="AGG11" s="30" t="e">
        <f t="shared" ref="AGG11" si="1157">IF(AGE11=1,AGE$3,IF(AGF11=1,"",IF(AGC11="","",AGC11+IFERROR((MOD(AGE$1,2)=$D11)*CHOOSE(AGE$8,2,-2),0))))</f>
        <v>#VALUE!</v>
      </c>
      <c r="AGH11" s="32" t="e">
        <f t="shared" ref="AGH11:AGH42" si="1158">IF(AGE11=1,AGE$4,IF(AGF11=1,"",AGD11))</f>
        <v>#VALUE!</v>
      </c>
      <c r="AGI11" s="10" t="e">
        <f t="shared" ref="AGI11:AGI12" si="1159">IF(AGG11="",0,($B11=AGI$2)*(MOD(AGI$1,2)=$D11))</f>
        <v>#VALUE!</v>
      </c>
      <c r="AGJ11" s="28" t="e">
        <f t="shared" ref="AGJ11:AGJ18" si="1160">(AGI$3=AGG11)*(AGI$4=AGH11)</f>
        <v>#VALUE!</v>
      </c>
      <c r="AGK11" s="30" t="e">
        <f t="shared" ref="AGK11" si="1161">IF(AGI11=1,AGI$3,IF(AGJ11=1,"",IF(AGG11="","",AGG11+IFERROR((MOD(AGI$1,2)=$D11)*CHOOSE(AGI$8,2,-2),0))))</f>
        <v>#VALUE!</v>
      </c>
      <c r="AGL11" s="32" t="e">
        <f t="shared" ref="AGL11:AGL42" si="1162">IF(AGI11=1,AGI$4,IF(AGJ11=1,"",AGH11))</f>
        <v>#VALUE!</v>
      </c>
      <c r="AGM11" s="10" t="e">
        <f t="shared" ref="AGM11:AGM12" si="1163">IF(AGK11="",0,($B11=AGM$2)*(MOD(AGM$1,2)=$D11))</f>
        <v>#VALUE!</v>
      </c>
      <c r="AGN11" s="28" t="e">
        <f t="shared" ref="AGN11:AGN18" si="1164">(AGM$3=AGK11)*(AGM$4=AGL11)</f>
        <v>#VALUE!</v>
      </c>
      <c r="AGO11" s="30" t="e">
        <f t="shared" ref="AGO11" si="1165">IF(AGM11=1,AGM$3,IF(AGN11=1,"",IF(AGK11="","",AGK11+IFERROR((MOD(AGM$1,2)=$D11)*CHOOSE(AGM$8,2,-2),0))))</f>
        <v>#VALUE!</v>
      </c>
      <c r="AGP11" s="32" t="e">
        <f t="shared" ref="AGP11:AGP42" si="1166">IF(AGM11=1,AGM$4,IF(AGN11=1,"",AGL11))</f>
        <v>#VALUE!</v>
      </c>
      <c r="AGQ11" s="10" t="e">
        <f t="shared" ref="AGQ11:AGQ12" si="1167">IF(AGO11="",0,($B11=AGQ$2)*(MOD(AGQ$1,2)=$D11))</f>
        <v>#VALUE!</v>
      </c>
      <c r="AGR11" s="28" t="e">
        <f t="shared" ref="AGR11:AGR18" si="1168">(AGQ$3=AGO11)*(AGQ$4=AGP11)</f>
        <v>#VALUE!</v>
      </c>
      <c r="AGS11" s="30" t="e">
        <f t="shared" ref="AGS11" si="1169">IF(AGQ11=1,AGQ$3,IF(AGR11=1,"",IF(AGO11="","",AGO11+IFERROR((MOD(AGQ$1,2)=$D11)*CHOOSE(AGQ$8,2,-2),0))))</f>
        <v>#VALUE!</v>
      </c>
      <c r="AGT11" s="32" t="e">
        <f t="shared" ref="AGT11:AGT42" si="1170">IF(AGQ11=1,AGQ$4,IF(AGR11=1,"",AGP11))</f>
        <v>#VALUE!</v>
      </c>
      <c r="AGU11" s="10" t="e">
        <f t="shared" ref="AGU11:AGU12" si="1171">IF(AGS11="",0,($B11=AGU$2)*(MOD(AGU$1,2)=$D11))</f>
        <v>#VALUE!</v>
      </c>
      <c r="AGV11" s="28" t="e">
        <f t="shared" ref="AGV11:AGV18" si="1172">(AGU$3=AGS11)*(AGU$4=AGT11)</f>
        <v>#VALUE!</v>
      </c>
      <c r="AGW11" s="30" t="e">
        <f t="shared" ref="AGW11" si="1173">IF(AGU11=1,AGU$3,IF(AGV11=1,"",IF(AGS11="","",AGS11+IFERROR((MOD(AGU$1,2)=$D11)*CHOOSE(AGU$8,2,-2),0))))</f>
        <v>#VALUE!</v>
      </c>
      <c r="AGX11" s="32" t="e">
        <f t="shared" ref="AGX11:AGX42" si="1174">IF(AGU11=1,AGU$4,IF(AGV11=1,"",AGT11))</f>
        <v>#VALUE!</v>
      </c>
      <c r="AGY11" s="10" t="e">
        <f t="shared" ref="AGY11:AGY12" si="1175">IF(AGW11="",0,($B11=AGY$2)*(MOD(AGY$1,2)=$D11))</f>
        <v>#VALUE!</v>
      </c>
      <c r="AGZ11" s="28" t="e">
        <f t="shared" ref="AGZ11:AGZ18" si="1176">(AGY$3=AGW11)*(AGY$4=AGX11)</f>
        <v>#VALUE!</v>
      </c>
      <c r="AHA11" s="30" t="e">
        <f t="shared" ref="AHA11" si="1177">IF(AGY11=1,AGY$3,IF(AGZ11=1,"",IF(AGW11="","",AGW11+IFERROR((MOD(AGY$1,2)=$D11)*CHOOSE(AGY$8,2,-2),0))))</f>
        <v>#VALUE!</v>
      </c>
      <c r="AHB11" s="32" t="e">
        <f t="shared" ref="AHB11:AHB42" si="1178">IF(AGY11=1,AGY$4,IF(AGZ11=1,"",AGX11))</f>
        <v>#VALUE!</v>
      </c>
      <c r="AHC11" s="10" t="e">
        <f t="shared" ref="AHC11:AHC12" si="1179">IF(AHA11="",0,($B11=AHC$2)*(MOD(AHC$1,2)=$D11))</f>
        <v>#VALUE!</v>
      </c>
      <c r="AHD11" s="28" t="e">
        <f t="shared" ref="AHD11:AHD18" si="1180">(AHC$3=AHA11)*(AHC$4=AHB11)</f>
        <v>#VALUE!</v>
      </c>
      <c r="AHE11" s="30" t="e">
        <f t="shared" ref="AHE11" si="1181">IF(AHC11=1,AHC$3,IF(AHD11=1,"",IF(AHA11="","",AHA11+IFERROR((MOD(AHC$1,2)=$D11)*CHOOSE(AHC$8,2,-2),0))))</f>
        <v>#VALUE!</v>
      </c>
      <c r="AHF11" s="32" t="e">
        <f t="shared" ref="AHF11:AHF42" si="1182">IF(AHC11=1,AHC$4,IF(AHD11=1,"",AHB11))</f>
        <v>#VALUE!</v>
      </c>
      <c r="AHG11" s="10" t="e">
        <f t="shared" ref="AHG11:AHG12" si="1183">IF(AHE11="",0,($B11=AHG$2)*(MOD(AHG$1,2)=$D11))</f>
        <v>#VALUE!</v>
      </c>
      <c r="AHH11" s="28" t="e">
        <f t="shared" ref="AHH11:AHH18" si="1184">(AHG$3=AHE11)*(AHG$4=AHF11)</f>
        <v>#VALUE!</v>
      </c>
      <c r="AHI11" s="30" t="e">
        <f t="shared" ref="AHI11" si="1185">IF(AHG11=1,AHG$3,IF(AHH11=1,"",IF(AHE11="","",AHE11+IFERROR((MOD(AHG$1,2)=$D11)*CHOOSE(AHG$8,2,-2),0))))</f>
        <v>#VALUE!</v>
      </c>
      <c r="AHJ11" s="32" t="e">
        <f t="shared" ref="AHJ11:AHJ42" si="1186">IF(AHG11=1,AHG$4,IF(AHH11=1,"",AHF11))</f>
        <v>#VALUE!</v>
      </c>
      <c r="AHK11" s="10" t="e">
        <f t="shared" ref="AHK11:AHK12" si="1187">IF(AHI11="",0,($B11=AHK$2)*(MOD(AHK$1,2)=$D11))</f>
        <v>#VALUE!</v>
      </c>
      <c r="AHL11" s="28" t="e">
        <f t="shared" ref="AHL11:AHL18" si="1188">(AHK$3=AHI11)*(AHK$4=AHJ11)</f>
        <v>#VALUE!</v>
      </c>
      <c r="AHM11" s="30" t="e">
        <f t="shared" ref="AHM11" si="1189">IF(AHK11=1,AHK$3,IF(AHL11=1,"",IF(AHI11="","",AHI11+IFERROR((MOD(AHK$1,2)=$D11)*CHOOSE(AHK$8,2,-2),0))))</f>
        <v>#VALUE!</v>
      </c>
      <c r="AHN11" s="32" t="e">
        <f t="shared" ref="AHN11:AHN42" si="1190">IF(AHK11=1,AHK$4,IF(AHL11=1,"",AHJ11))</f>
        <v>#VALUE!</v>
      </c>
      <c r="AHO11" s="10" t="e">
        <f t="shared" ref="AHO11:AHO12" si="1191">IF(AHM11="",0,($B11=AHO$2)*(MOD(AHO$1,2)=$D11))</f>
        <v>#VALUE!</v>
      </c>
      <c r="AHP11" s="28" t="e">
        <f t="shared" ref="AHP11:AHP18" si="1192">(AHO$3=AHM11)*(AHO$4=AHN11)</f>
        <v>#VALUE!</v>
      </c>
      <c r="AHQ11" s="30" t="e">
        <f t="shared" ref="AHQ11" si="1193">IF(AHO11=1,AHO$3,IF(AHP11=1,"",IF(AHM11="","",AHM11+IFERROR((MOD(AHO$1,2)=$D11)*CHOOSE(AHO$8,2,-2),0))))</f>
        <v>#VALUE!</v>
      </c>
      <c r="AHR11" s="32" t="e">
        <f t="shared" ref="AHR11:AHR42" si="1194">IF(AHO11=1,AHO$4,IF(AHP11=1,"",AHN11))</f>
        <v>#VALUE!</v>
      </c>
      <c r="AHS11" s="10" t="e">
        <f t="shared" ref="AHS11:AHS12" si="1195">IF(AHQ11="",0,($B11=AHS$2)*(MOD(AHS$1,2)=$D11))</f>
        <v>#VALUE!</v>
      </c>
      <c r="AHT11" s="28" t="e">
        <f t="shared" ref="AHT11:AHT18" si="1196">(AHS$3=AHQ11)*(AHS$4=AHR11)</f>
        <v>#VALUE!</v>
      </c>
      <c r="AHU11" s="30" t="e">
        <f t="shared" ref="AHU11" si="1197">IF(AHS11=1,AHS$3,IF(AHT11=1,"",IF(AHQ11="","",AHQ11+IFERROR((MOD(AHS$1,2)=$D11)*CHOOSE(AHS$8,2,-2),0))))</f>
        <v>#VALUE!</v>
      </c>
      <c r="AHV11" s="32" t="e">
        <f t="shared" ref="AHV11:AHV42" si="1198">IF(AHS11=1,AHS$4,IF(AHT11=1,"",AHR11))</f>
        <v>#VALUE!</v>
      </c>
      <c r="AHW11" s="10" t="e">
        <f t="shared" ref="AHW11:AHW12" si="1199">IF(AHU11="",0,($B11=AHW$2)*(MOD(AHW$1,2)=$D11))</f>
        <v>#VALUE!</v>
      </c>
      <c r="AHX11" s="28" t="e">
        <f t="shared" ref="AHX11:AHX18" si="1200">(AHW$3=AHU11)*(AHW$4=AHV11)</f>
        <v>#VALUE!</v>
      </c>
      <c r="AHY11" s="30" t="e">
        <f t="shared" ref="AHY11" si="1201">IF(AHW11=1,AHW$3,IF(AHX11=1,"",IF(AHU11="","",AHU11+IFERROR((MOD(AHW$1,2)=$D11)*CHOOSE(AHW$8,2,-2),0))))</f>
        <v>#VALUE!</v>
      </c>
      <c r="AHZ11" s="32" t="e">
        <f t="shared" ref="AHZ11:AHZ42" si="1202">IF(AHW11=1,AHW$4,IF(AHX11=1,"",AHV11))</f>
        <v>#VALUE!</v>
      </c>
      <c r="AIA11" s="10" t="e">
        <f t="shared" ref="AIA11:AIA12" si="1203">IF(AHY11="",0,($B11=AIA$2)*(MOD(AIA$1,2)=$D11))</f>
        <v>#VALUE!</v>
      </c>
      <c r="AIB11" s="28" t="e">
        <f t="shared" ref="AIB11:AIB18" si="1204">(AIA$3=AHY11)*(AIA$4=AHZ11)</f>
        <v>#VALUE!</v>
      </c>
      <c r="AIC11" s="30" t="e">
        <f t="shared" ref="AIC11" si="1205">IF(AIA11=1,AIA$3,IF(AIB11=1,"",IF(AHY11="","",AHY11+IFERROR((MOD(AIA$1,2)=$D11)*CHOOSE(AIA$8,2,-2),0))))</f>
        <v>#VALUE!</v>
      </c>
      <c r="AID11" s="32" t="e">
        <f t="shared" ref="AID11:AID42" si="1206">IF(AIA11=1,AIA$4,IF(AIB11=1,"",AHZ11))</f>
        <v>#VALUE!</v>
      </c>
      <c r="AIE11" s="10" t="e">
        <f t="shared" ref="AIE11:AIE12" si="1207">IF(AIC11="",0,($B11=AIE$2)*(MOD(AIE$1,2)=$D11))</f>
        <v>#VALUE!</v>
      </c>
      <c r="AIF11" s="28" t="e">
        <f t="shared" ref="AIF11:AIF18" si="1208">(AIE$3=AIC11)*(AIE$4=AID11)</f>
        <v>#VALUE!</v>
      </c>
      <c r="AIG11" s="30" t="e">
        <f t="shared" ref="AIG11" si="1209">IF(AIE11=1,AIE$3,IF(AIF11=1,"",IF(AIC11="","",AIC11+IFERROR((MOD(AIE$1,2)=$D11)*CHOOSE(AIE$8,2,-2),0))))</f>
        <v>#VALUE!</v>
      </c>
      <c r="AIH11" s="32" t="e">
        <f t="shared" ref="AIH11:AIH42" si="1210">IF(AIE11=1,AIE$4,IF(AIF11=1,"",AID11))</f>
        <v>#VALUE!</v>
      </c>
      <c r="AII11" s="10" t="e">
        <f t="shared" ref="AII11:AII12" si="1211">IF(AIG11="",0,($B11=AII$2)*(MOD(AII$1,2)=$D11))</f>
        <v>#VALUE!</v>
      </c>
      <c r="AIJ11" s="28" t="e">
        <f t="shared" ref="AIJ11:AIJ18" si="1212">(AII$3=AIG11)*(AII$4=AIH11)</f>
        <v>#VALUE!</v>
      </c>
      <c r="AIK11" s="30" t="e">
        <f t="shared" ref="AIK11" si="1213">IF(AII11=1,AII$3,IF(AIJ11=1,"",IF(AIG11="","",AIG11+IFERROR((MOD(AII$1,2)=$D11)*CHOOSE(AII$8,2,-2),0))))</f>
        <v>#VALUE!</v>
      </c>
      <c r="AIL11" s="32" t="e">
        <f t="shared" ref="AIL11:AIL42" si="1214">IF(AII11=1,AII$4,IF(AIJ11=1,"",AIH11))</f>
        <v>#VALUE!</v>
      </c>
      <c r="AIM11" s="10" t="e">
        <f t="shared" ref="AIM11:AIM12" si="1215">IF(AIK11="",0,($B11=AIM$2)*(MOD(AIM$1,2)=$D11))</f>
        <v>#VALUE!</v>
      </c>
      <c r="AIN11" s="28" t="e">
        <f t="shared" ref="AIN11:AIN18" si="1216">(AIM$3=AIK11)*(AIM$4=AIL11)</f>
        <v>#VALUE!</v>
      </c>
      <c r="AIO11" s="30" t="e">
        <f t="shared" ref="AIO11" si="1217">IF(AIM11=1,AIM$3,IF(AIN11=1,"",IF(AIK11="","",AIK11+IFERROR((MOD(AIM$1,2)=$D11)*CHOOSE(AIM$8,2,-2),0))))</f>
        <v>#VALUE!</v>
      </c>
      <c r="AIP11" s="32" t="e">
        <f t="shared" ref="AIP11:AIP42" si="1218">IF(AIM11=1,AIM$4,IF(AIN11=1,"",AIL11))</f>
        <v>#VALUE!</v>
      </c>
      <c r="AIQ11" s="10" t="e">
        <f t="shared" ref="AIQ11:AIQ12" si="1219">IF(AIO11="",0,($B11=AIQ$2)*(MOD(AIQ$1,2)=$D11))</f>
        <v>#VALUE!</v>
      </c>
      <c r="AIR11" s="28" t="e">
        <f t="shared" ref="AIR11:AIR18" si="1220">(AIQ$3=AIO11)*(AIQ$4=AIP11)</f>
        <v>#VALUE!</v>
      </c>
      <c r="AIS11" s="30" t="e">
        <f t="shared" ref="AIS11" si="1221">IF(AIQ11=1,AIQ$3,IF(AIR11=1,"",IF(AIO11="","",AIO11+IFERROR((MOD(AIQ$1,2)=$D11)*CHOOSE(AIQ$8,2,-2),0))))</f>
        <v>#VALUE!</v>
      </c>
      <c r="AIT11" s="32" t="e">
        <f t="shared" ref="AIT11:AIT42" si="1222">IF(AIQ11=1,AIQ$4,IF(AIR11=1,"",AIP11))</f>
        <v>#VALUE!</v>
      </c>
      <c r="AIU11" s="10" t="e">
        <f t="shared" ref="AIU11:AIU12" si="1223">IF(AIS11="",0,($B11=AIU$2)*(MOD(AIU$1,2)=$D11))</f>
        <v>#VALUE!</v>
      </c>
      <c r="AIV11" s="28" t="e">
        <f t="shared" ref="AIV11:AIV18" si="1224">(AIU$3=AIS11)*(AIU$4=AIT11)</f>
        <v>#VALUE!</v>
      </c>
      <c r="AIW11" s="30" t="e">
        <f t="shared" ref="AIW11" si="1225">IF(AIU11=1,AIU$3,IF(AIV11=1,"",IF(AIS11="","",AIS11+IFERROR((MOD(AIU$1,2)=$D11)*CHOOSE(AIU$8,2,-2),0))))</f>
        <v>#VALUE!</v>
      </c>
      <c r="AIX11" s="32" t="e">
        <f t="shared" ref="AIX11:AIX42" si="1226">IF(AIU11=1,AIU$4,IF(AIV11=1,"",AIT11))</f>
        <v>#VALUE!</v>
      </c>
      <c r="AIY11" s="10" t="e">
        <f t="shared" ref="AIY11:AIY12" si="1227">IF(AIW11="",0,($B11=AIY$2)*(MOD(AIY$1,2)=$D11))</f>
        <v>#VALUE!</v>
      </c>
      <c r="AIZ11" s="28" t="e">
        <f t="shared" ref="AIZ11:AIZ18" si="1228">(AIY$3=AIW11)*(AIY$4=AIX11)</f>
        <v>#VALUE!</v>
      </c>
      <c r="AJA11" s="30" t="e">
        <f t="shared" ref="AJA11" si="1229">IF(AIY11=1,AIY$3,IF(AIZ11=1,"",IF(AIW11="","",AIW11+IFERROR((MOD(AIY$1,2)=$D11)*CHOOSE(AIY$8,2,-2),0))))</f>
        <v>#VALUE!</v>
      </c>
      <c r="AJB11" s="32" t="e">
        <f t="shared" ref="AJB11:AJB42" si="1230">IF(AIY11=1,AIY$4,IF(AIZ11=1,"",AIX11))</f>
        <v>#VALUE!</v>
      </c>
      <c r="AJC11" s="10" t="e">
        <f t="shared" ref="AJC11:AJC12" si="1231">IF(AJA11="",0,($B11=AJC$2)*(MOD(AJC$1,2)=$D11))</f>
        <v>#VALUE!</v>
      </c>
      <c r="AJD11" s="28" t="e">
        <f t="shared" ref="AJD11:AJD18" si="1232">(AJC$3=AJA11)*(AJC$4=AJB11)</f>
        <v>#VALUE!</v>
      </c>
      <c r="AJE11" s="30" t="e">
        <f t="shared" ref="AJE11" si="1233">IF(AJC11=1,AJC$3,IF(AJD11=1,"",IF(AJA11="","",AJA11+IFERROR((MOD(AJC$1,2)=$D11)*CHOOSE(AJC$8,2,-2),0))))</f>
        <v>#VALUE!</v>
      </c>
      <c r="AJF11" s="32" t="e">
        <f t="shared" ref="AJF11:AJF42" si="1234">IF(AJC11=1,AJC$4,IF(AJD11=1,"",AJB11))</f>
        <v>#VALUE!</v>
      </c>
      <c r="AJG11" s="10" t="e">
        <f t="shared" ref="AJG11:AJG12" si="1235">IF(AJE11="",0,($B11=AJG$2)*(MOD(AJG$1,2)=$D11))</f>
        <v>#VALUE!</v>
      </c>
      <c r="AJH11" s="28" t="e">
        <f t="shared" ref="AJH11:AJH18" si="1236">(AJG$3=AJE11)*(AJG$4=AJF11)</f>
        <v>#VALUE!</v>
      </c>
      <c r="AJI11" s="30" t="e">
        <f t="shared" ref="AJI11" si="1237">IF(AJG11=1,AJG$3,IF(AJH11=1,"",IF(AJE11="","",AJE11+IFERROR((MOD(AJG$1,2)=$D11)*CHOOSE(AJG$8,2,-2),0))))</f>
        <v>#VALUE!</v>
      </c>
      <c r="AJJ11" s="32" t="e">
        <f t="shared" ref="AJJ11:AJJ42" si="1238">IF(AJG11=1,AJG$4,IF(AJH11=1,"",AJF11))</f>
        <v>#VALUE!</v>
      </c>
      <c r="AJK11" s="10" t="e">
        <f t="shared" ref="AJK11:AJK12" si="1239">IF(AJI11="",0,($B11=AJK$2)*(MOD(AJK$1,2)=$D11))</f>
        <v>#VALUE!</v>
      </c>
      <c r="AJL11" s="28" t="e">
        <f t="shared" ref="AJL11:AJL18" si="1240">(AJK$3=AJI11)*(AJK$4=AJJ11)</f>
        <v>#VALUE!</v>
      </c>
      <c r="AJM11" s="30" t="e">
        <f t="shared" ref="AJM11" si="1241">IF(AJK11=1,AJK$3,IF(AJL11=1,"",IF(AJI11="","",AJI11+IFERROR((MOD(AJK$1,2)=$D11)*CHOOSE(AJK$8,2,-2),0))))</f>
        <v>#VALUE!</v>
      </c>
      <c r="AJN11" s="32" t="e">
        <f t="shared" ref="AJN11:AJN42" si="1242">IF(AJK11=1,AJK$4,IF(AJL11=1,"",AJJ11))</f>
        <v>#VALUE!</v>
      </c>
      <c r="AJO11" s="10" t="e">
        <f t="shared" ref="AJO11:AJO12" si="1243">IF(AJM11="",0,($B11=AJO$2)*(MOD(AJO$1,2)=$D11))</f>
        <v>#VALUE!</v>
      </c>
      <c r="AJP11" s="28" t="e">
        <f t="shared" ref="AJP11:AJP18" si="1244">(AJO$3=AJM11)*(AJO$4=AJN11)</f>
        <v>#VALUE!</v>
      </c>
      <c r="AJQ11" s="30" t="e">
        <f t="shared" ref="AJQ11" si="1245">IF(AJO11=1,AJO$3,IF(AJP11=1,"",IF(AJM11="","",AJM11+IFERROR((MOD(AJO$1,2)=$D11)*CHOOSE(AJO$8,2,-2),0))))</f>
        <v>#VALUE!</v>
      </c>
      <c r="AJR11" s="32" t="e">
        <f t="shared" ref="AJR11:AJR42" si="1246">IF(AJO11=1,AJO$4,IF(AJP11=1,"",AJN11))</f>
        <v>#VALUE!</v>
      </c>
      <c r="AJS11" s="10" t="e">
        <f t="shared" ref="AJS11:AJS12" si="1247">IF(AJQ11="",0,($B11=AJS$2)*(MOD(AJS$1,2)=$D11))</f>
        <v>#VALUE!</v>
      </c>
      <c r="AJT11" s="28" t="e">
        <f t="shared" ref="AJT11:AJT18" si="1248">(AJS$3=AJQ11)*(AJS$4=AJR11)</f>
        <v>#VALUE!</v>
      </c>
      <c r="AJU11" s="30" t="e">
        <f t="shared" ref="AJU11" si="1249">IF(AJS11=1,AJS$3,IF(AJT11=1,"",IF(AJQ11="","",AJQ11+IFERROR((MOD(AJS$1,2)=$D11)*CHOOSE(AJS$8,2,-2),0))))</f>
        <v>#VALUE!</v>
      </c>
      <c r="AJV11" s="32" t="e">
        <f t="shared" ref="AJV11:AJV42" si="1250">IF(AJS11=1,AJS$4,IF(AJT11=1,"",AJR11))</f>
        <v>#VALUE!</v>
      </c>
      <c r="AJW11" s="10" t="e">
        <f t="shared" ref="AJW11:AJW12" si="1251">IF(AJU11="",0,($B11=AJW$2)*(MOD(AJW$1,2)=$D11))</f>
        <v>#VALUE!</v>
      </c>
      <c r="AJX11" s="28" t="e">
        <f t="shared" ref="AJX11:AJX18" si="1252">(AJW$3=AJU11)*(AJW$4=AJV11)</f>
        <v>#VALUE!</v>
      </c>
      <c r="AJY11" s="30" t="e">
        <f t="shared" ref="AJY11" si="1253">IF(AJW11=1,AJW$3,IF(AJX11=1,"",IF(AJU11="","",AJU11+IFERROR((MOD(AJW$1,2)=$D11)*CHOOSE(AJW$8,2,-2),0))))</f>
        <v>#VALUE!</v>
      </c>
      <c r="AJZ11" s="32" t="e">
        <f t="shared" ref="AJZ11:AJZ42" si="1254">IF(AJW11=1,AJW$4,IF(AJX11=1,"",AJV11))</f>
        <v>#VALUE!</v>
      </c>
      <c r="AKA11" s="10" t="e">
        <f t="shared" ref="AKA11:AKA12" si="1255">IF(AJY11="",0,($B11=AKA$2)*(MOD(AKA$1,2)=$D11))</f>
        <v>#VALUE!</v>
      </c>
      <c r="AKB11" s="28" t="e">
        <f t="shared" ref="AKB11:AKB18" si="1256">(AKA$3=AJY11)*(AKA$4=AJZ11)</f>
        <v>#VALUE!</v>
      </c>
      <c r="AKC11" s="30" t="e">
        <f t="shared" ref="AKC11" si="1257">IF(AKA11=1,AKA$3,IF(AKB11=1,"",IF(AJY11="","",AJY11+IFERROR((MOD(AKA$1,2)=$D11)*CHOOSE(AKA$8,2,-2),0))))</f>
        <v>#VALUE!</v>
      </c>
      <c r="AKD11" s="32" t="e">
        <f t="shared" ref="AKD11:AKD42" si="1258">IF(AKA11=1,AKA$4,IF(AKB11=1,"",AJZ11))</f>
        <v>#VALUE!</v>
      </c>
      <c r="AKE11" s="10" t="e">
        <f t="shared" ref="AKE11:AKE12" si="1259">IF(AKC11="",0,($B11=AKE$2)*(MOD(AKE$1,2)=$D11))</f>
        <v>#VALUE!</v>
      </c>
      <c r="AKF11" s="28" t="e">
        <f t="shared" ref="AKF11:AKF18" si="1260">(AKE$3=AKC11)*(AKE$4=AKD11)</f>
        <v>#VALUE!</v>
      </c>
      <c r="AKG11" s="30" t="e">
        <f t="shared" ref="AKG11" si="1261">IF(AKE11=1,AKE$3,IF(AKF11=1,"",IF(AKC11="","",AKC11+IFERROR((MOD(AKE$1,2)=$D11)*CHOOSE(AKE$8,2,-2),0))))</f>
        <v>#VALUE!</v>
      </c>
      <c r="AKH11" s="32" t="e">
        <f t="shared" ref="AKH11:AKH42" si="1262">IF(AKE11=1,AKE$4,IF(AKF11=1,"",AKD11))</f>
        <v>#VALUE!</v>
      </c>
      <c r="AKI11" s="10" t="e">
        <f t="shared" ref="AKI11:AKI12" si="1263">IF(AKG11="",0,($B11=AKI$2)*(MOD(AKI$1,2)=$D11))</f>
        <v>#VALUE!</v>
      </c>
      <c r="AKJ11" s="28" t="e">
        <f t="shared" ref="AKJ11:AKJ18" si="1264">(AKI$3=AKG11)*(AKI$4=AKH11)</f>
        <v>#VALUE!</v>
      </c>
      <c r="AKK11" s="30" t="e">
        <f t="shared" ref="AKK11" si="1265">IF(AKI11=1,AKI$3,IF(AKJ11=1,"",IF(AKG11="","",AKG11+IFERROR((MOD(AKI$1,2)=$D11)*CHOOSE(AKI$8,2,-2),0))))</f>
        <v>#VALUE!</v>
      </c>
      <c r="AKL11" s="32" t="e">
        <f t="shared" ref="AKL11:AKL42" si="1266">IF(AKI11=1,AKI$4,IF(AKJ11=1,"",AKH11))</f>
        <v>#VALUE!</v>
      </c>
      <c r="AKM11" s="10" t="e">
        <f t="shared" ref="AKM11:AKM12" si="1267">IF(AKK11="",0,($B11=AKM$2)*(MOD(AKM$1,2)=$D11))</f>
        <v>#VALUE!</v>
      </c>
      <c r="AKN11" s="28" t="e">
        <f t="shared" ref="AKN11:AKN18" si="1268">(AKM$3=AKK11)*(AKM$4=AKL11)</f>
        <v>#VALUE!</v>
      </c>
      <c r="AKO11" s="30" t="e">
        <f t="shared" ref="AKO11" si="1269">IF(AKM11=1,AKM$3,IF(AKN11=1,"",IF(AKK11="","",AKK11+IFERROR((MOD(AKM$1,2)=$D11)*CHOOSE(AKM$8,2,-2),0))))</f>
        <v>#VALUE!</v>
      </c>
      <c r="AKP11" s="32" t="e">
        <f t="shared" ref="AKP11:AKP42" si="1270">IF(AKM11=1,AKM$4,IF(AKN11=1,"",AKL11))</f>
        <v>#VALUE!</v>
      </c>
      <c r="AKQ11" s="10" t="e">
        <f t="shared" ref="AKQ11:AKQ12" si="1271">IF(AKO11="",0,($B11=AKQ$2)*(MOD(AKQ$1,2)=$D11))</f>
        <v>#VALUE!</v>
      </c>
      <c r="AKR11" s="28" t="e">
        <f t="shared" ref="AKR11:AKR18" si="1272">(AKQ$3=AKO11)*(AKQ$4=AKP11)</f>
        <v>#VALUE!</v>
      </c>
      <c r="AKS11" s="30" t="e">
        <f t="shared" ref="AKS11" si="1273">IF(AKQ11=1,AKQ$3,IF(AKR11=1,"",IF(AKO11="","",AKO11+IFERROR((MOD(AKQ$1,2)=$D11)*CHOOSE(AKQ$8,2,-2),0))))</f>
        <v>#VALUE!</v>
      </c>
      <c r="AKT11" s="32" t="e">
        <f t="shared" ref="AKT11:AKT42" si="1274">IF(AKQ11=1,AKQ$4,IF(AKR11=1,"",AKP11))</f>
        <v>#VALUE!</v>
      </c>
      <c r="AKU11" s="10" t="e">
        <f t="shared" ref="AKU11:AKU12" si="1275">IF(AKS11="",0,($B11=AKU$2)*(MOD(AKU$1,2)=$D11))</f>
        <v>#VALUE!</v>
      </c>
      <c r="AKV11" s="28" t="e">
        <f t="shared" ref="AKV11:AKV18" si="1276">(AKU$3=AKS11)*(AKU$4=AKT11)</f>
        <v>#VALUE!</v>
      </c>
      <c r="AKW11" s="30" t="e">
        <f t="shared" ref="AKW11" si="1277">IF(AKU11=1,AKU$3,IF(AKV11=1,"",IF(AKS11="","",AKS11+IFERROR((MOD(AKU$1,2)=$D11)*CHOOSE(AKU$8,2,-2),0))))</f>
        <v>#VALUE!</v>
      </c>
      <c r="AKX11" s="32" t="e">
        <f t="shared" ref="AKX11:AKX42" si="1278">IF(AKU11=1,AKU$4,IF(AKV11=1,"",AKT11))</f>
        <v>#VALUE!</v>
      </c>
      <c r="AKY11" s="10" t="e">
        <f t="shared" ref="AKY11:AKY12" si="1279">IF(AKW11="",0,($B11=AKY$2)*(MOD(AKY$1,2)=$D11))</f>
        <v>#VALUE!</v>
      </c>
      <c r="AKZ11" s="28" t="e">
        <f t="shared" ref="AKZ11:AKZ18" si="1280">(AKY$3=AKW11)*(AKY$4=AKX11)</f>
        <v>#VALUE!</v>
      </c>
      <c r="ALA11" s="30" t="e">
        <f t="shared" ref="ALA11" si="1281">IF(AKY11=1,AKY$3,IF(AKZ11=1,"",IF(AKW11="","",AKW11+IFERROR((MOD(AKY$1,2)=$D11)*CHOOSE(AKY$8,2,-2),0))))</f>
        <v>#VALUE!</v>
      </c>
      <c r="ALB11" s="32" t="e">
        <f t="shared" ref="ALB11:ALB42" si="1282">IF(AKY11=1,AKY$4,IF(AKZ11=1,"",AKX11))</f>
        <v>#VALUE!</v>
      </c>
      <c r="ALC11" s="10" t="e">
        <f t="shared" ref="ALC11:ALC12" si="1283">IF(ALA11="",0,($B11=ALC$2)*(MOD(ALC$1,2)=$D11))</f>
        <v>#VALUE!</v>
      </c>
      <c r="ALD11" s="28" t="e">
        <f t="shared" ref="ALD11:ALD18" si="1284">(ALC$3=ALA11)*(ALC$4=ALB11)</f>
        <v>#VALUE!</v>
      </c>
      <c r="ALE11" s="30" t="e">
        <f t="shared" ref="ALE11" si="1285">IF(ALC11=1,ALC$3,IF(ALD11=1,"",IF(ALA11="","",ALA11+IFERROR((MOD(ALC$1,2)=$D11)*CHOOSE(ALC$8,2,-2),0))))</f>
        <v>#VALUE!</v>
      </c>
      <c r="ALF11" s="32" t="e">
        <f t="shared" ref="ALF11:ALF42" si="1286">IF(ALC11=1,ALC$4,IF(ALD11=1,"",ALB11))</f>
        <v>#VALUE!</v>
      </c>
      <c r="ALG11" s="10" t="e">
        <f t="shared" ref="ALG11:ALG12" si="1287">IF(ALE11="",0,($B11=ALG$2)*(MOD(ALG$1,2)=$D11))</f>
        <v>#VALUE!</v>
      </c>
      <c r="ALH11" s="28" t="e">
        <f t="shared" ref="ALH11:ALH18" si="1288">(ALG$3=ALE11)*(ALG$4=ALF11)</f>
        <v>#VALUE!</v>
      </c>
      <c r="ALI11" s="30" t="e">
        <f t="shared" ref="ALI11" si="1289">IF(ALG11=1,ALG$3,IF(ALH11=1,"",IF(ALE11="","",ALE11+IFERROR((MOD(ALG$1,2)=$D11)*CHOOSE(ALG$8,2,-2),0))))</f>
        <v>#VALUE!</v>
      </c>
      <c r="ALJ11" s="32" t="e">
        <f t="shared" ref="ALJ11:ALJ42" si="1290">IF(ALG11=1,ALG$4,IF(ALH11=1,"",ALF11))</f>
        <v>#VALUE!</v>
      </c>
      <c r="ALK11" s="10" t="e">
        <f t="shared" ref="ALK11:ALK12" si="1291">IF(ALI11="",0,($B11=ALK$2)*(MOD(ALK$1,2)=$D11))</f>
        <v>#VALUE!</v>
      </c>
      <c r="ALL11" s="28" t="e">
        <f t="shared" ref="ALL11:ALL18" si="1292">(ALK$3=ALI11)*(ALK$4=ALJ11)</f>
        <v>#VALUE!</v>
      </c>
      <c r="ALM11" s="30" t="e">
        <f t="shared" ref="ALM11" si="1293">IF(ALK11=1,ALK$3,IF(ALL11=1,"",IF(ALI11="","",ALI11+IFERROR((MOD(ALK$1,2)=$D11)*CHOOSE(ALK$8,2,-2),0))))</f>
        <v>#VALUE!</v>
      </c>
      <c r="ALN11" s="32" t="e">
        <f t="shared" ref="ALN11:ALN42" si="1294">IF(ALK11=1,ALK$4,IF(ALL11=1,"",ALJ11))</f>
        <v>#VALUE!</v>
      </c>
      <c r="ALO11" s="10" t="e">
        <f t="shared" ref="ALO11:ALO12" si="1295">IF(ALM11="",0,($B11=ALO$2)*(MOD(ALO$1,2)=$D11))</f>
        <v>#VALUE!</v>
      </c>
      <c r="ALP11" s="28" t="e">
        <f t="shared" ref="ALP11:ALP18" si="1296">(ALO$3=ALM11)*(ALO$4=ALN11)</f>
        <v>#VALUE!</v>
      </c>
      <c r="ALQ11" s="30" t="e">
        <f t="shared" ref="ALQ11" si="1297">IF(ALO11=1,ALO$3,IF(ALP11=1,"",IF(ALM11="","",ALM11+IFERROR((MOD(ALO$1,2)=$D11)*CHOOSE(ALO$8,2,-2),0))))</f>
        <v>#VALUE!</v>
      </c>
      <c r="ALR11" s="32" t="e">
        <f t="shared" ref="ALR11:ALR42" si="1298">IF(ALO11=1,ALO$4,IF(ALP11=1,"",ALN11))</f>
        <v>#VALUE!</v>
      </c>
      <c r="ALS11" s="10" t="e">
        <f t="shared" ref="ALS11:ALS12" si="1299">IF(ALQ11="",0,($B11=ALS$2)*(MOD(ALS$1,2)=$D11))</f>
        <v>#VALUE!</v>
      </c>
      <c r="ALT11" s="28" t="e">
        <f t="shared" ref="ALT11:ALT18" si="1300">(ALS$3=ALQ11)*(ALS$4=ALR11)</f>
        <v>#VALUE!</v>
      </c>
      <c r="ALU11" s="30" t="e">
        <f t="shared" ref="ALU11" si="1301">IF(ALS11=1,ALS$3,IF(ALT11=1,"",IF(ALQ11="","",ALQ11+IFERROR((MOD(ALS$1,2)=$D11)*CHOOSE(ALS$8,2,-2),0))))</f>
        <v>#VALUE!</v>
      </c>
      <c r="ALV11" s="32" t="e">
        <f t="shared" ref="ALV11:ALV42" si="1302">IF(ALS11=1,ALS$4,IF(ALT11=1,"",ALR11))</f>
        <v>#VALUE!</v>
      </c>
      <c r="ALW11" s="10" t="e">
        <f t="shared" ref="ALW11:ALW12" si="1303">IF(ALU11="",0,($B11=ALW$2)*(MOD(ALW$1,2)=$D11))</f>
        <v>#VALUE!</v>
      </c>
      <c r="ALX11" s="28" t="e">
        <f t="shared" ref="ALX11:ALX18" si="1304">(ALW$3=ALU11)*(ALW$4=ALV11)</f>
        <v>#VALUE!</v>
      </c>
      <c r="ALY11" s="30" t="e">
        <f t="shared" ref="ALY11" si="1305">IF(ALW11=1,ALW$3,IF(ALX11=1,"",IF(ALU11="","",ALU11+IFERROR((MOD(ALW$1,2)=$D11)*CHOOSE(ALW$8,2,-2),0))))</f>
        <v>#VALUE!</v>
      </c>
      <c r="ALZ11" s="32" t="e">
        <f t="shared" ref="ALZ11:ALZ42" si="1306">IF(ALW11=1,ALW$4,IF(ALX11=1,"",ALV11))</f>
        <v>#VALUE!</v>
      </c>
      <c r="AMA11" s="10" t="e">
        <f t="shared" ref="AMA11:AMA12" si="1307">IF(ALY11="",0,($B11=AMA$2)*(MOD(AMA$1,2)=$D11))</f>
        <v>#VALUE!</v>
      </c>
      <c r="AMB11" s="28" t="e">
        <f t="shared" ref="AMB11:AMB18" si="1308">(AMA$3=ALY11)*(AMA$4=ALZ11)</f>
        <v>#VALUE!</v>
      </c>
      <c r="AMC11" s="30" t="e">
        <f t="shared" ref="AMC11" si="1309">IF(AMA11=1,AMA$3,IF(AMB11=1,"",IF(ALY11="","",ALY11+IFERROR((MOD(AMA$1,2)=$D11)*CHOOSE(AMA$8,2,-2),0))))</f>
        <v>#VALUE!</v>
      </c>
      <c r="AMD11" s="32" t="e">
        <f t="shared" ref="AMD11:AMD42" si="1310">IF(AMA11=1,AMA$4,IF(AMB11=1,"",ALZ11))</f>
        <v>#VALUE!</v>
      </c>
      <c r="AME11" s="10" t="e">
        <f t="shared" ref="AME11:AME12" si="1311">IF(AMC11="",0,($B11=AME$2)*(MOD(AME$1,2)=$D11))</f>
        <v>#VALUE!</v>
      </c>
      <c r="AMF11" s="28" t="e">
        <f t="shared" ref="AMF11:AMF18" si="1312">(AME$3=AMC11)*(AME$4=AMD11)</f>
        <v>#VALUE!</v>
      </c>
      <c r="AMG11" s="30" t="e">
        <f t="shared" ref="AMG11" si="1313">IF(AME11=1,AME$3,IF(AMF11=1,"",IF(AMC11="","",AMC11+IFERROR((MOD(AME$1,2)=$D11)*CHOOSE(AME$8,2,-2),0))))</f>
        <v>#VALUE!</v>
      </c>
      <c r="AMH11" s="32" t="e">
        <f t="shared" ref="AMH11:AMH42" si="1314">IF(AME11=1,AME$4,IF(AMF11=1,"",AMD11))</f>
        <v>#VALUE!</v>
      </c>
      <c r="AMI11" s="10" t="e">
        <f t="shared" ref="AMI11:AMI12" si="1315">IF(AMG11="",0,($B11=AMI$2)*(MOD(AMI$1,2)=$D11))</f>
        <v>#VALUE!</v>
      </c>
      <c r="AMJ11" s="28" t="e">
        <f t="shared" ref="AMJ11:AMJ18" si="1316">(AMI$3=AMG11)*(AMI$4=AMH11)</f>
        <v>#VALUE!</v>
      </c>
      <c r="AMK11" s="30" t="e">
        <f t="shared" ref="AMK11" si="1317">IF(AMI11=1,AMI$3,IF(AMJ11=1,"",IF(AMG11="","",AMG11+IFERROR((MOD(AMI$1,2)=$D11)*CHOOSE(AMI$8,2,-2),0))))</f>
        <v>#VALUE!</v>
      </c>
      <c r="AML11" s="32" t="e">
        <f t="shared" ref="AML11:AML42" si="1318">IF(AMI11=1,AMI$4,IF(AMJ11=1,"",AMH11))</f>
        <v>#VALUE!</v>
      </c>
      <c r="AMM11" s="10" t="e">
        <f t="shared" ref="AMM11:AMM12" si="1319">IF(AMK11="",0,($B11=AMM$2)*(MOD(AMM$1,2)=$D11))</f>
        <v>#VALUE!</v>
      </c>
      <c r="AMN11" s="28" t="e">
        <f t="shared" ref="AMN11:AMN18" si="1320">(AMM$3=AMK11)*(AMM$4=AML11)</f>
        <v>#VALUE!</v>
      </c>
      <c r="AMO11" s="30" t="e">
        <f t="shared" ref="AMO11" si="1321">IF(AMM11=1,AMM$3,IF(AMN11=1,"",IF(AMK11="","",AMK11+IFERROR((MOD(AMM$1,2)=$D11)*CHOOSE(AMM$8,2,-2),0))))</f>
        <v>#VALUE!</v>
      </c>
      <c r="AMP11" s="32" t="e">
        <f t="shared" ref="AMP11:AMP42" si="1322">IF(AMM11=1,AMM$4,IF(AMN11=1,"",AML11))</f>
        <v>#VALUE!</v>
      </c>
      <c r="AMQ11" s="10" t="e">
        <f t="shared" ref="AMQ11:AMQ12" si="1323">IF(AMO11="",0,($B11=AMQ$2)*(MOD(AMQ$1,2)=$D11))</f>
        <v>#VALUE!</v>
      </c>
      <c r="AMR11" s="28" t="e">
        <f t="shared" ref="AMR11:AMR18" si="1324">(AMQ$3=AMO11)*(AMQ$4=AMP11)</f>
        <v>#VALUE!</v>
      </c>
      <c r="AMS11" s="30" t="e">
        <f t="shared" ref="AMS11" si="1325">IF(AMQ11=1,AMQ$3,IF(AMR11=1,"",IF(AMO11="","",AMO11+IFERROR((MOD(AMQ$1,2)=$D11)*CHOOSE(AMQ$8,2,-2),0))))</f>
        <v>#VALUE!</v>
      </c>
      <c r="AMT11" s="32" t="e">
        <f t="shared" ref="AMT11:AMT42" si="1326">IF(AMQ11=1,AMQ$4,IF(AMR11=1,"",AMP11))</f>
        <v>#VALUE!</v>
      </c>
      <c r="AMU11" s="10" t="e">
        <f t="shared" ref="AMU11:AMU12" si="1327">IF(AMS11="",0,($B11=AMU$2)*(MOD(AMU$1,2)=$D11))</f>
        <v>#VALUE!</v>
      </c>
      <c r="AMV11" s="28" t="e">
        <f t="shared" ref="AMV11:AMV18" si="1328">(AMU$3=AMS11)*(AMU$4=AMT11)</f>
        <v>#VALUE!</v>
      </c>
      <c r="AMW11" s="30" t="e">
        <f t="shared" ref="AMW11" si="1329">IF(AMU11=1,AMU$3,IF(AMV11=1,"",IF(AMS11="","",AMS11+IFERROR((MOD(AMU$1,2)=$D11)*CHOOSE(AMU$8,2,-2),0))))</f>
        <v>#VALUE!</v>
      </c>
      <c r="AMX11" s="32" t="e">
        <f t="shared" ref="AMX11:AMX42" si="1330">IF(AMU11=1,AMU$4,IF(AMV11=1,"",AMT11))</f>
        <v>#VALUE!</v>
      </c>
      <c r="AMY11" s="10" t="e">
        <f t="shared" ref="AMY11:AMY12" si="1331">IF(AMW11="",0,($B11=AMY$2)*(MOD(AMY$1,2)=$D11))</f>
        <v>#VALUE!</v>
      </c>
      <c r="AMZ11" s="28" t="e">
        <f t="shared" ref="AMZ11:AMZ18" si="1332">(AMY$3=AMW11)*(AMY$4=AMX11)</f>
        <v>#VALUE!</v>
      </c>
      <c r="ANA11" s="30" t="e">
        <f t="shared" ref="ANA11" si="1333">IF(AMY11=1,AMY$3,IF(AMZ11=1,"",IF(AMW11="","",AMW11+IFERROR((MOD(AMY$1,2)=$D11)*CHOOSE(AMY$8,2,-2),0))))</f>
        <v>#VALUE!</v>
      </c>
      <c r="ANB11" s="32" t="e">
        <f t="shared" ref="ANB11:ANB42" si="1334">IF(AMY11=1,AMY$4,IF(AMZ11=1,"",AMX11))</f>
        <v>#VALUE!</v>
      </c>
      <c r="ANC11" s="10" t="e">
        <f t="shared" ref="ANC11:ANC12" si="1335">IF(ANA11="",0,($B11=ANC$2)*(MOD(ANC$1,2)=$D11))</f>
        <v>#VALUE!</v>
      </c>
      <c r="AND11" s="28" t="e">
        <f t="shared" ref="AND11:AND18" si="1336">(ANC$3=ANA11)*(ANC$4=ANB11)</f>
        <v>#VALUE!</v>
      </c>
      <c r="ANE11" s="30" t="e">
        <f t="shared" ref="ANE11" si="1337">IF(ANC11=1,ANC$3,IF(AND11=1,"",IF(ANA11="","",ANA11+IFERROR((MOD(ANC$1,2)=$D11)*CHOOSE(ANC$8,2,-2),0))))</f>
        <v>#VALUE!</v>
      </c>
      <c r="ANF11" s="32" t="e">
        <f t="shared" ref="ANF11:ANF42" si="1338">IF(ANC11=1,ANC$4,IF(AND11=1,"",ANB11))</f>
        <v>#VALUE!</v>
      </c>
      <c r="ANG11" s="10" t="e">
        <f t="shared" ref="ANG11:ANG12" si="1339">IF(ANE11="",0,($B11=ANG$2)*(MOD(ANG$1,2)=$D11))</f>
        <v>#VALUE!</v>
      </c>
      <c r="ANH11" s="28" t="e">
        <f t="shared" ref="ANH11:ANH18" si="1340">(ANG$3=ANE11)*(ANG$4=ANF11)</f>
        <v>#VALUE!</v>
      </c>
      <c r="ANI11" s="30" t="e">
        <f t="shared" ref="ANI11" si="1341">IF(ANG11=1,ANG$3,IF(ANH11=1,"",IF(ANE11="","",ANE11+IFERROR((MOD(ANG$1,2)=$D11)*CHOOSE(ANG$8,2,-2),0))))</f>
        <v>#VALUE!</v>
      </c>
      <c r="ANJ11" s="32" t="e">
        <f t="shared" ref="ANJ11:ANJ42" si="1342">IF(ANG11=1,ANG$4,IF(ANH11=1,"",ANF11))</f>
        <v>#VALUE!</v>
      </c>
      <c r="ANK11" s="10" t="e">
        <f t="shared" ref="ANK11:ANK12" si="1343">IF(ANI11="",0,($B11=ANK$2)*(MOD(ANK$1,2)=$D11))</f>
        <v>#VALUE!</v>
      </c>
      <c r="ANL11" s="28" t="e">
        <f t="shared" ref="ANL11:ANL18" si="1344">(ANK$3=ANI11)*(ANK$4=ANJ11)</f>
        <v>#VALUE!</v>
      </c>
      <c r="ANM11" s="30" t="e">
        <f t="shared" ref="ANM11" si="1345">IF(ANK11=1,ANK$3,IF(ANL11=1,"",IF(ANI11="","",ANI11+IFERROR((MOD(ANK$1,2)=$D11)*CHOOSE(ANK$8,2,-2),0))))</f>
        <v>#VALUE!</v>
      </c>
      <c r="ANN11" s="32" t="e">
        <f t="shared" ref="ANN11:ANN42" si="1346">IF(ANK11=1,ANK$4,IF(ANL11=1,"",ANJ11))</f>
        <v>#VALUE!</v>
      </c>
      <c r="ANO11" s="10" t="e">
        <f t="shared" ref="ANO11:ANO12" si="1347">IF(ANM11="",0,($B11=ANO$2)*(MOD(ANO$1,2)=$D11))</f>
        <v>#VALUE!</v>
      </c>
      <c r="ANP11" s="28" t="e">
        <f t="shared" ref="ANP11:ANP18" si="1348">(ANO$3=ANM11)*(ANO$4=ANN11)</f>
        <v>#VALUE!</v>
      </c>
      <c r="ANQ11" s="30" t="e">
        <f t="shared" ref="ANQ11" si="1349">IF(ANO11=1,ANO$3,IF(ANP11=1,"",IF(ANM11="","",ANM11+IFERROR((MOD(ANO$1,2)=$D11)*CHOOSE(ANO$8,2,-2),0))))</f>
        <v>#VALUE!</v>
      </c>
      <c r="ANR11" s="32" t="e">
        <f t="shared" ref="ANR11:ANR42" si="1350">IF(ANO11=1,ANO$4,IF(ANP11=1,"",ANN11))</f>
        <v>#VALUE!</v>
      </c>
      <c r="ANS11" s="10" t="e">
        <f t="shared" ref="ANS11:ANS12" si="1351">IF(ANQ11="",0,($B11=ANS$2)*(MOD(ANS$1,2)=$D11))</f>
        <v>#VALUE!</v>
      </c>
      <c r="ANT11" s="28" t="e">
        <f t="shared" ref="ANT11:ANT18" si="1352">(ANS$3=ANQ11)*(ANS$4=ANR11)</f>
        <v>#VALUE!</v>
      </c>
      <c r="ANU11" s="30" t="e">
        <f t="shared" ref="ANU11" si="1353">IF(ANS11=1,ANS$3,IF(ANT11=1,"",IF(ANQ11="","",ANQ11+IFERROR((MOD(ANS$1,2)=$D11)*CHOOSE(ANS$8,2,-2),0))))</f>
        <v>#VALUE!</v>
      </c>
      <c r="ANV11" s="32" t="e">
        <f t="shared" ref="ANV11:ANV42" si="1354">IF(ANS11=1,ANS$4,IF(ANT11=1,"",ANR11))</f>
        <v>#VALUE!</v>
      </c>
      <c r="ANW11" s="10" t="e">
        <f t="shared" ref="ANW11:ANW12" si="1355">IF(ANU11="",0,($B11=ANW$2)*(MOD(ANW$1,2)=$D11))</f>
        <v>#VALUE!</v>
      </c>
      <c r="ANX11" s="28" t="e">
        <f t="shared" ref="ANX11:ANX18" si="1356">(ANW$3=ANU11)*(ANW$4=ANV11)</f>
        <v>#VALUE!</v>
      </c>
      <c r="ANY11" s="30" t="e">
        <f t="shared" ref="ANY11" si="1357">IF(ANW11=1,ANW$3,IF(ANX11=1,"",IF(ANU11="","",ANU11+IFERROR((MOD(ANW$1,2)=$D11)*CHOOSE(ANW$8,2,-2),0))))</f>
        <v>#VALUE!</v>
      </c>
      <c r="ANZ11" s="32" t="e">
        <f t="shared" ref="ANZ11:ANZ42" si="1358">IF(ANW11=1,ANW$4,IF(ANX11=1,"",ANV11))</f>
        <v>#VALUE!</v>
      </c>
      <c r="AOA11" s="10" t="e">
        <f t="shared" ref="AOA11:AOA12" si="1359">IF(ANY11="",0,($B11=AOA$2)*(MOD(AOA$1,2)=$D11))</f>
        <v>#VALUE!</v>
      </c>
      <c r="AOB11" s="28" t="e">
        <f t="shared" ref="AOB11:AOB18" si="1360">(AOA$3=ANY11)*(AOA$4=ANZ11)</f>
        <v>#VALUE!</v>
      </c>
      <c r="AOC11" s="30" t="e">
        <f t="shared" ref="AOC11" si="1361">IF(AOA11=1,AOA$3,IF(AOB11=1,"",IF(ANY11="","",ANY11+IFERROR((MOD(AOA$1,2)=$D11)*CHOOSE(AOA$8,2,-2),0))))</f>
        <v>#VALUE!</v>
      </c>
      <c r="AOD11" s="32" t="e">
        <f t="shared" ref="AOD11:AOD42" si="1362">IF(AOA11=1,AOA$4,IF(AOB11=1,"",ANZ11))</f>
        <v>#VALUE!</v>
      </c>
      <c r="AOE11" s="10" t="e">
        <f t="shared" ref="AOE11:AOE12" si="1363">IF(AOC11="",0,($B11=AOE$2)*(MOD(AOE$1,2)=$D11))</f>
        <v>#VALUE!</v>
      </c>
      <c r="AOF11" s="28" t="e">
        <f t="shared" ref="AOF11:AOF18" si="1364">(AOE$3=AOC11)*(AOE$4=AOD11)</f>
        <v>#VALUE!</v>
      </c>
      <c r="AOG11" s="30" t="e">
        <f t="shared" ref="AOG11" si="1365">IF(AOE11=1,AOE$3,IF(AOF11=1,"",IF(AOC11="","",AOC11+IFERROR((MOD(AOE$1,2)=$D11)*CHOOSE(AOE$8,2,-2),0))))</f>
        <v>#VALUE!</v>
      </c>
      <c r="AOH11" s="32" t="e">
        <f t="shared" ref="AOH11:AOH42" si="1366">IF(AOE11=1,AOE$4,IF(AOF11=1,"",AOD11))</f>
        <v>#VALUE!</v>
      </c>
      <c r="AOI11" s="10" t="e">
        <f t="shared" ref="AOI11:AOI12" si="1367">IF(AOG11="",0,($B11=AOI$2)*(MOD(AOI$1,2)=$D11))</f>
        <v>#VALUE!</v>
      </c>
      <c r="AOJ11" s="28" t="e">
        <f t="shared" ref="AOJ11:AOJ18" si="1368">(AOI$3=AOG11)*(AOI$4=AOH11)</f>
        <v>#VALUE!</v>
      </c>
      <c r="AOK11" s="30" t="e">
        <f t="shared" ref="AOK11" si="1369">IF(AOI11=1,AOI$3,IF(AOJ11=1,"",IF(AOG11="","",AOG11+IFERROR((MOD(AOI$1,2)=$D11)*CHOOSE(AOI$8,2,-2),0))))</f>
        <v>#VALUE!</v>
      </c>
      <c r="AOL11" s="32" t="e">
        <f t="shared" ref="AOL11:AOL42" si="1370">IF(AOI11=1,AOI$4,IF(AOJ11=1,"",AOH11))</f>
        <v>#VALUE!</v>
      </c>
      <c r="AOM11" s="10" t="e">
        <f t="shared" ref="AOM11:AOM12" si="1371">IF(AOK11="",0,($B11=AOM$2)*(MOD(AOM$1,2)=$D11))</f>
        <v>#VALUE!</v>
      </c>
      <c r="AON11" s="28" t="e">
        <f t="shared" ref="AON11:AON18" si="1372">(AOM$3=AOK11)*(AOM$4=AOL11)</f>
        <v>#VALUE!</v>
      </c>
      <c r="AOO11" s="30" t="e">
        <f t="shared" ref="AOO11" si="1373">IF(AOM11=1,AOM$3,IF(AON11=1,"",IF(AOK11="","",AOK11+IFERROR((MOD(AOM$1,2)=$D11)*CHOOSE(AOM$8,2,-2),0))))</f>
        <v>#VALUE!</v>
      </c>
      <c r="AOP11" s="32" t="e">
        <f t="shared" ref="AOP11:AOP42" si="1374">IF(AOM11=1,AOM$4,IF(AON11=1,"",AOL11))</f>
        <v>#VALUE!</v>
      </c>
      <c r="AOQ11" s="10" t="e">
        <f t="shared" ref="AOQ11:AOQ12" si="1375">IF(AOO11="",0,($B11=AOQ$2)*(MOD(AOQ$1,2)=$D11))</f>
        <v>#VALUE!</v>
      </c>
      <c r="AOR11" s="28" t="e">
        <f t="shared" ref="AOR11:AOR18" si="1376">(AOQ$3=AOO11)*(AOQ$4=AOP11)</f>
        <v>#VALUE!</v>
      </c>
      <c r="AOS11" s="30" t="e">
        <f t="shared" ref="AOS11" si="1377">IF(AOQ11=1,AOQ$3,IF(AOR11=1,"",IF(AOO11="","",AOO11+IFERROR((MOD(AOQ$1,2)=$D11)*CHOOSE(AOQ$8,2,-2),0))))</f>
        <v>#VALUE!</v>
      </c>
      <c r="AOT11" s="32" t="e">
        <f t="shared" ref="AOT11:AOT42" si="1378">IF(AOQ11=1,AOQ$4,IF(AOR11=1,"",AOP11))</f>
        <v>#VALUE!</v>
      </c>
      <c r="AOU11" s="10" t="e">
        <f t="shared" ref="AOU11:AOU12" si="1379">IF(AOS11="",0,($B11=AOU$2)*(MOD(AOU$1,2)=$D11))</f>
        <v>#VALUE!</v>
      </c>
      <c r="AOV11" s="28" t="e">
        <f t="shared" ref="AOV11:AOV18" si="1380">(AOU$3=AOS11)*(AOU$4=AOT11)</f>
        <v>#VALUE!</v>
      </c>
      <c r="AOW11" s="30" t="e">
        <f t="shared" ref="AOW11" si="1381">IF(AOU11=1,AOU$3,IF(AOV11=1,"",IF(AOS11="","",AOS11+IFERROR((MOD(AOU$1,2)=$D11)*CHOOSE(AOU$8,2,-2),0))))</f>
        <v>#VALUE!</v>
      </c>
      <c r="AOX11" s="32" t="e">
        <f t="shared" ref="AOX11:AOX42" si="1382">IF(AOU11=1,AOU$4,IF(AOV11=1,"",AOT11))</f>
        <v>#VALUE!</v>
      </c>
      <c r="AOY11" s="10" t="e">
        <f t="shared" ref="AOY11:AOY12" si="1383">IF(AOW11="",0,($B11=AOY$2)*(MOD(AOY$1,2)=$D11))</f>
        <v>#VALUE!</v>
      </c>
      <c r="AOZ11" s="28" t="e">
        <f t="shared" ref="AOZ11:AOZ18" si="1384">(AOY$3=AOW11)*(AOY$4=AOX11)</f>
        <v>#VALUE!</v>
      </c>
      <c r="APA11" s="30" t="e">
        <f t="shared" ref="APA11" si="1385">IF(AOY11=1,AOY$3,IF(AOZ11=1,"",IF(AOW11="","",AOW11+IFERROR((MOD(AOY$1,2)=$D11)*CHOOSE(AOY$8,2,-2),0))))</f>
        <v>#VALUE!</v>
      </c>
      <c r="APB11" s="32" t="e">
        <f t="shared" ref="APB11:APB42" si="1386">IF(AOY11=1,AOY$4,IF(AOZ11=1,"",AOX11))</f>
        <v>#VALUE!</v>
      </c>
      <c r="APC11" s="10" t="e">
        <f t="shared" ref="APC11:APC12" si="1387">IF(APA11="",0,($B11=APC$2)*(MOD(APC$1,2)=$D11))</f>
        <v>#VALUE!</v>
      </c>
      <c r="APD11" s="28" t="e">
        <f t="shared" ref="APD11:APD18" si="1388">(APC$3=APA11)*(APC$4=APB11)</f>
        <v>#VALUE!</v>
      </c>
      <c r="APE11" s="30" t="e">
        <f t="shared" ref="APE11" si="1389">IF(APC11=1,APC$3,IF(APD11=1,"",IF(APA11="","",APA11+IFERROR((MOD(APC$1,2)=$D11)*CHOOSE(APC$8,2,-2),0))))</f>
        <v>#VALUE!</v>
      </c>
      <c r="APF11" s="32" t="e">
        <f t="shared" ref="APF11:APF42" si="1390">IF(APC11=1,APC$4,IF(APD11=1,"",APB11))</f>
        <v>#VALUE!</v>
      </c>
      <c r="APG11" s="10" t="e">
        <f t="shared" ref="APG11:APG12" si="1391">IF(APE11="",0,($B11=APG$2)*(MOD(APG$1,2)=$D11))</f>
        <v>#VALUE!</v>
      </c>
      <c r="APH11" s="28" t="e">
        <f t="shared" ref="APH11:APH18" si="1392">(APG$3=APE11)*(APG$4=APF11)</f>
        <v>#VALUE!</v>
      </c>
      <c r="API11" s="30" t="e">
        <f t="shared" ref="API11" si="1393">IF(APG11=1,APG$3,IF(APH11=1,"",IF(APE11="","",APE11+IFERROR((MOD(APG$1,2)=$D11)*CHOOSE(APG$8,2,-2),0))))</f>
        <v>#VALUE!</v>
      </c>
      <c r="APJ11" s="32" t="e">
        <f t="shared" ref="APJ11:APJ42" si="1394">IF(APG11=1,APG$4,IF(APH11=1,"",APF11))</f>
        <v>#VALUE!</v>
      </c>
      <c r="APK11" s="10" t="e">
        <f t="shared" ref="APK11:APK12" si="1395">IF(API11="",0,($B11=APK$2)*(MOD(APK$1,2)=$D11))</f>
        <v>#VALUE!</v>
      </c>
      <c r="APL11" s="28" t="e">
        <f t="shared" ref="APL11:APL18" si="1396">(APK$3=API11)*(APK$4=APJ11)</f>
        <v>#VALUE!</v>
      </c>
      <c r="APM11" s="30" t="e">
        <f t="shared" ref="APM11" si="1397">IF(APK11=1,APK$3,IF(APL11=1,"",IF(API11="","",API11+IFERROR((MOD(APK$1,2)=$D11)*CHOOSE(APK$8,2,-2),0))))</f>
        <v>#VALUE!</v>
      </c>
      <c r="APN11" s="32" t="e">
        <f t="shared" ref="APN11:APN42" si="1398">IF(APK11=1,APK$4,IF(APL11=1,"",APJ11))</f>
        <v>#VALUE!</v>
      </c>
      <c r="APO11" s="10" t="e">
        <f t="shared" ref="APO11:APO12" si="1399">IF(APM11="",0,($B11=APO$2)*(MOD(APO$1,2)=$D11))</f>
        <v>#VALUE!</v>
      </c>
      <c r="APP11" s="28" t="e">
        <f t="shared" ref="APP11:APP18" si="1400">(APO$3=APM11)*(APO$4=APN11)</f>
        <v>#VALUE!</v>
      </c>
      <c r="APQ11" s="30" t="e">
        <f t="shared" ref="APQ11" si="1401">IF(APO11=1,APO$3,IF(APP11=1,"",IF(APM11="","",APM11+IFERROR((MOD(APO$1,2)=$D11)*CHOOSE(APO$8,2,-2),0))))</f>
        <v>#VALUE!</v>
      </c>
      <c r="APR11" s="32" t="e">
        <f t="shared" ref="APR11:APR42" si="1402">IF(APO11=1,APO$4,IF(APP11=1,"",APN11))</f>
        <v>#VALUE!</v>
      </c>
      <c r="APS11" s="10" t="e">
        <f t="shared" ref="APS11:APS12" si="1403">IF(APQ11="",0,($B11=APS$2)*(MOD(APS$1,2)=$D11))</f>
        <v>#VALUE!</v>
      </c>
      <c r="APT11" s="28" t="e">
        <f t="shared" ref="APT11:APT18" si="1404">(APS$3=APQ11)*(APS$4=APR11)</f>
        <v>#VALUE!</v>
      </c>
      <c r="APU11" s="30" t="e">
        <f t="shared" ref="APU11" si="1405">IF(APS11=1,APS$3,IF(APT11=1,"",IF(APQ11="","",APQ11+IFERROR((MOD(APS$1,2)=$D11)*CHOOSE(APS$8,2,-2),0))))</f>
        <v>#VALUE!</v>
      </c>
      <c r="APV11" s="32" t="e">
        <f t="shared" ref="APV11:APV42" si="1406">IF(APS11=1,APS$4,IF(APT11=1,"",APR11))</f>
        <v>#VALUE!</v>
      </c>
      <c r="APW11" s="10" t="e">
        <f t="shared" ref="APW11:APW12" si="1407">IF(APU11="",0,($B11=APW$2)*(MOD(APW$1,2)=$D11))</f>
        <v>#VALUE!</v>
      </c>
      <c r="APX11" s="28" t="e">
        <f t="shared" ref="APX11:APX18" si="1408">(APW$3=APU11)*(APW$4=APV11)</f>
        <v>#VALUE!</v>
      </c>
      <c r="APY11" s="30" t="e">
        <f t="shared" ref="APY11" si="1409">IF(APW11=1,APW$3,IF(APX11=1,"",IF(APU11="","",APU11+IFERROR((MOD(APW$1,2)=$D11)*CHOOSE(APW$8,2,-2),0))))</f>
        <v>#VALUE!</v>
      </c>
      <c r="APZ11" s="32" t="e">
        <f t="shared" ref="APZ11:APZ42" si="1410">IF(APW11=1,APW$4,IF(APX11=1,"",APV11))</f>
        <v>#VALUE!</v>
      </c>
      <c r="AQA11" s="10" t="e">
        <f t="shared" ref="AQA11:AQA12" si="1411">IF(APY11="",0,($B11=AQA$2)*(MOD(AQA$1,2)=$D11))</f>
        <v>#VALUE!</v>
      </c>
      <c r="AQB11" s="28" t="e">
        <f t="shared" ref="AQB11:AQB18" si="1412">(AQA$3=APY11)*(AQA$4=APZ11)</f>
        <v>#VALUE!</v>
      </c>
      <c r="AQC11" s="30" t="e">
        <f t="shared" ref="AQC11" si="1413">IF(AQA11=1,AQA$3,IF(AQB11=1,"",IF(APY11="","",APY11+IFERROR((MOD(AQA$1,2)=$D11)*CHOOSE(AQA$8,2,-2),0))))</f>
        <v>#VALUE!</v>
      </c>
      <c r="AQD11" s="32" t="e">
        <f t="shared" ref="AQD11:AQD42" si="1414">IF(AQA11=1,AQA$4,IF(AQB11=1,"",APZ11))</f>
        <v>#VALUE!</v>
      </c>
      <c r="AQE11" s="10" t="e">
        <f t="shared" ref="AQE11:AQE12" si="1415">IF(AQC11="",0,($B11=AQE$2)*(MOD(AQE$1,2)=$D11))</f>
        <v>#VALUE!</v>
      </c>
      <c r="AQF11" s="28" t="e">
        <f t="shared" ref="AQF11:AQF18" si="1416">(AQE$3=AQC11)*(AQE$4=AQD11)</f>
        <v>#VALUE!</v>
      </c>
      <c r="AQG11" s="30" t="e">
        <f t="shared" ref="AQG11" si="1417">IF(AQE11=1,AQE$3,IF(AQF11=1,"",IF(AQC11="","",AQC11+IFERROR((MOD(AQE$1,2)=$D11)*CHOOSE(AQE$8,2,-2),0))))</f>
        <v>#VALUE!</v>
      </c>
      <c r="AQH11" s="32" t="e">
        <f t="shared" ref="AQH11:AQH42" si="1418">IF(AQE11=1,AQE$4,IF(AQF11=1,"",AQD11))</f>
        <v>#VALUE!</v>
      </c>
      <c r="AQI11" s="10" t="e">
        <f t="shared" ref="AQI11:AQI12" si="1419">IF(AQG11="",0,($B11=AQI$2)*(MOD(AQI$1,2)=$D11))</f>
        <v>#VALUE!</v>
      </c>
      <c r="AQJ11" s="28" t="e">
        <f t="shared" ref="AQJ11:AQJ18" si="1420">(AQI$3=AQG11)*(AQI$4=AQH11)</f>
        <v>#VALUE!</v>
      </c>
      <c r="AQK11" s="30" t="e">
        <f t="shared" ref="AQK11" si="1421">IF(AQI11=1,AQI$3,IF(AQJ11=1,"",IF(AQG11="","",AQG11+IFERROR((MOD(AQI$1,2)=$D11)*CHOOSE(AQI$8,2,-2),0))))</f>
        <v>#VALUE!</v>
      </c>
      <c r="AQL11" s="32" t="e">
        <f t="shared" ref="AQL11:AQL42" si="1422">IF(AQI11=1,AQI$4,IF(AQJ11=1,"",AQH11))</f>
        <v>#VALUE!</v>
      </c>
      <c r="AQM11" s="10" t="e">
        <f t="shared" ref="AQM11:AQM12" si="1423">IF(AQK11="",0,($B11=AQM$2)*(MOD(AQM$1,2)=$D11))</f>
        <v>#VALUE!</v>
      </c>
      <c r="AQN11" s="28" t="e">
        <f t="shared" ref="AQN11:AQN18" si="1424">(AQM$3=AQK11)*(AQM$4=AQL11)</f>
        <v>#VALUE!</v>
      </c>
      <c r="AQO11" s="30" t="e">
        <f t="shared" ref="AQO11" si="1425">IF(AQM11=1,AQM$3,IF(AQN11=1,"",IF(AQK11="","",AQK11+IFERROR((MOD(AQM$1,2)=$D11)*CHOOSE(AQM$8,2,-2),0))))</f>
        <v>#VALUE!</v>
      </c>
      <c r="AQP11" s="32" t="e">
        <f t="shared" ref="AQP11:AQP42" si="1426">IF(AQM11=1,AQM$4,IF(AQN11=1,"",AQL11))</f>
        <v>#VALUE!</v>
      </c>
      <c r="AQQ11" s="10" t="e">
        <f t="shared" ref="AQQ11:AQQ12" si="1427">IF(AQO11="",0,($B11=AQQ$2)*(MOD(AQQ$1,2)=$D11))</f>
        <v>#VALUE!</v>
      </c>
      <c r="AQR11" s="28" t="e">
        <f t="shared" ref="AQR11:AQR18" si="1428">(AQQ$3=AQO11)*(AQQ$4=AQP11)</f>
        <v>#VALUE!</v>
      </c>
      <c r="AQS11" s="30" t="e">
        <f t="shared" ref="AQS11" si="1429">IF(AQQ11=1,AQQ$3,IF(AQR11=1,"",IF(AQO11="","",AQO11+IFERROR((MOD(AQQ$1,2)=$D11)*CHOOSE(AQQ$8,2,-2),0))))</f>
        <v>#VALUE!</v>
      </c>
      <c r="AQT11" s="32" t="e">
        <f t="shared" ref="AQT11:AQT42" si="1430">IF(AQQ11=1,AQQ$4,IF(AQR11=1,"",AQP11))</f>
        <v>#VALUE!</v>
      </c>
      <c r="AQU11" s="10" t="e">
        <f t="shared" ref="AQU11:AQU12" si="1431">IF(AQS11="",0,($B11=AQU$2)*(MOD(AQU$1,2)=$D11))</f>
        <v>#VALUE!</v>
      </c>
      <c r="AQV11" s="28" t="e">
        <f t="shared" ref="AQV11:AQV18" si="1432">(AQU$3=AQS11)*(AQU$4=AQT11)</f>
        <v>#VALUE!</v>
      </c>
      <c r="AQW11" s="30" t="e">
        <f t="shared" ref="AQW11" si="1433">IF(AQU11=1,AQU$3,IF(AQV11=1,"",IF(AQS11="","",AQS11+IFERROR((MOD(AQU$1,2)=$D11)*CHOOSE(AQU$8,2,-2),0))))</f>
        <v>#VALUE!</v>
      </c>
      <c r="AQX11" s="32" t="e">
        <f t="shared" ref="AQX11:AQX42" si="1434">IF(AQU11=1,AQU$4,IF(AQV11=1,"",AQT11))</f>
        <v>#VALUE!</v>
      </c>
      <c r="AQY11" s="10" t="e">
        <f t="shared" ref="AQY11:AQY12" si="1435">IF(AQW11="",0,($B11=AQY$2)*(MOD(AQY$1,2)=$D11))</f>
        <v>#VALUE!</v>
      </c>
      <c r="AQZ11" s="28" t="e">
        <f t="shared" ref="AQZ11:AQZ18" si="1436">(AQY$3=AQW11)*(AQY$4=AQX11)</f>
        <v>#VALUE!</v>
      </c>
      <c r="ARA11" s="30" t="e">
        <f t="shared" ref="ARA11" si="1437">IF(AQY11=1,AQY$3,IF(AQZ11=1,"",IF(AQW11="","",AQW11+IFERROR((MOD(AQY$1,2)=$D11)*CHOOSE(AQY$8,2,-2),0))))</f>
        <v>#VALUE!</v>
      </c>
      <c r="ARB11" s="32" t="e">
        <f t="shared" ref="ARB11:ARB42" si="1438">IF(AQY11=1,AQY$4,IF(AQZ11=1,"",AQX11))</f>
        <v>#VALUE!</v>
      </c>
      <c r="ARC11" s="10" t="e">
        <f t="shared" ref="ARC11:ARC12" si="1439">IF(ARA11="",0,($B11=ARC$2)*(MOD(ARC$1,2)=$D11))</f>
        <v>#VALUE!</v>
      </c>
      <c r="ARD11" s="28" t="e">
        <f t="shared" ref="ARD11:ARD18" si="1440">(ARC$3=ARA11)*(ARC$4=ARB11)</f>
        <v>#VALUE!</v>
      </c>
      <c r="ARE11" s="30" t="e">
        <f t="shared" ref="ARE11" si="1441">IF(ARC11=1,ARC$3,IF(ARD11=1,"",IF(ARA11="","",ARA11+IFERROR((MOD(ARC$1,2)=$D11)*CHOOSE(ARC$8,2,-2),0))))</f>
        <v>#VALUE!</v>
      </c>
      <c r="ARF11" s="32" t="e">
        <f t="shared" ref="ARF11:ARF42" si="1442">IF(ARC11=1,ARC$4,IF(ARD11=1,"",ARB11))</f>
        <v>#VALUE!</v>
      </c>
      <c r="ARG11" s="10" t="e">
        <f t="shared" ref="ARG11:ARG12" si="1443">IF(ARE11="",0,($B11=ARG$2)*(MOD(ARG$1,2)=$D11))</f>
        <v>#VALUE!</v>
      </c>
      <c r="ARH11" s="28" t="e">
        <f t="shared" ref="ARH11:ARH18" si="1444">(ARG$3=ARE11)*(ARG$4=ARF11)</f>
        <v>#VALUE!</v>
      </c>
      <c r="ARI11" s="30" t="e">
        <f t="shared" ref="ARI11" si="1445">IF(ARG11=1,ARG$3,IF(ARH11=1,"",IF(ARE11="","",ARE11+IFERROR((MOD(ARG$1,2)=$D11)*CHOOSE(ARG$8,2,-2),0))))</f>
        <v>#VALUE!</v>
      </c>
      <c r="ARJ11" s="32" t="e">
        <f t="shared" ref="ARJ11:ARJ42" si="1446">IF(ARG11=1,ARG$4,IF(ARH11=1,"",ARF11))</f>
        <v>#VALUE!</v>
      </c>
      <c r="ARK11" s="10" t="e">
        <f t="shared" ref="ARK11:ARK12" si="1447">IF(ARI11="",0,($B11=ARK$2)*(MOD(ARK$1,2)=$D11))</f>
        <v>#VALUE!</v>
      </c>
      <c r="ARL11" s="28" t="e">
        <f t="shared" ref="ARL11:ARL18" si="1448">(ARK$3=ARI11)*(ARK$4=ARJ11)</f>
        <v>#VALUE!</v>
      </c>
      <c r="ARM11" s="30" t="e">
        <f t="shared" ref="ARM11" si="1449">IF(ARK11=1,ARK$3,IF(ARL11=1,"",IF(ARI11="","",ARI11+IFERROR((MOD(ARK$1,2)=$D11)*CHOOSE(ARK$8,2,-2),0))))</f>
        <v>#VALUE!</v>
      </c>
      <c r="ARN11" s="32" t="e">
        <f t="shared" ref="ARN11:ARN42" si="1450">IF(ARK11=1,ARK$4,IF(ARL11=1,"",ARJ11))</f>
        <v>#VALUE!</v>
      </c>
      <c r="ARO11" s="10" t="e">
        <f t="shared" ref="ARO11:ARO12" si="1451">IF(ARM11="",0,($B11=ARO$2)*(MOD(ARO$1,2)=$D11))</f>
        <v>#VALUE!</v>
      </c>
      <c r="ARP11" s="28" t="e">
        <f t="shared" ref="ARP11:ARP18" si="1452">(ARO$3=ARM11)*(ARO$4=ARN11)</f>
        <v>#VALUE!</v>
      </c>
      <c r="ARQ11" s="30" t="e">
        <f t="shared" ref="ARQ11" si="1453">IF(ARO11=1,ARO$3,IF(ARP11=1,"",IF(ARM11="","",ARM11+IFERROR((MOD(ARO$1,2)=$D11)*CHOOSE(ARO$8,2,-2),0))))</f>
        <v>#VALUE!</v>
      </c>
      <c r="ARR11" s="32" t="e">
        <f t="shared" ref="ARR11:ARR42" si="1454">IF(ARO11=1,ARO$4,IF(ARP11=1,"",ARN11))</f>
        <v>#VALUE!</v>
      </c>
      <c r="ARS11" s="10" t="e">
        <f t="shared" ref="ARS11:ARS12" si="1455">IF(ARQ11="",0,($B11=ARS$2)*(MOD(ARS$1,2)=$D11))</f>
        <v>#VALUE!</v>
      </c>
      <c r="ART11" s="28" t="e">
        <f t="shared" ref="ART11:ART18" si="1456">(ARS$3=ARQ11)*(ARS$4=ARR11)</f>
        <v>#VALUE!</v>
      </c>
      <c r="ARU11" s="30" t="e">
        <f t="shared" ref="ARU11" si="1457">IF(ARS11=1,ARS$3,IF(ART11=1,"",IF(ARQ11="","",ARQ11+IFERROR((MOD(ARS$1,2)=$D11)*CHOOSE(ARS$8,2,-2),0))))</f>
        <v>#VALUE!</v>
      </c>
      <c r="ARV11" s="32" t="e">
        <f t="shared" ref="ARV11:ARV42" si="1458">IF(ARS11=1,ARS$4,IF(ART11=1,"",ARR11))</f>
        <v>#VALUE!</v>
      </c>
      <c r="ARW11" s="10" t="e">
        <f t="shared" ref="ARW11:ARW12" si="1459">IF(ARU11="",0,($B11=ARW$2)*(MOD(ARW$1,2)=$D11))</f>
        <v>#VALUE!</v>
      </c>
      <c r="ARX11" s="28" t="e">
        <f t="shared" ref="ARX11:ARX18" si="1460">(ARW$3=ARU11)*(ARW$4=ARV11)</f>
        <v>#VALUE!</v>
      </c>
      <c r="ARY11" s="30" t="e">
        <f t="shared" ref="ARY11" si="1461">IF(ARW11=1,ARW$3,IF(ARX11=1,"",IF(ARU11="","",ARU11+IFERROR((MOD(ARW$1,2)=$D11)*CHOOSE(ARW$8,2,-2),0))))</f>
        <v>#VALUE!</v>
      </c>
      <c r="ARZ11" s="32" t="e">
        <f t="shared" ref="ARZ11:ARZ42" si="1462">IF(ARW11=1,ARW$4,IF(ARX11=1,"",ARV11))</f>
        <v>#VALUE!</v>
      </c>
      <c r="ASA11" s="10" t="e">
        <f t="shared" ref="ASA11:ASA12" si="1463">IF(ARY11="",0,($B11=ASA$2)*(MOD(ASA$1,2)=$D11))</f>
        <v>#VALUE!</v>
      </c>
      <c r="ASB11" s="28" t="e">
        <f t="shared" ref="ASB11:ASB18" si="1464">(ASA$3=ARY11)*(ASA$4=ARZ11)</f>
        <v>#VALUE!</v>
      </c>
      <c r="ASC11" s="30" t="e">
        <f t="shared" ref="ASC11" si="1465">IF(ASA11=1,ASA$3,IF(ASB11=1,"",IF(ARY11="","",ARY11+IFERROR((MOD(ASA$1,2)=$D11)*CHOOSE(ASA$8,2,-2),0))))</f>
        <v>#VALUE!</v>
      </c>
      <c r="ASD11" s="32" t="e">
        <f t="shared" ref="ASD11:ASD42" si="1466">IF(ASA11=1,ASA$4,IF(ASB11=1,"",ARZ11))</f>
        <v>#VALUE!</v>
      </c>
      <c r="ASE11" s="10" t="e">
        <f t="shared" ref="ASE11:ASE12" si="1467">IF(ASC11="",0,($B11=ASE$2)*(MOD(ASE$1,2)=$D11))</f>
        <v>#VALUE!</v>
      </c>
      <c r="ASF11" s="28" t="e">
        <f t="shared" ref="ASF11:ASF18" si="1468">(ASE$3=ASC11)*(ASE$4=ASD11)</f>
        <v>#VALUE!</v>
      </c>
      <c r="ASG11" s="30" t="e">
        <f t="shared" ref="ASG11" si="1469">IF(ASE11=1,ASE$3,IF(ASF11=1,"",IF(ASC11="","",ASC11+IFERROR((MOD(ASE$1,2)=$D11)*CHOOSE(ASE$8,2,-2),0))))</f>
        <v>#VALUE!</v>
      </c>
      <c r="ASH11" s="32" t="e">
        <f t="shared" ref="ASH11:ASH42" si="1470">IF(ASE11=1,ASE$4,IF(ASF11=1,"",ASD11))</f>
        <v>#VALUE!</v>
      </c>
      <c r="ASI11" s="10" t="e">
        <f t="shared" ref="ASI11:ASI12" si="1471">IF(ASG11="",0,($B11=ASI$2)*(MOD(ASI$1,2)=$D11))</f>
        <v>#VALUE!</v>
      </c>
      <c r="ASJ11" s="28" t="e">
        <f t="shared" ref="ASJ11:ASJ18" si="1472">(ASI$3=ASG11)*(ASI$4=ASH11)</f>
        <v>#VALUE!</v>
      </c>
      <c r="ASK11" s="30" t="e">
        <f t="shared" ref="ASK11" si="1473">IF(ASI11=1,ASI$3,IF(ASJ11=1,"",IF(ASG11="","",ASG11+IFERROR((MOD(ASI$1,2)=$D11)*CHOOSE(ASI$8,2,-2),0))))</f>
        <v>#VALUE!</v>
      </c>
      <c r="ASL11" s="32" t="e">
        <f t="shared" ref="ASL11:ASL42" si="1474">IF(ASI11=1,ASI$4,IF(ASJ11=1,"",ASH11))</f>
        <v>#VALUE!</v>
      </c>
      <c r="ASM11" s="10" t="e">
        <f t="shared" ref="ASM11:ASM12" si="1475">IF(ASK11="",0,($B11=ASM$2)*(MOD(ASM$1,2)=$D11))</f>
        <v>#VALUE!</v>
      </c>
      <c r="ASN11" s="28" t="e">
        <f t="shared" ref="ASN11:ASN18" si="1476">(ASM$3=ASK11)*(ASM$4=ASL11)</f>
        <v>#VALUE!</v>
      </c>
      <c r="ASO11" s="30" t="e">
        <f t="shared" ref="ASO11" si="1477">IF(ASM11=1,ASM$3,IF(ASN11=1,"",IF(ASK11="","",ASK11+IFERROR((MOD(ASM$1,2)=$D11)*CHOOSE(ASM$8,2,-2),0))))</f>
        <v>#VALUE!</v>
      </c>
      <c r="ASP11" s="32" t="e">
        <f t="shared" ref="ASP11:ASP42" si="1478">IF(ASM11=1,ASM$4,IF(ASN11=1,"",ASL11))</f>
        <v>#VALUE!</v>
      </c>
      <c r="ASQ11" s="10" t="e">
        <f t="shared" ref="ASQ11:ASQ12" si="1479">IF(ASO11="",0,($B11=ASQ$2)*(MOD(ASQ$1,2)=$D11))</f>
        <v>#VALUE!</v>
      </c>
      <c r="ASR11" s="28" t="e">
        <f t="shared" ref="ASR11:ASR18" si="1480">(ASQ$3=ASO11)*(ASQ$4=ASP11)</f>
        <v>#VALUE!</v>
      </c>
      <c r="ASS11" s="30" t="e">
        <f t="shared" ref="ASS11" si="1481">IF(ASQ11=1,ASQ$3,IF(ASR11=1,"",IF(ASO11="","",ASO11+IFERROR((MOD(ASQ$1,2)=$D11)*CHOOSE(ASQ$8,2,-2),0))))</f>
        <v>#VALUE!</v>
      </c>
      <c r="AST11" s="32" t="e">
        <f t="shared" ref="AST11:AST42" si="1482">IF(ASQ11=1,ASQ$4,IF(ASR11=1,"",ASP11))</f>
        <v>#VALUE!</v>
      </c>
      <c r="ASU11" s="10" t="e">
        <f t="shared" ref="ASU11:ASU12" si="1483">IF(ASS11="",0,($B11=ASU$2)*(MOD(ASU$1,2)=$D11))</f>
        <v>#VALUE!</v>
      </c>
      <c r="ASV11" s="28" t="e">
        <f t="shared" ref="ASV11:ASV18" si="1484">(ASU$3=ASS11)*(ASU$4=AST11)</f>
        <v>#VALUE!</v>
      </c>
      <c r="ASW11" s="30" t="e">
        <f t="shared" ref="ASW11" si="1485">IF(ASU11=1,ASU$3,IF(ASV11=1,"",IF(ASS11="","",ASS11+IFERROR((MOD(ASU$1,2)=$D11)*CHOOSE(ASU$8,2,-2),0))))</f>
        <v>#VALUE!</v>
      </c>
      <c r="ASX11" s="32" t="e">
        <f t="shared" ref="ASX11:ASX42" si="1486">IF(ASU11=1,ASU$4,IF(ASV11=1,"",AST11))</f>
        <v>#VALUE!</v>
      </c>
      <c r="ASY11" s="10" t="e">
        <f t="shared" ref="ASY11:ASY12" si="1487">IF(ASW11="",0,($B11=ASY$2)*(MOD(ASY$1,2)=$D11))</f>
        <v>#VALUE!</v>
      </c>
      <c r="ASZ11" s="28" t="e">
        <f t="shared" ref="ASZ11:ASZ18" si="1488">(ASY$3=ASW11)*(ASY$4=ASX11)</f>
        <v>#VALUE!</v>
      </c>
      <c r="ATA11" s="30" t="e">
        <f t="shared" ref="ATA11" si="1489">IF(ASY11=1,ASY$3,IF(ASZ11=1,"",IF(ASW11="","",ASW11+IFERROR((MOD(ASY$1,2)=$D11)*CHOOSE(ASY$8,2,-2),0))))</f>
        <v>#VALUE!</v>
      </c>
      <c r="ATB11" s="32" t="e">
        <f t="shared" ref="ATB11:ATB42" si="1490">IF(ASY11=1,ASY$4,IF(ASZ11=1,"",ASX11))</f>
        <v>#VALUE!</v>
      </c>
      <c r="ATC11" s="10" t="e">
        <f t="shared" ref="ATC11:ATC12" si="1491">IF(ATA11="",0,($B11=ATC$2)*(MOD(ATC$1,2)=$D11))</f>
        <v>#VALUE!</v>
      </c>
      <c r="ATD11" s="28" t="e">
        <f t="shared" ref="ATD11:ATD18" si="1492">(ATC$3=ATA11)*(ATC$4=ATB11)</f>
        <v>#VALUE!</v>
      </c>
      <c r="ATE11" s="30" t="e">
        <f t="shared" ref="ATE11" si="1493">IF(ATC11=1,ATC$3,IF(ATD11=1,"",IF(ATA11="","",ATA11+IFERROR((MOD(ATC$1,2)=$D11)*CHOOSE(ATC$8,2,-2),0))))</f>
        <v>#VALUE!</v>
      </c>
      <c r="ATF11" s="32" t="e">
        <f t="shared" ref="ATF11:ATF42" si="1494">IF(ATC11=1,ATC$4,IF(ATD11=1,"",ATB11))</f>
        <v>#VALUE!</v>
      </c>
      <c r="ATG11" s="10" t="e">
        <f t="shared" ref="ATG11:ATG12" si="1495">IF(ATE11="",0,($B11=ATG$2)*(MOD(ATG$1,2)=$D11))</f>
        <v>#VALUE!</v>
      </c>
      <c r="ATH11" s="28" t="e">
        <f t="shared" ref="ATH11:ATH18" si="1496">(ATG$3=ATE11)*(ATG$4=ATF11)</f>
        <v>#VALUE!</v>
      </c>
      <c r="ATI11" s="30" t="e">
        <f t="shared" ref="ATI11" si="1497">IF(ATG11=1,ATG$3,IF(ATH11=1,"",IF(ATE11="","",ATE11+IFERROR((MOD(ATG$1,2)=$D11)*CHOOSE(ATG$8,2,-2),0))))</f>
        <v>#VALUE!</v>
      </c>
      <c r="ATJ11" s="32" t="e">
        <f t="shared" ref="ATJ11:ATJ42" si="1498">IF(ATG11=1,ATG$4,IF(ATH11=1,"",ATF11))</f>
        <v>#VALUE!</v>
      </c>
    </row>
    <row r="12" spans="2:1206" x14ac:dyDescent="0.25">
      <c r="B12" s="2" t="s">
        <v>4</v>
      </c>
      <c r="C12" s="2">
        <v>5</v>
      </c>
      <c r="D12" s="2">
        <v>1</v>
      </c>
      <c r="E12" s="2">
        <v>4</v>
      </c>
      <c r="F12" s="2">
        <v>1</v>
      </c>
      <c r="G12" s="10">
        <f t="shared" si="299"/>
        <v>0</v>
      </c>
      <c r="H12" s="28">
        <f t="shared" si="300"/>
        <v>0</v>
      </c>
      <c r="I12" s="33">
        <f t="shared" ref="I12" si="1499">IF(G12=1,G$3,IF(H12=1,"",E12))</f>
        <v>4</v>
      </c>
      <c r="J12" s="32">
        <f t="shared" si="302"/>
        <v>1</v>
      </c>
      <c r="K12" s="10">
        <f t="shared" si="303"/>
        <v>0</v>
      </c>
      <c r="L12" s="28">
        <f t="shared" si="304"/>
        <v>0</v>
      </c>
      <c r="M12" s="33">
        <f t="shared" ref="M12" si="1500">IF(K12=1,K$3,IF(L12=1,"",I12))</f>
        <v>4</v>
      </c>
      <c r="N12" s="32">
        <f t="shared" si="306"/>
        <v>1</v>
      </c>
      <c r="O12" s="10">
        <f t="shared" si="307"/>
        <v>0</v>
      </c>
      <c r="P12" s="28">
        <f t="shared" si="308"/>
        <v>0</v>
      </c>
      <c r="Q12" s="33">
        <f t="shared" ref="Q12" si="1501">IF(O12=1,O$3,IF(P12=1,"",M12))</f>
        <v>4</v>
      </c>
      <c r="R12" s="32">
        <f t="shared" si="310"/>
        <v>1</v>
      </c>
      <c r="S12" s="10">
        <f t="shared" si="311"/>
        <v>0</v>
      </c>
      <c r="T12" s="28">
        <f t="shared" si="312"/>
        <v>0</v>
      </c>
      <c r="U12" s="33">
        <f t="shared" ref="U12" si="1502">IF(S12=1,S$3,IF(T12=1,"",Q12))</f>
        <v>4</v>
      </c>
      <c r="V12" s="32">
        <f t="shared" si="314"/>
        <v>1</v>
      </c>
      <c r="W12" s="10">
        <f t="shared" si="315"/>
        <v>0</v>
      </c>
      <c r="X12" s="28">
        <f t="shared" si="316"/>
        <v>0</v>
      </c>
      <c r="Y12" s="33">
        <f t="shared" ref="Y12" si="1503">IF(W12=1,W$3,IF(X12=1,"",U12))</f>
        <v>4</v>
      </c>
      <c r="Z12" s="32">
        <f t="shared" si="318"/>
        <v>1</v>
      </c>
      <c r="AA12" s="10">
        <f t="shared" si="319"/>
        <v>0</v>
      </c>
      <c r="AB12" s="28">
        <f t="shared" si="320"/>
        <v>0</v>
      </c>
      <c r="AC12" s="33">
        <f t="shared" ref="AC12" si="1504">IF(AA12=1,AA$3,IF(AB12=1,"",Y12))</f>
        <v>4</v>
      </c>
      <c r="AD12" s="32">
        <f t="shared" si="322"/>
        <v>1</v>
      </c>
      <c r="AE12" s="10">
        <f t="shared" si="323"/>
        <v>0</v>
      </c>
      <c r="AF12" s="28">
        <f t="shared" si="324"/>
        <v>0</v>
      </c>
      <c r="AG12" s="33">
        <f t="shared" ref="AG12" si="1505">IF(AE12=1,AE$3,IF(AF12=1,"",AC12))</f>
        <v>4</v>
      </c>
      <c r="AH12" s="32">
        <f t="shared" si="326"/>
        <v>1</v>
      </c>
      <c r="AI12" s="10">
        <f t="shared" si="327"/>
        <v>0</v>
      </c>
      <c r="AJ12" s="28">
        <f t="shared" si="328"/>
        <v>0</v>
      </c>
      <c r="AK12" s="33">
        <f t="shared" ref="AK12" si="1506">IF(AI12=1,AI$3,IF(AJ12=1,"",AG12))</f>
        <v>4</v>
      </c>
      <c r="AL12" s="32">
        <f t="shared" si="330"/>
        <v>1</v>
      </c>
      <c r="AM12" s="10">
        <f t="shared" si="331"/>
        <v>0</v>
      </c>
      <c r="AN12" s="28">
        <f t="shared" si="332"/>
        <v>0</v>
      </c>
      <c r="AO12" s="33">
        <f t="shared" ref="AO12" si="1507">IF(AM12=1,AM$3,IF(AN12=1,"",AK12))</f>
        <v>4</v>
      </c>
      <c r="AP12" s="32">
        <f t="shared" si="334"/>
        <v>1</v>
      </c>
      <c r="AQ12" s="10">
        <f t="shared" si="335"/>
        <v>0</v>
      </c>
      <c r="AR12" s="28">
        <f t="shared" si="336"/>
        <v>0</v>
      </c>
      <c r="AS12" s="33">
        <f t="shared" ref="AS12" si="1508">IF(AQ12=1,AQ$3,IF(AR12=1,"",AO12))</f>
        <v>4</v>
      </c>
      <c r="AT12" s="32">
        <f t="shared" si="338"/>
        <v>1</v>
      </c>
      <c r="AU12" s="10">
        <f t="shared" si="339"/>
        <v>0</v>
      </c>
      <c r="AV12" s="28">
        <f t="shared" si="340"/>
        <v>0</v>
      </c>
      <c r="AW12" s="33">
        <f t="shared" ref="AW12" si="1509">IF(AU12=1,AU$3,IF(AV12=1,"",AS12))</f>
        <v>4</v>
      </c>
      <c r="AX12" s="32">
        <f t="shared" si="342"/>
        <v>1</v>
      </c>
      <c r="AY12" s="10">
        <f t="shared" si="343"/>
        <v>0</v>
      </c>
      <c r="AZ12" s="28">
        <f t="shared" si="344"/>
        <v>0</v>
      </c>
      <c r="BA12" s="33">
        <f t="shared" ref="BA12" si="1510">IF(AY12=1,AY$3,IF(AZ12=1,"",AW12))</f>
        <v>4</v>
      </c>
      <c r="BB12" s="32">
        <f t="shared" si="346"/>
        <v>1</v>
      </c>
      <c r="BC12" s="10">
        <f t="shared" si="347"/>
        <v>0</v>
      </c>
      <c r="BD12" s="28">
        <f t="shared" si="348"/>
        <v>0</v>
      </c>
      <c r="BE12" s="33">
        <f t="shared" ref="BE12" si="1511">IF(BC12=1,BC$3,IF(BD12=1,"",BA12))</f>
        <v>4</v>
      </c>
      <c r="BF12" s="32">
        <f t="shared" si="350"/>
        <v>1</v>
      </c>
      <c r="BG12" s="10">
        <f t="shared" si="351"/>
        <v>0</v>
      </c>
      <c r="BH12" s="28">
        <f t="shared" si="352"/>
        <v>0</v>
      </c>
      <c r="BI12" s="33">
        <f t="shared" ref="BI12" si="1512">IF(BG12=1,BG$3,IF(BH12=1,"",BE12))</f>
        <v>4</v>
      </c>
      <c r="BJ12" s="32">
        <f t="shared" si="354"/>
        <v>1</v>
      </c>
      <c r="BK12" s="10">
        <f t="shared" si="355"/>
        <v>0</v>
      </c>
      <c r="BL12" s="28">
        <f t="shared" si="356"/>
        <v>0</v>
      </c>
      <c r="BM12" s="33">
        <f t="shared" ref="BM12" si="1513">IF(BK12=1,BK$3,IF(BL12=1,"",BI12))</f>
        <v>4</v>
      </c>
      <c r="BN12" s="32">
        <f t="shared" si="358"/>
        <v>1</v>
      </c>
      <c r="BO12" s="10">
        <f t="shared" si="359"/>
        <v>0</v>
      </c>
      <c r="BP12" s="28">
        <f t="shared" si="360"/>
        <v>0</v>
      </c>
      <c r="BQ12" s="33">
        <f t="shared" ref="BQ12" si="1514">IF(BO12=1,BO$3,IF(BP12=1,"",BM12))</f>
        <v>4</v>
      </c>
      <c r="BR12" s="32">
        <f t="shared" si="362"/>
        <v>1</v>
      </c>
      <c r="BS12" s="10">
        <f t="shared" si="363"/>
        <v>0</v>
      </c>
      <c r="BT12" s="28">
        <f t="shared" si="364"/>
        <v>0</v>
      </c>
      <c r="BU12" s="33">
        <f t="shared" ref="BU12" si="1515">IF(BS12=1,BS$3,IF(BT12=1,"",BQ12))</f>
        <v>4</v>
      </c>
      <c r="BV12" s="32">
        <f t="shared" si="366"/>
        <v>1</v>
      </c>
      <c r="BW12" s="10">
        <f t="shared" si="367"/>
        <v>0</v>
      </c>
      <c r="BX12" s="28">
        <f t="shared" si="368"/>
        <v>0</v>
      </c>
      <c r="BY12" s="33">
        <f t="shared" ref="BY12" si="1516">IF(BW12=1,BW$3,IF(BX12=1,"",BU12))</f>
        <v>4</v>
      </c>
      <c r="BZ12" s="32">
        <f t="shared" si="370"/>
        <v>1</v>
      </c>
      <c r="CA12" s="10">
        <f t="shared" si="371"/>
        <v>1</v>
      </c>
      <c r="CB12" s="28">
        <f t="shared" si="372"/>
        <v>0</v>
      </c>
      <c r="CC12" s="33">
        <f t="shared" ref="CC12" si="1517">IF(CA12=1,CA$3,IF(CB12=1,"",BY12))</f>
        <v>4</v>
      </c>
      <c r="CD12" s="32">
        <f t="shared" si="374"/>
        <v>3</v>
      </c>
      <c r="CE12" s="10">
        <f t="shared" si="375"/>
        <v>0</v>
      </c>
      <c r="CF12" s="28">
        <f t="shared" si="376"/>
        <v>0</v>
      </c>
      <c r="CG12" s="33">
        <f t="shared" ref="CG12" si="1518">IF(CE12=1,CE$3,IF(CF12=1,"",CC12))</f>
        <v>4</v>
      </c>
      <c r="CH12" s="32">
        <f t="shared" si="378"/>
        <v>3</v>
      </c>
      <c r="CI12" s="10">
        <f t="shared" si="379"/>
        <v>0</v>
      </c>
      <c r="CJ12" s="28">
        <f t="shared" si="380"/>
        <v>0</v>
      </c>
      <c r="CK12" s="33">
        <f t="shared" ref="CK12" si="1519">IF(CI12=1,CI$3,IF(CJ12=1,"",CG12))</f>
        <v>4</v>
      </c>
      <c r="CL12" s="32">
        <f t="shared" si="382"/>
        <v>3</v>
      </c>
      <c r="CM12" s="10">
        <f t="shared" si="383"/>
        <v>0</v>
      </c>
      <c r="CN12" s="28">
        <f t="shared" si="384"/>
        <v>0</v>
      </c>
      <c r="CO12" s="33">
        <f t="shared" ref="CO12" si="1520">IF(CM12=1,CM$3,IF(CN12=1,"",CK12))</f>
        <v>4</v>
      </c>
      <c r="CP12" s="32">
        <f t="shared" si="386"/>
        <v>3</v>
      </c>
      <c r="CQ12" s="10">
        <f t="shared" si="387"/>
        <v>0</v>
      </c>
      <c r="CR12" s="28">
        <f t="shared" si="388"/>
        <v>0</v>
      </c>
      <c r="CS12" s="33">
        <f t="shared" ref="CS12" si="1521">IF(CQ12=1,CQ$3,IF(CR12=1,"",CO12))</f>
        <v>4</v>
      </c>
      <c r="CT12" s="32">
        <f t="shared" si="390"/>
        <v>3</v>
      </c>
      <c r="CU12" s="10">
        <f t="shared" si="391"/>
        <v>0</v>
      </c>
      <c r="CV12" s="28">
        <f t="shared" si="392"/>
        <v>0</v>
      </c>
      <c r="CW12" s="33">
        <f t="shared" ref="CW12" si="1522">IF(CU12=1,CU$3,IF(CV12=1,"",CS12))</f>
        <v>4</v>
      </c>
      <c r="CX12" s="32">
        <f t="shared" si="394"/>
        <v>3</v>
      </c>
      <c r="CY12" s="10">
        <f t="shared" si="395"/>
        <v>0</v>
      </c>
      <c r="CZ12" s="28">
        <f t="shared" si="396"/>
        <v>0</v>
      </c>
      <c r="DA12" s="33">
        <f t="shared" ref="DA12" si="1523">IF(CY12=1,CY$3,IF(CZ12=1,"",CW12))</f>
        <v>4</v>
      </c>
      <c r="DB12" s="32">
        <f t="shared" si="398"/>
        <v>3</v>
      </c>
      <c r="DC12" s="10">
        <f t="shared" si="399"/>
        <v>0</v>
      </c>
      <c r="DD12" s="28">
        <f t="shared" si="400"/>
        <v>0</v>
      </c>
      <c r="DE12" s="33">
        <f t="shared" ref="DE12" si="1524">IF(DC12=1,DC$3,IF(DD12=1,"",DA12))</f>
        <v>4</v>
      </c>
      <c r="DF12" s="32">
        <f t="shared" si="402"/>
        <v>3</v>
      </c>
      <c r="DG12" s="10">
        <f t="shared" si="403"/>
        <v>0</v>
      </c>
      <c r="DH12" s="28">
        <f t="shared" si="404"/>
        <v>0</v>
      </c>
      <c r="DI12" s="33">
        <f t="shared" ref="DI12" si="1525">IF(DG12=1,DG$3,IF(DH12=1,"",DE12))</f>
        <v>4</v>
      </c>
      <c r="DJ12" s="32">
        <f t="shared" si="406"/>
        <v>3</v>
      </c>
      <c r="DK12" s="10">
        <f t="shared" si="407"/>
        <v>0</v>
      </c>
      <c r="DL12" s="28">
        <f t="shared" si="408"/>
        <v>0</v>
      </c>
      <c r="DM12" s="33">
        <f t="shared" ref="DM12" si="1526">IF(DK12=1,DK$3,IF(DL12=1,"",DI12))</f>
        <v>4</v>
      </c>
      <c r="DN12" s="32">
        <f t="shared" si="410"/>
        <v>3</v>
      </c>
      <c r="DO12" s="10">
        <f t="shared" si="411"/>
        <v>1</v>
      </c>
      <c r="DP12" s="28">
        <f t="shared" si="412"/>
        <v>0</v>
      </c>
      <c r="DQ12" s="33">
        <f t="shared" ref="DQ12" si="1527">IF(DO12=1,DO$3,IF(DP12=1,"",DM12))</f>
        <v>6</v>
      </c>
      <c r="DR12" s="32">
        <f t="shared" si="414"/>
        <v>1</v>
      </c>
      <c r="DS12" s="10">
        <f t="shared" si="415"/>
        <v>0</v>
      </c>
      <c r="DT12" s="28">
        <f t="shared" si="416"/>
        <v>0</v>
      </c>
      <c r="DU12" s="33">
        <f t="shared" ref="DU12" si="1528">IF(DS12=1,DS$3,IF(DT12=1,"",DQ12))</f>
        <v>6</v>
      </c>
      <c r="DV12" s="32">
        <f t="shared" si="418"/>
        <v>1</v>
      </c>
      <c r="DW12" s="10">
        <f t="shared" si="419"/>
        <v>0</v>
      </c>
      <c r="DX12" s="28">
        <f t="shared" si="420"/>
        <v>0</v>
      </c>
      <c r="DY12" s="33">
        <f t="shared" ref="DY12" si="1529">IF(DW12=1,DW$3,IF(DX12=1,"",DU12))</f>
        <v>6</v>
      </c>
      <c r="DZ12" s="32">
        <f t="shared" si="422"/>
        <v>1</v>
      </c>
      <c r="EA12" s="10">
        <f t="shared" si="423"/>
        <v>0</v>
      </c>
      <c r="EB12" s="28">
        <f t="shared" si="424"/>
        <v>0</v>
      </c>
      <c r="EC12" s="33">
        <f t="shared" ref="EC12" si="1530">IF(EA12=1,EA$3,IF(EB12=1,"",DY12))</f>
        <v>6</v>
      </c>
      <c r="ED12" s="32">
        <f t="shared" si="426"/>
        <v>1</v>
      </c>
      <c r="EE12" s="10">
        <f t="shared" si="427"/>
        <v>0</v>
      </c>
      <c r="EF12" s="28">
        <f t="shared" si="428"/>
        <v>0</v>
      </c>
      <c r="EG12" s="33">
        <f t="shared" ref="EG12" si="1531">IF(EE12=1,EE$3,IF(EF12=1,"",EC12))</f>
        <v>6</v>
      </c>
      <c r="EH12" s="32">
        <f t="shared" si="430"/>
        <v>1</v>
      </c>
      <c r="EI12" s="10">
        <f t="shared" si="431"/>
        <v>0</v>
      </c>
      <c r="EJ12" s="28">
        <f t="shared" si="432"/>
        <v>0</v>
      </c>
      <c r="EK12" s="33">
        <f t="shared" ref="EK12" si="1532">IF(EI12=1,EI$3,IF(EJ12=1,"",EG12))</f>
        <v>6</v>
      </c>
      <c r="EL12" s="32">
        <f t="shared" si="434"/>
        <v>1</v>
      </c>
      <c r="EM12" s="10">
        <f t="shared" si="435"/>
        <v>0</v>
      </c>
      <c r="EN12" s="28">
        <f t="shared" si="436"/>
        <v>0</v>
      </c>
      <c r="EO12" s="33">
        <f t="shared" ref="EO12" si="1533">IF(EM12=1,EM$3,IF(EN12=1,"",EK12))</f>
        <v>6</v>
      </c>
      <c r="EP12" s="32">
        <f t="shared" si="438"/>
        <v>1</v>
      </c>
      <c r="EQ12" s="10">
        <f t="shared" si="439"/>
        <v>0</v>
      </c>
      <c r="ER12" s="28">
        <f t="shared" si="440"/>
        <v>0</v>
      </c>
      <c r="ES12" s="33">
        <f t="shared" ref="ES12" si="1534">IF(EQ12=1,EQ$3,IF(ER12=1,"",EO12))</f>
        <v>6</v>
      </c>
      <c r="ET12" s="32">
        <f t="shared" si="442"/>
        <v>1</v>
      </c>
      <c r="EU12" s="10">
        <f t="shared" si="443"/>
        <v>0</v>
      </c>
      <c r="EV12" s="28">
        <f t="shared" si="444"/>
        <v>0</v>
      </c>
      <c r="EW12" s="33">
        <f t="shared" ref="EW12" si="1535">IF(EU12=1,EU$3,IF(EV12=1,"",ES12))</f>
        <v>6</v>
      </c>
      <c r="EX12" s="32">
        <f t="shared" si="446"/>
        <v>1</v>
      </c>
      <c r="EY12" s="10">
        <f t="shared" si="447"/>
        <v>0</v>
      </c>
      <c r="EZ12" s="28">
        <f t="shared" si="448"/>
        <v>0</v>
      </c>
      <c r="FA12" s="33">
        <f t="shared" ref="FA12" si="1536">IF(EY12=1,EY$3,IF(EZ12=1,"",EW12))</f>
        <v>6</v>
      </c>
      <c r="FB12" s="32">
        <f t="shared" si="450"/>
        <v>1</v>
      </c>
      <c r="FC12" s="10">
        <f t="shared" si="451"/>
        <v>0</v>
      </c>
      <c r="FD12" s="28">
        <f t="shared" si="452"/>
        <v>0</v>
      </c>
      <c r="FE12" s="33">
        <f t="shared" ref="FE12" si="1537">IF(FC12=1,FC$3,IF(FD12=1,"",FA12))</f>
        <v>6</v>
      </c>
      <c r="FF12" s="32">
        <f t="shared" si="454"/>
        <v>1</v>
      </c>
      <c r="FG12" s="10">
        <f t="shared" si="455"/>
        <v>0</v>
      </c>
      <c r="FH12" s="28">
        <f t="shared" si="456"/>
        <v>0</v>
      </c>
      <c r="FI12" s="33">
        <f t="shared" ref="FI12" si="1538">IF(FG12=1,FG$3,IF(FH12=1,"",FE12))</f>
        <v>6</v>
      </c>
      <c r="FJ12" s="32">
        <f t="shared" si="458"/>
        <v>1</v>
      </c>
      <c r="FK12" s="10">
        <f t="shared" si="459"/>
        <v>0</v>
      </c>
      <c r="FL12" s="28">
        <f t="shared" si="460"/>
        <v>0</v>
      </c>
      <c r="FM12" s="33">
        <f t="shared" ref="FM12" si="1539">IF(FK12=1,FK$3,IF(FL12=1,"",FI12))</f>
        <v>6</v>
      </c>
      <c r="FN12" s="32">
        <f t="shared" si="462"/>
        <v>1</v>
      </c>
      <c r="FO12" s="10">
        <f t="shared" si="463"/>
        <v>0</v>
      </c>
      <c r="FP12" s="28">
        <f t="shared" si="464"/>
        <v>0</v>
      </c>
      <c r="FQ12" s="33">
        <f t="shared" ref="FQ12" si="1540">IF(FO12=1,FO$3,IF(FP12=1,"",FM12))</f>
        <v>6</v>
      </c>
      <c r="FR12" s="32">
        <f t="shared" si="466"/>
        <v>1</v>
      </c>
      <c r="FS12" s="10">
        <f t="shared" si="467"/>
        <v>0</v>
      </c>
      <c r="FT12" s="28">
        <f t="shared" si="468"/>
        <v>0</v>
      </c>
      <c r="FU12" s="33">
        <f t="shared" ref="FU12" si="1541">IF(FS12=1,FS$3,IF(FT12=1,"",FQ12))</f>
        <v>6</v>
      </c>
      <c r="FV12" s="32">
        <f t="shared" si="470"/>
        <v>1</v>
      </c>
      <c r="FW12" s="10">
        <f t="shared" si="471"/>
        <v>0</v>
      </c>
      <c r="FX12" s="28">
        <f t="shared" si="472"/>
        <v>0</v>
      </c>
      <c r="FY12" s="33">
        <f t="shared" ref="FY12" si="1542">IF(FW12=1,FW$3,IF(FX12=1,"",FU12))</f>
        <v>6</v>
      </c>
      <c r="FZ12" s="32">
        <f t="shared" si="474"/>
        <v>1</v>
      </c>
      <c r="GA12" s="10">
        <f t="shared" si="475"/>
        <v>1</v>
      </c>
      <c r="GB12" s="28">
        <f t="shared" si="476"/>
        <v>0</v>
      </c>
      <c r="GC12" s="33">
        <f t="shared" ref="GC12" si="1543">IF(GA12=1,GA$3,IF(GB12=1,"",FY12))</f>
        <v>4</v>
      </c>
      <c r="GD12" s="32">
        <f t="shared" si="478"/>
        <v>3</v>
      </c>
      <c r="GE12" s="10">
        <f t="shared" si="479"/>
        <v>0</v>
      </c>
      <c r="GF12" s="28">
        <f t="shared" si="480"/>
        <v>0</v>
      </c>
      <c r="GG12" s="33">
        <f t="shared" ref="GG12" si="1544">IF(GE12=1,GE$3,IF(GF12=1,"",GC12))</f>
        <v>4</v>
      </c>
      <c r="GH12" s="32">
        <f t="shared" si="482"/>
        <v>3</v>
      </c>
      <c r="GI12" s="10">
        <f t="shared" si="483"/>
        <v>0</v>
      </c>
      <c r="GJ12" s="28">
        <f t="shared" si="484"/>
        <v>0</v>
      </c>
      <c r="GK12" s="33">
        <f t="shared" ref="GK12" si="1545">IF(GI12=1,GI$3,IF(GJ12=1,"",GG12))</f>
        <v>4</v>
      </c>
      <c r="GL12" s="32">
        <f t="shared" si="486"/>
        <v>3</v>
      </c>
      <c r="GM12" s="10">
        <f t="shared" si="487"/>
        <v>0</v>
      </c>
      <c r="GN12" s="28">
        <f t="shared" si="488"/>
        <v>0</v>
      </c>
      <c r="GO12" s="33">
        <f t="shared" ref="GO12" si="1546">IF(GM12=1,GM$3,IF(GN12=1,"",GK12))</f>
        <v>4</v>
      </c>
      <c r="GP12" s="32">
        <f t="shared" si="490"/>
        <v>3</v>
      </c>
      <c r="GQ12" s="10">
        <f t="shared" si="491"/>
        <v>0</v>
      </c>
      <c r="GR12" s="28">
        <f t="shared" si="492"/>
        <v>0</v>
      </c>
      <c r="GS12" s="33">
        <f t="shared" ref="GS12" si="1547">IF(GQ12=1,GQ$3,IF(GR12=1,"",GO12))</f>
        <v>4</v>
      </c>
      <c r="GT12" s="32">
        <f t="shared" si="494"/>
        <v>3</v>
      </c>
      <c r="GU12" s="10">
        <f t="shared" si="495"/>
        <v>0</v>
      </c>
      <c r="GV12" s="28">
        <f t="shared" si="496"/>
        <v>0</v>
      </c>
      <c r="GW12" s="33">
        <f t="shared" ref="GW12" si="1548">IF(GU12=1,GU$3,IF(GV12=1,"",GS12))</f>
        <v>4</v>
      </c>
      <c r="GX12" s="32">
        <f t="shared" si="498"/>
        <v>3</v>
      </c>
      <c r="GY12" s="10">
        <f t="shared" si="499"/>
        <v>0</v>
      </c>
      <c r="GZ12" s="28">
        <f t="shared" si="500"/>
        <v>0</v>
      </c>
      <c r="HA12" s="33">
        <f t="shared" ref="HA12" si="1549">IF(GY12=1,GY$3,IF(GZ12=1,"",GW12))</f>
        <v>4</v>
      </c>
      <c r="HB12" s="32">
        <f t="shared" si="502"/>
        <v>3</v>
      </c>
      <c r="HC12" s="10">
        <f t="shared" si="503"/>
        <v>0</v>
      </c>
      <c r="HD12" s="28">
        <f t="shared" si="504"/>
        <v>0</v>
      </c>
      <c r="HE12" s="33">
        <f t="shared" ref="HE12" si="1550">IF(HC12=1,HC$3,IF(HD12=1,"",HA12))</f>
        <v>4</v>
      </c>
      <c r="HF12" s="32">
        <f t="shared" si="506"/>
        <v>3</v>
      </c>
      <c r="HG12" s="10">
        <f t="shared" si="507"/>
        <v>0</v>
      </c>
      <c r="HH12" s="28">
        <f t="shared" si="508"/>
        <v>0</v>
      </c>
      <c r="HI12" s="33">
        <f t="shared" ref="HI12" si="1551">IF(HG12=1,HG$3,IF(HH12=1,"",HE12))</f>
        <v>4</v>
      </c>
      <c r="HJ12" s="32">
        <f t="shared" si="510"/>
        <v>3</v>
      </c>
      <c r="HK12" s="10">
        <f t="shared" si="511"/>
        <v>0</v>
      </c>
      <c r="HL12" s="28">
        <f t="shared" si="512"/>
        <v>0</v>
      </c>
      <c r="HM12" s="33">
        <f t="shared" ref="HM12" si="1552">IF(HK12=1,HK$3,IF(HL12=1,"",HI12))</f>
        <v>4</v>
      </c>
      <c r="HN12" s="32">
        <f t="shared" si="514"/>
        <v>3</v>
      </c>
      <c r="HO12" s="10">
        <f t="shared" si="515"/>
        <v>0</v>
      </c>
      <c r="HP12" s="28">
        <f t="shared" si="516"/>
        <v>0</v>
      </c>
      <c r="HQ12" s="33">
        <f t="shared" ref="HQ12" si="1553">IF(HO12=1,HO$3,IF(HP12=1,"",HM12))</f>
        <v>4</v>
      </c>
      <c r="HR12" s="32">
        <f t="shared" si="518"/>
        <v>3</v>
      </c>
      <c r="HS12" s="10">
        <f t="shared" si="519"/>
        <v>0</v>
      </c>
      <c r="HT12" s="28">
        <f t="shared" si="520"/>
        <v>0</v>
      </c>
      <c r="HU12" s="33">
        <f t="shared" ref="HU12" si="1554">IF(HS12=1,HS$3,IF(HT12=1,"",HQ12))</f>
        <v>4</v>
      </c>
      <c r="HV12" s="32">
        <f t="shared" si="522"/>
        <v>3</v>
      </c>
      <c r="HW12" s="10">
        <f t="shared" si="523"/>
        <v>0</v>
      </c>
      <c r="HX12" s="28">
        <f t="shared" si="524"/>
        <v>0</v>
      </c>
      <c r="HY12" s="33">
        <f t="shared" ref="HY12" si="1555">IF(HW12=1,HW$3,IF(HX12=1,"",HU12))</f>
        <v>4</v>
      </c>
      <c r="HZ12" s="32">
        <f t="shared" si="526"/>
        <v>3</v>
      </c>
      <c r="IA12" s="10">
        <f t="shared" si="527"/>
        <v>0</v>
      </c>
      <c r="IB12" s="28">
        <f t="shared" si="528"/>
        <v>0</v>
      </c>
      <c r="IC12" s="33">
        <f t="shared" ref="IC12" si="1556">IF(IA12=1,IA$3,IF(IB12=1,"",HY12))</f>
        <v>4</v>
      </c>
      <c r="ID12" s="32">
        <f t="shared" si="530"/>
        <v>3</v>
      </c>
      <c r="IE12" s="10">
        <f t="shared" si="531"/>
        <v>1</v>
      </c>
      <c r="IF12" s="28">
        <f t="shared" si="532"/>
        <v>0</v>
      </c>
      <c r="IG12" s="33">
        <f t="shared" ref="IG12" si="1557">IF(IE12=1,IE$3,IF(IF12=1,"",IC12))</f>
        <v>5</v>
      </c>
      <c r="IH12" s="32">
        <f t="shared" si="534"/>
        <v>2</v>
      </c>
      <c r="II12" s="10">
        <f t="shared" si="535"/>
        <v>0</v>
      </c>
      <c r="IJ12" s="28">
        <f t="shared" si="536"/>
        <v>0</v>
      </c>
      <c r="IK12" s="33">
        <f t="shared" ref="IK12" si="1558">IF(II12=1,II$3,IF(IJ12=1,"",IG12))</f>
        <v>5</v>
      </c>
      <c r="IL12" s="32">
        <f t="shared" si="538"/>
        <v>2</v>
      </c>
      <c r="IM12" s="10">
        <f t="shared" si="539"/>
        <v>0</v>
      </c>
      <c r="IN12" s="28">
        <f t="shared" si="540"/>
        <v>0</v>
      </c>
      <c r="IO12" s="33">
        <f t="shared" ref="IO12" si="1559">IF(IM12=1,IM$3,IF(IN12=1,"",IK12))</f>
        <v>5</v>
      </c>
      <c r="IP12" s="32">
        <f t="shared" si="542"/>
        <v>2</v>
      </c>
      <c r="IQ12" s="10">
        <f t="shared" si="543"/>
        <v>0</v>
      </c>
      <c r="IR12" s="28">
        <f t="shared" si="544"/>
        <v>0</v>
      </c>
      <c r="IS12" s="33">
        <f t="shared" ref="IS12" si="1560">IF(IQ12=1,IQ$3,IF(IR12=1,"",IO12))</f>
        <v>5</v>
      </c>
      <c r="IT12" s="32">
        <f t="shared" si="546"/>
        <v>2</v>
      </c>
      <c r="IU12" s="10">
        <f t="shared" si="547"/>
        <v>0</v>
      </c>
      <c r="IV12" s="28">
        <f t="shared" si="548"/>
        <v>0</v>
      </c>
      <c r="IW12" s="33">
        <f t="shared" ref="IW12" si="1561">IF(IU12=1,IU$3,IF(IV12=1,"",IS12))</f>
        <v>5</v>
      </c>
      <c r="IX12" s="32">
        <f t="shared" si="550"/>
        <v>2</v>
      </c>
      <c r="IY12" s="10">
        <f t="shared" si="551"/>
        <v>0</v>
      </c>
      <c r="IZ12" s="28">
        <f t="shared" si="552"/>
        <v>0</v>
      </c>
      <c r="JA12" s="33">
        <f t="shared" ref="JA12" si="1562">IF(IY12=1,IY$3,IF(IZ12=1,"",IW12))</f>
        <v>5</v>
      </c>
      <c r="JB12" s="32">
        <f t="shared" si="554"/>
        <v>2</v>
      </c>
      <c r="JC12" s="10">
        <f t="shared" si="555"/>
        <v>0</v>
      </c>
      <c r="JD12" s="28">
        <f t="shared" si="556"/>
        <v>0</v>
      </c>
      <c r="JE12" s="33">
        <f t="shared" ref="JE12" si="1563">IF(JC12=1,JC$3,IF(JD12=1,"",JA12))</f>
        <v>5</v>
      </c>
      <c r="JF12" s="32">
        <f t="shared" si="558"/>
        <v>2</v>
      </c>
      <c r="JG12" s="10">
        <f t="shared" si="559"/>
        <v>0</v>
      </c>
      <c r="JH12" s="28">
        <f t="shared" si="560"/>
        <v>0</v>
      </c>
      <c r="JI12" s="33">
        <f t="shared" ref="JI12" si="1564">IF(JG12=1,JG$3,IF(JH12=1,"",JE12))</f>
        <v>5</v>
      </c>
      <c r="JJ12" s="32">
        <f t="shared" si="562"/>
        <v>2</v>
      </c>
      <c r="JK12" s="10">
        <f t="shared" si="563"/>
        <v>0</v>
      </c>
      <c r="JL12" s="28">
        <f t="shared" si="564"/>
        <v>0</v>
      </c>
      <c r="JM12" s="33">
        <f t="shared" ref="JM12" si="1565">IF(JK12=1,JK$3,IF(JL12=1,"",JI12))</f>
        <v>5</v>
      </c>
      <c r="JN12" s="32">
        <f t="shared" si="566"/>
        <v>2</v>
      </c>
      <c r="JO12" s="10">
        <f t="shared" si="567"/>
        <v>0</v>
      </c>
      <c r="JP12" s="28">
        <f t="shared" si="568"/>
        <v>0</v>
      </c>
      <c r="JQ12" s="33">
        <f t="shared" ref="JQ12" si="1566">IF(JO12=1,JO$3,IF(JP12=1,"",JM12))</f>
        <v>5</v>
      </c>
      <c r="JR12" s="32">
        <f t="shared" si="570"/>
        <v>2</v>
      </c>
      <c r="JS12" s="10">
        <f t="shared" si="571"/>
        <v>1</v>
      </c>
      <c r="JT12" s="28">
        <f t="shared" si="572"/>
        <v>0</v>
      </c>
      <c r="JU12" s="33">
        <f t="shared" ref="JU12" si="1567">IF(JS12=1,JS$3,IF(JT12=1,"",JQ12))</f>
        <v>5</v>
      </c>
      <c r="JV12" s="32">
        <f t="shared" si="574"/>
        <v>5</v>
      </c>
      <c r="JW12" s="10">
        <f t="shared" si="575"/>
        <v>0</v>
      </c>
      <c r="JX12" s="28">
        <f t="shared" si="576"/>
        <v>0</v>
      </c>
      <c r="JY12" s="33">
        <f t="shared" ref="JY12" si="1568">IF(JW12=1,JW$3,IF(JX12=1,"",JU12))</f>
        <v>5</v>
      </c>
      <c r="JZ12" s="32">
        <f t="shared" si="578"/>
        <v>5</v>
      </c>
      <c r="KA12" s="10">
        <f t="shared" si="579"/>
        <v>0</v>
      </c>
      <c r="KB12" s="28">
        <f t="shared" si="580"/>
        <v>0</v>
      </c>
      <c r="KC12" s="33">
        <f t="shared" ref="KC12" si="1569">IF(KA12=1,KA$3,IF(KB12=1,"",JY12))</f>
        <v>5</v>
      </c>
      <c r="KD12" s="32">
        <f t="shared" si="582"/>
        <v>5</v>
      </c>
      <c r="KE12" s="10">
        <f t="shared" si="583"/>
        <v>0</v>
      </c>
      <c r="KF12" s="28">
        <f t="shared" si="584"/>
        <v>0</v>
      </c>
      <c r="KG12" s="33">
        <f t="shared" ref="KG12" si="1570">IF(KE12=1,KE$3,IF(KF12=1,"",KC12))</f>
        <v>5</v>
      </c>
      <c r="KH12" s="32">
        <f t="shared" si="586"/>
        <v>5</v>
      </c>
      <c r="KI12" s="10">
        <f t="shared" si="587"/>
        <v>0</v>
      </c>
      <c r="KJ12" s="28">
        <f t="shared" si="588"/>
        <v>0</v>
      </c>
      <c r="KK12" s="33">
        <f t="shared" ref="KK12" si="1571">IF(KI12=1,KI$3,IF(KJ12=1,"",KG12))</f>
        <v>5</v>
      </c>
      <c r="KL12" s="32">
        <f t="shared" si="590"/>
        <v>5</v>
      </c>
      <c r="KM12" s="10">
        <f t="shared" si="591"/>
        <v>0</v>
      </c>
      <c r="KN12" s="28">
        <f t="shared" si="592"/>
        <v>0</v>
      </c>
      <c r="KO12" s="33">
        <f t="shared" ref="KO12" si="1572">IF(KM12=1,KM$3,IF(KN12=1,"",KK12))</f>
        <v>5</v>
      </c>
      <c r="KP12" s="32">
        <f t="shared" si="594"/>
        <v>5</v>
      </c>
      <c r="KQ12" s="10">
        <f t="shared" si="595"/>
        <v>0</v>
      </c>
      <c r="KR12" s="28">
        <f t="shared" si="596"/>
        <v>0</v>
      </c>
      <c r="KS12" s="33">
        <f t="shared" ref="KS12" si="1573">IF(KQ12=1,KQ$3,IF(KR12=1,"",KO12))</f>
        <v>5</v>
      </c>
      <c r="KT12" s="32">
        <f t="shared" si="598"/>
        <v>5</v>
      </c>
      <c r="KU12" s="10">
        <f t="shared" si="599"/>
        <v>0</v>
      </c>
      <c r="KV12" s="28">
        <f t="shared" si="600"/>
        <v>0</v>
      </c>
      <c r="KW12" s="33">
        <f t="shared" ref="KW12" si="1574">IF(KU12=1,KU$3,IF(KV12=1,"",KS12))</f>
        <v>5</v>
      </c>
      <c r="KX12" s="32">
        <f t="shared" si="602"/>
        <v>5</v>
      </c>
      <c r="KY12" s="10">
        <f t="shared" si="603"/>
        <v>0</v>
      </c>
      <c r="KZ12" s="28">
        <f t="shared" si="604"/>
        <v>0</v>
      </c>
      <c r="LA12" s="33">
        <f t="shared" ref="LA12" si="1575">IF(KY12=1,KY$3,IF(KZ12=1,"",KW12))</f>
        <v>5</v>
      </c>
      <c r="LB12" s="32">
        <f t="shared" si="606"/>
        <v>5</v>
      </c>
      <c r="LC12" s="10">
        <f t="shared" si="607"/>
        <v>0</v>
      </c>
      <c r="LD12" s="28">
        <f t="shared" si="608"/>
        <v>0</v>
      </c>
      <c r="LE12" s="33">
        <f t="shared" ref="LE12" si="1576">IF(LC12=1,LC$3,IF(LD12=1,"",LA12))</f>
        <v>5</v>
      </c>
      <c r="LF12" s="32">
        <f t="shared" si="610"/>
        <v>5</v>
      </c>
      <c r="LG12" s="10">
        <f t="shared" si="611"/>
        <v>1</v>
      </c>
      <c r="LH12" s="28">
        <f t="shared" si="612"/>
        <v>0</v>
      </c>
      <c r="LI12" s="33">
        <f t="shared" ref="LI12" si="1577">IF(LG12=1,LG$3,IF(LH12=1,"",LE12))</f>
        <v>5</v>
      </c>
      <c r="LJ12" s="32">
        <f t="shared" si="614"/>
        <v>8</v>
      </c>
      <c r="LK12" s="10">
        <f t="shared" si="615"/>
        <v>0</v>
      </c>
      <c r="LL12" s="28">
        <f t="shared" si="616"/>
        <v>0</v>
      </c>
      <c r="LM12" s="33">
        <f t="shared" ref="LM12" si="1578">IF(LK12=1,LK$3,IF(LL12=1,"",LI12))</f>
        <v>5</v>
      </c>
      <c r="LN12" s="32">
        <f t="shared" si="618"/>
        <v>8</v>
      </c>
      <c r="LO12" s="10">
        <f t="shared" si="619"/>
        <v>1</v>
      </c>
      <c r="LP12" s="28">
        <f t="shared" si="620"/>
        <v>0</v>
      </c>
      <c r="LQ12" s="33">
        <f t="shared" ref="LQ12" si="1579">IF(LO12=1,LO$3,IF(LP12=1,"",LM12))</f>
        <v>6</v>
      </c>
      <c r="LR12" s="32">
        <f t="shared" si="622"/>
        <v>7</v>
      </c>
      <c r="LS12" s="10">
        <f t="shared" si="623"/>
        <v>0</v>
      </c>
      <c r="LT12" s="28">
        <f t="shared" si="624"/>
        <v>0</v>
      </c>
      <c r="LU12" s="33">
        <f t="shared" ref="LU12" si="1580">IF(LS12=1,LS$3,IF(LT12=1,"",LQ12))</f>
        <v>6</v>
      </c>
      <c r="LV12" s="32">
        <f t="shared" si="626"/>
        <v>7</v>
      </c>
      <c r="LW12" s="10">
        <f t="shared" si="627"/>
        <v>1</v>
      </c>
      <c r="LX12" s="28">
        <f t="shared" si="628"/>
        <v>0</v>
      </c>
      <c r="LY12" s="33">
        <f t="shared" ref="LY12" si="1581">IF(LW12=1,LW$3,IF(LX12=1,"",LU12))</f>
        <v>6</v>
      </c>
      <c r="LZ12" s="32">
        <f t="shared" si="630"/>
        <v>5</v>
      </c>
      <c r="MA12" s="10">
        <f t="shared" si="631"/>
        <v>0</v>
      </c>
      <c r="MB12" s="28">
        <f t="shared" si="632"/>
        <v>0</v>
      </c>
      <c r="MC12" s="33">
        <f t="shared" ref="MC12" si="1582">IF(MA12=1,MA$3,IF(MB12=1,"",LY12))</f>
        <v>6</v>
      </c>
      <c r="MD12" s="32">
        <f t="shared" si="634"/>
        <v>5</v>
      </c>
      <c r="ME12" s="10">
        <f t="shared" si="635"/>
        <v>0</v>
      </c>
      <c r="MF12" s="28">
        <f t="shared" si="636"/>
        <v>0</v>
      </c>
      <c r="MG12" s="33">
        <f t="shared" ref="MG12" si="1583">IF(ME12=1,ME$3,IF(MF12=1,"",MC12))</f>
        <v>6</v>
      </c>
      <c r="MH12" s="32">
        <f t="shared" si="638"/>
        <v>5</v>
      </c>
      <c r="MI12" s="10">
        <f t="shared" si="639"/>
        <v>0</v>
      </c>
      <c r="MJ12" s="28">
        <f t="shared" si="640"/>
        <v>0</v>
      </c>
      <c r="MK12" s="33">
        <f t="shared" ref="MK12" si="1584">IF(MI12=1,MI$3,IF(MJ12=1,"",MG12))</f>
        <v>6</v>
      </c>
      <c r="ML12" s="32">
        <f t="shared" si="642"/>
        <v>5</v>
      </c>
      <c r="MM12" s="10">
        <f t="shared" si="643"/>
        <v>1</v>
      </c>
      <c r="MN12" s="28">
        <f t="shared" si="644"/>
        <v>0</v>
      </c>
      <c r="MO12" s="33">
        <f t="shared" ref="MO12" si="1585">IF(MM12=1,MM$3,IF(MN12=1,"",MK12))</f>
        <v>5</v>
      </c>
      <c r="MP12" s="32">
        <f t="shared" si="646"/>
        <v>6</v>
      </c>
      <c r="MQ12" s="10">
        <f t="shared" si="647"/>
        <v>0</v>
      </c>
      <c r="MR12" s="28">
        <f t="shared" si="648"/>
        <v>0</v>
      </c>
      <c r="MS12" s="33">
        <f t="shared" ref="MS12" si="1586">IF(MQ12=1,MQ$3,IF(MR12=1,"",MO12))</f>
        <v>5</v>
      </c>
      <c r="MT12" s="32">
        <f t="shared" si="650"/>
        <v>6</v>
      </c>
      <c r="MU12" s="10">
        <f t="shared" si="651"/>
        <v>1</v>
      </c>
      <c r="MV12" s="28">
        <f t="shared" si="652"/>
        <v>0</v>
      </c>
      <c r="MW12" s="33">
        <f t="shared" ref="MW12" si="1587">IF(MU12=1,MU$3,IF(MV12=1,"",MS12))</f>
        <v>5</v>
      </c>
      <c r="MX12" s="32">
        <f t="shared" si="654"/>
        <v>8</v>
      </c>
      <c r="MY12" s="10">
        <f t="shared" si="655"/>
        <v>0</v>
      </c>
      <c r="MZ12" s="28">
        <f t="shared" si="656"/>
        <v>0</v>
      </c>
      <c r="NA12" s="33">
        <f t="shared" ref="NA12" si="1588">IF(MY12=1,MY$3,IF(MZ12=1,"",MW12))</f>
        <v>5</v>
      </c>
      <c r="NB12" s="32">
        <f t="shared" si="658"/>
        <v>8</v>
      </c>
      <c r="NC12" s="10">
        <f t="shared" si="659"/>
        <v>1</v>
      </c>
      <c r="ND12" s="28">
        <f t="shared" si="660"/>
        <v>0</v>
      </c>
      <c r="NE12" s="33">
        <f t="shared" ref="NE12" si="1589">IF(NC12=1,NC$3,IF(ND12=1,"",NA12))</f>
        <v>5</v>
      </c>
      <c r="NF12" s="32">
        <f t="shared" si="662"/>
        <v>4</v>
      </c>
      <c r="NG12" s="10">
        <f t="shared" si="663"/>
        <v>0</v>
      </c>
      <c r="NH12" s="28">
        <f t="shared" si="664"/>
        <v>0</v>
      </c>
      <c r="NI12" s="33">
        <f t="shared" ref="NI12" si="1590">IF(NG12=1,NG$3,IF(NH12=1,"",NE12))</f>
        <v>5</v>
      </c>
      <c r="NJ12" s="32">
        <f t="shared" si="666"/>
        <v>4</v>
      </c>
      <c r="NK12" s="10">
        <f t="shared" si="667"/>
        <v>1</v>
      </c>
      <c r="NL12" s="28">
        <f t="shared" si="668"/>
        <v>0</v>
      </c>
      <c r="NM12" s="33">
        <f t="shared" ref="NM12" si="1591">IF(NK12=1,NK$3,IF(NL12=1,"",NI12))</f>
        <v>5</v>
      </c>
      <c r="NN12" s="32">
        <f t="shared" si="670"/>
        <v>8</v>
      </c>
      <c r="NO12" s="10">
        <f t="shared" si="671"/>
        <v>0</v>
      </c>
      <c r="NP12" s="28">
        <f t="shared" si="672"/>
        <v>0</v>
      </c>
      <c r="NQ12" s="33">
        <f t="shared" ref="NQ12" si="1592">IF(NO12=1,NO$3,IF(NP12=1,"",NM12))</f>
        <v>5</v>
      </c>
      <c r="NR12" s="32">
        <f t="shared" si="674"/>
        <v>8</v>
      </c>
      <c r="NS12" s="10" t="e">
        <f t="shared" si="675"/>
        <v>#VALUE!</v>
      </c>
      <c r="NT12" s="28" t="e">
        <f t="shared" si="676"/>
        <v>#VALUE!</v>
      </c>
      <c r="NU12" s="33" t="e">
        <f t="shared" ref="NU12" si="1593">IF(NS12=1,NS$3,IF(NT12=1,"",NQ12))</f>
        <v>#VALUE!</v>
      </c>
      <c r="NV12" s="32" t="e">
        <f t="shared" si="678"/>
        <v>#VALUE!</v>
      </c>
      <c r="NW12" s="10" t="e">
        <f t="shared" si="679"/>
        <v>#VALUE!</v>
      </c>
      <c r="NX12" s="28" t="e">
        <f t="shared" si="680"/>
        <v>#VALUE!</v>
      </c>
      <c r="NY12" s="33" t="e">
        <f t="shared" ref="NY12" si="1594">IF(NW12=1,NW$3,IF(NX12=1,"",NU12))</f>
        <v>#VALUE!</v>
      </c>
      <c r="NZ12" s="32" t="e">
        <f t="shared" si="682"/>
        <v>#VALUE!</v>
      </c>
      <c r="OA12" s="10" t="e">
        <f t="shared" si="683"/>
        <v>#VALUE!</v>
      </c>
      <c r="OB12" s="28" t="e">
        <f t="shared" si="684"/>
        <v>#VALUE!</v>
      </c>
      <c r="OC12" s="33" t="e">
        <f t="shared" ref="OC12" si="1595">IF(OA12=1,OA$3,IF(OB12=1,"",NY12))</f>
        <v>#VALUE!</v>
      </c>
      <c r="OD12" s="32" t="e">
        <f t="shared" si="686"/>
        <v>#VALUE!</v>
      </c>
      <c r="OE12" s="10" t="e">
        <f t="shared" si="687"/>
        <v>#VALUE!</v>
      </c>
      <c r="OF12" s="28" t="e">
        <f t="shared" si="688"/>
        <v>#VALUE!</v>
      </c>
      <c r="OG12" s="33" t="e">
        <f t="shared" ref="OG12" si="1596">IF(OE12=1,OE$3,IF(OF12=1,"",OC12))</f>
        <v>#VALUE!</v>
      </c>
      <c r="OH12" s="32" t="e">
        <f t="shared" si="690"/>
        <v>#VALUE!</v>
      </c>
      <c r="OI12" s="10" t="e">
        <f t="shared" si="691"/>
        <v>#VALUE!</v>
      </c>
      <c r="OJ12" s="28" t="e">
        <f t="shared" si="692"/>
        <v>#VALUE!</v>
      </c>
      <c r="OK12" s="33" t="e">
        <f t="shared" ref="OK12" si="1597">IF(OI12=1,OI$3,IF(OJ12=1,"",OG12))</f>
        <v>#VALUE!</v>
      </c>
      <c r="OL12" s="32" t="e">
        <f t="shared" si="694"/>
        <v>#VALUE!</v>
      </c>
      <c r="OM12" s="10" t="e">
        <f t="shared" si="695"/>
        <v>#VALUE!</v>
      </c>
      <c r="ON12" s="28" t="e">
        <f t="shared" si="696"/>
        <v>#VALUE!</v>
      </c>
      <c r="OO12" s="33" t="e">
        <f t="shared" ref="OO12" si="1598">IF(OM12=1,OM$3,IF(ON12=1,"",OK12))</f>
        <v>#VALUE!</v>
      </c>
      <c r="OP12" s="32" t="e">
        <f t="shared" si="698"/>
        <v>#VALUE!</v>
      </c>
      <c r="OQ12" s="10" t="e">
        <f t="shared" si="699"/>
        <v>#VALUE!</v>
      </c>
      <c r="OR12" s="28" t="e">
        <f t="shared" si="700"/>
        <v>#VALUE!</v>
      </c>
      <c r="OS12" s="33" t="e">
        <f t="shared" ref="OS12" si="1599">IF(OQ12=1,OQ$3,IF(OR12=1,"",OO12))</f>
        <v>#VALUE!</v>
      </c>
      <c r="OT12" s="32" t="e">
        <f t="shared" si="702"/>
        <v>#VALUE!</v>
      </c>
      <c r="OU12" s="10" t="e">
        <f t="shared" si="703"/>
        <v>#VALUE!</v>
      </c>
      <c r="OV12" s="28" t="e">
        <f t="shared" si="704"/>
        <v>#VALUE!</v>
      </c>
      <c r="OW12" s="33" t="e">
        <f t="shared" ref="OW12" si="1600">IF(OU12=1,OU$3,IF(OV12=1,"",OS12))</f>
        <v>#VALUE!</v>
      </c>
      <c r="OX12" s="32" t="e">
        <f t="shared" si="706"/>
        <v>#VALUE!</v>
      </c>
      <c r="OY12" s="10" t="e">
        <f t="shared" si="707"/>
        <v>#VALUE!</v>
      </c>
      <c r="OZ12" s="28" t="e">
        <f t="shared" si="708"/>
        <v>#VALUE!</v>
      </c>
      <c r="PA12" s="33" t="e">
        <f t="shared" ref="PA12" si="1601">IF(OY12=1,OY$3,IF(OZ12=1,"",OW12))</f>
        <v>#VALUE!</v>
      </c>
      <c r="PB12" s="32" t="e">
        <f t="shared" si="710"/>
        <v>#VALUE!</v>
      </c>
      <c r="PC12" s="10" t="e">
        <f t="shared" si="711"/>
        <v>#VALUE!</v>
      </c>
      <c r="PD12" s="28" t="e">
        <f t="shared" si="712"/>
        <v>#VALUE!</v>
      </c>
      <c r="PE12" s="33" t="e">
        <f t="shared" ref="PE12" si="1602">IF(PC12=1,PC$3,IF(PD12=1,"",PA12))</f>
        <v>#VALUE!</v>
      </c>
      <c r="PF12" s="32" t="e">
        <f t="shared" si="714"/>
        <v>#VALUE!</v>
      </c>
      <c r="PG12" s="10" t="e">
        <f t="shared" si="715"/>
        <v>#VALUE!</v>
      </c>
      <c r="PH12" s="28" t="e">
        <f t="shared" si="716"/>
        <v>#VALUE!</v>
      </c>
      <c r="PI12" s="33" t="e">
        <f t="shared" ref="PI12" si="1603">IF(PG12=1,PG$3,IF(PH12=1,"",PE12))</f>
        <v>#VALUE!</v>
      </c>
      <c r="PJ12" s="32" t="e">
        <f t="shared" si="718"/>
        <v>#VALUE!</v>
      </c>
      <c r="PK12" s="10" t="e">
        <f t="shared" si="719"/>
        <v>#VALUE!</v>
      </c>
      <c r="PL12" s="28" t="e">
        <f t="shared" si="720"/>
        <v>#VALUE!</v>
      </c>
      <c r="PM12" s="33" t="e">
        <f t="shared" ref="PM12" si="1604">IF(PK12=1,PK$3,IF(PL12=1,"",PI12))</f>
        <v>#VALUE!</v>
      </c>
      <c r="PN12" s="32" t="e">
        <f t="shared" si="722"/>
        <v>#VALUE!</v>
      </c>
      <c r="PO12" s="10" t="e">
        <f t="shared" si="723"/>
        <v>#VALUE!</v>
      </c>
      <c r="PP12" s="28" t="e">
        <f t="shared" si="724"/>
        <v>#VALUE!</v>
      </c>
      <c r="PQ12" s="33" t="e">
        <f t="shared" ref="PQ12" si="1605">IF(PO12=1,PO$3,IF(PP12=1,"",PM12))</f>
        <v>#VALUE!</v>
      </c>
      <c r="PR12" s="32" t="e">
        <f t="shared" si="726"/>
        <v>#VALUE!</v>
      </c>
      <c r="PS12" s="10" t="e">
        <f t="shared" si="727"/>
        <v>#VALUE!</v>
      </c>
      <c r="PT12" s="28" t="e">
        <f t="shared" si="728"/>
        <v>#VALUE!</v>
      </c>
      <c r="PU12" s="33" t="e">
        <f t="shared" ref="PU12" si="1606">IF(PS12=1,PS$3,IF(PT12=1,"",PQ12))</f>
        <v>#VALUE!</v>
      </c>
      <c r="PV12" s="32" t="e">
        <f t="shared" si="730"/>
        <v>#VALUE!</v>
      </c>
      <c r="PW12" s="10" t="e">
        <f t="shared" si="731"/>
        <v>#VALUE!</v>
      </c>
      <c r="PX12" s="28" t="e">
        <f t="shared" si="732"/>
        <v>#VALUE!</v>
      </c>
      <c r="PY12" s="33" t="e">
        <f t="shared" ref="PY12" si="1607">IF(PW12=1,PW$3,IF(PX12=1,"",PU12))</f>
        <v>#VALUE!</v>
      </c>
      <c r="PZ12" s="32" t="e">
        <f t="shared" si="734"/>
        <v>#VALUE!</v>
      </c>
      <c r="QA12" s="10" t="e">
        <f t="shared" si="735"/>
        <v>#VALUE!</v>
      </c>
      <c r="QB12" s="28" t="e">
        <f t="shared" si="736"/>
        <v>#VALUE!</v>
      </c>
      <c r="QC12" s="33" t="e">
        <f t="shared" ref="QC12" si="1608">IF(QA12=1,QA$3,IF(QB12=1,"",PY12))</f>
        <v>#VALUE!</v>
      </c>
      <c r="QD12" s="32" t="e">
        <f t="shared" si="738"/>
        <v>#VALUE!</v>
      </c>
      <c r="QE12" s="10" t="e">
        <f t="shared" si="739"/>
        <v>#VALUE!</v>
      </c>
      <c r="QF12" s="28" t="e">
        <f t="shared" si="740"/>
        <v>#VALUE!</v>
      </c>
      <c r="QG12" s="33" t="e">
        <f t="shared" ref="QG12" si="1609">IF(QE12=1,QE$3,IF(QF12=1,"",QC12))</f>
        <v>#VALUE!</v>
      </c>
      <c r="QH12" s="32" t="e">
        <f t="shared" si="742"/>
        <v>#VALUE!</v>
      </c>
      <c r="QI12" s="10" t="e">
        <f t="shared" si="743"/>
        <v>#VALUE!</v>
      </c>
      <c r="QJ12" s="28" t="e">
        <f t="shared" si="744"/>
        <v>#VALUE!</v>
      </c>
      <c r="QK12" s="33" t="e">
        <f t="shared" ref="QK12" si="1610">IF(QI12=1,QI$3,IF(QJ12=1,"",QG12))</f>
        <v>#VALUE!</v>
      </c>
      <c r="QL12" s="32" t="e">
        <f t="shared" si="746"/>
        <v>#VALUE!</v>
      </c>
      <c r="QM12" s="10" t="e">
        <f t="shared" si="747"/>
        <v>#VALUE!</v>
      </c>
      <c r="QN12" s="28" t="e">
        <f t="shared" si="748"/>
        <v>#VALUE!</v>
      </c>
      <c r="QO12" s="33" t="e">
        <f t="shared" ref="QO12" si="1611">IF(QM12=1,QM$3,IF(QN12=1,"",QK12))</f>
        <v>#VALUE!</v>
      </c>
      <c r="QP12" s="32" t="e">
        <f t="shared" si="750"/>
        <v>#VALUE!</v>
      </c>
      <c r="QQ12" s="10" t="e">
        <f t="shared" si="751"/>
        <v>#VALUE!</v>
      </c>
      <c r="QR12" s="28" t="e">
        <f t="shared" si="752"/>
        <v>#VALUE!</v>
      </c>
      <c r="QS12" s="33" t="e">
        <f t="shared" ref="QS12" si="1612">IF(QQ12=1,QQ$3,IF(QR12=1,"",QO12))</f>
        <v>#VALUE!</v>
      </c>
      <c r="QT12" s="32" t="e">
        <f t="shared" si="754"/>
        <v>#VALUE!</v>
      </c>
      <c r="QU12" s="10" t="e">
        <f t="shared" si="755"/>
        <v>#VALUE!</v>
      </c>
      <c r="QV12" s="28" t="e">
        <f t="shared" si="756"/>
        <v>#VALUE!</v>
      </c>
      <c r="QW12" s="33" t="e">
        <f t="shared" ref="QW12" si="1613">IF(QU12=1,QU$3,IF(QV12=1,"",QS12))</f>
        <v>#VALUE!</v>
      </c>
      <c r="QX12" s="32" t="e">
        <f t="shared" si="758"/>
        <v>#VALUE!</v>
      </c>
      <c r="QY12" s="10" t="e">
        <f t="shared" si="759"/>
        <v>#VALUE!</v>
      </c>
      <c r="QZ12" s="28" t="e">
        <f t="shared" si="760"/>
        <v>#VALUE!</v>
      </c>
      <c r="RA12" s="33" t="e">
        <f t="shared" ref="RA12" si="1614">IF(QY12=1,QY$3,IF(QZ12=1,"",QW12))</f>
        <v>#VALUE!</v>
      </c>
      <c r="RB12" s="32" t="e">
        <f t="shared" si="762"/>
        <v>#VALUE!</v>
      </c>
      <c r="RC12" s="10" t="e">
        <f t="shared" si="763"/>
        <v>#VALUE!</v>
      </c>
      <c r="RD12" s="28" t="e">
        <f t="shared" si="764"/>
        <v>#VALUE!</v>
      </c>
      <c r="RE12" s="33" t="e">
        <f t="shared" ref="RE12" si="1615">IF(RC12=1,RC$3,IF(RD12=1,"",RA12))</f>
        <v>#VALUE!</v>
      </c>
      <c r="RF12" s="32" t="e">
        <f t="shared" si="766"/>
        <v>#VALUE!</v>
      </c>
      <c r="RG12" s="10" t="e">
        <f t="shared" si="767"/>
        <v>#VALUE!</v>
      </c>
      <c r="RH12" s="28" t="e">
        <f t="shared" si="768"/>
        <v>#VALUE!</v>
      </c>
      <c r="RI12" s="33" t="e">
        <f t="shared" ref="RI12" si="1616">IF(RG12=1,RG$3,IF(RH12=1,"",RE12))</f>
        <v>#VALUE!</v>
      </c>
      <c r="RJ12" s="32" t="e">
        <f t="shared" si="770"/>
        <v>#VALUE!</v>
      </c>
      <c r="RK12" s="10" t="e">
        <f t="shared" si="771"/>
        <v>#VALUE!</v>
      </c>
      <c r="RL12" s="28" t="e">
        <f t="shared" si="772"/>
        <v>#VALUE!</v>
      </c>
      <c r="RM12" s="33" t="e">
        <f t="shared" ref="RM12" si="1617">IF(RK12=1,RK$3,IF(RL12=1,"",RI12))</f>
        <v>#VALUE!</v>
      </c>
      <c r="RN12" s="32" t="e">
        <f t="shared" si="774"/>
        <v>#VALUE!</v>
      </c>
      <c r="RO12" s="10" t="e">
        <f t="shared" si="775"/>
        <v>#VALUE!</v>
      </c>
      <c r="RP12" s="28" t="e">
        <f t="shared" si="776"/>
        <v>#VALUE!</v>
      </c>
      <c r="RQ12" s="33" t="e">
        <f t="shared" ref="RQ12" si="1618">IF(RO12=1,RO$3,IF(RP12=1,"",RM12))</f>
        <v>#VALUE!</v>
      </c>
      <c r="RR12" s="32" t="e">
        <f t="shared" si="778"/>
        <v>#VALUE!</v>
      </c>
      <c r="RS12" s="10" t="e">
        <f t="shared" si="779"/>
        <v>#VALUE!</v>
      </c>
      <c r="RT12" s="28" t="e">
        <f t="shared" si="780"/>
        <v>#VALUE!</v>
      </c>
      <c r="RU12" s="33" t="e">
        <f t="shared" ref="RU12" si="1619">IF(RS12=1,RS$3,IF(RT12=1,"",RQ12))</f>
        <v>#VALUE!</v>
      </c>
      <c r="RV12" s="32" t="e">
        <f t="shared" si="782"/>
        <v>#VALUE!</v>
      </c>
      <c r="RW12" s="10" t="e">
        <f t="shared" si="783"/>
        <v>#VALUE!</v>
      </c>
      <c r="RX12" s="28" t="e">
        <f t="shared" si="784"/>
        <v>#VALUE!</v>
      </c>
      <c r="RY12" s="33" t="e">
        <f t="shared" ref="RY12" si="1620">IF(RW12=1,RW$3,IF(RX12=1,"",RU12))</f>
        <v>#VALUE!</v>
      </c>
      <c r="RZ12" s="32" t="e">
        <f t="shared" si="786"/>
        <v>#VALUE!</v>
      </c>
      <c r="SA12" s="10" t="e">
        <f t="shared" si="787"/>
        <v>#VALUE!</v>
      </c>
      <c r="SB12" s="28" t="e">
        <f t="shared" si="788"/>
        <v>#VALUE!</v>
      </c>
      <c r="SC12" s="33" t="e">
        <f t="shared" ref="SC12" si="1621">IF(SA12=1,SA$3,IF(SB12=1,"",RY12))</f>
        <v>#VALUE!</v>
      </c>
      <c r="SD12" s="32" t="e">
        <f t="shared" si="790"/>
        <v>#VALUE!</v>
      </c>
      <c r="SE12" s="10" t="e">
        <f t="shared" si="791"/>
        <v>#VALUE!</v>
      </c>
      <c r="SF12" s="28" t="e">
        <f t="shared" si="792"/>
        <v>#VALUE!</v>
      </c>
      <c r="SG12" s="33" t="e">
        <f t="shared" ref="SG12" si="1622">IF(SE12=1,SE$3,IF(SF12=1,"",SC12))</f>
        <v>#VALUE!</v>
      </c>
      <c r="SH12" s="32" t="e">
        <f t="shared" si="794"/>
        <v>#VALUE!</v>
      </c>
      <c r="SI12" s="10" t="e">
        <f t="shared" si="795"/>
        <v>#VALUE!</v>
      </c>
      <c r="SJ12" s="28" t="e">
        <f t="shared" si="796"/>
        <v>#VALUE!</v>
      </c>
      <c r="SK12" s="33" t="e">
        <f t="shared" ref="SK12" si="1623">IF(SI12=1,SI$3,IF(SJ12=1,"",SG12))</f>
        <v>#VALUE!</v>
      </c>
      <c r="SL12" s="32" t="e">
        <f t="shared" si="798"/>
        <v>#VALUE!</v>
      </c>
      <c r="SM12" s="10" t="e">
        <f t="shared" si="799"/>
        <v>#VALUE!</v>
      </c>
      <c r="SN12" s="28" t="e">
        <f t="shared" si="800"/>
        <v>#VALUE!</v>
      </c>
      <c r="SO12" s="33" t="e">
        <f t="shared" ref="SO12" si="1624">IF(SM12=1,SM$3,IF(SN12=1,"",SK12))</f>
        <v>#VALUE!</v>
      </c>
      <c r="SP12" s="32" t="e">
        <f t="shared" si="802"/>
        <v>#VALUE!</v>
      </c>
      <c r="SQ12" s="10" t="e">
        <f t="shared" si="803"/>
        <v>#VALUE!</v>
      </c>
      <c r="SR12" s="28" t="e">
        <f t="shared" si="804"/>
        <v>#VALUE!</v>
      </c>
      <c r="SS12" s="33" t="e">
        <f t="shared" ref="SS12" si="1625">IF(SQ12=1,SQ$3,IF(SR12=1,"",SO12))</f>
        <v>#VALUE!</v>
      </c>
      <c r="ST12" s="32" t="e">
        <f t="shared" si="806"/>
        <v>#VALUE!</v>
      </c>
      <c r="SU12" s="10" t="e">
        <f t="shared" si="807"/>
        <v>#VALUE!</v>
      </c>
      <c r="SV12" s="28" t="e">
        <f t="shared" si="808"/>
        <v>#VALUE!</v>
      </c>
      <c r="SW12" s="33" t="e">
        <f t="shared" ref="SW12" si="1626">IF(SU12=1,SU$3,IF(SV12=1,"",SS12))</f>
        <v>#VALUE!</v>
      </c>
      <c r="SX12" s="32" t="e">
        <f t="shared" si="810"/>
        <v>#VALUE!</v>
      </c>
      <c r="SY12" s="10" t="e">
        <f t="shared" si="811"/>
        <v>#VALUE!</v>
      </c>
      <c r="SZ12" s="28" t="e">
        <f t="shared" si="812"/>
        <v>#VALUE!</v>
      </c>
      <c r="TA12" s="33" t="e">
        <f t="shared" ref="TA12" si="1627">IF(SY12=1,SY$3,IF(SZ12=1,"",SW12))</f>
        <v>#VALUE!</v>
      </c>
      <c r="TB12" s="32" t="e">
        <f t="shared" si="814"/>
        <v>#VALUE!</v>
      </c>
      <c r="TC12" s="10" t="e">
        <f t="shared" si="815"/>
        <v>#VALUE!</v>
      </c>
      <c r="TD12" s="28" t="e">
        <f t="shared" si="816"/>
        <v>#VALUE!</v>
      </c>
      <c r="TE12" s="33" t="e">
        <f t="shared" ref="TE12" si="1628">IF(TC12=1,TC$3,IF(TD12=1,"",TA12))</f>
        <v>#VALUE!</v>
      </c>
      <c r="TF12" s="32" t="e">
        <f t="shared" si="818"/>
        <v>#VALUE!</v>
      </c>
      <c r="TG12" s="10" t="e">
        <f t="shared" si="819"/>
        <v>#VALUE!</v>
      </c>
      <c r="TH12" s="28" t="e">
        <f t="shared" si="820"/>
        <v>#VALUE!</v>
      </c>
      <c r="TI12" s="33" t="e">
        <f t="shared" ref="TI12" si="1629">IF(TG12=1,TG$3,IF(TH12=1,"",TE12))</f>
        <v>#VALUE!</v>
      </c>
      <c r="TJ12" s="32" t="e">
        <f t="shared" si="822"/>
        <v>#VALUE!</v>
      </c>
      <c r="TK12" s="10" t="e">
        <f t="shared" si="823"/>
        <v>#VALUE!</v>
      </c>
      <c r="TL12" s="28" t="e">
        <f t="shared" si="824"/>
        <v>#VALUE!</v>
      </c>
      <c r="TM12" s="33" t="e">
        <f t="shared" ref="TM12" si="1630">IF(TK12=1,TK$3,IF(TL12=1,"",TI12))</f>
        <v>#VALUE!</v>
      </c>
      <c r="TN12" s="32" t="e">
        <f t="shared" si="826"/>
        <v>#VALUE!</v>
      </c>
      <c r="TO12" s="10" t="e">
        <f t="shared" si="827"/>
        <v>#VALUE!</v>
      </c>
      <c r="TP12" s="28" t="e">
        <f t="shared" si="828"/>
        <v>#VALUE!</v>
      </c>
      <c r="TQ12" s="33" t="e">
        <f t="shared" ref="TQ12" si="1631">IF(TO12=1,TO$3,IF(TP12=1,"",TM12))</f>
        <v>#VALUE!</v>
      </c>
      <c r="TR12" s="32" t="e">
        <f t="shared" si="830"/>
        <v>#VALUE!</v>
      </c>
      <c r="TS12" s="10" t="e">
        <f t="shared" si="831"/>
        <v>#VALUE!</v>
      </c>
      <c r="TT12" s="28" t="e">
        <f t="shared" si="832"/>
        <v>#VALUE!</v>
      </c>
      <c r="TU12" s="33" t="e">
        <f t="shared" ref="TU12" si="1632">IF(TS12=1,TS$3,IF(TT12=1,"",TQ12))</f>
        <v>#VALUE!</v>
      </c>
      <c r="TV12" s="32" t="e">
        <f t="shared" si="834"/>
        <v>#VALUE!</v>
      </c>
      <c r="TW12" s="10" t="e">
        <f t="shared" si="835"/>
        <v>#VALUE!</v>
      </c>
      <c r="TX12" s="28" t="e">
        <f t="shared" si="836"/>
        <v>#VALUE!</v>
      </c>
      <c r="TY12" s="33" t="e">
        <f t="shared" ref="TY12" si="1633">IF(TW12=1,TW$3,IF(TX12=1,"",TU12))</f>
        <v>#VALUE!</v>
      </c>
      <c r="TZ12" s="32" t="e">
        <f t="shared" si="838"/>
        <v>#VALUE!</v>
      </c>
      <c r="UA12" s="10" t="e">
        <f t="shared" si="839"/>
        <v>#VALUE!</v>
      </c>
      <c r="UB12" s="28" t="e">
        <f t="shared" si="840"/>
        <v>#VALUE!</v>
      </c>
      <c r="UC12" s="33" t="e">
        <f t="shared" ref="UC12" si="1634">IF(UA12=1,UA$3,IF(UB12=1,"",TY12))</f>
        <v>#VALUE!</v>
      </c>
      <c r="UD12" s="32" t="e">
        <f t="shared" si="842"/>
        <v>#VALUE!</v>
      </c>
      <c r="UE12" s="10" t="e">
        <f t="shared" si="843"/>
        <v>#VALUE!</v>
      </c>
      <c r="UF12" s="28" t="e">
        <f t="shared" si="844"/>
        <v>#VALUE!</v>
      </c>
      <c r="UG12" s="33" t="e">
        <f t="shared" ref="UG12" si="1635">IF(UE12=1,UE$3,IF(UF12=1,"",UC12))</f>
        <v>#VALUE!</v>
      </c>
      <c r="UH12" s="32" t="e">
        <f t="shared" si="846"/>
        <v>#VALUE!</v>
      </c>
      <c r="UI12" s="10" t="e">
        <f t="shared" si="847"/>
        <v>#VALUE!</v>
      </c>
      <c r="UJ12" s="28" t="e">
        <f t="shared" si="848"/>
        <v>#VALUE!</v>
      </c>
      <c r="UK12" s="33" t="e">
        <f t="shared" ref="UK12" si="1636">IF(UI12=1,UI$3,IF(UJ12=1,"",UG12))</f>
        <v>#VALUE!</v>
      </c>
      <c r="UL12" s="32" t="e">
        <f t="shared" si="850"/>
        <v>#VALUE!</v>
      </c>
      <c r="UM12" s="10" t="e">
        <f t="shared" si="851"/>
        <v>#VALUE!</v>
      </c>
      <c r="UN12" s="28" t="e">
        <f t="shared" si="852"/>
        <v>#VALUE!</v>
      </c>
      <c r="UO12" s="33" t="e">
        <f t="shared" ref="UO12" si="1637">IF(UM12=1,UM$3,IF(UN12=1,"",UK12))</f>
        <v>#VALUE!</v>
      </c>
      <c r="UP12" s="32" t="e">
        <f t="shared" si="854"/>
        <v>#VALUE!</v>
      </c>
      <c r="UQ12" s="10" t="e">
        <f t="shared" si="855"/>
        <v>#VALUE!</v>
      </c>
      <c r="UR12" s="28" t="e">
        <f t="shared" si="856"/>
        <v>#VALUE!</v>
      </c>
      <c r="US12" s="33" t="e">
        <f t="shared" ref="US12" si="1638">IF(UQ12=1,UQ$3,IF(UR12=1,"",UO12))</f>
        <v>#VALUE!</v>
      </c>
      <c r="UT12" s="32" t="e">
        <f t="shared" si="858"/>
        <v>#VALUE!</v>
      </c>
      <c r="UU12" s="10" t="e">
        <f t="shared" si="859"/>
        <v>#VALUE!</v>
      </c>
      <c r="UV12" s="28" t="e">
        <f t="shared" si="860"/>
        <v>#VALUE!</v>
      </c>
      <c r="UW12" s="33" t="e">
        <f t="shared" ref="UW12" si="1639">IF(UU12=1,UU$3,IF(UV12=1,"",US12))</f>
        <v>#VALUE!</v>
      </c>
      <c r="UX12" s="32" t="e">
        <f t="shared" si="862"/>
        <v>#VALUE!</v>
      </c>
      <c r="UY12" s="10" t="e">
        <f t="shared" si="863"/>
        <v>#VALUE!</v>
      </c>
      <c r="UZ12" s="28" t="e">
        <f t="shared" si="864"/>
        <v>#VALUE!</v>
      </c>
      <c r="VA12" s="33" t="e">
        <f t="shared" ref="VA12" si="1640">IF(UY12=1,UY$3,IF(UZ12=1,"",UW12))</f>
        <v>#VALUE!</v>
      </c>
      <c r="VB12" s="32" t="e">
        <f t="shared" si="866"/>
        <v>#VALUE!</v>
      </c>
      <c r="VC12" s="10" t="e">
        <f t="shared" si="867"/>
        <v>#VALUE!</v>
      </c>
      <c r="VD12" s="28" t="e">
        <f t="shared" si="868"/>
        <v>#VALUE!</v>
      </c>
      <c r="VE12" s="33" t="e">
        <f t="shared" ref="VE12" si="1641">IF(VC12=1,VC$3,IF(VD12=1,"",VA12))</f>
        <v>#VALUE!</v>
      </c>
      <c r="VF12" s="32" t="e">
        <f t="shared" si="870"/>
        <v>#VALUE!</v>
      </c>
      <c r="VG12" s="10" t="e">
        <f t="shared" si="871"/>
        <v>#VALUE!</v>
      </c>
      <c r="VH12" s="28" t="e">
        <f t="shared" si="872"/>
        <v>#VALUE!</v>
      </c>
      <c r="VI12" s="33" t="e">
        <f t="shared" ref="VI12" si="1642">IF(VG12=1,VG$3,IF(VH12=1,"",VE12))</f>
        <v>#VALUE!</v>
      </c>
      <c r="VJ12" s="32" t="e">
        <f t="shared" si="874"/>
        <v>#VALUE!</v>
      </c>
      <c r="VK12" s="10" t="e">
        <f t="shared" si="875"/>
        <v>#VALUE!</v>
      </c>
      <c r="VL12" s="28" t="e">
        <f t="shared" si="876"/>
        <v>#VALUE!</v>
      </c>
      <c r="VM12" s="33" t="e">
        <f t="shared" ref="VM12" si="1643">IF(VK12=1,VK$3,IF(VL12=1,"",VI12))</f>
        <v>#VALUE!</v>
      </c>
      <c r="VN12" s="32" t="e">
        <f t="shared" si="878"/>
        <v>#VALUE!</v>
      </c>
      <c r="VO12" s="10" t="e">
        <f t="shared" si="879"/>
        <v>#VALUE!</v>
      </c>
      <c r="VP12" s="28" t="e">
        <f t="shared" si="880"/>
        <v>#VALUE!</v>
      </c>
      <c r="VQ12" s="33" t="e">
        <f t="shared" ref="VQ12" si="1644">IF(VO12=1,VO$3,IF(VP12=1,"",VM12))</f>
        <v>#VALUE!</v>
      </c>
      <c r="VR12" s="32" t="e">
        <f t="shared" si="882"/>
        <v>#VALUE!</v>
      </c>
      <c r="VS12" s="10" t="e">
        <f t="shared" si="883"/>
        <v>#VALUE!</v>
      </c>
      <c r="VT12" s="28" t="e">
        <f t="shared" si="884"/>
        <v>#VALUE!</v>
      </c>
      <c r="VU12" s="33" t="e">
        <f t="shared" ref="VU12" si="1645">IF(VS12=1,VS$3,IF(VT12=1,"",VQ12))</f>
        <v>#VALUE!</v>
      </c>
      <c r="VV12" s="32" t="e">
        <f t="shared" si="886"/>
        <v>#VALUE!</v>
      </c>
      <c r="VW12" s="10" t="e">
        <f t="shared" si="887"/>
        <v>#VALUE!</v>
      </c>
      <c r="VX12" s="28" t="e">
        <f t="shared" si="888"/>
        <v>#VALUE!</v>
      </c>
      <c r="VY12" s="33" t="e">
        <f t="shared" ref="VY12" si="1646">IF(VW12=1,VW$3,IF(VX12=1,"",VU12))</f>
        <v>#VALUE!</v>
      </c>
      <c r="VZ12" s="32" t="e">
        <f t="shared" si="890"/>
        <v>#VALUE!</v>
      </c>
      <c r="WA12" s="10" t="e">
        <f t="shared" si="891"/>
        <v>#VALUE!</v>
      </c>
      <c r="WB12" s="28" t="e">
        <f t="shared" si="892"/>
        <v>#VALUE!</v>
      </c>
      <c r="WC12" s="33" t="e">
        <f t="shared" ref="WC12" si="1647">IF(WA12=1,WA$3,IF(WB12=1,"",VY12))</f>
        <v>#VALUE!</v>
      </c>
      <c r="WD12" s="32" t="e">
        <f t="shared" si="894"/>
        <v>#VALUE!</v>
      </c>
      <c r="WE12" s="10" t="e">
        <f t="shared" si="895"/>
        <v>#VALUE!</v>
      </c>
      <c r="WF12" s="28" t="e">
        <f t="shared" si="896"/>
        <v>#VALUE!</v>
      </c>
      <c r="WG12" s="33" t="e">
        <f t="shared" ref="WG12" si="1648">IF(WE12=1,WE$3,IF(WF12=1,"",WC12))</f>
        <v>#VALUE!</v>
      </c>
      <c r="WH12" s="32" t="e">
        <f t="shared" si="898"/>
        <v>#VALUE!</v>
      </c>
      <c r="WI12" s="10" t="e">
        <f t="shared" si="899"/>
        <v>#VALUE!</v>
      </c>
      <c r="WJ12" s="28" t="e">
        <f t="shared" si="900"/>
        <v>#VALUE!</v>
      </c>
      <c r="WK12" s="33" t="e">
        <f t="shared" ref="WK12" si="1649">IF(WI12=1,WI$3,IF(WJ12=1,"",WG12))</f>
        <v>#VALUE!</v>
      </c>
      <c r="WL12" s="32" t="e">
        <f t="shared" si="902"/>
        <v>#VALUE!</v>
      </c>
      <c r="WM12" s="10" t="e">
        <f t="shared" si="903"/>
        <v>#VALUE!</v>
      </c>
      <c r="WN12" s="28" t="e">
        <f t="shared" si="904"/>
        <v>#VALUE!</v>
      </c>
      <c r="WO12" s="33" t="e">
        <f t="shared" ref="WO12" si="1650">IF(WM12=1,WM$3,IF(WN12=1,"",WK12))</f>
        <v>#VALUE!</v>
      </c>
      <c r="WP12" s="32" t="e">
        <f t="shared" si="906"/>
        <v>#VALUE!</v>
      </c>
      <c r="WQ12" s="10" t="e">
        <f t="shared" si="907"/>
        <v>#VALUE!</v>
      </c>
      <c r="WR12" s="28" t="e">
        <f t="shared" si="908"/>
        <v>#VALUE!</v>
      </c>
      <c r="WS12" s="33" t="e">
        <f t="shared" ref="WS12" si="1651">IF(WQ12=1,WQ$3,IF(WR12=1,"",WO12))</f>
        <v>#VALUE!</v>
      </c>
      <c r="WT12" s="32" t="e">
        <f t="shared" si="910"/>
        <v>#VALUE!</v>
      </c>
      <c r="WU12" s="10" t="e">
        <f t="shared" si="911"/>
        <v>#VALUE!</v>
      </c>
      <c r="WV12" s="28" t="e">
        <f t="shared" si="912"/>
        <v>#VALUE!</v>
      </c>
      <c r="WW12" s="33" t="e">
        <f t="shared" ref="WW12" si="1652">IF(WU12=1,WU$3,IF(WV12=1,"",WS12))</f>
        <v>#VALUE!</v>
      </c>
      <c r="WX12" s="32" t="e">
        <f t="shared" si="914"/>
        <v>#VALUE!</v>
      </c>
      <c r="WY12" s="10" t="e">
        <f t="shared" si="915"/>
        <v>#VALUE!</v>
      </c>
      <c r="WZ12" s="28" t="e">
        <f t="shared" si="916"/>
        <v>#VALUE!</v>
      </c>
      <c r="XA12" s="33" t="e">
        <f t="shared" ref="XA12" si="1653">IF(WY12=1,WY$3,IF(WZ12=1,"",WW12))</f>
        <v>#VALUE!</v>
      </c>
      <c r="XB12" s="32" t="e">
        <f t="shared" si="918"/>
        <v>#VALUE!</v>
      </c>
      <c r="XC12" s="10" t="e">
        <f t="shared" si="919"/>
        <v>#VALUE!</v>
      </c>
      <c r="XD12" s="28" t="e">
        <f t="shared" si="920"/>
        <v>#VALUE!</v>
      </c>
      <c r="XE12" s="33" t="e">
        <f t="shared" ref="XE12" si="1654">IF(XC12=1,XC$3,IF(XD12=1,"",XA12))</f>
        <v>#VALUE!</v>
      </c>
      <c r="XF12" s="32" t="e">
        <f t="shared" si="922"/>
        <v>#VALUE!</v>
      </c>
      <c r="XG12" s="10" t="e">
        <f t="shared" si="923"/>
        <v>#VALUE!</v>
      </c>
      <c r="XH12" s="28" t="e">
        <f t="shared" si="924"/>
        <v>#VALUE!</v>
      </c>
      <c r="XI12" s="33" t="e">
        <f t="shared" ref="XI12" si="1655">IF(XG12=1,XG$3,IF(XH12=1,"",XE12))</f>
        <v>#VALUE!</v>
      </c>
      <c r="XJ12" s="32" t="e">
        <f t="shared" si="926"/>
        <v>#VALUE!</v>
      </c>
      <c r="XK12" s="10" t="e">
        <f t="shared" si="927"/>
        <v>#VALUE!</v>
      </c>
      <c r="XL12" s="28" t="e">
        <f t="shared" si="928"/>
        <v>#VALUE!</v>
      </c>
      <c r="XM12" s="33" t="e">
        <f t="shared" ref="XM12" si="1656">IF(XK12=1,XK$3,IF(XL12=1,"",XI12))</f>
        <v>#VALUE!</v>
      </c>
      <c r="XN12" s="32" t="e">
        <f t="shared" si="930"/>
        <v>#VALUE!</v>
      </c>
      <c r="XO12" s="10" t="e">
        <f t="shared" si="931"/>
        <v>#VALUE!</v>
      </c>
      <c r="XP12" s="28" t="e">
        <f t="shared" si="932"/>
        <v>#VALUE!</v>
      </c>
      <c r="XQ12" s="33" t="e">
        <f t="shared" ref="XQ12" si="1657">IF(XO12=1,XO$3,IF(XP12=1,"",XM12))</f>
        <v>#VALUE!</v>
      </c>
      <c r="XR12" s="32" t="e">
        <f t="shared" si="934"/>
        <v>#VALUE!</v>
      </c>
      <c r="XS12" s="10" t="e">
        <f t="shared" si="935"/>
        <v>#VALUE!</v>
      </c>
      <c r="XT12" s="28" t="e">
        <f t="shared" si="936"/>
        <v>#VALUE!</v>
      </c>
      <c r="XU12" s="33" t="e">
        <f t="shared" ref="XU12" si="1658">IF(XS12=1,XS$3,IF(XT12=1,"",XQ12))</f>
        <v>#VALUE!</v>
      </c>
      <c r="XV12" s="32" t="e">
        <f t="shared" si="938"/>
        <v>#VALUE!</v>
      </c>
      <c r="XW12" s="10" t="e">
        <f t="shared" si="939"/>
        <v>#VALUE!</v>
      </c>
      <c r="XX12" s="28" t="e">
        <f t="shared" si="940"/>
        <v>#VALUE!</v>
      </c>
      <c r="XY12" s="33" t="e">
        <f t="shared" ref="XY12" si="1659">IF(XW12=1,XW$3,IF(XX12=1,"",XU12))</f>
        <v>#VALUE!</v>
      </c>
      <c r="XZ12" s="32" t="e">
        <f t="shared" si="942"/>
        <v>#VALUE!</v>
      </c>
      <c r="YA12" s="10" t="e">
        <f t="shared" si="943"/>
        <v>#VALUE!</v>
      </c>
      <c r="YB12" s="28" t="e">
        <f t="shared" si="944"/>
        <v>#VALUE!</v>
      </c>
      <c r="YC12" s="33" t="e">
        <f t="shared" ref="YC12" si="1660">IF(YA12=1,YA$3,IF(YB12=1,"",XY12))</f>
        <v>#VALUE!</v>
      </c>
      <c r="YD12" s="32" t="e">
        <f t="shared" si="946"/>
        <v>#VALUE!</v>
      </c>
      <c r="YE12" s="10" t="e">
        <f t="shared" si="947"/>
        <v>#VALUE!</v>
      </c>
      <c r="YF12" s="28" t="e">
        <f t="shared" si="948"/>
        <v>#VALUE!</v>
      </c>
      <c r="YG12" s="33" t="e">
        <f t="shared" ref="YG12" si="1661">IF(YE12=1,YE$3,IF(YF12=1,"",YC12))</f>
        <v>#VALUE!</v>
      </c>
      <c r="YH12" s="32" t="e">
        <f t="shared" si="950"/>
        <v>#VALUE!</v>
      </c>
      <c r="YI12" s="10" t="e">
        <f t="shared" si="951"/>
        <v>#VALUE!</v>
      </c>
      <c r="YJ12" s="28" t="e">
        <f t="shared" si="952"/>
        <v>#VALUE!</v>
      </c>
      <c r="YK12" s="33" t="e">
        <f t="shared" ref="YK12" si="1662">IF(YI12=1,YI$3,IF(YJ12=1,"",YG12))</f>
        <v>#VALUE!</v>
      </c>
      <c r="YL12" s="32" t="e">
        <f t="shared" si="954"/>
        <v>#VALUE!</v>
      </c>
      <c r="YM12" s="10" t="e">
        <f t="shared" si="955"/>
        <v>#VALUE!</v>
      </c>
      <c r="YN12" s="28" t="e">
        <f t="shared" si="956"/>
        <v>#VALUE!</v>
      </c>
      <c r="YO12" s="33" t="e">
        <f t="shared" ref="YO12" si="1663">IF(YM12=1,YM$3,IF(YN12=1,"",YK12))</f>
        <v>#VALUE!</v>
      </c>
      <c r="YP12" s="32" t="e">
        <f t="shared" si="958"/>
        <v>#VALUE!</v>
      </c>
      <c r="YQ12" s="10" t="e">
        <f t="shared" si="959"/>
        <v>#VALUE!</v>
      </c>
      <c r="YR12" s="28" t="e">
        <f t="shared" si="960"/>
        <v>#VALUE!</v>
      </c>
      <c r="YS12" s="33" t="e">
        <f t="shared" ref="YS12" si="1664">IF(YQ12=1,YQ$3,IF(YR12=1,"",YO12))</f>
        <v>#VALUE!</v>
      </c>
      <c r="YT12" s="32" t="e">
        <f t="shared" si="962"/>
        <v>#VALUE!</v>
      </c>
      <c r="YU12" s="10" t="e">
        <f t="shared" si="963"/>
        <v>#VALUE!</v>
      </c>
      <c r="YV12" s="28" t="e">
        <f t="shared" si="964"/>
        <v>#VALUE!</v>
      </c>
      <c r="YW12" s="33" t="e">
        <f t="shared" ref="YW12" si="1665">IF(YU12=1,YU$3,IF(YV12=1,"",YS12))</f>
        <v>#VALUE!</v>
      </c>
      <c r="YX12" s="32" t="e">
        <f t="shared" si="966"/>
        <v>#VALUE!</v>
      </c>
      <c r="YY12" s="10" t="e">
        <f t="shared" si="967"/>
        <v>#VALUE!</v>
      </c>
      <c r="YZ12" s="28" t="e">
        <f t="shared" si="968"/>
        <v>#VALUE!</v>
      </c>
      <c r="ZA12" s="33" t="e">
        <f t="shared" ref="ZA12" si="1666">IF(YY12=1,YY$3,IF(YZ12=1,"",YW12))</f>
        <v>#VALUE!</v>
      </c>
      <c r="ZB12" s="32" t="e">
        <f t="shared" si="970"/>
        <v>#VALUE!</v>
      </c>
      <c r="ZC12" s="10" t="e">
        <f t="shared" si="971"/>
        <v>#VALUE!</v>
      </c>
      <c r="ZD12" s="28" t="e">
        <f t="shared" si="972"/>
        <v>#VALUE!</v>
      </c>
      <c r="ZE12" s="33" t="e">
        <f t="shared" ref="ZE12" si="1667">IF(ZC12=1,ZC$3,IF(ZD12=1,"",ZA12))</f>
        <v>#VALUE!</v>
      </c>
      <c r="ZF12" s="32" t="e">
        <f t="shared" si="974"/>
        <v>#VALUE!</v>
      </c>
      <c r="ZG12" s="10" t="e">
        <f t="shared" si="975"/>
        <v>#VALUE!</v>
      </c>
      <c r="ZH12" s="28" t="e">
        <f t="shared" si="976"/>
        <v>#VALUE!</v>
      </c>
      <c r="ZI12" s="33" t="e">
        <f t="shared" ref="ZI12" si="1668">IF(ZG12=1,ZG$3,IF(ZH12=1,"",ZE12))</f>
        <v>#VALUE!</v>
      </c>
      <c r="ZJ12" s="32" t="e">
        <f t="shared" si="978"/>
        <v>#VALUE!</v>
      </c>
      <c r="ZK12" s="10" t="e">
        <f t="shared" si="979"/>
        <v>#VALUE!</v>
      </c>
      <c r="ZL12" s="28" t="e">
        <f t="shared" si="980"/>
        <v>#VALUE!</v>
      </c>
      <c r="ZM12" s="33" t="e">
        <f t="shared" ref="ZM12" si="1669">IF(ZK12=1,ZK$3,IF(ZL12=1,"",ZI12))</f>
        <v>#VALUE!</v>
      </c>
      <c r="ZN12" s="32" t="e">
        <f t="shared" si="982"/>
        <v>#VALUE!</v>
      </c>
      <c r="ZO12" s="10" t="e">
        <f t="shared" si="983"/>
        <v>#VALUE!</v>
      </c>
      <c r="ZP12" s="28" t="e">
        <f t="shared" si="984"/>
        <v>#VALUE!</v>
      </c>
      <c r="ZQ12" s="33" t="e">
        <f t="shared" ref="ZQ12" si="1670">IF(ZO12=1,ZO$3,IF(ZP12=1,"",ZM12))</f>
        <v>#VALUE!</v>
      </c>
      <c r="ZR12" s="32" t="e">
        <f t="shared" si="986"/>
        <v>#VALUE!</v>
      </c>
      <c r="ZS12" s="10" t="e">
        <f t="shared" si="987"/>
        <v>#VALUE!</v>
      </c>
      <c r="ZT12" s="28" t="e">
        <f t="shared" si="988"/>
        <v>#VALUE!</v>
      </c>
      <c r="ZU12" s="33" t="e">
        <f t="shared" ref="ZU12" si="1671">IF(ZS12=1,ZS$3,IF(ZT12=1,"",ZQ12))</f>
        <v>#VALUE!</v>
      </c>
      <c r="ZV12" s="32" t="e">
        <f t="shared" si="990"/>
        <v>#VALUE!</v>
      </c>
      <c r="ZW12" s="10" t="e">
        <f t="shared" si="991"/>
        <v>#VALUE!</v>
      </c>
      <c r="ZX12" s="28" t="e">
        <f t="shared" si="992"/>
        <v>#VALUE!</v>
      </c>
      <c r="ZY12" s="33" t="e">
        <f t="shared" ref="ZY12" si="1672">IF(ZW12=1,ZW$3,IF(ZX12=1,"",ZU12))</f>
        <v>#VALUE!</v>
      </c>
      <c r="ZZ12" s="32" t="e">
        <f t="shared" si="994"/>
        <v>#VALUE!</v>
      </c>
      <c r="AAA12" s="10" t="e">
        <f t="shared" si="995"/>
        <v>#VALUE!</v>
      </c>
      <c r="AAB12" s="28" t="e">
        <f t="shared" si="996"/>
        <v>#VALUE!</v>
      </c>
      <c r="AAC12" s="33" t="e">
        <f t="shared" ref="AAC12" si="1673">IF(AAA12=1,AAA$3,IF(AAB12=1,"",ZY12))</f>
        <v>#VALUE!</v>
      </c>
      <c r="AAD12" s="32" t="e">
        <f t="shared" si="998"/>
        <v>#VALUE!</v>
      </c>
      <c r="AAE12" s="10" t="e">
        <f t="shared" si="999"/>
        <v>#VALUE!</v>
      </c>
      <c r="AAF12" s="28" t="e">
        <f t="shared" si="1000"/>
        <v>#VALUE!</v>
      </c>
      <c r="AAG12" s="33" t="e">
        <f t="shared" ref="AAG12" si="1674">IF(AAE12=1,AAE$3,IF(AAF12=1,"",AAC12))</f>
        <v>#VALUE!</v>
      </c>
      <c r="AAH12" s="32" t="e">
        <f t="shared" si="1002"/>
        <v>#VALUE!</v>
      </c>
      <c r="AAI12" s="10" t="e">
        <f t="shared" si="1003"/>
        <v>#VALUE!</v>
      </c>
      <c r="AAJ12" s="28" t="e">
        <f t="shared" si="1004"/>
        <v>#VALUE!</v>
      </c>
      <c r="AAK12" s="33" t="e">
        <f t="shared" ref="AAK12" si="1675">IF(AAI12=1,AAI$3,IF(AAJ12=1,"",AAG12))</f>
        <v>#VALUE!</v>
      </c>
      <c r="AAL12" s="32" t="e">
        <f t="shared" si="1006"/>
        <v>#VALUE!</v>
      </c>
      <c r="AAM12" s="10" t="e">
        <f t="shared" si="1007"/>
        <v>#VALUE!</v>
      </c>
      <c r="AAN12" s="28" t="e">
        <f t="shared" si="1008"/>
        <v>#VALUE!</v>
      </c>
      <c r="AAO12" s="33" t="e">
        <f t="shared" ref="AAO12" si="1676">IF(AAM12=1,AAM$3,IF(AAN12=1,"",AAK12))</f>
        <v>#VALUE!</v>
      </c>
      <c r="AAP12" s="32" t="e">
        <f t="shared" si="1010"/>
        <v>#VALUE!</v>
      </c>
      <c r="AAQ12" s="10" t="e">
        <f t="shared" si="1011"/>
        <v>#VALUE!</v>
      </c>
      <c r="AAR12" s="28" t="e">
        <f t="shared" si="1012"/>
        <v>#VALUE!</v>
      </c>
      <c r="AAS12" s="33" t="e">
        <f t="shared" ref="AAS12" si="1677">IF(AAQ12=1,AAQ$3,IF(AAR12=1,"",AAO12))</f>
        <v>#VALUE!</v>
      </c>
      <c r="AAT12" s="32" t="e">
        <f t="shared" si="1014"/>
        <v>#VALUE!</v>
      </c>
      <c r="AAU12" s="10" t="e">
        <f t="shared" si="1015"/>
        <v>#VALUE!</v>
      </c>
      <c r="AAV12" s="28" t="e">
        <f t="shared" si="1016"/>
        <v>#VALUE!</v>
      </c>
      <c r="AAW12" s="33" t="e">
        <f t="shared" ref="AAW12" si="1678">IF(AAU12=1,AAU$3,IF(AAV12=1,"",AAS12))</f>
        <v>#VALUE!</v>
      </c>
      <c r="AAX12" s="32" t="e">
        <f t="shared" si="1018"/>
        <v>#VALUE!</v>
      </c>
      <c r="AAY12" s="10" t="e">
        <f t="shared" si="1019"/>
        <v>#VALUE!</v>
      </c>
      <c r="AAZ12" s="28" t="e">
        <f t="shared" si="1020"/>
        <v>#VALUE!</v>
      </c>
      <c r="ABA12" s="33" t="e">
        <f t="shared" ref="ABA12" si="1679">IF(AAY12=1,AAY$3,IF(AAZ12=1,"",AAW12))</f>
        <v>#VALUE!</v>
      </c>
      <c r="ABB12" s="32" t="e">
        <f t="shared" si="1022"/>
        <v>#VALUE!</v>
      </c>
      <c r="ABC12" s="10" t="e">
        <f t="shared" si="1023"/>
        <v>#VALUE!</v>
      </c>
      <c r="ABD12" s="28" t="e">
        <f t="shared" si="1024"/>
        <v>#VALUE!</v>
      </c>
      <c r="ABE12" s="33" t="e">
        <f t="shared" ref="ABE12" si="1680">IF(ABC12=1,ABC$3,IF(ABD12=1,"",ABA12))</f>
        <v>#VALUE!</v>
      </c>
      <c r="ABF12" s="32" t="e">
        <f t="shared" si="1026"/>
        <v>#VALUE!</v>
      </c>
      <c r="ABG12" s="10" t="e">
        <f t="shared" si="1027"/>
        <v>#VALUE!</v>
      </c>
      <c r="ABH12" s="28" t="e">
        <f t="shared" si="1028"/>
        <v>#VALUE!</v>
      </c>
      <c r="ABI12" s="33" t="e">
        <f t="shared" ref="ABI12" si="1681">IF(ABG12=1,ABG$3,IF(ABH12=1,"",ABE12))</f>
        <v>#VALUE!</v>
      </c>
      <c r="ABJ12" s="32" t="e">
        <f t="shared" si="1030"/>
        <v>#VALUE!</v>
      </c>
      <c r="ABK12" s="10" t="e">
        <f t="shared" si="1031"/>
        <v>#VALUE!</v>
      </c>
      <c r="ABL12" s="28" t="e">
        <f t="shared" si="1032"/>
        <v>#VALUE!</v>
      </c>
      <c r="ABM12" s="33" t="e">
        <f t="shared" ref="ABM12" si="1682">IF(ABK12=1,ABK$3,IF(ABL12=1,"",ABI12))</f>
        <v>#VALUE!</v>
      </c>
      <c r="ABN12" s="32" t="e">
        <f t="shared" si="1034"/>
        <v>#VALUE!</v>
      </c>
      <c r="ABO12" s="10" t="e">
        <f t="shared" si="1035"/>
        <v>#VALUE!</v>
      </c>
      <c r="ABP12" s="28" t="e">
        <f t="shared" si="1036"/>
        <v>#VALUE!</v>
      </c>
      <c r="ABQ12" s="33" t="e">
        <f t="shared" ref="ABQ12" si="1683">IF(ABO12=1,ABO$3,IF(ABP12=1,"",ABM12))</f>
        <v>#VALUE!</v>
      </c>
      <c r="ABR12" s="32" t="e">
        <f t="shared" si="1038"/>
        <v>#VALUE!</v>
      </c>
      <c r="ABS12" s="10" t="e">
        <f t="shared" si="1039"/>
        <v>#VALUE!</v>
      </c>
      <c r="ABT12" s="28" t="e">
        <f t="shared" si="1040"/>
        <v>#VALUE!</v>
      </c>
      <c r="ABU12" s="33" t="e">
        <f t="shared" ref="ABU12" si="1684">IF(ABS12=1,ABS$3,IF(ABT12=1,"",ABQ12))</f>
        <v>#VALUE!</v>
      </c>
      <c r="ABV12" s="32" t="e">
        <f t="shared" si="1042"/>
        <v>#VALUE!</v>
      </c>
      <c r="ABW12" s="10" t="e">
        <f t="shared" si="1043"/>
        <v>#VALUE!</v>
      </c>
      <c r="ABX12" s="28" t="e">
        <f t="shared" si="1044"/>
        <v>#VALUE!</v>
      </c>
      <c r="ABY12" s="33" t="e">
        <f t="shared" ref="ABY12" si="1685">IF(ABW12=1,ABW$3,IF(ABX12=1,"",ABU12))</f>
        <v>#VALUE!</v>
      </c>
      <c r="ABZ12" s="32" t="e">
        <f t="shared" si="1046"/>
        <v>#VALUE!</v>
      </c>
      <c r="ACA12" s="10" t="e">
        <f t="shared" si="1047"/>
        <v>#VALUE!</v>
      </c>
      <c r="ACB12" s="28" t="e">
        <f t="shared" si="1048"/>
        <v>#VALUE!</v>
      </c>
      <c r="ACC12" s="33" t="e">
        <f t="shared" ref="ACC12" si="1686">IF(ACA12=1,ACA$3,IF(ACB12=1,"",ABY12))</f>
        <v>#VALUE!</v>
      </c>
      <c r="ACD12" s="32" t="e">
        <f t="shared" si="1050"/>
        <v>#VALUE!</v>
      </c>
      <c r="ACE12" s="10" t="e">
        <f t="shared" si="1051"/>
        <v>#VALUE!</v>
      </c>
      <c r="ACF12" s="28" t="e">
        <f t="shared" si="1052"/>
        <v>#VALUE!</v>
      </c>
      <c r="ACG12" s="33" t="e">
        <f t="shared" ref="ACG12" si="1687">IF(ACE12=1,ACE$3,IF(ACF12=1,"",ACC12))</f>
        <v>#VALUE!</v>
      </c>
      <c r="ACH12" s="32" t="e">
        <f t="shared" si="1054"/>
        <v>#VALUE!</v>
      </c>
      <c r="ACI12" s="10" t="e">
        <f t="shared" si="1055"/>
        <v>#VALUE!</v>
      </c>
      <c r="ACJ12" s="28" t="e">
        <f t="shared" si="1056"/>
        <v>#VALUE!</v>
      </c>
      <c r="ACK12" s="33" t="e">
        <f t="shared" ref="ACK12" si="1688">IF(ACI12=1,ACI$3,IF(ACJ12=1,"",ACG12))</f>
        <v>#VALUE!</v>
      </c>
      <c r="ACL12" s="32" t="e">
        <f t="shared" si="1058"/>
        <v>#VALUE!</v>
      </c>
      <c r="ACM12" s="10" t="e">
        <f t="shared" si="1059"/>
        <v>#VALUE!</v>
      </c>
      <c r="ACN12" s="28" t="e">
        <f t="shared" si="1060"/>
        <v>#VALUE!</v>
      </c>
      <c r="ACO12" s="33" t="e">
        <f t="shared" ref="ACO12" si="1689">IF(ACM12=1,ACM$3,IF(ACN12=1,"",ACK12))</f>
        <v>#VALUE!</v>
      </c>
      <c r="ACP12" s="32" t="e">
        <f t="shared" si="1062"/>
        <v>#VALUE!</v>
      </c>
      <c r="ACQ12" s="10" t="e">
        <f t="shared" si="1063"/>
        <v>#VALUE!</v>
      </c>
      <c r="ACR12" s="28" t="e">
        <f t="shared" si="1064"/>
        <v>#VALUE!</v>
      </c>
      <c r="ACS12" s="33" t="e">
        <f t="shared" ref="ACS12" si="1690">IF(ACQ12=1,ACQ$3,IF(ACR12=1,"",ACO12))</f>
        <v>#VALUE!</v>
      </c>
      <c r="ACT12" s="32" t="e">
        <f t="shared" si="1066"/>
        <v>#VALUE!</v>
      </c>
      <c r="ACU12" s="10" t="e">
        <f t="shared" si="1067"/>
        <v>#VALUE!</v>
      </c>
      <c r="ACV12" s="28" t="e">
        <f t="shared" si="1068"/>
        <v>#VALUE!</v>
      </c>
      <c r="ACW12" s="33" t="e">
        <f t="shared" ref="ACW12" si="1691">IF(ACU12=1,ACU$3,IF(ACV12=1,"",ACS12))</f>
        <v>#VALUE!</v>
      </c>
      <c r="ACX12" s="32" t="e">
        <f t="shared" si="1070"/>
        <v>#VALUE!</v>
      </c>
      <c r="ACY12" s="10" t="e">
        <f t="shared" si="1071"/>
        <v>#VALUE!</v>
      </c>
      <c r="ACZ12" s="28" t="e">
        <f t="shared" si="1072"/>
        <v>#VALUE!</v>
      </c>
      <c r="ADA12" s="33" t="e">
        <f t="shared" ref="ADA12" si="1692">IF(ACY12=1,ACY$3,IF(ACZ12=1,"",ACW12))</f>
        <v>#VALUE!</v>
      </c>
      <c r="ADB12" s="32" t="e">
        <f t="shared" si="1074"/>
        <v>#VALUE!</v>
      </c>
      <c r="ADC12" s="10" t="e">
        <f t="shared" si="1075"/>
        <v>#VALUE!</v>
      </c>
      <c r="ADD12" s="28" t="e">
        <f t="shared" si="1076"/>
        <v>#VALUE!</v>
      </c>
      <c r="ADE12" s="33" t="e">
        <f t="shared" ref="ADE12" si="1693">IF(ADC12=1,ADC$3,IF(ADD12=1,"",ADA12))</f>
        <v>#VALUE!</v>
      </c>
      <c r="ADF12" s="32" t="e">
        <f t="shared" si="1078"/>
        <v>#VALUE!</v>
      </c>
      <c r="ADG12" s="10" t="e">
        <f t="shared" si="1079"/>
        <v>#VALUE!</v>
      </c>
      <c r="ADH12" s="28" t="e">
        <f t="shared" si="1080"/>
        <v>#VALUE!</v>
      </c>
      <c r="ADI12" s="33" t="e">
        <f t="shared" ref="ADI12" si="1694">IF(ADG12=1,ADG$3,IF(ADH12=1,"",ADE12))</f>
        <v>#VALUE!</v>
      </c>
      <c r="ADJ12" s="32" t="e">
        <f t="shared" si="1082"/>
        <v>#VALUE!</v>
      </c>
      <c r="ADK12" s="10" t="e">
        <f t="shared" si="1083"/>
        <v>#VALUE!</v>
      </c>
      <c r="ADL12" s="28" t="e">
        <f t="shared" si="1084"/>
        <v>#VALUE!</v>
      </c>
      <c r="ADM12" s="33" t="e">
        <f t="shared" ref="ADM12" si="1695">IF(ADK12=1,ADK$3,IF(ADL12=1,"",ADI12))</f>
        <v>#VALUE!</v>
      </c>
      <c r="ADN12" s="32" t="e">
        <f t="shared" si="1086"/>
        <v>#VALUE!</v>
      </c>
      <c r="ADO12" s="10" t="e">
        <f t="shared" si="1087"/>
        <v>#VALUE!</v>
      </c>
      <c r="ADP12" s="28" t="e">
        <f t="shared" si="1088"/>
        <v>#VALUE!</v>
      </c>
      <c r="ADQ12" s="33" t="e">
        <f t="shared" ref="ADQ12" si="1696">IF(ADO12=1,ADO$3,IF(ADP12=1,"",ADM12))</f>
        <v>#VALUE!</v>
      </c>
      <c r="ADR12" s="32" t="e">
        <f t="shared" si="1090"/>
        <v>#VALUE!</v>
      </c>
      <c r="ADS12" s="10" t="e">
        <f t="shared" si="1091"/>
        <v>#VALUE!</v>
      </c>
      <c r="ADT12" s="28" t="e">
        <f t="shared" si="1092"/>
        <v>#VALUE!</v>
      </c>
      <c r="ADU12" s="33" t="e">
        <f t="shared" ref="ADU12" si="1697">IF(ADS12=1,ADS$3,IF(ADT12=1,"",ADQ12))</f>
        <v>#VALUE!</v>
      </c>
      <c r="ADV12" s="32" t="e">
        <f t="shared" si="1094"/>
        <v>#VALUE!</v>
      </c>
      <c r="ADW12" s="10" t="e">
        <f t="shared" si="1095"/>
        <v>#VALUE!</v>
      </c>
      <c r="ADX12" s="28" t="e">
        <f t="shared" si="1096"/>
        <v>#VALUE!</v>
      </c>
      <c r="ADY12" s="33" t="e">
        <f t="shared" ref="ADY12" si="1698">IF(ADW12=1,ADW$3,IF(ADX12=1,"",ADU12))</f>
        <v>#VALUE!</v>
      </c>
      <c r="ADZ12" s="32" t="e">
        <f t="shared" si="1098"/>
        <v>#VALUE!</v>
      </c>
      <c r="AEA12" s="10" t="e">
        <f t="shared" si="1099"/>
        <v>#VALUE!</v>
      </c>
      <c r="AEB12" s="28" t="e">
        <f t="shared" si="1100"/>
        <v>#VALUE!</v>
      </c>
      <c r="AEC12" s="33" t="e">
        <f t="shared" ref="AEC12" si="1699">IF(AEA12=1,AEA$3,IF(AEB12=1,"",ADY12))</f>
        <v>#VALUE!</v>
      </c>
      <c r="AED12" s="32" t="e">
        <f t="shared" si="1102"/>
        <v>#VALUE!</v>
      </c>
      <c r="AEE12" s="10" t="e">
        <f t="shared" si="1103"/>
        <v>#VALUE!</v>
      </c>
      <c r="AEF12" s="28" t="e">
        <f t="shared" si="1104"/>
        <v>#VALUE!</v>
      </c>
      <c r="AEG12" s="33" t="e">
        <f t="shared" ref="AEG12" si="1700">IF(AEE12=1,AEE$3,IF(AEF12=1,"",AEC12))</f>
        <v>#VALUE!</v>
      </c>
      <c r="AEH12" s="32" t="e">
        <f t="shared" si="1106"/>
        <v>#VALUE!</v>
      </c>
      <c r="AEI12" s="10" t="e">
        <f t="shared" si="1107"/>
        <v>#VALUE!</v>
      </c>
      <c r="AEJ12" s="28" t="e">
        <f t="shared" si="1108"/>
        <v>#VALUE!</v>
      </c>
      <c r="AEK12" s="33" t="e">
        <f t="shared" ref="AEK12" si="1701">IF(AEI12=1,AEI$3,IF(AEJ12=1,"",AEG12))</f>
        <v>#VALUE!</v>
      </c>
      <c r="AEL12" s="32" t="e">
        <f t="shared" si="1110"/>
        <v>#VALUE!</v>
      </c>
      <c r="AEM12" s="10" t="e">
        <f t="shared" si="1111"/>
        <v>#VALUE!</v>
      </c>
      <c r="AEN12" s="28" t="e">
        <f t="shared" si="1112"/>
        <v>#VALUE!</v>
      </c>
      <c r="AEO12" s="33" t="e">
        <f t="shared" ref="AEO12" si="1702">IF(AEM12=1,AEM$3,IF(AEN12=1,"",AEK12))</f>
        <v>#VALUE!</v>
      </c>
      <c r="AEP12" s="32" t="e">
        <f t="shared" si="1114"/>
        <v>#VALUE!</v>
      </c>
      <c r="AEQ12" s="10" t="e">
        <f t="shared" si="1115"/>
        <v>#VALUE!</v>
      </c>
      <c r="AER12" s="28" t="e">
        <f t="shared" si="1116"/>
        <v>#VALUE!</v>
      </c>
      <c r="AES12" s="33" t="e">
        <f t="shared" ref="AES12" si="1703">IF(AEQ12=1,AEQ$3,IF(AER12=1,"",AEO12))</f>
        <v>#VALUE!</v>
      </c>
      <c r="AET12" s="32" t="e">
        <f t="shared" si="1118"/>
        <v>#VALUE!</v>
      </c>
      <c r="AEU12" s="10" t="e">
        <f t="shared" si="1119"/>
        <v>#VALUE!</v>
      </c>
      <c r="AEV12" s="28" t="e">
        <f t="shared" si="1120"/>
        <v>#VALUE!</v>
      </c>
      <c r="AEW12" s="33" t="e">
        <f t="shared" ref="AEW12" si="1704">IF(AEU12=1,AEU$3,IF(AEV12=1,"",AES12))</f>
        <v>#VALUE!</v>
      </c>
      <c r="AEX12" s="32" t="e">
        <f t="shared" si="1122"/>
        <v>#VALUE!</v>
      </c>
      <c r="AEY12" s="10" t="e">
        <f t="shared" si="1123"/>
        <v>#VALUE!</v>
      </c>
      <c r="AEZ12" s="28" t="e">
        <f t="shared" si="1124"/>
        <v>#VALUE!</v>
      </c>
      <c r="AFA12" s="33" t="e">
        <f t="shared" ref="AFA12" si="1705">IF(AEY12=1,AEY$3,IF(AEZ12=1,"",AEW12))</f>
        <v>#VALUE!</v>
      </c>
      <c r="AFB12" s="32" t="e">
        <f t="shared" si="1126"/>
        <v>#VALUE!</v>
      </c>
      <c r="AFC12" s="10" t="e">
        <f t="shared" si="1127"/>
        <v>#VALUE!</v>
      </c>
      <c r="AFD12" s="28" t="e">
        <f t="shared" si="1128"/>
        <v>#VALUE!</v>
      </c>
      <c r="AFE12" s="33" t="e">
        <f t="shared" ref="AFE12" si="1706">IF(AFC12=1,AFC$3,IF(AFD12=1,"",AFA12))</f>
        <v>#VALUE!</v>
      </c>
      <c r="AFF12" s="32" t="e">
        <f t="shared" si="1130"/>
        <v>#VALUE!</v>
      </c>
      <c r="AFG12" s="10" t="e">
        <f t="shared" si="1131"/>
        <v>#VALUE!</v>
      </c>
      <c r="AFH12" s="28" t="e">
        <f t="shared" si="1132"/>
        <v>#VALUE!</v>
      </c>
      <c r="AFI12" s="33" t="e">
        <f t="shared" ref="AFI12" si="1707">IF(AFG12=1,AFG$3,IF(AFH12=1,"",AFE12))</f>
        <v>#VALUE!</v>
      </c>
      <c r="AFJ12" s="32" t="e">
        <f t="shared" si="1134"/>
        <v>#VALUE!</v>
      </c>
      <c r="AFK12" s="10" t="e">
        <f t="shared" si="1135"/>
        <v>#VALUE!</v>
      </c>
      <c r="AFL12" s="28" t="e">
        <f t="shared" si="1136"/>
        <v>#VALUE!</v>
      </c>
      <c r="AFM12" s="33" t="e">
        <f t="shared" ref="AFM12" si="1708">IF(AFK12=1,AFK$3,IF(AFL12=1,"",AFI12))</f>
        <v>#VALUE!</v>
      </c>
      <c r="AFN12" s="32" t="e">
        <f t="shared" si="1138"/>
        <v>#VALUE!</v>
      </c>
      <c r="AFO12" s="10" t="e">
        <f t="shared" si="1139"/>
        <v>#VALUE!</v>
      </c>
      <c r="AFP12" s="28" t="e">
        <f t="shared" si="1140"/>
        <v>#VALUE!</v>
      </c>
      <c r="AFQ12" s="33" t="e">
        <f t="shared" ref="AFQ12" si="1709">IF(AFO12=1,AFO$3,IF(AFP12=1,"",AFM12))</f>
        <v>#VALUE!</v>
      </c>
      <c r="AFR12" s="32" t="e">
        <f t="shared" si="1142"/>
        <v>#VALUE!</v>
      </c>
      <c r="AFS12" s="10" t="e">
        <f t="shared" si="1143"/>
        <v>#VALUE!</v>
      </c>
      <c r="AFT12" s="28" t="e">
        <f t="shared" si="1144"/>
        <v>#VALUE!</v>
      </c>
      <c r="AFU12" s="33" t="e">
        <f t="shared" ref="AFU12" si="1710">IF(AFS12=1,AFS$3,IF(AFT12=1,"",AFQ12))</f>
        <v>#VALUE!</v>
      </c>
      <c r="AFV12" s="32" t="e">
        <f t="shared" si="1146"/>
        <v>#VALUE!</v>
      </c>
      <c r="AFW12" s="10" t="e">
        <f t="shared" si="1147"/>
        <v>#VALUE!</v>
      </c>
      <c r="AFX12" s="28" t="e">
        <f t="shared" si="1148"/>
        <v>#VALUE!</v>
      </c>
      <c r="AFY12" s="33" t="e">
        <f t="shared" ref="AFY12" si="1711">IF(AFW12=1,AFW$3,IF(AFX12=1,"",AFU12))</f>
        <v>#VALUE!</v>
      </c>
      <c r="AFZ12" s="32" t="e">
        <f t="shared" si="1150"/>
        <v>#VALUE!</v>
      </c>
      <c r="AGA12" s="10" t="e">
        <f t="shared" si="1151"/>
        <v>#VALUE!</v>
      </c>
      <c r="AGB12" s="28" t="e">
        <f t="shared" si="1152"/>
        <v>#VALUE!</v>
      </c>
      <c r="AGC12" s="33" t="e">
        <f t="shared" ref="AGC12" si="1712">IF(AGA12=1,AGA$3,IF(AGB12=1,"",AFY12))</f>
        <v>#VALUE!</v>
      </c>
      <c r="AGD12" s="32" t="e">
        <f t="shared" si="1154"/>
        <v>#VALUE!</v>
      </c>
      <c r="AGE12" s="10" t="e">
        <f t="shared" si="1155"/>
        <v>#VALUE!</v>
      </c>
      <c r="AGF12" s="28" t="e">
        <f t="shared" si="1156"/>
        <v>#VALUE!</v>
      </c>
      <c r="AGG12" s="33" t="e">
        <f t="shared" ref="AGG12" si="1713">IF(AGE12=1,AGE$3,IF(AGF12=1,"",AGC12))</f>
        <v>#VALUE!</v>
      </c>
      <c r="AGH12" s="32" t="e">
        <f t="shared" si="1158"/>
        <v>#VALUE!</v>
      </c>
      <c r="AGI12" s="10" t="e">
        <f t="shared" si="1159"/>
        <v>#VALUE!</v>
      </c>
      <c r="AGJ12" s="28" t="e">
        <f t="shared" si="1160"/>
        <v>#VALUE!</v>
      </c>
      <c r="AGK12" s="33" t="e">
        <f t="shared" ref="AGK12" si="1714">IF(AGI12=1,AGI$3,IF(AGJ12=1,"",AGG12))</f>
        <v>#VALUE!</v>
      </c>
      <c r="AGL12" s="32" t="e">
        <f t="shared" si="1162"/>
        <v>#VALUE!</v>
      </c>
      <c r="AGM12" s="10" t="e">
        <f t="shared" si="1163"/>
        <v>#VALUE!</v>
      </c>
      <c r="AGN12" s="28" t="e">
        <f t="shared" si="1164"/>
        <v>#VALUE!</v>
      </c>
      <c r="AGO12" s="33" t="e">
        <f t="shared" ref="AGO12" si="1715">IF(AGM12=1,AGM$3,IF(AGN12=1,"",AGK12))</f>
        <v>#VALUE!</v>
      </c>
      <c r="AGP12" s="32" t="e">
        <f t="shared" si="1166"/>
        <v>#VALUE!</v>
      </c>
      <c r="AGQ12" s="10" t="e">
        <f t="shared" si="1167"/>
        <v>#VALUE!</v>
      </c>
      <c r="AGR12" s="28" t="e">
        <f t="shared" si="1168"/>
        <v>#VALUE!</v>
      </c>
      <c r="AGS12" s="33" t="e">
        <f t="shared" ref="AGS12" si="1716">IF(AGQ12=1,AGQ$3,IF(AGR12=1,"",AGO12))</f>
        <v>#VALUE!</v>
      </c>
      <c r="AGT12" s="32" t="e">
        <f t="shared" si="1170"/>
        <v>#VALUE!</v>
      </c>
      <c r="AGU12" s="10" t="e">
        <f t="shared" si="1171"/>
        <v>#VALUE!</v>
      </c>
      <c r="AGV12" s="28" t="e">
        <f t="shared" si="1172"/>
        <v>#VALUE!</v>
      </c>
      <c r="AGW12" s="33" t="e">
        <f t="shared" ref="AGW12" si="1717">IF(AGU12=1,AGU$3,IF(AGV12=1,"",AGS12))</f>
        <v>#VALUE!</v>
      </c>
      <c r="AGX12" s="32" t="e">
        <f t="shared" si="1174"/>
        <v>#VALUE!</v>
      </c>
      <c r="AGY12" s="10" t="e">
        <f t="shared" si="1175"/>
        <v>#VALUE!</v>
      </c>
      <c r="AGZ12" s="28" t="e">
        <f t="shared" si="1176"/>
        <v>#VALUE!</v>
      </c>
      <c r="AHA12" s="33" t="e">
        <f t="shared" ref="AHA12" si="1718">IF(AGY12=1,AGY$3,IF(AGZ12=1,"",AGW12))</f>
        <v>#VALUE!</v>
      </c>
      <c r="AHB12" s="32" t="e">
        <f t="shared" si="1178"/>
        <v>#VALUE!</v>
      </c>
      <c r="AHC12" s="10" t="e">
        <f t="shared" si="1179"/>
        <v>#VALUE!</v>
      </c>
      <c r="AHD12" s="28" t="e">
        <f t="shared" si="1180"/>
        <v>#VALUE!</v>
      </c>
      <c r="AHE12" s="33" t="e">
        <f t="shared" ref="AHE12" si="1719">IF(AHC12=1,AHC$3,IF(AHD12=1,"",AHA12))</f>
        <v>#VALUE!</v>
      </c>
      <c r="AHF12" s="32" t="e">
        <f t="shared" si="1182"/>
        <v>#VALUE!</v>
      </c>
      <c r="AHG12" s="10" t="e">
        <f t="shared" si="1183"/>
        <v>#VALUE!</v>
      </c>
      <c r="AHH12" s="28" t="e">
        <f t="shared" si="1184"/>
        <v>#VALUE!</v>
      </c>
      <c r="AHI12" s="33" t="e">
        <f t="shared" ref="AHI12" si="1720">IF(AHG12=1,AHG$3,IF(AHH12=1,"",AHE12))</f>
        <v>#VALUE!</v>
      </c>
      <c r="AHJ12" s="32" t="e">
        <f t="shared" si="1186"/>
        <v>#VALUE!</v>
      </c>
      <c r="AHK12" s="10" t="e">
        <f t="shared" si="1187"/>
        <v>#VALUE!</v>
      </c>
      <c r="AHL12" s="28" t="e">
        <f t="shared" si="1188"/>
        <v>#VALUE!</v>
      </c>
      <c r="AHM12" s="33" t="e">
        <f t="shared" ref="AHM12" si="1721">IF(AHK12=1,AHK$3,IF(AHL12=1,"",AHI12))</f>
        <v>#VALUE!</v>
      </c>
      <c r="AHN12" s="32" t="e">
        <f t="shared" si="1190"/>
        <v>#VALUE!</v>
      </c>
      <c r="AHO12" s="10" t="e">
        <f t="shared" si="1191"/>
        <v>#VALUE!</v>
      </c>
      <c r="AHP12" s="28" t="e">
        <f t="shared" si="1192"/>
        <v>#VALUE!</v>
      </c>
      <c r="AHQ12" s="33" t="e">
        <f t="shared" ref="AHQ12" si="1722">IF(AHO12=1,AHO$3,IF(AHP12=1,"",AHM12))</f>
        <v>#VALUE!</v>
      </c>
      <c r="AHR12" s="32" t="e">
        <f t="shared" si="1194"/>
        <v>#VALUE!</v>
      </c>
      <c r="AHS12" s="10" t="e">
        <f t="shared" si="1195"/>
        <v>#VALUE!</v>
      </c>
      <c r="AHT12" s="28" t="e">
        <f t="shared" si="1196"/>
        <v>#VALUE!</v>
      </c>
      <c r="AHU12" s="33" t="e">
        <f t="shared" ref="AHU12" si="1723">IF(AHS12=1,AHS$3,IF(AHT12=1,"",AHQ12))</f>
        <v>#VALUE!</v>
      </c>
      <c r="AHV12" s="32" t="e">
        <f t="shared" si="1198"/>
        <v>#VALUE!</v>
      </c>
      <c r="AHW12" s="10" t="e">
        <f t="shared" si="1199"/>
        <v>#VALUE!</v>
      </c>
      <c r="AHX12" s="28" t="e">
        <f t="shared" si="1200"/>
        <v>#VALUE!</v>
      </c>
      <c r="AHY12" s="33" t="e">
        <f t="shared" ref="AHY12" si="1724">IF(AHW12=1,AHW$3,IF(AHX12=1,"",AHU12))</f>
        <v>#VALUE!</v>
      </c>
      <c r="AHZ12" s="32" t="e">
        <f t="shared" si="1202"/>
        <v>#VALUE!</v>
      </c>
      <c r="AIA12" s="10" t="e">
        <f t="shared" si="1203"/>
        <v>#VALUE!</v>
      </c>
      <c r="AIB12" s="28" t="e">
        <f t="shared" si="1204"/>
        <v>#VALUE!</v>
      </c>
      <c r="AIC12" s="33" t="e">
        <f t="shared" ref="AIC12" si="1725">IF(AIA12=1,AIA$3,IF(AIB12=1,"",AHY12))</f>
        <v>#VALUE!</v>
      </c>
      <c r="AID12" s="32" t="e">
        <f t="shared" si="1206"/>
        <v>#VALUE!</v>
      </c>
      <c r="AIE12" s="10" t="e">
        <f t="shared" si="1207"/>
        <v>#VALUE!</v>
      </c>
      <c r="AIF12" s="28" t="e">
        <f t="shared" si="1208"/>
        <v>#VALUE!</v>
      </c>
      <c r="AIG12" s="33" t="e">
        <f t="shared" ref="AIG12" si="1726">IF(AIE12=1,AIE$3,IF(AIF12=1,"",AIC12))</f>
        <v>#VALUE!</v>
      </c>
      <c r="AIH12" s="32" t="e">
        <f t="shared" si="1210"/>
        <v>#VALUE!</v>
      </c>
      <c r="AII12" s="10" t="e">
        <f t="shared" si="1211"/>
        <v>#VALUE!</v>
      </c>
      <c r="AIJ12" s="28" t="e">
        <f t="shared" si="1212"/>
        <v>#VALUE!</v>
      </c>
      <c r="AIK12" s="33" t="e">
        <f t="shared" ref="AIK12" si="1727">IF(AII12=1,AII$3,IF(AIJ12=1,"",AIG12))</f>
        <v>#VALUE!</v>
      </c>
      <c r="AIL12" s="32" t="e">
        <f t="shared" si="1214"/>
        <v>#VALUE!</v>
      </c>
      <c r="AIM12" s="10" t="e">
        <f t="shared" si="1215"/>
        <v>#VALUE!</v>
      </c>
      <c r="AIN12" s="28" t="e">
        <f t="shared" si="1216"/>
        <v>#VALUE!</v>
      </c>
      <c r="AIO12" s="33" t="e">
        <f t="shared" ref="AIO12" si="1728">IF(AIM12=1,AIM$3,IF(AIN12=1,"",AIK12))</f>
        <v>#VALUE!</v>
      </c>
      <c r="AIP12" s="32" t="e">
        <f t="shared" si="1218"/>
        <v>#VALUE!</v>
      </c>
      <c r="AIQ12" s="10" t="e">
        <f t="shared" si="1219"/>
        <v>#VALUE!</v>
      </c>
      <c r="AIR12" s="28" t="e">
        <f t="shared" si="1220"/>
        <v>#VALUE!</v>
      </c>
      <c r="AIS12" s="33" t="e">
        <f t="shared" ref="AIS12" si="1729">IF(AIQ12=1,AIQ$3,IF(AIR12=1,"",AIO12))</f>
        <v>#VALUE!</v>
      </c>
      <c r="AIT12" s="32" t="e">
        <f t="shared" si="1222"/>
        <v>#VALUE!</v>
      </c>
      <c r="AIU12" s="10" t="e">
        <f t="shared" si="1223"/>
        <v>#VALUE!</v>
      </c>
      <c r="AIV12" s="28" t="e">
        <f t="shared" si="1224"/>
        <v>#VALUE!</v>
      </c>
      <c r="AIW12" s="33" t="e">
        <f t="shared" ref="AIW12" si="1730">IF(AIU12=1,AIU$3,IF(AIV12=1,"",AIS12))</f>
        <v>#VALUE!</v>
      </c>
      <c r="AIX12" s="32" t="e">
        <f t="shared" si="1226"/>
        <v>#VALUE!</v>
      </c>
      <c r="AIY12" s="10" t="e">
        <f t="shared" si="1227"/>
        <v>#VALUE!</v>
      </c>
      <c r="AIZ12" s="28" t="e">
        <f t="shared" si="1228"/>
        <v>#VALUE!</v>
      </c>
      <c r="AJA12" s="33" t="e">
        <f t="shared" ref="AJA12" si="1731">IF(AIY12=1,AIY$3,IF(AIZ12=1,"",AIW12))</f>
        <v>#VALUE!</v>
      </c>
      <c r="AJB12" s="32" t="e">
        <f t="shared" si="1230"/>
        <v>#VALUE!</v>
      </c>
      <c r="AJC12" s="10" t="e">
        <f t="shared" si="1231"/>
        <v>#VALUE!</v>
      </c>
      <c r="AJD12" s="28" t="e">
        <f t="shared" si="1232"/>
        <v>#VALUE!</v>
      </c>
      <c r="AJE12" s="33" t="e">
        <f t="shared" ref="AJE12" si="1732">IF(AJC12=1,AJC$3,IF(AJD12=1,"",AJA12))</f>
        <v>#VALUE!</v>
      </c>
      <c r="AJF12" s="32" t="e">
        <f t="shared" si="1234"/>
        <v>#VALUE!</v>
      </c>
      <c r="AJG12" s="10" t="e">
        <f t="shared" si="1235"/>
        <v>#VALUE!</v>
      </c>
      <c r="AJH12" s="28" t="e">
        <f t="shared" si="1236"/>
        <v>#VALUE!</v>
      </c>
      <c r="AJI12" s="33" t="e">
        <f t="shared" ref="AJI12" si="1733">IF(AJG12=1,AJG$3,IF(AJH12=1,"",AJE12))</f>
        <v>#VALUE!</v>
      </c>
      <c r="AJJ12" s="32" t="e">
        <f t="shared" si="1238"/>
        <v>#VALUE!</v>
      </c>
      <c r="AJK12" s="10" t="e">
        <f t="shared" si="1239"/>
        <v>#VALUE!</v>
      </c>
      <c r="AJL12" s="28" t="e">
        <f t="shared" si="1240"/>
        <v>#VALUE!</v>
      </c>
      <c r="AJM12" s="33" t="e">
        <f t="shared" ref="AJM12" si="1734">IF(AJK12=1,AJK$3,IF(AJL12=1,"",AJI12))</f>
        <v>#VALUE!</v>
      </c>
      <c r="AJN12" s="32" t="e">
        <f t="shared" si="1242"/>
        <v>#VALUE!</v>
      </c>
      <c r="AJO12" s="10" t="e">
        <f t="shared" si="1243"/>
        <v>#VALUE!</v>
      </c>
      <c r="AJP12" s="28" t="e">
        <f t="shared" si="1244"/>
        <v>#VALUE!</v>
      </c>
      <c r="AJQ12" s="33" t="e">
        <f t="shared" ref="AJQ12" si="1735">IF(AJO12=1,AJO$3,IF(AJP12=1,"",AJM12))</f>
        <v>#VALUE!</v>
      </c>
      <c r="AJR12" s="32" t="e">
        <f t="shared" si="1246"/>
        <v>#VALUE!</v>
      </c>
      <c r="AJS12" s="10" t="e">
        <f t="shared" si="1247"/>
        <v>#VALUE!</v>
      </c>
      <c r="AJT12" s="28" t="e">
        <f t="shared" si="1248"/>
        <v>#VALUE!</v>
      </c>
      <c r="AJU12" s="33" t="e">
        <f t="shared" ref="AJU12" si="1736">IF(AJS12=1,AJS$3,IF(AJT12=1,"",AJQ12))</f>
        <v>#VALUE!</v>
      </c>
      <c r="AJV12" s="32" t="e">
        <f t="shared" si="1250"/>
        <v>#VALUE!</v>
      </c>
      <c r="AJW12" s="10" t="e">
        <f t="shared" si="1251"/>
        <v>#VALUE!</v>
      </c>
      <c r="AJX12" s="28" t="e">
        <f t="shared" si="1252"/>
        <v>#VALUE!</v>
      </c>
      <c r="AJY12" s="33" t="e">
        <f t="shared" ref="AJY12" si="1737">IF(AJW12=1,AJW$3,IF(AJX12=1,"",AJU12))</f>
        <v>#VALUE!</v>
      </c>
      <c r="AJZ12" s="32" t="e">
        <f t="shared" si="1254"/>
        <v>#VALUE!</v>
      </c>
      <c r="AKA12" s="10" t="e">
        <f t="shared" si="1255"/>
        <v>#VALUE!</v>
      </c>
      <c r="AKB12" s="28" t="e">
        <f t="shared" si="1256"/>
        <v>#VALUE!</v>
      </c>
      <c r="AKC12" s="33" t="e">
        <f t="shared" ref="AKC12" si="1738">IF(AKA12=1,AKA$3,IF(AKB12=1,"",AJY12))</f>
        <v>#VALUE!</v>
      </c>
      <c r="AKD12" s="32" t="e">
        <f t="shared" si="1258"/>
        <v>#VALUE!</v>
      </c>
      <c r="AKE12" s="10" t="e">
        <f t="shared" si="1259"/>
        <v>#VALUE!</v>
      </c>
      <c r="AKF12" s="28" t="e">
        <f t="shared" si="1260"/>
        <v>#VALUE!</v>
      </c>
      <c r="AKG12" s="33" t="e">
        <f t="shared" ref="AKG12" si="1739">IF(AKE12=1,AKE$3,IF(AKF12=1,"",AKC12))</f>
        <v>#VALUE!</v>
      </c>
      <c r="AKH12" s="32" t="e">
        <f t="shared" si="1262"/>
        <v>#VALUE!</v>
      </c>
      <c r="AKI12" s="10" t="e">
        <f t="shared" si="1263"/>
        <v>#VALUE!</v>
      </c>
      <c r="AKJ12" s="28" t="e">
        <f t="shared" si="1264"/>
        <v>#VALUE!</v>
      </c>
      <c r="AKK12" s="33" t="e">
        <f t="shared" ref="AKK12" si="1740">IF(AKI12=1,AKI$3,IF(AKJ12=1,"",AKG12))</f>
        <v>#VALUE!</v>
      </c>
      <c r="AKL12" s="32" t="e">
        <f t="shared" si="1266"/>
        <v>#VALUE!</v>
      </c>
      <c r="AKM12" s="10" t="e">
        <f t="shared" si="1267"/>
        <v>#VALUE!</v>
      </c>
      <c r="AKN12" s="28" t="e">
        <f t="shared" si="1268"/>
        <v>#VALUE!</v>
      </c>
      <c r="AKO12" s="33" t="e">
        <f t="shared" ref="AKO12" si="1741">IF(AKM12=1,AKM$3,IF(AKN12=1,"",AKK12))</f>
        <v>#VALUE!</v>
      </c>
      <c r="AKP12" s="32" t="e">
        <f t="shared" si="1270"/>
        <v>#VALUE!</v>
      </c>
      <c r="AKQ12" s="10" t="e">
        <f t="shared" si="1271"/>
        <v>#VALUE!</v>
      </c>
      <c r="AKR12" s="28" t="e">
        <f t="shared" si="1272"/>
        <v>#VALUE!</v>
      </c>
      <c r="AKS12" s="33" t="e">
        <f t="shared" ref="AKS12" si="1742">IF(AKQ12=1,AKQ$3,IF(AKR12=1,"",AKO12))</f>
        <v>#VALUE!</v>
      </c>
      <c r="AKT12" s="32" t="e">
        <f t="shared" si="1274"/>
        <v>#VALUE!</v>
      </c>
      <c r="AKU12" s="10" t="e">
        <f t="shared" si="1275"/>
        <v>#VALUE!</v>
      </c>
      <c r="AKV12" s="28" t="e">
        <f t="shared" si="1276"/>
        <v>#VALUE!</v>
      </c>
      <c r="AKW12" s="33" t="e">
        <f t="shared" ref="AKW12" si="1743">IF(AKU12=1,AKU$3,IF(AKV12=1,"",AKS12))</f>
        <v>#VALUE!</v>
      </c>
      <c r="AKX12" s="32" t="e">
        <f t="shared" si="1278"/>
        <v>#VALUE!</v>
      </c>
      <c r="AKY12" s="10" t="e">
        <f t="shared" si="1279"/>
        <v>#VALUE!</v>
      </c>
      <c r="AKZ12" s="28" t="e">
        <f t="shared" si="1280"/>
        <v>#VALUE!</v>
      </c>
      <c r="ALA12" s="33" t="e">
        <f t="shared" ref="ALA12" si="1744">IF(AKY12=1,AKY$3,IF(AKZ12=1,"",AKW12))</f>
        <v>#VALUE!</v>
      </c>
      <c r="ALB12" s="32" t="e">
        <f t="shared" si="1282"/>
        <v>#VALUE!</v>
      </c>
      <c r="ALC12" s="10" t="e">
        <f t="shared" si="1283"/>
        <v>#VALUE!</v>
      </c>
      <c r="ALD12" s="28" t="e">
        <f t="shared" si="1284"/>
        <v>#VALUE!</v>
      </c>
      <c r="ALE12" s="33" t="e">
        <f t="shared" ref="ALE12" si="1745">IF(ALC12=1,ALC$3,IF(ALD12=1,"",ALA12))</f>
        <v>#VALUE!</v>
      </c>
      <c r="ALF12" s="32" t="e">
        <f t="shared" si="1286"/>
        <v>#VALUE!</v>
      </c>
      <c r="ALG12" s="10" t="e">
        <f t="shared" si="1287"/>
        <v>#VALUE!</v>
      </c>
      <c r="ALH12" s="28" t="e">
        <f t="shared" si="1288"/>
        <v>#VALUE!</v>
      </c>
      <c r="ALI12" s="33" t="e">
        <f t="shared" ref="ALI12" si="1746">IF(ALG12=1,ALG$3,IF(ALH12=1,"",ALE12))</f>
        <v>#VALUE!</v>
      </c>
      <c r="ALJ12" s="32" t="e">
        <f t="shared" si="1290"/>
        <v>#VALUE!</v>
      </c>
      <c r="ALK12" s="10" t="e">
        <f t="shared" si="1291"/>
        <v>#VALUE!</v>
      </c>
      <c r="ALL12" s="28" t="e">
        <f t="shared" si="1292"/>
        <v>#VALUE!</v>
      </c>
      <c r="ALM12" s="33" t="e">
        <f t="shared" ref="ALM12" si="1747">IF(ALK12=1,ALK$3,IF(ALL12=1,"",ALI12))</f>
        <v>#VALUE!</v>
      </c>
      <c r="ALN12" s="32" t="e">
        <f t="shared" si="1294"/>
        <v>#VALUE!</v>
      </c>
      <c r="ALO12" s="10" t="e">
        <f t="shared" si="1295"/>
        <v>#VALUE!</v>
      </c>
      <c r="ALP12" s="28" t="e">
        <f t="shared" si="1296"/>
        <v>#VALUE!</v>
      </c>
      <c r="ALQ12" s="33" t="e">
        <f t="shared" ref="ALQ12" si="1748">IF(ALO12=1,ALO$3,IF(ALP12=1,"",ALM12))</f>
        <v>#VALUE!</v>
      </c>
      <c r="ALR12" s="32" t="e">
        <f t="shared" si="1298"/>
        <v>#VALUE!</v>
      </c>
      <c r="ALS12" s="10" t="e">
        <f t="shared" si="1299"/>
        <v>#VALUE!</v>
      </c>
      <c r="ALT12" s="28" t="e">
        <f t="shared" si="1300"/>
        <v>#VALUE!</v>
      </c>
      <c r="ALU12" s="33" t="e">
        <f t="shared" ref="ALU12" si="1749">IF(ALS12=1,ALS$3,IF(ALT12=1,"",ALQ12))</f>
        <v>#VALUE!</v>
      </c>
      <c r="ALV12" s="32" t="e">
        <f t="shared" si="1302"/>
        <v>#VALUE!</v>
      </c>
      <c r="ALW12" s="10" t="e">
        <f t="shared" si="1303"/>
        <v>#VALUE!</v>
      </c>
      <c r="ALX12" s="28" t="e">
        <f t="shared" si="1304"/>
        <v>#VALUE!</v>
      </c>
      <c r="ALY12" s="33" t="e">
        <f t="shared" ref="ALY12" si="1750">IF(ALW12=1,ALW$3,IF(ALX12=1,"",ALU12))</f>
        <v>#VALUE!</v>
      </c>
      <c r="ALZ12" s="32" t="e">
        <f t="shared" si="1306"/>
        <v>#VALUE!</v>
      </c>
      <c r="AMA12" s="10" t="e">
        <f t="shared" si="1307"/>
        <v>#VALUE!</v>
      </c>
      <c r="AMB12" s="28" t="e">
        <f t="shared" si="1308"/>
        <v>#VALUE!</v>
      </c>
      <c r="AMC12" s="33" t="e">
        <f t="shared" ref="AMC12" si="1751">IF(AMA12=1,AMA$3,IF(AMB12=1,"",ALY12))</f>
        <v>#VALUE!</v>
      </c>
      <c r="AMD12" s="32" t="e">
        <f t="shared" si="1310"/>
        <v>#VALUE!</v>
      </c>
      <c r="AME12" s="10" t="e">
        <f t="shared" si="1311"/>
        <v>#VALUE!</v>
      </c>
      <c r="AMF12" s="28" t="e">
        <f t="shared" si="1312"/>
        <v>#VALUE!</v>
      </c>
      <c r="AMG12" s="33" t="e">
        <f t="shared" ref="AMG12" si="1752">IF(AME12=1,AME$3,IF(AMF12=1,"",AMC12))</f>
        <v>#VALUE!</v>
      </c>
      <c r="AMH12" s="32" t="e">
        <f t="shared" si="1314"/>
        <v>#VALUE!</v>
      </c>
      <c r="AMI12" s="10" t="e">
        <f t="shared" si="1315"/>
        <v>#VALUE!</v>
      </c>
      <c r="AMJ12" s="28" t="e">
        <f t="shared" si="1316"/>
        <v>#VALUE!</v>
      </c>
      <c r="AMK12" s="33" t="e">
        <f t="shared" ref="AMK12" si="1753">IF(AMI12=1,AMI$3,IF(AMJ12=1,"",AMG12))</f>
        <v>#VALUE!</v>
      </c>
      <c r="AML12" s="32" t="e">
        <f t="shared" si="1318"/>
        <v>#VALUE!</v>
      </c>
      <c r="AMM12" s="10" t="e">
        <f t="shared" si="1319"/>
        <v>#VALUE!</v>
      </c>
      <c r="AMN12" s="28" t="e">
        <f t="shared" si="1320"/>
        <v>#VALUE!</v>
      </c>
      <c r="AMO12" s="33" t="e">
        <f t="shared" ref="AMO12" si="1754">IF(AMM12=1,AMM$3,IF(AMN12=1,"",AMK12))</f>
        <v>#VALUE!</v>
      </c>
      <c r="AMP12" s="32" t="e">
        <f t="shared" si="1322"/>
        <v>#VALUE!</v>
      </c>
      <c r="AMQ12" s="10" t="e">
        <f t="shared" si="1323"/>
        <v>#VALUE!</v>
      </c>
      <c r="AMR12" s="28" t="e">
        <f t="shared" si="1324"/>
        <v>#VALUE!</v>
      </c>
      <c r="AMS12" s="33" t="e">
        <f t="shared" ref="AMS12" si="1755">IF(AMQ12=1,AMQ$3,IF(AMR12=1,"",AMO12))</f>
        <v>#VALUE!</v>
      </c>
      <c r="AMT12" s="32" t="e">
        <f t="shared" si="1326"/>
        <v>#VALUE!</v>
      </c>
      <c r="AMU12" s="10" t="e">
        <f t="shared" si="1327"/>
        <v>#VALUE!</v>
      </c>
      <c r="AMV12" s="28" t="e">
        <f t="shared" si="1328"/>
        <v>#VALUE!</v>
      </c>
      <c r="AMW12" s="33" t="e">
        <f t="shared" ref="AMW12" si="1756">IF(AMU12=1,AMU$3,IF(AMV12=1,"",AMS12))</f>
        <v>#VALUE!</v>
      </c>
      <c r="AMX12" s="32" t="e">
        <f t="shared" si="1330"/>
        <v>#VALUE!</v>
      </c>
      <c r="AMY12" s="10" t="e">
        <f t="shared" si="1331"/>
        <v>#VALUE!</v>
      </c>
      <c r="AMZ12" s="28" t="e">
        <f t="shared" si="1332"/>
        <v>#VALUE!</v>
      </c>
      <c r="ANA12" s="33" t="e">
        <f t="shared" ref="ANA12" si="1757">IF(AMY12=1,AMY$3,IF(AMZ12=1,"",AMW12))</f>
        <v>#VALUE!</v>
      </c>
      <c r="ANB12" s="32" t="e">
        <f t="shared" si="1334"/>
        <v>#VALUE!</v>
      </c>
      <c r="ANC12" s="10" t="e">
        <f t="shared" si="1335"/>
        <v>#VALUE!</v>
      </c>
      <c r="AND12" s="28" t="e">
        <f t="shared" si="1336"/>
        <v>#VALUE!</v>
      </c>
      <c r="ANE12" s="33" t="e">
        <f t="shared" ref="ANE12" si="1758">IF(ANC12=1,ANC$3,IF(AND12=1,"",ANA12))</f>
        <v>#VALUE!</v>
      </c>
      <c r="ANF12" s="32" t="e">
        <f t="shared" si="1338"/>
        <v>#VALUE!</v>
      </c>
      <c r="ANG12" s="10" t="e">
        <f t="shared" si="1339"/>
        <v>#VALUE!</v>
      </c>
      <c r="ANH12" s="28" t="e">
        <f t="shared" si="1340"/>
        <v>#VALUE!</v>
      </c>
      <c r="ANI12" s="33" t="e">
        <f t="shared" ref="ANI12" si="1759">IF(ANG12=1,ANG$3,IF(ANH12=1,"",ANE12))</f>
        <v>#VALUE!</v>
      </c>
      <c r="ANJ12" s="32" t="e">
        <f t="shared" si="1342"/>
        <v>#VALUE!</v>
      </c>
      <c r="ANK12" s="10" t="e">
        <f t="shared" si="1343"/>
        <v>#VALUE!</v>
      </c>
      <c r="ANL12" s="28" t="e">
        <f t="shared" si="1344"/>
        <v>#VALUE!</v>
      </c>
      <c r="ANM12" s="33" t="e">
        <f t="shared" ref="ANM12" si="1760">IF(ANK12=1,ANK$3,IF(ANL12=1,"",ANI12))</f>
        <v>#VALUE!</v>
      </c>
      <c r="ANN12" s="32" t="e">
        <f t="shared" si="1346"/>
        <v>#VALUE!</v>
      </c>
      <c r="ANO12" s="10" t="e">
        <f t="shared" si="1347"/>
        <v>#VALUE!</v>
      </c>
      <c r="ANP12" s="28" t="e">
        <f t="shared" si="1348"/>
        <v>#VALUE!</v>
      </c>
      <c r="ANQ12" s="33" t="e">
        <f t="shared" ref="ANQ12" si="1761">IF(ANO12=1,ANO$3,IF(ANP12=1,"",ANM12))</f>
        <v>#VALUE!</v>
      </c>
      <c r="ANR12" s="32" t="e">
        <f t="shared" si="1350"/>
        <v>#VALUE!</v>
      </c>
      <c r="ANS12" s="10" t="e">
        <f t="shared" si="1351"/>
        <v>#VALUE!</v>
      </c>
      <c r="ANT12" s="28" t="e">
        <f t="shared" si="1352"/>
        <v>#VALUE!</v>
      </c>
      <c r="ANU12" s="33" t="e">
        <f t="shared" ref="ANU12" si="1762">IF(ANS12=1,ANS$3,IF(ANT12=1,"",ANQ12))</f>
        <v>#VALUE!</v>
      </c>
      <c r="ANV12" s="32" t="e">
        <f t="shared" si="1354"/>
        <v>#VALUE!</v>
      </c>
      <c r="ANW12" s="10" t="e">
        <f t="shared" si="1355"/>
        <v>#VALUE!</v>
      </c>
      <c r="ANX12" s="28" t="e">
        <f t="shared" si="1356"/>
        <v>#VALUE!</v>
      </c>
      <c r="ANY12" s="33" t="e">
        <f t="shared" ref="ANY12" si="1763">IF(ANW12=1,ANW$3,IF(ANX12=1,"",ANU12))</f>
        <v>#VALUE!</v>
      </c>
      <c r="ANZ12" s="32" t="e">
        <f t="shared" si="1358"/>
        <v>#VALUE!</v>
      </c>
      <c r="AOA12" s="10" t="e">
        <f t="shared" si="1359"/>
        <v>#VALUE!</v>
      </c>
      <c r="AOB12" s="28" t="e">
        <f t="shared" si="1360"/>
        <v>#VALUE!</v>
      </c>
      <c r="AOC12" s="33" t="e">
        <f t="shared" ref="AOC12" si="1764">IF(AOA12=1,AOA$3,IF(AOB12=1,"",ANY12))</f>
        <v>#VALUE!</v>
      </c>
      <c r="AOD12" s="32" t="e">
        <f t="shared" si="1362"/>
        <v>#VALUE!</v>
      </c>
      <c r="AOE12" s="10" t="e">
        <f t="shared" si="1363"/>
        <v>#VALUE!</v>
      </c>
      <c r="AOF12" s="28" t="e">
        <f t="shared" si="1364"/>
        <v>#VALUE!</v>
      </c>
      <c r="AOG12" s="33" t="e">
        <f t="shared" ref="AOG12" si="1765">IF(AOE12=1,AOE$3,IF(AOF12=1,"",AOC12))</f>
        <v>#VALUE!</v>
      </c>
      <c r="AOH12" s="32" t="e">
        <f t="shared" si="1366"/>
        <v>#VALUE!</v>
      </c>
      <c r="AOI12" s="10" t="e">
        <f t="shared" si="1367"/>
        <v>#VALUE!</v>
      </c>
      <c r="AOJ12" s="28" t="e">
        <f t="shared" si="1368"/>
        <v>#VALUE!</v>
      </c>
      <c r="AOK12" s="33" t="e">
        <f t="shared" ref="AOK12" si="1766">IF(AOI12=1,AOI$3,IF(AOJ12=1,"",AOG12))</f>
        <v>#VALUE!</v>
      </c>
      <c r="AOL12" s="32" t="e">
        <f t="shared" si="1370"/>
        <v>#VALUE!</v>
      </c>
      <c r="AOM12" s="10" t="e">
        <f t="shared" si="1371"/>
        <v>#VALUE!</v>
      </c>
      <c r="AON12" s="28" t="e">
        <f t="shared" si="1372"/>
        <v>#VALUE!</v>
      </c>
      <c r="AOO12" s="33" t="e">
        <f t="shared" ref="AOO12" si="1767">IF(AOM12=1,AOM$3,IF(AON12=1,"",AOK12))</f>
        <v>#VALUE!</v>
      </c>
      <c r="AOP12" s="32" t="e">
        <f t="shared" si="1374"/>
        <v>#VALUE!</v>
      </c>
      <c r="AOQ12" s="10" t="e">
        <f t="shared" si="1375"/>
        <v>#VALUE!</v>
      </c>
      <c r="AOR12" s="28" t="e">
        <f t="shared" si="1376"/>
        <v>#VALUE!</v>
      </c>
      <c r="AOS12" s="33" t="e">
        <f t="shared" ref="AOS12" si="1768">IF(AOQ12=1,AOQ$3,IF(AOR12=1,"",AOO12))</f>
        <v>#VALUE!</v>
      </c>
      <c r="AOT12" s="32" t="e">
        <f t="shared" si="1378"/>
        <v>#VALUE!</v>
      </c>
      <c r="AOU12" s="10" t="e">
        <f t="shared" si="1379"/>
        <v>#VALUE!</v>
      </c>
      <c r="AOV12" s="28" t="e">
        <f t="shared" si="1380"/>
        <v>#VALUE!</v>
      </c>
      <c r="AOW12" s="33" t="e">
        <f t="shared" ref="AOW12" si="1769">IF(AOU12=1,AOU$3,IF(AOV12=1,"",AOS12))</f>
        <v>#VALUE!</v>
      </c>
      <c r="AOX12" s="32" t="e">
        <f t="shared" si="1382"/>
        <v>#VALUE!</v>
      </c>
      <c r="AOY12" s="10" t="e">
        <f t="shared" si="1383"/>
        <v>#VALUE!</v>
      </c>
      <c r="AOZ12" s="28" t="e">
        <f t="shared" si="1384"/>
        <v>#VALUE!</v>
      </c>
      <c r="APA12" s="33" t="e">
        <f t="shared" ref="APA12" si="1770">IF(AOY12=1,AOY$3,IF(AOZ12=1,"",AOW12))</f>
        <v>#VALUE!</v>
      </c>
      <c r="APB12" s="32" t="e">
        <f t="shared" si="1386"/>
        <v>#VALUE!</v>
      </c>
      <c r="APC12" s="10" t="e">
        <f t="shared" si="1387"/>
        <v>#VALUE!</v>
      </c>
      <c r="APD12" s="28" t="e">
        <f t="shared" si="1388"/>
        <v>#VALUE!</v>
      </c>
      <c r="APE12" s="33" t="e">
        <f t="shared" ref="APE12" si="1771">IF(APC12=1,APC$3,IF(APD12=1,"",APA12))</f>
        <v>#VALUE!</v>
      </c>
      <c r="APF12" s="32" t="e">
        <f t="shared" si="1390"/>
        <v>#VALUE!</v>
      </c>
      <c r="APG12" s="10" t="e">
        <f t="shared" si="1391"/>
        <v>#VALUE!</v>
      </c>
      <c r="APH12" s="28" t="e">
        <f t="shared" si="1392"/>
        <v>#VALUE!</v>
      </c>
      <c r="API12" s="33" t="e">
        <f t="shared" ref="API12" si="1772">IF(APG12=1,APG$3,IF(APH12=1,"",APE12))</f>
        <v>#VALUE!</v>
      </c>
      <c r="APJ12" s="32" t="e">
        <f t="shared" si="1394"/>
        <v>#VALUE!</v>
      </c>
      <c r="APK12" s="10" t="e">
        <f t="shared" si="1395"/>
        <v>#VALUE!</v>
      </c>
      <c r="APL12" s="28" t="e">
        <f t="shared" si="1396"/>
        <v>#VALUE!</v>
      </c>
      <c r="APM12" s="33" t="e">
        <f t="shared" ref="APM12" si="1773">IF(APK12=1,APK$3,IF(APL12=1,"",API12))</f>
        <v>#VALUE!</v>
      </c>
      <c r="APN12" s="32" t="e">
        <f t="shared" si="1398"/>
        <v>#VALUE!</v>
      </c>
      <c r="APO12" s="10" t="e">
        <f t="shared" si="1399"/>
        <v>#VALUE!</v>
      </c>
      <c r="APP12" s="28" t="e">
        <f t="shared" si="1400"/>
        <v>#VALUE!</v>
      </c>
      <c r="APQ12" s="33" t="e">
        <f t="shared" ref="APQ12" si="1774">IF(APO12=1,APO$3,IF(APP12=1,"",APM12))</f>
        <v>#VALUE!</v>
      </c>
      <c r="APR12" s="32" t="e">
        <f t="shared" si="1402"/>
        <v>#VALUE!</v>
      </c>
      <c r="APS12" s="10" t="e">
        <f t="shared" si="1403"/>
        <v>#VALUE!</v>
      </c>
      <c r="APT12" s="28" t="e">
        <f t="shared" si="1404"/>
        <v>#VALUE!</v>
      </c>
      <c r="APU12" s="33" t="e">
        <f t="shared" ref="APU12" si="1775">IF(APS12=1,APS$3,IF(APT12=1,"",APQ12))</f>
        <v>#VALUE!</v>
      </c>
      <c r="APV12" s="32" t="e">
        <f t="shared" si="1406"/>
        <v>#VALUE!</v>
      </c>
      <c r="APW12" s="10" t="e">
        <f t="shared" si="1407"/>
        <v>#VALUE!</v>
      </c>
      <c r="APX12" s="28" t="e">
        <f t="shared" si="1408"/>
        <v>#VALUE!</v>
      </c>
      <c r="APY12" s="33" t="e">
        <f t="shared" ref="APY12" si="1776">IF(APW12=1,APW$3,IF(APX12=1,"",APU12))</f>
        <v>#VALUE!</v>
      </c>
      <c r="APZ12" s="32" t="e">
        <f t="shared" si="1410"/>
        <v>#VALUE!</v>
      </c>
      <c r="AQA12" s="10" t="e">
        <f t="shared" si="1411"/>
        <v>#VALUE!</v>
      </c>
      <c r="AQB12" s="28" t="e">
        <f t="shared" si="1412"/>
        <v>#VALUE!</v>
      </c>
      <c r="AQC12" s="33" t="e">
        <f t="shared" ref="AQC12" si="1777">IF(AQA12=1,AQA$3,IF(AQB12=1,"",APY12))</f>
        <v>#VALUE!</v>
      </c>
      <c r="AQD12" s="32" t="e">
        <f t="shared" si="1414"/>
        <v>#VALUE!</v>
      </c>
      <c r="AQE12" s="10" t="e">
        <f t="shared" si="1415"/>
        <v>#VALUE!</v>
      </c>
      <c r="AQF12" s="28" t="e">
        <f t="shared" si="1416"/>
        <v>#VALUE!</v>
      </c>
      <c r="AQG12" s="33" t="e">
        <f t="shared" ref="AQG12" si="1778">IF(AQE12=1,AQE$3,IF(AQF12=1,"",AQC12))</f>
        <v>#VALUE!</v>
      </c>
      <c r="AQH12" s="32" t="e">
        <f t="shared" si="1418"/>
        <v>#VALUE!</v>
      </c>
      <c r="AQI12" s="10" t="e">
        <f t="shared" si="1419"/>
        <v>#VALUE!</v>
      </c>
      <c r="AQJ12" s="28" t="e">
        <f t="shared" si="1420"/>
        <v>#VALUE!</v>
      </c>
      <c r="AQK12" s="33" t="e">
        <f t="shared" ref="AQK12" si="1779">IF(AQI12=1,AQI$3,IF(AQJ12=1,"",AQG12))</f>
        <v>#VALUE!</v>
      </c>
      <c r="AQL12" s="32" t="e">
        <f t="shared" si="1422"/>
        <v>#VALUE!</v>
      </c>
      <c r="AQM12" s="10" t="e">
        <f t="shared" si="1423"/>
        <v>#VALUE!</v>
      </c>
      <c r="AQN12" s="28" t="e">
        <f t="shared" si="1424"/>
        <v>#VALUE!</v>
      </c>
      <c r="AQO12" s="33" t="e">
        <f t="shared" ref="AQO12" si="1780">IF(AQM12=1,AQM$3,IF(AQN12=1,"",AQK12))</f>
        <v>#VALUE!</v>
      </c>
      <c r="AQP12" s="32" t="e">
        <f t="shared" si="1426"/>
        <v>#VALUE!</v>
      </c>
      <c r="AQQ12" s="10" t="e">
        <f t="shared" si="1427"/>
        <v>#VALUE!</v>
      </c>
      <c r="AQR12" s="28" t="e">
        <f t="shared" si="1428"/>
        <v>#VALUE!</v>
      </c>
      <c r="AQS12" s="33" t="e">
        <f t="shared" ref="AQS12" si="1781">IF(AQQ12=1,AQQ$3,IF(AQR12=1,"",AQO12))</f>
        <v>#VALUE!</v>
      </c>
      <c r="AQT12" s="32" t="e">
        <f t="shared" si="1430"/>
        <v>#VALUE!</v>
      </c>
      <c r="AQU12" s="10" t="e">
        <f t="shared" si="1431"/>
        <v>#VALUE!</v>
      </c>
      <c r="AQV12" s="28" t="e">
        <f t="shared" si="1432"/>
        <v>#VALUE!</v>
      </c>
      <c r="AQW12" s="33" t="e">
        <f t="shared" ref="AQW12" si="1782">IF(AQU12=1,AQU$3,IF(AQV12=1,"",AQS12))</f>
        <v>#VALUE!</v>
      </c>
      <c r="AQX12" s="32" t="e">
        <f t="shared" si="1434"/>
        <v>#VALUE!</v>
      </c>
      <c r="AQY12" s="10" t="e">
        <f t="shared" si="1435"/>
        <v>#VALUE!</v>
      </c>
      <c r="AQZ12" s="28" t="e">
        <f t="shared" si="1436"/>
        <v>#VALUE!</v>
      </c>
      <c r="ARA12" s="33" t="e">
        <f t="shared" ref="ARA12" si="1783">IF(AQY12=1,AQY$3,IF(AQZ12=1,"",AQW12))</f>
        <v>#VALUE!</v>
      </c>
      <c r="ARB12" s="32" t="e">
        <f t="shared" si="1438"/>
        <v>#VALUE!</v>
      </c>
      <c r="ARC12" s="10" t="e">
        <f t="shared" si="1439"/>
        <v>#VALUE!</v>
      </c>
      <c r="ARD12" s="28" t="e">
        <f t="shared" si="1440"/>
        <v>#VALUE!</v>
      </c>
      <c r="ARE12" s="33" t="e">
        <f t="shared" ref="ARE12" si="1784">IF(ARC12=1,ARC$3,IF(ARD12=1,"",ARA12))</f>
        <v>#VALUE!</v>
      </c>
      <c r="ARF12" s="32" t="e">
        <f t="shared" si="1442"/>
        <v>#VALUE!</v>
      </c>
      <c r="ARG12" s="10" t="e">
        <f t="shared" si="1443"/>
        <v>#VALUE!</v>
      </c>
      <c r="ARH12" s="28" t="e">
        <f t="shared" si="1444"/>
        <v>#VALUE!</v>
      </c>
      <c r="ARI12" s="33" t="e">
        <f t="shared" ref="ARI12" si="1785">IF(ARG12=1,ARG$3,IF(ARH12=1,"",ARE12))</f>
        <v>#VALUE!</v>
      </c>
      <c r="ARJ12" s="32" t="e">
        <f t="shared" si="1446"/>
        <v>#VALUE!</v>
      </c>
      <c r="ARK12" s="10" t="e">
        <f t="shared" si="1447"/>
        <v>#VALUE!</v>
      </c>
      <c r="ARL12" s="28" t="e">
        <f t="shared" si="1448"/>
        <v>#VALUE!</v>
      </c>
      <c r="ARM12" s="33" t="e">
        <f t="shared" ref="ARM12" si="1786">IF(ARK12=1,ARK$3,IF(ARL12=1,"",ARI12))</f>
        <v>#VALUE!</v>
      </c>
      <c r="ARN12" s="32" t="e">
        <f t="shared" si="1450"/>
        <v>#VALUE!</v>
      </c>
      <c r="ARO12" s="10" t="e">
        <f t="shared" si="1451"/>
        <v>#VALUE!</v>
      </c>
      <c r="ARP12" s="28" t="e">
        <f t="shared" si="1452"/>
        <v>#VALUE!</v>
      </c>
      <c r="ARQ12" s="33" t="e">
        <f t="shared" ref="ARQ12" si="1787">IF(ARO12=1,ARO$3,IF(ARP12=1,"",ARM12))</f>
        <v>#VALUE!</v>
      </c>
      <c r="ARR12" s="32" t="e">
        <f t="shared" si="1454"/>
        <v>#VALUE!</v>
      </c>
      <c r="ARS12" s="10" t="e">
        <f t="shared" si="1455"/>
        <v>#VALUE!</v>
      </c>
      <c r="ART12" s="28" t="e">
        <f t="shared" si="1456"/>
        <v>#VALUE!</v>
      </c>
      <c r="ARU12" s="33" t="e">
        <f t="shared" ref="ARU12" si="1788">IF(ARS12=1,ARS$3,IF(ART12=1,"",ARQ12))</f>
        <v>#VALUE!</v>
      </c>
      <c r="ARV12" s="32" t="e">
        <f t="shared" si="1458"/>
        <v>#VALUE!</v>
      </c>
      <c r="ARW12" s="10" t="e">
        <f t="shared" si="1459"/>
        <v>#VALUE!</v>
      </c>
      <c r="ARX12" s="28" t="e">
        <f t="shared" si="1460"/>
        <v>#VALUE!</v>
      </c>
      <c r="ARY12" s="33" t="e">
        <f t="shared" ref="ARY12" si="1789">IF(ARW12=1,ARW$3,IF(ARX12=1,"",ARU12))</f>
        <v>#VALUE!</v>
      </c>
      <c r="ARZ12" s="32" t="e">
        <f t="shared" si="1462"/>
        <v>#VALUE!</v>
      </c>
      <c r="ASA12" s="10" t="e">
        <f t="shared" si="1463"/>
        <v>#VALUE!</v>
      </c>
      <c r="ASB12" s="28" t="e">
        <f t="shared" si="1464"/>
        <v>#VALUE!</v>
      </c>
      <c r="ASC12" s="33" t="e">
        <f t="shared" ref="ASC12" si="1790">IF(ASA12=1,ASA$3,IF(ASB12=1,"",ARY12))</f>
        <v>#VALUE!</v>
      </c>
      <c r="ASD12" s="32" t="e">
        <f t="shared" si="1466"/>
        <v>#VALUE!</v>
      </c>
      <c r="ASE12" s="10" t="e">
        <f t="shared" si="1467"/>
        <v>#VALUE!</v>
      </c>
      <c r="ASF12" s="28" t="e">
        <f t="shared" si="1468"/>
        <v>#VALUE!</v>
      </c>
      <c r="ASG12" s="33" t="e">
        <f t="shared" ref="ASG12" si="1791">IF(ASE12=1,ASE$3,IF(ASF12=1,"",ASC12))</f>
        <v>#VALUE!</v>
      </c>
      <c r="ASH12" s="32" t="e">
        <f t="shared" si="1470"/>
        <v>#VALUE!</v>
      </c>
      <c r="ASI12" s="10" t="e">
        <f t="shared" si="1471"/>
        <v>#VALUE!</v>
      </c>
      <c r="ASJ12" s="28" t="e">
        <f t="shared" si="1472"/>
        <v>#VALUE!</v>
      </c>
      <c r="ASK12" s="33" t="e">
        <f t="shared" ref="ASK12" si="1792">IF(ASI12=1,ASI$3,IF(ASJ12=1,"",ASG12))</f>
        <v>#VALUE!</v>
      </c>
      <c r="ASL12" s="32" t="e">
        <f t="shared" si="1474"/>
        <v>#VALUE!</v>
      </c>
      <c r="ASM12" s="10" t="e">
        <f t="shared" si="1475"/>
        <v>#VALUE!</v>
      </c>
      <c r="ASN12" s="28" t="e">
        <f t="shared" si="1476"/>
        <v>#VALUE!</v>
      </c>
      <c r="ASO12" s="33" t="e">
        <f t="shared" ref="ASO12" si="1793">IF(ASM12=1,ASM$3,IF(ASN12=1,"",ASK12))</f>
        <v>#VALUE!</v>
      </c>
      <c r="ASP12" s="32" t="e">
        <f t="shared" si="1478"/>
        <v>#VALUE!</v>
      </c>
      <c r="ASQ12" s="10" t="e">
        <f t="shared" si="1479"/>
        <v>#VALUE!</v>
      </c>
      <c r="ASR12" s="28" t="e">
        <f t="shared" si="1480"/>
        <v>#VALUE!</v>
      </c>
      <c r="ASS12" s="33" t="e">
        <f t="shared" ref="ASS12" si="1794">IF(ASQ12=1,ASQ$3,IF(ASR12=1,"",ASO12))</f>
        <v>#VALUE!</v>
      </c>
      <c r="AST12" s="32" t="e">
        <f t="shared" si="1482"/>
        <v>#VALUE!</v>
      </c>
      <c r="ASU12" s="10" t="e">
        <f t="shared" si="1483"/>
        <v>#VALUE!</v>
      </c>
      <c r="ASV12" s="28" t="e">
        <f t="shared" si="1484"/>
        <v>#VALUE!</v>
      </c>
      <c r="ASW12" s="33" t="e">
        <f t="shared" ref="ASW12" si="1795">IF(ASU12=1,ASU$3,IF(ASV12=1,"",ASS12))</f>
        <v>#VALUE!</v>
      </c>
      <c r="ASX12" s="32" t="e">
        <f t="shared" si="1486"/>
        <v>#VALUE!</v>
      </c>
      <c r="ASY12" s="10" t="e">
        <f t="shared" si="1487"/>
        <v>#VALUE!</v>
      </c>
      <c r="ASZ12" s="28" t="e">
        <f t="shared" si="1488"/>
        <v>#VALUE!</v>
      </c>
      <c r="ATA12" s="33" t="e">
        <f t="shared" ref="ATA12" si="1796">IF(ASY12=1,ASY$3,IF(ASZ12=1,"",ASW12))</f>
        <v>#VALUE!</v>
      </c>
      <c r="ATB12" s="32" t="e">
        <f t="shared" si="1490"/>
        <v>#VALUE!</v>
      </c>
      <c r="ATC12" s="10" t="e">
        <f t="shared" si="1491"/>
        <v>#VALUE!</v>
      </c>
      <c r="ATD12" s="28" t="e">
        <f t="shared" si="1492"/>
        <v>#VALUE!</v>
      </c>
      <c r="ATE12" s="33" t="e">
        <f t="shared" ref="ATE12" si="1797">IF(ATC12=1,ATC$3,IF(ATD12=1,"",ATA12))</f>
        <v>#VALUE!</v>
      </c>
      <c r="ATF12" s="32" t="e">
        <f t="shared" si="1494"/>
        <v>#VALUE!</v>
      </c>
      <c r="ATG12" s="10" t="e">
        <f t="shared" si="1495"/>
        <v>#VALUE!</v>
      </c>
      <c r="ATH12" s="28" t="e">
        <f t="shared" si="1496"/>
        <v>#VALUE!</v>
      </c>
      <c r="ATI12" s="33" t="e">
        <f t="shared" ref="ATI12" si="1798">IF(ATG12=1,ATG$3,IF(ATH12=1,"",ATE12))</f>
        <v>#VALUE!</v>
      </c>
      <c r="ATJ12" s="32" t="e">
        <f t="shared" si="1498"/>
        <v>#VALUE!</v>
      </c>
    </row>
    <row r="13" spans="2:1206" x14ac:dyDescent="0.25">
      <c r="B13" s="2" t="s">
        <v>6</v>
      </c>
      <c r="C13" s="2">
        <v>4</v>
      </c>
      <c r="D13" s="2">
        <v>1</v>
      </c>
      <c r="E13" s="2">
        <v>8</v>
      </c>
      <c r="F13" s="2">
        <v>1</v>
      </c>
      <c r="G13" s="23">
        <f>IF(E13="",0,($B13=G$2)*(MOD(G$1,2)=$D13)*OR((G$3=E13)*(COUNTIFS(E$11:E$42,E13,F$11:F$42,"&gt;"&amp;MIN(G$4,F13),F$11:F$42,"&lt;"&amp;MAX(G$4,F13))=0),(G$4=F13)*(COUNTIFS(F$11:F$42,F13,E$11:E$42,"&gt;"&amp;MIN(G$3,E13),E$11:E$42,"&lt;"&amp;MAX(G$3,E13))=0))*IF(G$5="",1,IFERROR(G$5*1=F13,CODE(G$5)-96=E13)))</f>
        <v>0</v>
      </c>
      <c r="H13" s="28">
        <f t="shared" si="300"/>
        <v>0</v>
      </c>
      <c r="I13" s="30">
        <f t="shared" ref="I13" si="1799">IF(G13=1,G$3,IF(H13=1,"",IF(E13="","",E13+IFERROR((MOD(G$1,2)=$D13)*CHOOSE(G$8,-2,0),0))))</f>
        <v>8</v>
      </c>
      <c r="J13" s="32">
        <f t="shared" si="302"/>
        <v>1</v>
      </c>
      <c r="K13" s="23">
        <f>IF(I13="",0,($B13=K$2)*(MOD(K$1,2)=$D13)*OR((K$3=I13)*(COUNTIFS(I$11:I$42,I13,J$11:J$42,"&gt;"&amp;MIN(K$4,J13),J$11:J$42,"&lt;"&amp;MAX(K$4,J13))=0),(K$4=J13)*(COUNTIFS(J$11:J$42,J13,I$11:I$42,"&gt;"&amp;MIN(K$3,I13),I$11:I$42,"&lt;"&amp;MAX(K$3,I13))=0))*IF(K$5="",1,IFERROR(K$5*1=J13,CODE(K$5)-96=I13)))</f>
        <v>0</v>
      </c>
      <c r="L13" s="28">
        <f t="shared" si="304"/>
        <v>0</v>
      </c>
      <c r="M13" s="30">
        <f t="shared" ref="M13" si="1800">IF(K13=1,K$3,IF(L13=1,"",IF(I13="","",I13+IFERROR((MOD(K$1,2)=$D13)*CHOOSE(K$8,-2,0),0))))</f>
        <v>8</v>
      </c>
      <c r="N13" s="32">
        <f t="shared" si="306"/>
        <v>1</v>
      </c>
      <c r="O13" s="23">
        <f>IF(M13="",0,($B13=O$2)*(MOD(O$1,2)=$D13)*OR((O$3=M13)*(COUNTIFS(M$11:M$42,M13,N$11:N$42,"&gt;"&amp;MIN(O$4,N13),N$11:N$42,"&lt;"&amp;MAX(O$4,N13))=0),(O$4=N13)*(COUNTIFS(N$11:N$42,N13,M$11:M$42,"&gt;"&amp;MIN(O$3,M13),M$11:M$42,"&lt;"&amp;MAX(O$3,M13))=0))*IF(O$5="",1,IFERROR(O$5*1=N13,CODE(O$5)-96=M13)))</f>
        <v>0</v>
      </c>
      <c r="P13" s="28">
        <f t="shared" si="308"/>
        <v>0</v>
      </c>
      <c r="Q13" s="30">
        <f t="shared" ref="Q13" si="1801">IF(O13=1,O$3,IF(P13=1,"",IF(M13="","",M13+IFERROR((MOD(O$1,2)=$D13)*CHOOSE(O$8,-2,0),0))))</f>
        <v>8</v>
      </c>
      <c r="R13" s="32">
        <f t="shared" si="310"/>
        <v>1</v>
      </c>
      <c r="S13" s="23">
        <f>IF(Q13="",0,($B13=S$2)*(MOD(S$1,2)=$D13)*OR((S$3=Q13)*(COUNTIFS(Q$11:Q$42,Q13,R$11:R$42,"&gt;"&amp;MIN(S$4,R13),R$11:R$42,"&lt;"&amp;MAX(S$4,R13))=0),(S$4=R13)*(COUNTIFS(R$11:R$42,R13,Q$11:Q$42,"&gt;"&amp;MIN(S$3,Q13),Q$11:Q$42,"&lt;"&amp;MAX(S$3,Q13))=0))*IF(S$5="",1,IFERROR(S$5*1=R13,CODE(S$5)-96=Q13)))</f>
        <v>0</v>
      </c>
      <c r="T13" s="28">
        <f t="shared" si="312"/>
        <v>0</v>
      </c>
      <c r="U13" s="30">
        <f t="shared" ref="U13" si="1802">IF(S13=1,S$3,IF(T13=1,"",IF(Q13="","",Q13+IFERROR((MOD(S$1,2)=$D13)*CHOOSE(S$8,-2,0),0))))</f>
        <v>8</v>
      </c>
      <c r="V13" s="32">
        <f t="shared" si="314"/>
        <v>1</v>
      </c>
      <c r="W13" s="23">
        <f>IF(U13="",0,($B13=W$2)*(MOD(W$1,2)=$D13)*OR((W$3=U13)*(COUNTIFS(U$11:U$42,U13,V$11:V$42,"&gt;"&amp;MIN(W$4,V13),V$11:V$42,"&lt;"&amp;MAX(W$4,V13))=0),(W$4=V13)*(COUNTIFS(V$11:V$42,V13,U$11:U$42,"&gt;"&amp;MIN(W$3,U13),U$11:U$42,"&lt;"&amp;MAX(W$3,U13))=0))*IF(W$5="",1,IFERROR(W$5*1=V13,CODE(W$5)-96=U13)))</f>
        <v>0</v>
      </c>
      <c r="X13" s="28">
        <f t="shared" si="316"/>
        <v>0</v>
      </c>
      <c r="Y13" s="30">
        <f t="shared" ref="Y13" si="1803">IF(W13=1,W$3,IF(X13=1,"",IF(U13="","",U13+IFERROR((MOD(W$1,2)=$D13)*CHOOSE(W$8,-2,0),0))))</f>
        <v>8</v>
      </c>
      <c r="Z13" s="32">
        <f t="shared" si="318"/>
        <v>1</v>
      </c>
      <c r="AA13" s="23">
        <f>IF(Y13="",0,($B13=AA$2)*(MOD(AA$1,2)=$D13)*OR((AA$3=Y13)*(COUNTIFS(Y$11:Y$42,Y13,Z$11:Z$42,"&gt;"&amp;MIN(AA$4,Z13),Z$11:Z$42,"&lt;"&amp;MAX(AA$4,Z13))=0),(AA$4=Z13)*(COUNTIFS(Z$11:Z$42,Z13,Y$11:Y$42,"&gt;"&amp;MIN(AA$3,Y13),Y$11:Y$42,"&lt;"&amp;MAX(AA$3,Y13))=0))*IF(AA$5="",1,IFERROR(AA$5*1=Z13,CODE(AA$5)-96=Y13)))</f>
        <v>0</v>
      </c>
      <c r="AB13" s="28">
        <f t="shared" si="320"/>
        <v>0</v>
      </c>
      <c r="AC13" s="30">
        <f t="shared" ref="AC13" si="1804">IF(AA13=1,AA$3,IF(AB13=1,"",IF(Y13="","",Y13+IFERROR((MOD(AA$1,2)=$D13)*CHOOSE(AA$8,-2,0),0))))</f>
        <v>8</v>
      </c>
      <c r="AD13" s="32">
        <f t="shared" si="322"/>
        <v>1</v>
      </c>
      <c r="AE13" s="23">
        <f>IF(AC13="",0,($B13=AE$2)*(MOD(AE$1,2)=$D13)*OR((AE$3=AC13)*(COUNTIFS(AC$11:AC$42,AC13,AD$11:AD$42,"&gt;"&amp;MIN(AE$4,AD13),AD$11:AD$42,"&lt;"&amp;MAX(AE$4,AD13))=0),(AE$4=AD13)*(COUNTIFS(AD$11:AD$42,AD13,AC$11:AC$42,"&gt;"&amp;MIN(AE$3,AC13),AC$11:AC$42,"&lt;"&amp;MAX(AE$3,AC13))=0))*IF(AE$5="",1,IFERROR(AE$5*1=AD13,CODE(AE$5)-96=AC13)))</f>
        <v>0</v>
      </c>
      <c r="AF13" s="28">
        <f t="shared" si="324"/>
        <v>0</v>
      </c>
      <c r="AG13" s="30">
        <f t="shared" ref="AG13" si="1805">IF(AE13=1,AE$3,IF(AF13=1,"",IF(AC13="","",AC13+IFERROR((MOD(AE$1,2)=$D13)*CHOOSE(AE$8,-2,0),0))))</f>
        <v>8</v>
      </c>
      <c r="AH13" s="32">
        <f t="shared" si="326"/>
        <v>1</v>
      </c>
      <c r="AI13" s="23">
        <f>IF(AG13="",0,($B13=AI$2)*(MOD(AI$1,2)=$D13)*OR((AI$3=AG13)*(COUNTIFS(AG$11:AG$42,AG13,AH$11:AH$42,"&gt;"&amp;MIN(AI$4,AH13),AH$11:AH$42,"&lt;"&amp;MAX(AI$4,AH13))=0),(AI$4=AH13)*(COUNTIFS(AH$11:AH$42,AH13,AG$11:AG$42,"&gt;"&amp;MIN(AI$3,AG13),AG$11:AG$42,"&lt;"&amp;MAX(AI$3,AG13))=0))*IF(AI$5="",1,IFERROR(AI$5*1=AH13,CODE(AI$5)-96=AG13)))</f>
        <v>0</v>
      </c>
      <c r="AJ13" s="28">
        <f t="shared" si="328"/>
        <v>0</v>
      </c>
      <c r="AK13" s="30">
        <f t="shared" ref="AK13" si="1806">IF(AI13=1,AI$3,IF(AJ13=1,"",IF(AG13="","",AG13+IFERROR((MOD(AI$1,2)=$D13)*CHOOSE(AI$8,-2,0),0))))</f>
        <v>8</v>
      </c>
      <c r="AL13" s="32">
        <f t="shared" si="330"/>
        <v>1</v>
      </c>
      <c r="AM13" s="23">
        <f>IF(AK13="",0,($B13=AM$2)*(MOD(AM$1,2)=$D13)*OR((AM$3=AK13)*(COUNTIFS(AK$11:AK$42,AK13,AL$11:AL$42,"&gt;"&amp;MIN(AM$4,AL13),AL$11:AL$42,"&lt;"&amp;MAX(AM$4,AL13))=0),(AM$4=AL13)*(COUNTIFS(AL$11:AL$42,AL13,AK$11:AK$42,"&gt;"&amp;MIN(AM$3,AK13),AK$11:AK$42,"&lt;"&amp;MAX(AM$3,AK13))=0))*IF(AM$5="",1,IFERROR(AM$5*1=AL13,CODE(AM$5)-96=AK13)))</f>
        <v>0</v>
      </c>
      <c r="AN13" s="28">
        <f t="shared" si="332"/>
        <v>0</v>
      </c>
      <c r="AO13" s="30">
        <f t="shared" ref="AO13" si="1807">IF(AM13=1,AM$3,IF(AN13=1,"",IF(AK13="","",AK13+IFERROR((MOD(AM$1,2)=$D13)*CHOOSE(AM$8,-2,0),0))))</f>
        <v>8</v>
      </c>
      <c r="AP13" s="32">
        <f t="shared" si="334"/>
        <v>1</v>
      </c>
      <c r="AQ13" s="23">
        <f>IF(AO13="",0,($B13=AQ$2)*(MOD(AQ$1,2)=$D13)*OR((AQ$3=AO13)*(COUNTIFS(AO$11:AO$42,AO13,AP$11:AP$42,"&gt;"&amp;MIN(AQ$4,AP13),AP$11:AP$42,"&lt;"&amp;MAX(AQ$4,AP13))=0),(AQ$4=AP13)*(COUNTIFS(AP$11:AP$42,AP13,AO$11:AO$42,"&gt;"&amp;MIN(AQ$3,AO13),AO$11:AO$42,"&lt;"&amp;MAX(AQ$3,AO13))=0))*IF(AQ$5="",1,IFERROR(AQ$5*1=AP13,CODE(AQ$5)-96=AO13)))</f>
        <v>0</v>
      </c>
      <c r="AR13" s="28">
        <f t="shared" si="336"/>
        <v>0</v>
      </c>
      <c r="AS13" s="30">
        <f t="shared" ref="AS13" si="1808">IF(AQ13=1,AQ$3,IF(AR13=1,"",IF(AO13="","",AO13+IFERROR((MOD(AQ$1,2)=$D13)*CHOOSE(AQ$8,-2,0),0))))</f>
        <v>8</v>
      </c>
      <c r="AT13" s="32">
        <f t="shared" si="338"/>
        <v>1</v>
      </c>
      <c r="AU13" s="23">
        <f>IF(AS13="",0,($B13=AU$2)*(MOD(AU$1,2)=$D13)*OR((AU$3=AS13)*(COUNTIFS(AS$11:AS$42,AS13,AT$11:AT$42,"&gt;"&amp;MIN(AU$4,AT13),AT$11:AT$42,"&lt;"&amp;MAX(AU$4,AT13))=0),(AU$4=AT13)*(COUNTIFS(AT$11:AT$42,AT13,AS$11:AS$42,"&gt;"&amp;MIN(AU$3,AS13),AS$11:AS$42,"&lt;"&amp;MAX(AU$3,AS13))=0))*IF(AU$5="",1,IFERROR(AU$5*1=AT13,CODE(AU$5)-96=AS13)))</f>
        <v>0</v>
      </c>
      <c r="AV13" s="28">
        <f t="shared" si="340"/>
        <v>0</v>
      </c>
      <c r="AW13" s="30">
        <f t="shared" ref="AW13" si="1809">IF(AU13=1,AU$3,IF(AV13=1,"",IF(AS13="","",AS13+IFERROR((MOD(AU$1,2)=$D13)*CHOOSE(AU$8,-2,0),0))))</f>
        <v>6</v>
      </c>
      <c r="AX13" s="32">
        <f t="shared" si="342"/>
        <v>1</v>
      </c>
      <c r="AY13" s="23">
        <f>IF(AW13="",0,($B13=AY$2)*(MOD(AY$1,2)=$D13)*OR((AY$3=AW13)*(COUNTIFS(AW$11:AW$42,AW13,AX$11:AX$42,"&gt;"&amp;MIN(AY$4,AX13),AX$11:AX$42,"&lt;"&amp;MAX(AY$4,AX13))=0),(AY$4=AX13)*(COUNTIFS(AX$11:AX$42,AX13,AW$11:AW$42,"&gt;"&amp;MIN(AY$3,AW13),AW$11:AW$42,"&lt;"&amp;MAX(AY$3,AW13))=0))*IF(AY$5="",1,IFERROR(AY$5*1=AX13,CODE(AY$5)-96=AW13)))</f>
        <v>0</v>
      </c>
      <c r="AZ13" s="28">
        <f t="shared" si="344"/>
        <v>0</v>
      </c>
      <c r="BA13" s="30">
        <f t="shared" ref="BA13" si="1810">IF(AY13=1,AY$3,IF(AZ13=1,"",IF(AW13="","",AW13+IFERROR((MOD(AY$1,2)=$D13)*CHOOSE(AY$8,-2,0),0))))</f>
        <v>6</v>
      </c>
      <c r="BB13" s="32">
        <f t="shared" si="346"/>
        <v>1</v>
      </c>
      <c r="BC13" s="23">
        <f>IF(BA13="",0,($B13=BC$2)*(MOD(BC$1,2)=$D13)*OR((BC$3=BA13)*(COUNTIFS(BA$11:BA$42,BA13,BB$11:BB$42,"&gt;"&amp;MIN(BC$4,BB13),BB$11:BB$42,"&lt;"&amp;MAX(BC$4,BB13))=0),(BC$4=BB13)*(COUNTIFS(BB$11:BB$42,BB13,BA$11:BA$42,"&gt;"&amp;MIN(BC$3,BA13),BA$11:BA$42,"&lt;"&amp;MAX(BC$3,BA13))=0))*IF(BC$5="",1,IFERROR(BC$5*1=BB13,CODE(BC$5)-96=BA13)))</f>
        <v>0</v>
      </c>
      <c r="BD13" s="28">
        <f t="shared" si="348"/>
        <v>0</v>
      </c>
      <c r="BE13" s="30">
        <f t="shared" ref="BE13" si="1811">IF(BC13=1,BC$3,IF(BD13=1,"",IF(BA13="","",BA13+IFERROR((MOD(BC$1,2)=$D13)*CHOOSE(BC$8,-2,0),0))))</f>
        <v>6</v>
      </c>
      <c r="BF13" s="32">
        <f t="shared" si="350"/>
        <v>1</v>
      </c>
      <c r="BG13" s="23">
        <f>IF(BE13="",0,($B13=BG$2)*(MOD(BG$1,2)=$D13)*OR((BG$3=BE13)*(COUNTIFS(BE$11:BE$42,BE13,BF$11:BF$42,"&gt;"&amp;MIN(BG$4,BF13),BF$11:BF$42,"&lt;"&amp;MAX(BG$4,BF13))=0),(BG$4=BF13)*(COUNTIFS(BF$11:BF$42,BF13,BE$11:BE$42,"&gt;"&amp;MIN(BG$3,BE13),BE$11:BE$42,"&lt;"&amp;MAX(BG$3,BE13))=0))*IF(BG$5="",1,IFERROR(BG$5*1=BF13,CODE(BG$5)-96=BE13)))</f>
        <v>0</v>
      </c>
      <c r="BH13" s="28">
        <f t="shared" si="352"/>
        <v>0</v>
      </c>
      <c r="BI13" s="30">
        <f t="shared" ref="BI13" si="1812">IF(BG13=1,BG$3,IF(BH13=1,"",IF(BE13="","",BE13+IFERROR((MOD(BG$1,2)=$D13)*CHOOSE(BG$8,-2,0),0))))</f>
        <v>6</v>
      </c>
      <c r="BJ13" s="32">
        <f t="shared" si="354"/>
        <v>1</v>
      </c>
      <c r="BK13" s="23">
        <f>IF(BI13="",0,($B13=BK$2)*(MOD(BK$1,2)=$D13)*OR((BK$3=BI13)*(COUNTIFS(BI$11:BI$42,BI13,BJ$11:BJ$42,"&gt;"&amp;MIN(BK$4,BJ13),BJ$11:BJ$42,"&lt;"&amp;MAX(BK$4,BJ13))=0),(BK$4=BJ13)*(COUNTIFS(BJ$11:BJ$42,BJ13,BI$11:BI$42,"&gt;"&amp;MIN(BK$3,BI13),BI$11:BI$42,"&lt;"&amp;MAX(BK$3,BI13))=0))*IF(BK$5="",1,IFERROR(BK$5*1=BJ13,CODE(BK$5)-96=BI13)))</f>
        <v>0</v>
      </c>
      <c r="BL13" s="28">
        <f t="shared" si="356"/>
        <v>0</v>
      </c>
      <c r="BM13" s="30">
        <f t="shared" ref="BM13" si="1813">IF(BK13=1,BK$3,IF(BL13=1,"",IF(BI13="","",BI13+IFERROR((MOD(BK$1,2)=$D13)*CHOOSE(BK$8,-2,0),0))))</f>
        <v>6</v>
      </c>
      <c r="BN13" s="32">
        <f t="shared" si="358"/>
        <v>1</v>
      </c>
      <c r="BO13" s="23">
        <f>IF(BM13="",0,($B13=BO$2)*(MOD(BO$1,2)=$D13)*OR((BO$3=BM13)*(COUNTIFS(BM$11:BM$42,BM13,BN$11:BN$42,"&gt;"&amp;MIN(BO$4,BN13),BN$11:BN$42,"&lt;"&amp;MAX(BO$4,BN13))=0),(BO$4=BN13)*(COUNTIFS(BN$11:BN$42,BN13,BM$11:BM$42,"&gt;"&amp;MIN(BO$3,BM13),BM$11:BM$42,"&lt;"&amp;MAX(BO$3,BM13))=0))*IF(BO$5="",1,IFERROR(BO$5*1=BN13,CODE(BO$5)-96=BM13)))</f>
        <v>0</v>
      </c>
      <c r="BP13" s="28">
        <f t="shared" si="360"/>
        <v>0</v>
      </c>
      <c r="BQ13" s="30">
        <f t="shared" ref="BQ13" si="1814">IF(BO13=1,BO$3,IF(BP13=1,"",IF(BM13="","",BM13+IFERROR((MOD(BO$1,2)=$D13)*CHOOSE(BO$8,-2,0),0))))</f>
        <v>6</v>
      </c>
      <c r="BR13" s="32">
        <f t="shared" si="362"/>
        <v>1</v>
      </c>
      <c r="BS13" s="23">
        <f>IF(BQ13="",0,($B13=BS$2)*(MOD(BS$1,2)=$D13)*OR((BS$3=BQ13)*(COUNTIFS(BQ$11:BQ$42,BQ13,BR$11:BR$42,"&gt;"&amp;MIN(BS$4,BR13),BR$11:BR$42,"&lt;"&amp;MAX(BS$4,BR13))=0),(BS$4=BR13)*(COUNTIFS(BR$11:BR$42,BR13,BQ$11:BQ$42,"&gt;"&amp;MIN(BS$3,BQ13),BQ$11:BQ$42,"&lt;"&amp;MAX(BS$3,BQ13))=0))*IF(BS$5="",1,IFERROR(BS$5*1=BR13,CODE(BS$5)-96=BQ13)))</f>
        <v>0</v>
      </c>
      <c r="BT13" s="28">
        <f t="shared" si="364"/>
        <v>0</v>
      </c>
      <c r="BU13" s="30">
        <f t="shared" ref="BU13" si="1815">IF(BS13=1,BS$3,IF(BT13=1,"",IF(BQ13="","",BQ13+IFERROR((MOD(BS$1,2)=$D13)*CHOOSE(BS$8,-2,0),0))))</f>
        <v>6</v>
      </c>
      <c r="BV13" s="32">
        <f t="shared" si="366"/>
        <v>1</v>
      </c>
      <c r="BW13" s="23">
        <f>IF(BU13="",0,($B13=BW$2)*(MOD(BW$1,2)=$D13)*OR((BW$3=BU13)*(COUNTIFS(BU$11:BU$42,BU13,BV$11:BV$42,"&gt;"&amp;MIN(BW$4,BV13),BV$11:BV$42,"&lt;"&amp;MAX(BW$4,BV13))=0),(BW$4=BV13)*(COUNTIFS(BV$11:BV$42,BV13,BU$11:BU$42,"&gt;"&amp;MIN(BW$3,BU13),BU$11:BU$42,"&lt;"&amp;MAX(BW$3,BU13))=0))*IF(BW$5="",1,IFERROR(BW$5*1=BV13,CODE(BW$5)-96=BU13)))</f>
        <v>0</v>
      </c>
      <c r="BX13" s="28">
        <f t="shared" si="368"/>
        <v>0</v>
      </c>
      <c r="BY13" s="30">
        <f t="shared" ref="BY13" si="1816">IF(BW13=1,BW$3,IF(BX13=1,"",IF(BU13="","",BU13+IFERROR((MOD(BW$1,2)=$D13)*CHOOSE(BW$8,-2,0),0))))</f>
        <v>6</v>
      </c>
      <c r="BZ13" s="32">
        <f t="shared" si="370"/>
        <v>1</v>
      </c>
      <c r="CA13" s="23">
        <f>IF(BY13="",0,($B13=CA$2)*(MOD(CA$1,2)=$D13)*OR((CA$3=BY13)*(COUNTIFS(BY$11:BY$42,BY13,BZ$11:BZ$42,"&gt;"&amp;MIN(CA$4,BZ13),BZ$11:BZ$42,"&lt;"&amp;MAX(CA$4,BZ13))=0),(CA$4=BZ13)*(COUNTIFS(BZ$11:BZ$42,BZ13,BY$11:BY$42,"&gt;"&amp;MIN(CA$3,BY13),BY$11:BY$42,"&lt;"&amp;MAX(CA$3,BY13))=0))*IF(CA$5="",1,IFERROR(CA$5*1=BZ13,CODE(CA$5)-96=BY13)))</f>
        <v>0</v>
      </c>
      <c r="CB13" s="28">
        <f t="shared" si="372"/>
        <v>0</v>
      </c>
      <c r="CC13" s="30">
        <f t="shared" ref="CC13" si="1817">IF(CA13=1,CA$3,IF(CB13=1,"",IF(BY13="","",BY13+IFERROR((MOD(CA$1,2)=$D13)*CHOOSE(CA$8,-2,0),0))))</f>
        <v>6</v>
      </c>
      <c r="CD13" s="32">
        <f t="shared" si="374"/>
        <v>1</v>
      </c>
      <c r="CE13" s="23">
        <f>IF(CC13="",0,($B13=CE$2)*(MOD(CE$1,2)=$D13)*OR((CE$3=CC13)*(COUNTIFS(CC$11:CC$42,CC13,CD$11:CD$42,"&gt;"&amp;MIN(CE$4,CD13),CD$11:CD$42,"&lt;"&amp;MAX(CE$4,CD13))=0),(CE$4=CD13)*(COUNTIFS(CD$11:CD$42,CD13,CC$11:CC$42,"&gt;"&amp;MIN(CE$3,CC13),CC$11:CC$42,"&lt;"&amp;MAX(CE$3,CC13))=0))*IF(CE$5="",1,IFERROR(CE$5*1=CD13,CODE(CE$5)-96=CC13)))</f>
        <v>0</v>
      </c>
      <c r="CF13" s="28">
        <f t="shared" si="376"/>
        <v>0</v>
      </c>
      <c r="CG13" s="30">
        <f t="shared" ref="CG13" si="1818">IF(CE13=1,CE$3,IF(CF13=1,"",IF(CC13="","",CC13+IFERROR((MOD(CE$1,2)=$D13)*CHOOSE(CE$8,-2,0),0))))</f>
        <v>6</v>
      </c>
      <c r="CH13" s="32">
        <f t="shared" si="378"/>
        <v>1</v>
      </c>
      <c r="CI13" s="23">
        <f>IF(CG13="",0,($B13=CI$2)*(MOD(CI$1,2)=$D13)*OR((CI$3=CG13)*(COUNTIFS(CG$11:CG$42,CG13,CH$11:CH$42,"&gt;"&amp;MIN(CI$4,CH13),CH$11:CH$42,"&lt;"&amp;MAX(CI$4,CH13))=0),(CI$4=CH13)*(COUNTIFS(CH$11:CH$42,CH13,CG$11:CG$42,"&gt;"&amp;MIN(CI$3,CG13),CG$11:CG$42,"&lt;"&amp;MAX(CI$3,CG13))=0))*IF(CI$5="",1,IFERROR(CI$5*1=CH13,CODE(CI$5)-96=CG13)))</f>
        <v>0</v>
      </c>
      <c r="CJ13" s="28">
        <f t="shared" si="380"/>
        <v>0</v>
      </c>
      <c r="CK13" s="30">
        <f t="shared" ref="CK13" si="1819">IF(CI13=1,CI$3,IF(CJ13=1,"",IF(CG13="","",CG13+IFERROR((MOD(CI$1,2)=$D13)*CHOOSE(CI$8,-2,0),0))))</f>
        <v>6</v>
      </c>
      <c r="CL13" s="32">
        <f t="shared" si="382"/>
        <v>1</v>
      </c>
      <c r="CM13" s="23">
        <f>IF(CK13="",0,($B13=CM$2)*(MOD(CM$1,2)=$D13)*OR((CM$3=CK13)*(COUNTIFS(CK$11:CK$42,CK13,CL$11:CL$42,"&gt;"&amp;MIN(CM$4,CL13),CL$11:CL$42,"&lt;"&amp;MAX(CM$4,CL13))=0),(CM$4=CL13)*(COUNTIFS(CL$11:CL$42,CL13,CK$11:CK$42,"&gt;"&amp;MIN(CM$3,CK13),CK$11:CK$42,"&lt;"&amp;MAX(CM$3,CK13))=0))*IF(CM$5="",1,IFERROR(CM$5*1=CL13,CODE(CM$5)-96=CK13)))</f>
        <v>0</v>
      </c>
      <c r="CN13" s="28">
        <f t="shared" si="384"/>
        <v>0</v>
      </c>
      <c r="CO13" s="30">
        <f t="shared" ref="CO13" si="1820">IF(CM13=1,CM$3,IF(CN13=1,"",IF(CK13="","",CK13+IFERROR((MOD(CM$1,2)=$D13)*CHOOSE(CM$8,-2,0),0))))</f>
        <v>6</v>
      </c>
      <c r="CP13" s="32">
        <f t="shared" si="386"/>
        <v>1</v>
      </c>
      <c r="CQ13" s="23">
        <f>IF(CO13="",0,($B13=CQ$2)*(MOD(CQ$1,2)=$D13)*OR((CQ$3=CO13)*(COUNTIFS(CO$11:CO$42,CO13,CP$11:CP$42,"&gt;"&amp;MIN(CQ$4,CP13),CP$11:CP$42,"&lt;"&amp;MAX(CQ$4,CP13))=0),(CQ$4=CP13)*(COUNTIFS(CP$11:CP$42,CP13,CO$11:CO$42,"&gt;"&amp;MIN(CQ$3,CO13),CO$11:CO$42,"&lt;"&amp;MAX(CQ$3,CO13))=0))*IF(CQ$5="",1,IFERROR(CQ$5*1=CP13,CODE(CQ$5)-96=CO13)))</f>
        <v>0</v>
      </c>
      <c r="CR13" s="28">
        <f t="shared" si="388"/>
        <v>0</v>
      </c>
      <c r="CS13" s="30">
        <f t="shared" ref="CS13" si="1821">IF(CQ13=1,CQ$3,IF(CR13=1,"",IF(CO13="","",CO13+IFERROR((MOD(CQ$1,2)=$D13)*CHOOSE(CQ$8,-2,0),0))))</f>
        <v>6</v>
      </c>
      <c r="CT13" s="32">
        <f t="shared" si="390"/>
        <v>1</v>
      </c>
      <c r="CU13" s="23">
        <f>IF(CS13="",0,($B13=CU$2)*(MOD(CU$1,2)=$D13)*OR((CU$3=CS13)*(COUNTIFS(CS$11:CS$42,CS13,CT$11:CT$42,"&gt;"&amp;MIN(CU$4,CT13),CT$11:CT$42,"&lt;"&amp;MAX(CU$4,CT13))=0),(CU$4=CT13)*(COUNTIFS(CT$11:CT$42,CT13,CS$11:CS$42,"&gt;"&amp;MIN(CU$3,CS13),CS$11:CS$42,"&lt;"&amp;MAX(CU$3,CS13))=0))*IF(CU$5="",1,IFERROR(CU$5*1=CT13,CODE(CU$5)-96=CS13)))</f>
        <v>0</v>
      </c>
      <c r="CV13" s="28">
        <f t="shared" si="392"/>
        <v>0</v>
      </c>
      <c r="CW13" s="30">
        <f t="shared" ref="CW13" si="1822">IF(CU13=1,CU$3,IF(CV13=1,"",IF(CS13="","",CS13+IFERROR((MOD(CU$1,2)=$D13)*CHOOSE(CU$8,-2,0),0))))</f>
        <v>6</v>
      </c>
      <c r="CX13" s="32">
        <f t="shared" si="394"/>
        <v>1</v>
      </c>
      <c r="CY13" s="23">
        <f>IF(CW13="",0,($B13=CY$2)*(MOD(CY$1,2)=$D13)*OR((CY$3=CW13)*(COUNTIFS(CW$11:CW$42,CW13,CX$11:CX$42,"&gt;"&amp;MIN(CY$4,CX13),CX$11:CX$42,"&lt;"&amp;MAX(CY$4,CX13))=0),(CY$4=CX13)*(COUNTIFS(CX$11:CX$42,CX13,CW$11:CW$42,"&gt;"&amp;MIN(CY$3,CW13),CW$11:CW$42,"&lt;"&amp;MAX(CY$3,CW13))=0))*IF(CY$5="",1,IFERROR(CY$5*1=CX13,CODE(CY$5)-96=CW13)))</f>
        <v>1</v>
      </c>
      <c r="CZ13" s="28">
        <f t="shared" si="396"/>
        <v>0</v>
      </c>
      <c r="DA13" s="30">
        <f t="shared" ref="DA13" si="1823">IF(CY13=1,CY$3,IF(CZ13=1,"",IF(CW13="","",CW13+IFERROR((MOD(CY$1,2)=$D13)*CHOOSE(CY$8,-2,0),0))))</f>
        <v>5</v>
      </c>
      <c r="DB13" s="32">
        <f t="shared" si="398"/>
        <v>1</v>
      </c>
      <c r="DC13" s="23">
        <f>IF(DA13="",0,($B13=DC$2)*(MOD(DC$1,2)=$D13)*OR((DC$3=DA13)*(COUNTIFS(DA$11:DA$42,DA13,DB$11:DB$42,"&gt;"&amp;MIN(DC$4,DB13),DB$11:DB$42,"&lt;"&amp;MAX(DC$4,DB13))=0),(DC$4=DB13)*(COUNTIFS(DB$11:DB$42,DB13,DA$11:DA$42,"&gt;"&amp;MIN(DC$3,DA13),DA$11:DA$42,"&lt;"&amp;MAX(DC$3,DA13))=0))*IF(DC$5="",1,IFERROR(DC$5*1=DB13,CODE(DC$5)-96=DA13)))</f>
        <v>0</v>
      </c>
      <c r="DD13" s="28">
        <f t="shared" si="400"/>
        <v>0</v>
      </c>
      <c r="DE13" s="30">
        <f t="shared" ref="DE13" si="1824">IF(DC13=1,DC$3,IF(DD13=1,"",IF(DA13="","",DA13+IFERROR((MOD(DC$1,2)=$D13)*CHOOSE(DC$8,-2,0),0))))</f>
        <v>5</v>
      </c>
      <c r="DF13" s="32">
        <f t="shared" si="402"/>
        <v>1</v>
      </c>
      <c r="DG13" s="23">
        <f>IF(DE13="",0,($B13=DG$2)*(MOD(DG$1,2)=$D13)*OR((DG$3=DE13)*(COUNTIFS(DE$11:DE$42,DE13,DF$11:DF$42,"&gt;"&amp;MIN(DG$4,DF13),DF$11:DF$42,"&lt;"&amp;MAX(DG$4,DF13))=0),(DG$4=DF13)*(COUNTIFS(DF$11:DF$42,DF13,DE$11:DE$42,"&gt;"&amp;MIN(DG$3,DE13),DE$11:DE$42,"&lt;"&amp;MAX(DG$3,DE13))=0))*IF(DG$5="",1,IFERROR(DG$5*1=DF13,CODE(DG$5)-96=DE13)))</f>
        <v>0</v>
      </c>
      <c r="DH13" s="28">
        <f t="shared" si="404"/>
        <v>0</v>
      </c>
      <c r="DI13" s="30">
        <f t="shared" ref="DI13" si="1825">IF(DG13=1,DG$3,IF(DH13=1,"",IF(DE13="","",DE13+IFERROR((MOD(DG$1,2)=$D13)*CHOOSE(DG$8,-2,0),0))))</f>
        <v>5</v>
      </c>
      <c r="DJ13" s="32">
        <f t="shared" si="406"/>
        <v>1</v>
      </c>
      <c r="DK13" s="23">
        <f>IF(DI13="",0,($B13=DK$2)*(MOD(DK$1,2)=$D13)*OR((DK$3=DI13)*(COUNTIFS(DI$11:DI$42,DI13,DJ$11:DJ$42,"&gt;"&amp;MIN(DK$4,DJ13),DJ$11:DJ$42,"&lt;"&amp;MAX(DK$4,DJ13))=0),(DK$4=DJ13)*(COUNTIFS(DJ$11:DJ$42,DJ13,DI$11:DI$42,"&gt;"&amp;MIN(DK$3,DI13),DI$11:DI$42,"&lt;"&amp;MAX(DK$3,DI13))=0))*IF(DK$5="",1,IFERROR(DK$5*1=DJ13,CODE(DK$5)-96=DI13)))</f>
        <v>0</v>
      </c>
      <c r="DL13" s="28">
        <f t="shared" si="408"/>
        <v>0</v>
      </c>
      <c r="DM13" s="30">
        <f t="shared" ref="DM13" si="1826">IF(DK13=1,DK$3,IF(DL13=1,"",IF(DI13="","",DI13+IFERROR((MOD(DK$1,2)=$D13)*CHOOSE(DK$8,-2,0),0))))</f>
        <v>5</v>
      </c>
      <c r="DN13" s="32">
        <f t="shared" si="410"/>
        <v>1</v>
      </c>
      <c r="DO13" s="23">
        <f>IF(DM13="",0,($B13=DO$2)*(MOD(DO$1,2)=$D13)*OR((DO$3=DM13)*(COUNTIFS(DM$11:DM$42,DM13,DN$11:DN$42,"&gt;"&amp;MIN(DO$4,DN13),DN$11:DN$42,"&lt;"&amp;MAX(DO$4,DN13))=0),(DO$4=DN13)*(COUNTIFS(DN$11:DN$42,DN13,DM$11:DM$42,"&gt;"&amp;MIN(DO$3,DM13),DM$11:DM$42,"&lt;"&amp;MAX(DO$3,DM13))=0))*IF(DO$5="",1,IFERROR(DO$5*1=DN13,CODE(DO$5)-96=DM13)))</f>
        <v>0</v>
      </c>
      <c r="DP13" s="28">
        <f t="shared" si="412"/>
        <v>0</v>
      </c>
      <c r="DQ13" s="30">
        <f t="shared" ref="DQ13" si="1827">IF(DO13=1,DO$3,IF(DP13=1,"",IF(DM13="","",DM13+IFERROR((MOD(DO$1,2)=$D13)*CHOOSE(DO$8,-2,0),0))))</f>
        <v>5</v>
      </c>
      <c r="DR13" s="32">
        <f t="shared" si="414"/>
        <v>1</v>
      </c>
      <c r="DS13" s="23">
        <f>IF(DQ13="",0,($B13=DS$2)*(MOD(DS$1,2)=$D13)*OR((DS$3=DQ13)*(COUNTIFS(DQ$11:DQ$42,DQ13,DR$11:DR$42,"&gt;"&amp;MIN(DS$4,DR13),DR$11:DR$42,"&lt;"&amp;MAX(DS$4,DR13))=0),(DS$4=DR13)*(COUNTIFS(DR$11:DR$42,DR13,DQ$11:DQ$42,"&gt;"&amp;MIN(DS$3,DQ13),DQ$11:DQ$42,"&lt;"&amp;MAX(DS$3,DQ13))=0))*IF(DS$5="",1,IFERROR(DS$5*1=DR13,CODE(DS$5)-96=DQ13)))</f>
        <v>0</v>
      </c>
      <c r="DT13" s="28">
        <f t="shared" si="416"/>
        <v>0</v>
      </c>
      <c r="DU13" s="30">
        <f t="shared" ref="DU13" si="1828">IF(DS13=1,DS$3,IF(DT13=1,"",IF(DQ13="","",DQ13+IFERROR((MOD(DS$1,2)=$D13)*CHOOSE(DS$8,-2,0),0))))</f>
        <v>5</v>
      </c>
      <c r="DV13" s="32">
        <f t="shared" si="418"/>
        <v>1</v>
      </c>
      <c r="DW13" s="23">
        <f>IF(DU13="",0,($B13=DW$2)*(MOD(DW$1,2)=$D13)*OR((DW$3=DU13)*(COUNTIFS(DU$11:DU$42,DU13,DV$11:DV$42,"&gt;"&amp;MIN(DW$4,DV13),DV$11:DV$42,"&lt;"&amp;MAX(DW$4,DV13))=0),(DW$4=DV13)*(COUNTIFS(DV$11:DV$42,DV13,DU$11:DU$42,"&gt;"&amp;MIN(DW$3,DU13),DU$11:DU$42,"&lt;"&amp;MAX(DW$3,DU13))=0))*IF(DW$5="",1,IFERROR(DW$5*1=DV13,CODE(DW$5)-96=DU13)))</f>
        <v>0</v>
      </c>
      <c r="DX13" s="28">
        <f t="shared" si="420"/>
        <v>0</v>
      </c>
      <c r="DY13" s="30">
        <f t="shared" ref="DY13" si="1829">IF(DW13=1,DW$3,IF(DX13=1,"",IF(DU13="","",DU13+IFERROR((MOD(DW$1,2)=$D13)*CHOOSE(DW$8,-2,0),0))))</f>
        <v>5</v>
      </c>
      <c r="DZ13" s="32">
        <f t="shared" si="422"/>
        <v>1</v>
      </c>
      <c r="EA13" s="23">
        <f>IF(DY13="",0,($B13=EA$2)*(MOD(EA$1,2)=$D13)*OR((EA$3=DY13)*(COUNTIFS(DY$11:DY$42,DY13,DZ$11:DZ$42,"&gt;"&amp;MIN(EA$4,DZ13),DZ$11:DZ$42,"&lt;"&amp;MAX(EA$4,DZ13))=0),(EA$4=DZ13)*(COUNTIFS(DZ$11:DZ$42,DZ13,DY$11:DY$42,"&gt;"&amp;MIN(EA$3,DY13),DY$11:DY$42,"&lt;"&amp;MAX(EA$3,DY13))=0))*IF(EA$5="",1,IFERROR(EA$5*1=DZ13,CODE(EA$5)-96=DY13)))</f>
        <v>0</v>
      </c>
      <c r="EB13" s="28">
        <f t="shared" si="424"/>
        <v>0</v>
      </c>
      <c r="EC13" s="30">
        <f t="shared" ref="EC13" si="1830">IF(EA13=1,EA$3,IF(EB13=1,"",IF(DY13="","",DY13+IFERROR((MOD(EA$1,2)=$D13)*CHOOSE(EA$8,-2,0),0))))</f>
        <v>5</v>
      </c>
      <c r="ED13" s="32">
        <f t="shared" si="426"/>
        <v>1</v>
      </c>
      <c r="EE13" s="23">
        <f>IF(EC13="",0,($B13=EE$2)*(MOD(EE$1,2)=$D13)*OR((EE$3=EC13)*(COUNTIFS(EC$11:EC$42,EC13,ED$11:ED$42,"&gt;"&amp;MIN(EE$4,ED13),ED$11:ED$42,"&lt;"&amp;MAX(EE$4,ED13))=0),(EE$4=ED13)*(COUNTIFS(ED$11:ED$42,ED13,EC$11:EC$42,"&gt;"&amp;MIN(EE$3,EC13),EC$11:EC$42,"&lt;"&amp;MAX(EE$3,EC13))=0))*IF(EE$5="",1,IFERROR(EE$5*1=ED13,CODE(EE$5)-96=EC13)))</f>
        <v>0</v>
      </c>
      <c r="EF13" s="28">
        <f t="shared" si="428"/>
        <v>0</v>
      </c>
      <c r="EG13" s="30">
        <f t="shared" ref="EG13" si="1831">IF(EE13=1,EE$3,IF(EF13=1,"",IF(EC13="","",EC13+IFERROR((MOD(EE$1,2)=$D13)*CHOOSE(EE$8,-2,0),0))))</f>
        <v>5</v>
      </c>
      <c r="EH13" s="32">
        <f t="shared" si="430"/>
        <v>1</v>
      </c>
      <c r="EI13" s="23">
        <f>IF(EG13="",0,($B13=EI$2)*(MOD(EI$1,2)=$D13)*OR((EI$3=EG13)*(COUNTIFS(EG$11:EG$42,EG13,EH$11:EH$42,"&gt;"&amp;MIN(EI$4,EH13),EH$11:EH$42,"&lt;"&amp;MAX(EI$4,EH13))=0),(EI$4=EH13)*(COUNTIFS(EH$11:EH$42,EH13,EG$11:EG$42,"&gt;"&amp;MIN(EI$3,EG13),EG$11:EG$42,"&lt;"&amp;MAX(EI$3,EG13))=0))*IF(EI$5="",1,IFERROR(EI$5*1=EH13,CODE(EI$5)-96=EG13)))</f>
        <v>0</v>
      </c>
      <c r="EJ13" s="28">
        <f t="shared" si="432"/>
        <v>0</v>
      </c>
      <c r="EK13" s="30">
        <f t="shared" ref="EK13" si="1832">IF(EI13=1,EI$3,IF(EJ13=1,"",IF(EG13="","",EG13+IFERROR((MOD(EI$1,2)=$D13)*CHOOSE(EI$8,-2,0),0))))</f>
        <v>5</v>
      </c>
      <c r="EL13" s="32">
        <f t="shared" si="434"/>
        <v>1</v>
      </c>
      <c r="EM13" s="23">
        <f>IF(EK13="",0,($B13=EM$2)*(MOD(EM$1,2)=$D13)*OR((EM$3=EK13)*(COUNTIFS(EK$11:EK$42,EK13,EL$11:EL$42,"&gt;"&amp;MIN(EM$4,EL13),EL$11:EL$42,"&lt;"&amp;MAX(EM$4,EL13))=0),(EM$4=EL13)*(COUNTIFS(EL$11:EL$42,EL13,EK$11:EK$42,"&gt;"&amp;MIN(EM$3,EK13),EK$11:EK$42,"&lt;"&amp;MAX(EM$3,EK13))=0))*IF(EM$5="",1,IFERROR(EM$5*1=EL13,CODE(EM$5)-96=EK13)))</f>
        <v>0</v>
      </c>
      <c r="EN13" s="28">
        <f t="shared" si="436"/>
        <v>0</v>
      </c>
      <c r="EO13" s="30">
        <f t="shared" ref="EO13" si="1833">IF(EM13=1,EM$3,IF(EN13=1,"",IF(EK13="","",EK13+IFERROR((MOD(EM$1,2)=$D13)*CHOOSE(EM$8,-2,0),0))))</f>
        <v>5</v>
      </c>
      <c r="EP13" s="32">
        <f t="shared" si="438"/>
        <v>1</v>
      </c>
      <c r="EQ13" s="23">
        <f>IF(EO13="",0,($B13=EQ$2)*(MOD(EQ$1,2)=$D13)*OR((EQ$3=EO13)*(COUNTIFS(EO$11:EO$42,EO13,EP$11:EP$42,"&gt;"&amp;MIN(EQ$4,EP13),EP$11:EP$42,"&lt;"&amp;MAX(EQ$4,EP13))=0),(EQ$4=EP13)*(COUNTIFS(EP$11:EP$42,EP13,EO$11:EO$42,"&gt;"&amp;MIN(EQ$3,EO13),EO$11:EO$42,"&lt;"&amp;MAX(EQ$3,EO13))=0))*IF(EQ$5="",1,IFERROR(EQ$5*1=EP13,CODE(EQ$5)-96=EO13)))</f>
        <v>0</v>
      </c>
      <c r="ER13" s="28">
        <f t="shared" si="440"/>
        <v>0</v>
      </c>
      <c r="ES13" s="30">
        <f t="shared" ref="ES13" si="1834">IF(EQ13=1,EQ$3,IF(ER13=1,"",IF(EO13="","",EO13+IFERROR((MOD(EQ$1,2)=$D13)*CHOOSE(EQ$8,-2,0),0))))</f>
        <v>5</v>
      </c>
      <c r="ET13" s="32">
        <f t="shared" si="442"/>
        <v>1</v>
      </c>
      <c r="EU13" s="23">
        <f>IF(ES13="",0,($B13=EU$2)*(MOD(EU$1,2)=$D13)*OR((EU$3=ES13)*(COUNTIFS(ES$11:ES$42,ES13,ET$11:ET$42,"&gt;"&amp;MIN(EU$4,ET13),ET$11:ET$42,"&lt;"&amp;MAX(EU$4,ET13))=0),(EU$4=ET13)*(COUNTIFS(ET$11:ET$42,ET13,ES$11:ES$42,"&gt;"&amp;MIN(EU$3,ES13),ES$11:ES$42,"&lt;"&amp;MAX(EU$3,ES13))=0))*IF(EU$5="",1,IFERROR(EU$5*1=ET13,CODE(EU$5)-96=ES13)))</f>
        <v>0</v>
      </c>
      <c r="EV13" s="28">
        <f t="shared" si="444"/>
        <v>0</v>
      </c>
      <c r="EW13" s="30">
        <f t="shared" ref="EW13" si="1835">IF(EU13=1,EU$3,IF(EV13=1,"",IF(ES13="","",ES13+IFERROR((MOD(EU$1,2)=$D13)*CHOOSE(EU$8,-2,0),0))))</f>
        <v>5</v>
      </c>
      <c r="EX13" s="32">
        <f t="shared" si="446"/>
        <v>1</v>
      </c>
      <c r="EY13" s="23">
        <f>IF(EW13="",0,($B13=EY$2)*(MOD(EY$1,2)=$D13)*OR((EY$3=EW13)*(COUNTIFS(EW$11:EW$42,EW13,EX$11:EX$42,"&gt;"&amp;MIN(EY$4,EX13),EX$11:EX$42,"&lt;"&amp;MAX(EY$4,EX13))=0),(EY$4=EX13)*(COUNTIFS(EX$11:EX$42,EX13,EW$11:EW$42,"&gt;"&amp;MIN(EY$3,EW13),EW$11:EW$42,"&lt;"&amp;MAX(EY$3,EW13))=0))*IF(EY$5="",1,IFERROR(EY$5*1=EX13,CODE(EY$5)-96=EW13)))</f>
        <v>0</v>
      </c>
      <c r="EZ13" s="28">
        <f t="shared" si="448"/>
        <v>0</v>
      </c>
      <c r="FA13" s="30">
        <f t="shared" ref="FA13" si="1836">IF(EY13=1,EY$3,IF(EZ13=1,"",IF(EW13="","",EW13+IFERROR((MOD(EY$1,2)=$D13)*CHOOSE(EY$8,-2,0),0))))</f>
        <v>5</v>
      </c>
      <c r="FB13" s="32">
        <f t="shared" si="450"/>
        <v>1</v>
      </c>
      <c r="FC13" s="23">
        <f>IF(FA13="",0,($B13=FC$2)*(MOD(FC$1,2)=$D13)*OR((FC$3=FA13)*(COUNTIFS(FA$11:FA$42,FA13,FB$11:FB$42,"&gt;"&amp;MIN(FC$4,FB13),FB$11:FB$42,"&lt;"&amp;MAX(FC$4,FB13))=0),(FC$4=FB13)*(COUNTIFS(FB$11:FB$42,FB13,FA$11:FA$42,"&gt;"&amp;MIN(FC$3,FA13),FA$11:FA$42,"&lt;"&amp;MAX(FC$3,FA13))=0))*IF(FC$5="",1,IFERROR(FC$5*1=FB13,CODE(FC$5)-96=FA13)))</f>
        <v>0</v>
      </c>
      <c r="FD13" s="28">
        <f t="shared" si="452"/>
        <v>0</v>
      </c>
      <c r="FE13" s="30">
        <f t="shared" ref="FE13" si="1837">IF(FC13=1,FC$3,IF(FD13=1,"",IF(FA13="","",FA13+IFERROR((MOD(FC$1,2)=$D13)*CHOOSE(FC$8,-2,0),0))))</f>
        <v>5</v>
      </c>
      <c r="FF13" s="32">
        <f t="shared" si="454"/>
        <v>1</v>
      </c>
      <c r="FG13" s="23">
        <f>IF(FE13="",0,($B13=FG$2)*(MOD(FG$1,2)=$D13)*OR((FG$3=FE13)*(COUNTIFS(FE$11:FE$42,FE13,FF$11:FF$42,"&gt;"&amp;MIN(FG$4,FF13),FF$11:FF$42,"&lt;"&amp;MAX(FG$4,FF13))=0),(FG$4=FF13)*(COUNTIFS(FF$11:FF$42,FF13,FE$11:FE$42,"&gt;"&amp;MIN(FG$3,FE13),FE$11:FE$42,"&lt;"&amp;MAX(FG$3,FE13))=0))*IF(FG$5="",1,IFERROR(FG$5*1=FF13,CODE(FG$5)-96=FE13)))</f>
        <v>0</v>
      </c>
      <c r="FH13" s="28">
        <f t="shared" si="456"/>
        <v>0</v>
      </c>
      <c r="FI13" s="30">
        <f t="shared" ref="FI13" si="1838">IF(FG13=1,FG$3,IF(FH13=1,"",IF(FE13="","",FE13+IFERROR((MOD(FG$1,2)=$D13)*CHOOSE(FG$8,-2,0),0))))</f>
        <v>5</v>
      </c>
      <c r="FJ13" s="32">
        <f t="shared" si="458"/>
        <v>1</v>
      </c>
      <c r="FK13" s="23">
        <f>IF(FI13="",0,($B13=FK$2)*(MOD(FK$1,2)=$D13)*OR((FK$3=FI13)*(COUNTIFS(FI$11:FI$42,FI13,FJ$11:FJ$42,"&gt;"&amp;MIN(FK$4,FJ13),FJ$11:FJ$42,"&lt;"&amp;MAX(FK$4,FJ13))=0),(FK$4=FJ13)*(COUNTIFS(FJ$11:FJ$42,FJ13,FI$11:FI$42,"&gt;"&amp;MIN(FK$3,FI13),FI$11:FI$42,"&lt;"&amp;MAX(FK$3,FI13))=0))*IF(FK$5="",1,IFERROR(FK$5*1=FJ13,CODE(FK$5)-96=FI13)))</f>
        <v>0</v>
      </c>
      <c r="FL13" s="28">
        <f t="shared" si="460"/>
        <v>0</v>
      </c>
      <c r="FM13" s="30">
        <f t="shared" ref="FM13" si="1839">IF(FK13=1,FK$3,IF(FL13=1,"",IF(FI13="","",FI13+IFERROR((MOD(FK$1,2)=$D13)*CHOOSE(FK$8,-2,0),0))))</f>
        <v>5</v>
      </c>
      <c r="FN13" s="32">
        <f t="shared" si="462"/>
        <v>1</v>
      </c>
      <c r="FO13" s="23">
        <f>IF(FM13="",0,($B13=FO$2)*(MOD(FO$1,2)=$D13)*OR((FO$3=FM13)*(COUNTIFS(FM$11:FM$42,FM13,FN$11:FN$42,"&gt;"&amp;MIN(FO$4,FN13),FN$11:FN$42,"&lt;"&amp;MAX(FO$4,FN13))=0),(FO$4=FN13)*(COUNTIFS(FN$11:FN$42,FN13,FM$11:FM$42,"&gt;"&amp;MIN(FO$3,FM13),FM$11:FM$42,"&lt;"&amp;MAX(FO$3,FM13))=0))*IF(FO$5="",1,IFERROR(FO$5*1=FN13,CODE(FO$5)-96=FM13)))</f>
        <v>0</v>
      </c>
      <c r="FP13" s="28">
        <f t="shared" si="464"/>
        <v>0</v>
      </c>
      <c r="FQ13" s="30">
        <f t="shared" ref="FQ13" si="1840">IF(FO13=1,FO$3,IF(FP13=1,"",IF(FM13="","",FM13+IFERROR((MOD(FO$1,2)=$D13)*CHOOSE(FO$8,-2,0),0))))</f>
        <v>5</v>
      </c>
      <c r="FR13" s="32">
        <f t="shared" si="466"/>
        <v>1</v>
      </c>
      <c r="FS13" s="23">
        <f>IF(FQ13="",0,($B13=FS$2)*(MOD(FS$1,2)=$D13)*OR((FS$3=FQ13)*(COUNTIFS(FQ$11:FQ$42,FQ13,FR$11:FR$42,"&gt;"&amp;MIN(FS$4,FR13),FR$11:FR$42,"&lt;"&amp;MAX(FS$4,FR13))=0),(FS$4=FR13)*(COUNTIFS(FR$11:FR$42,FR13,FQ$11:FQ$42,"&gt;"&amp;MIN(FS$3,FQ13),FQ$11:FQ$42,"&lt;"&amp;MAX(FS$3,FQ13))=0))*IF(FS$5="",1,IFERROR(FS$5*1=FR13,CODE(FS$5)-96=FQ13)))</f>
        <v>1</v>
      </c>
      <c r="FT13" s="28">
        <f t="shared" si="468"/>
        <v>0</v>
      </c>
      <c r="FU13" s="30">
        <f t="shared" ref="FU13" si="1841">IF(FS13=1,FS$3,IF(FT13=1,"",IF(FQ13="","",FQ13+IFERROR((MOD(FS$1,2)=$D13)*CHOOSE(FS$8,-2,0),0))))</f>
        <v>5</v>
      </c>
      <c r="FV13" s="32">
        <f t="shared" si="470"/>
        <v>8</v>
      </c>
      <c r="FW13" s="23">
        <f>IF(FU13="",0,($B13=FW$2)*(MOD(FW$1,2)=$D13)*OR((FW$3=FU13)*(COUNTIFS(FU$11:FU$42,FU13,FV$11:FV$42,"&gt;"&amp;MIN(FW$4,FV13),FV$11:FV$42,"&lt;"&amp;MAX(FW$4,FV13))=0),(FW$4=FV13)*(COUNTIFS(FV$11:FV$42,FV13,FU$11:FU$42,"&gt;"&amp;MIN(FW$3,FU13),FU$11:FU$42,"&lt;"&amp;MAX(FW$3,FU13))=0))*IF(FW$5="",1,IFERROR(FW$5*1=FV13,CODE(FW$5)-96=FU13)))</f>
        <v>0</v>
      </c>
      <c r="FX13" s="28">
        <f t="shared" si="472"/>
        <v>1</v>
      </c>
      <c r="FY13" s="30" t="str">
        <f t="shared" ref="FY13" si="1842">IF(FW13=1,FW$3,IF(FX13=1,"",IF(FU13="","",FU13+IFERROR((MOD(FW$1,2)=$D13)*CHOOSE(FW$8,-2,0),0))))</f>
        <v/>
      </c>
      <c r="FZ13" s="32" t="str">
        <f t="shared" si="474"/>
        <v/>
      </c>
      <c r="GA13" s="23">
        <f>IF(FY13="",0,($B13=GA$2)*(MOD(GA$1,2)=$D13)*OR((GA$3=FY13)*(COUNTIFS(FY$11:FY$42,FY13,FZ$11:FZ$42,"&gt;"&amp;MIN(GA$4,FZ13),FZ$11:FZ$42,"&lt;"&amp;MAX(GA$4,FZ13))=0),(GA$4=FZ13)*(COUNTIFS(FZ$11:FZ$42,FZ13,FY$11:FY$42,"&gt;"&amp;MIN(GA$3,FY13),FY$11:FY$42,"&lt;"&amp;MAX(GA$3,FY13))=0))*IF(GA$5="",1,IFERROR(GA$5*1=FZ13,CODE(GA$5)-96=FY13)))</f>
        <v>0</v>
      </c>
      <c r="GB13" s="28">
        <f t="shared" si="476"/>
        <v>0</v>
      </c>
      <c r="GC13" s="30" t="str">
        <f t="shared" ref="GC13" si="1843">IF(GA13=1,GA$3,IF(GB13=1,"",IF(FY13="","",FY13+IFERROR((MOD(GA$1,2)=$D13)*CHOOSE(GA$8,-2,0),0))))</f>
        <v/>
      </c>
      <c r="GD13" s="32" t="str">
        <f t="shared" si="478"/>
        <v/>
      </c>
      <c r="GE13" s="23">
        <f>IF(GC13="",0,($B13=GE$2)*(MOD(GE$1,2)=$D13)*OR((GE$3=GC13)*(COUNTIFS(GC$11:GC$42,GC13,GD$11:GD$42,"&gt;"&amp;MIN(GE$4,GD13),GD$11:GD$42,"&lt;"&amp;MAX(GE$4,GD13))=0),(GE$4=GD13)*(COUNTIFS(GD$11:GD$42,GD13,GC$11:GC$42,"&gt;"&amp;MIN(GE$3,GC13),GC$11:GC$42,"&lt;"&amp;MAX(GE$3,GC13))=0))*IF(GE$5="",1,IFERROR(GE$5*1=GD13,CODE(GE$5)-96=GC13)))</f>
        <v>0</v>
      </c>
      <c r="GF13" s="28">
        <f t="shared" si="480"/>
        <v>0</v>
      </c>
      <c r="GG13" s="30" t="str">
        <f t="shared" ref="GG13" si="1844">IF(GE13=1,GE$3,IF(GF13=1,"",IF(GC13="","",GC13+IFERROR((MOD(GE$1,2)=$D13)*CHOOSE(GE$8,-2,0),0))))</f>
        <v/>
      </c>
      <c r="GH13" s="32" t="str">
        <f t="shared" si="482"/>
        <v/>
      </c>
      <c r="GI13" s="23">
        <f>IF(GG13="",0,($B13=GI$2)*(MOD(GI$1,2)=$D13)*OR((GI$3=GG13)*(COUNTIFS(GG$11:GG$42,GG13,GH$11:GH$42,"&gt;"&amp;MIN(GI$4,GH13),GH$11:GH$42,"&lt;"&amp;MAX(GI$4,GH13))=0),(GI$4=GH13)*(COUNTIFS(GH$11:GH$42,GH13,GG$11:GG$42,"&gt;"&amp;MIN(GI$3,GG13),GG$11:GG$42,"&lt;"&amp;MAX(GI$3,GG13))=0))*IF(GI$5="",1,IFERROR(GI$5*1=GH13,CODE(GI$5)-96=GG13)))</f>
        <v>0</v>
      </c>
      <c r="GJ13" s="28">
        <f t="shared" si="484"/>
        <v>0</v>
      </c>
      <c r="GK13" s="30" t="str">
        <f t="shared" ref="GK13" si="1845">IF(GI13=1,GI$3,IF(GJ13=1,"",IF(GG13="","",GG13+IFERROR((MOD(GI$1,2)=$D13)*CHOOSE(GI$8,-2,0),0))))</f>
        <v/>
      </c>
      <c r="GL13" s="32" t="str">
        <f t="shared" si="486"/>
        <v/>
      </c>
      <c r="GM13" s="23">
        <f>IF(GK13="",0,($B13=GM$2)*(MOD(GM$1,2)=$D13)*OR((GM$3=GK13)*(COUNTIFS(GK$11:GK$42,GK13,GL$11:GL$42,"&gt;"&amp;MIN(GM$4,GL13),GL$11:GL$42,"&lt;"&amp;MAX(GM$4,GL13))=0),(GM$4=GL13)*(COUNTIFS(GL$11:GL$42,GL13,GK$11:GK$42,"&gt;"&amp;MIN(GM$3,GK13),GK$11:GK$42,"&lt;"&amp;MAX(GM$3,GK13))=0))*IF(GM$5="",1,IFERROR(GM$5*1=GL13,CODE(GM$5)-96=GK13)))</f>
        <v>0</v>
      </c>
      <c r="GN13" s="28">
        <f t="shared" si="488"/>
        <v>0</v>
      </c>
      <c r="GO13" s="30" t="str">
        <f t="shared" ref="GO13" si="1846">IF(GM13=1,GM$3,IF(GN13=1,"",IF(GK13="","",GK13+IFERROR((MOD(GM$1,2)=$D13)*CHOOSE(GM$8,-2,0),0))))</f>
        <v/>
      </c>
      <c r="GP13" s="32" t="str">
        <f t="shared" si="490"/>
        <v/>
      </c>
      <c r="GQ13" s="23">
        <f>IF(GO13="",0,($B13=GQ$2)*(MOD(GQ$1,2)=$D13)*OR((GQ$3=GO13)*(COUNTIFS(GO$11:GO$42,GO13,GP$11:GP$42,"&gt;"&amp;MIN(GQ$4,GP13),GP$11:GP$42,"&lt;"&amp;MAX(GQ$4,GP13))=0),(GQ$4=GP13)*(COUNTIFS(GP$11:GP$42,GP13,GO$11:GO$42,"&gt;"&amp;MIN(GQ$3,GO13),GO$11:GO$42,"&lt;"&amp;MAX(GQ$3,GO13))=0))*IF(GQ$5="",1,IFERROR(GQ$5*1=GP13,CODE(GQ$5)-96=GO13)))</f>
        <v>0</v>
      </c>
      <c r="GR13" s="28">
        <f t="shared" si="492"/>
        <v>0</v>
      </c>
      <c r="GS13" s="30" t="str">
        <f t="shared" ref="GS13" si="1847">IF(GQ13=1,GQ$3,IF(GR13=1,"",IF(GO13="","",GO13+IFERROR((MOD(GQ$1,2)=$D13)*CHOOSE(GQ$8,-2,0),0))))</f>
        <v/>
      </c>
      <c r="GT13" s="32" t="str">
        <f t="shared" si="494"/>
        <v/>
      </c>
      <c r="GU13" s="23">
        <f>IF(GS13="",0,($B13=GU$2)*(MOD(GU$1,2)=$D13)*OR((GU$3=GS13)*(COUNTIFS(GS$11:GS$42,GS13,GT$11:GT$42,"&gt;"&amp;MIN(GU$4,GT13),GT$11:GT$42,"&lt;"&amp;MAX(GU$4,GT13))=0),(GU$4=GT13)*(COUNTIFS(GT$11:GT$42,GT13,GS$11:GS$42,"&gt;"&amp;MIN(GU$3,GS13),GS$11:GS$42,"&lt;"&amp;MAX(GU$3,GS13))=0))*IF(GU$5="",1,IFERROR(GU$5*1=GT13,CODE(GU$5)-96=GS13)))</f>
        <v>0</v>
      </c>
      <c r="GV13" s="28">
        <f t="shared" si="496"/>
        <v>0</v>
      </c>
      <c r="GW13" s="30" t="str">
        <f t="shared" ref="GW13" si="1848">IF(GU13=1,GU$3,IF(GV13=1,"",IF(GS13="","",GS13+IFERROR((MOD(GU$1,2)=$D13)*CHOOSE(GU$8,-2,0),0))))</f>
        <v/>
      </c>
      <c r="GX13" s="32" t="str">
        <f t="shared" si="498"/>
        <v/>
      </c>
      <c r="GY13" s="23">
        <f>IF(GW13="",0,($B13=GY$2)*(MOD(GY$1,2)=$D13)*OR((GY$3=GW13)*(COUNTIFS(GW$11:GW$42,GW13,GX$11:GX$42,"&gt;"&amp;MIN(GY$4,GX13),GX$11:GX$42,"&lt;"&amp;MAX(GY$4,GX13))=0),(GY$4=GX13)*(COUNTIFS(GX$11:GX$42,GX13,GW$11:GW$42,"&gt;"&amp;MIN(GY$3,GW13),GW$11:GW$42,"&lt;"&amp;MAX(GY$3,GW13))=0))*IF(GY$5="",1,IFERROR(GY$5*1=GX13,CODE(GY$5)-96=GW13)))</f>
        <v>0</v>
      </c>
      <c r="GZ13" s="28">
        <f t="shared" si="500"/>
        <v>0</v>
      </c>
      <c r="HA13" s="30" t="str">
        <f t="shared" ref="HA13" si="1849">IF(GY13=1,GY$3,IF(GZ13=1,"",IF(GW13="","",GW13+IFERROR((MOD(GY$1,2)=$D13)*CHOOSE(GY$8,-2,0),0))))</f>
        <v/>
      </c>
      <c r="HB13" s="32" t="str">
        <f t="shared" si="502"/>
        <v/>
      </c>
      <c r="HC13" s="23">
        <f>IF(HA13="",0,($B13=HC$2)*(MOD(HC$1,2)=$D13)*OR((HC$3=HA13)*(COUNTIFS(HA$11:HA$42,HA13,HB$11:HB$42,"&gt;"&amp;MIN(HC$4,HB13),HB$11:HB$42,"&lt;"&amp;MAX(HC$4,HB13))=0),(HC$4=HB13)*(COUNTIFS(HB$11:HB$42,HB13,HA$11:HA$42,"&gt;"&amp;MIN(HC$3,HA13),HA$11:HA$42,"&lt;"&amp;MAX(HC$3,HA13))=0))*IF(HC$5="",1,IFERROR(HC$5*1=HB13,CODE(HC$5)-96=HA13)))</f>
        <v>0</v>
      </c>
      <c r="HD13" s="28">
        <f t="shared" si="504"/>
        <v>0</v>
      </c>
      <c r="HE13" s="30" t="str">
        <f t="shared" ref="HE13" si="1850">IF(HC13=1,HC$3,IF(HD13=1,"",IF(HA13="","",HA13+IFERROR((MOD(HC$1,2)=$D13)*CHOOSE(HC$8,-2,0),0))))</f>
        <v/>
      </c>
      <c r="HF13" s="32" t="str">
        <f t="shared" si="506"/>
        <v/>
      </c>
      <c r="HG13" s="23">
        <f>IF(HE13="",0,($B13=HG$2)*(MOD(HG$1,2)=$D13)*OR((HG$3=HE13)*(COUNTIFS(HE$11:HE$42,HE13,HF$11:HF$42,"&gt;"&amp;MIN(HG$4,HF13),HF$11:HF$42,"&lt;"&amp;MAX(HG$4,HF13))=0),(HG$4=HF13)*(COUNTIFS(HF$11:HF$42,HF13,HE$11:HE$42,"&gt;"&amp;MIN(HG$3,HE13),HE$11:HE$42,"&lt;"&amp;MAX(HG$3,HE13))=0))*IF(HG$5="",1,IFERROR(HG$5*1=HF13,CODE(HG$5)-96=HE13)))</f>
        <v>0</v>
      </c>
      <c r="HH13" s="28">
        <f t="shared" si="508"/>
        <v>0</v>
      </c>
      <c r="HI13" s="30" t="str">
        <f t="shared" ref="HI13" si="1851">IF(HG13=1,HG$3,IF(HH13=1,"",IF(HE13="","",HE13+IFERROR((MOD(HG$1,2)=$D13)*CHOOSE(HG$8,-2,0),0))))</f>
        <v/>
      </c>
      <c r="HJ13" s="32" t="str">
        <f t="shared" si="510"/>
        <v/>
      </c>
      <c r="HK13" s="23">
        <f>IF(HI13="",0,($B13=HK$2)*(MOD(HK$1,2)=$D13)*OR((HK$3=HI13)*(COUNTIFS(HI$11:HI$42,HI13,HJ$11:HJ$42,"&gt;"&amp;MIN(HK$4,HJ13),HJ$11:HJ$42,"&lt;"&amp;MAX(HK$4,HJ13))=0),(HK$4=HJ13)*(COUNTIFS(HJ$11:HJ$42,HJ13,HI$11:HI$42,"&gt;"&amp;MIN(HK$3,HI13),HI$11:HI$42,"&lt;"&amp;MAX(HK$3,HI13))=0))*IF(HK$5="",1,IFERROR(HK$5*1=HJ13,CODE(HK$5)-96=HI13)))</f>
        <v>0</v>
      </c>
      <c r="HL13" s="28">
        <f t="shared" si="512"/>
        <v>0</v>
      </c>
      <c r="HM13" s="30" t="str">
        <f t="shared" ref="HM13" si="1852">IF(HK13=1,HK$3,IF(HL13=1,"",IF(HI13="","",HI13+IFERROR((MOD(HK$1,2)=$D13)*CHOOSE(HK$8,-2,0),0))))</f>
        <v/>
      </c>
      <c r="HN13" s="32" t="str">
        <f t="shared" si="514"/>
        <v/>
      </c>
      <c r="HO13" s="23">
        <f>IF(HM13="",0,($B13=HO$2)*(MOD(HO$1,2)=$D13)*OR((HO$3=HM13)*(COUNTIFS(HM$11:HM$42,HM13,HN$11:HN$42,"&gt;"&amp;MIN(HO$4,HN13),HN$11:HN$42,"&lt;"&amp;MAX(HO$4,HN13))=0),(HO$4=HN13)*(COUNTIFS(HN$11:HN$42,HN13,HM$11:HM$42,"&gt;"&amp;MIN(HO$3,HM13),HM$11:HM$42,"&lt;"&amp;MAX(HO$3,HM13))=0))*IF(HO$5="",1,IFERROR(HO$5*1=HN13,CODE(HO$5)-96=HM13)))</f>
        <v>0</v>
      </c>
      <c r="HP13" s="28">
        <f t="shared" si="516"/>
        <v>0</v>
      </c>
      <c r="HQ13" s="30" t="str">
        <f t="shared" ref="HQ13" si="1853">IF(HO13=1,HO$3,IF(HP13=1,"",IF(HM13="","",HM13+IFERROR((MOD(HO$1,2)=$D13)*CHOOSE(HO$8,-2,0),0))))</f>
        <v/>
      </c>
      <c r="HR13" s="32" t="str">
        <f t="shared" si="518"/>
        <v/>
      </c>
      <c r="HS13" s="23">
        <f>IF(HQ13="",0,($B13=HS$2)*(MOD(HS$1,2)=$D13)*OR((HS$3=HQ13)*(COUNTIFS(HQ$11:HQ$42,HQ13,HR$11:HR$42,"&gt;"&amp;MIN(HS$4,HR13),HR$11:HR$42,"&lt;"&amp;MAX(HS$4,HR13))=0),(HS$4=HR13)*(COUNTIFS(HR$11:HR$42,HR13,HQ$11:HQ$42,"&gt;"&amp;MIN(HS$3,HQ13),HQ$11:HQ$42,"&lt;"&amp;MAX(HS$3,HQ13))=0))*IF(HS$5="",1,IFERROR(HS$5*1=HR13,CODE(HS$5)-96=HQ13)))</f>
        <v>0</v>
      </c>
      <c r="HT13" s="28">
        <f t="shared" si="520"/>
        <v>0</v>
      </c>
      <c r="HU13" s="30" t="str">
        <f t="shared" ref="HU13" si="1854">IF(HS13=1,HS$3,IF(HT13=1,"",IF(HQ13="","",HQ13+IFERROR((MOD(HS$1,2)=$D13)*CHOOSE(HS$8,-2,0),0))))</f>
        <v/>
      </c>
      <c r="HV13" s="32" t="str">
        <f t="shared" si="522"/>
        <v/>
      </c>
      <c r="HW13" s="23">
        <f>IF(HU13="",0,($B13=HW$2)*(MOD(HW$1,2)=$D13)*OR((HW$3=HU13)*(COUNTIFS(HU$11:HU$42,HU13,HV$11:HV$42,"&gt;"&amp;MIN(HW$4,HV13),HV$11:HV$42,"&lt;"&amp;MAX(HW$4,HV13))=0),(HW$4=HV13)*(COUNTIFS(HV$11:HV$42,HV13,HU$11:HU$42,"&gt;"&amp;MIN(HW$3,HU13),HU$11:HU$42,"&lt;"&amp;MAX(HW$3,HU13))=0))*IF(HW$5="",1,IFERROR(HW$5*1=HV13,CODE(HW$5)-96=HU13)))</f>
        <v>0</v>
      </c>
      <c r="HX13" s="28">
        <f t="shared" si="524"/>
        <v>0</v>
      </c>
      <c r="HY13" s="30" t="str">
        <f t="shared" ref="HY13" si="1855">IF(HW13=1,HW$3,IF(HX13=1,"",IF(HU13="","",HU13+IFERROR((MOD(HW$1,2)=$D13)*CHOOSE(HW$8,-2,0),0))))</f>
        <v/>
      </c>
      <c r="HZ13" s="32" t="str">
        <f t="shared" si="526"/>
        <v/>
      </c>
      <c r="IA13" s="23">
        <f>IF(HY13="",0,($B13=IA$2)*(MOD(IA$1,2)=$D13)*OR((IA$3=HY13)*(COUNTIFS(HY$11:HY$42,HY13,HZ$11:HZ$42,"&gt;"&amp;MIN(IA$4,HZ13),HZ$11:HZ$42,"&lt;"&amp;MAX(IA$4,HZ13))=0),(IA$4=HZ13)*(COUNTIFS(HZ$11:HZ$42,HZ13,HY$11:HY$42,"&gt;"&amp;MIN(IA$3,HY13),HY$11:HY$42,"&lt;"&amp;MAX(IA$3,HY13))=0))*IF(IA$5="",1,IFERROR(IA$5*1=HZ13,CODE(IA$5)-96=HY13)))</f>
        <v>0</v>
      </c>
      <c r="IB13" s="28">
        <f t="shared" si="528"/>
        <v>0</v>
      </c>
      <c r="IC13" s="30" t="str">
        <f t="shared" ref="IC13" si="1856">IF(IA13=1,IA$3,IF(IB13=1,"",IF(HY13="","",HY13+IFERROR((MOD(IA$1,2)=$D13)*CHOOSE(IA$8,-2,0),0))))</f>
        <v/>
      </c>
      <c r="ID13" s="32" t="str">
        <f t="shared" si="530"/>
        <v/>
      </c>
      <c r="IE13" s="23">
        <f>IF(IC13="",0,($B13=IE$2)*(MOD(IE$1,2)=$D13)*OR((IE$3=IC13)*(COUNTIFS(IC$11:IC$42,IC13,ID$11:ID$42,"&gt;"&amp;MIN(IE$4,ID13),ID$11:ID$42,"&lt;"&amp;MAX(IE$4,ID13))=0),(IE$4=ID13)*(COUNTIFS(ID$11:ID$42,ID13,IC$11:IC$42,"&gt;"&amp;MIN(IE$3,IC13),IC$11:IC$42,"&lt;"&amp;MAX(IE$3,IC13))=0))*IF(IE$5="",1,IFERROR(IE$5*1=ID13,CODE(IE$5)-96=IC13)))</f>
        <v>0</v>
      </c>
      <c r="IF13" s="28">
        <f t="shared" si="532"/>
        <v>0</v>
      </c>
      <c r="IG13" s="30" t="str">
        <f t="shared" ref="IG13" si="1857">IF(IE13=1,IE$3,IF(IF13=1,"",IF(IC13="","",IC13+IFERROR((MOD(IE$1,2)=$D13)*CHOOSE(IE$8,-2,0),0))))</f>
        <v/>
      </c>
      <c r="IH13" s="32" t="str">
        <f t="shared" si="534"/>
        <v/>
      </c>
      <c r="II13" s="23">
        <f>IF(IG13="",0,($B13=II$2)*(MOD(II$1,2)=$D13)*OR((II$3=IG13)*(COUNTIFS(IG$11:IG$42,IG13,IH$11:IH$42,"&gt;"&amp;MIN(II$4,IH13),IH$11:IH$42,"&lt;"&amp;MAX(II$4,IH13))=0),(II$4=IH13)*(COUNTIFS(IH$11:IH$42,IH13,IG$11:IG$42,"&gt;"&amp;MIN(II$3,IG13),IG$11:IG$42,"&lt;"&amp;MAX(II$3,IG13))=0))*IF(II$5="",1,IFERROR(II$5*1=IH13,CODE(II$5)-96=IG13)))</f>
        <v>0</v>
      </c>
      <c r="IJ13" s="28">
        <f t="shared" si="536"/>
        <v>0</v>
      </c>
      <c r="IK13" s="30" t="str">
        <f t="shared" ref="IK13" si="1858">IF(II13=1,II$3,IF(IJ13=1,"",IF(IG13="","",IG13+IFERROR((MOD(II$1,2)=$D13)*CHOOSE(II$8,-2,0),0))))</f>
        <v/>
      </c>
      <c r="IL13" s="32" t="str">
        <f t="shared" si="538"/>
        <v/>
      </c>
      <c r="IM13" s="23">
        <f>IF(IK13="",0,($B13=IM$2)*(MOD(IM$1,2)=$D13)*OR((IM$3=IK13)*(COUNTIFS(IK$11:IK$42,IK13,IL$11:IL$42,"&gt;"&amp;MIN(IM$4,IL13),IL$11:IL$42,"&lt;"&amp;MAX(IM$4,IL13))=0),(IM$4=IL13)*(COUNTIFS(IL$11:IL$42,IL13,IK$11:IK$42,"&gt;"&amp;MIN(IM$3,IK13),IK$11:IK$42,"&lt;"&amp;MAX(IM$3,IK13))=0))*IF(IM$5="",1,IFERROR(IM$5*1=IL13,CODE(IM$5)-96=IK13)))</f>
        <v>0</v>
      </c>
      <c r="IN13" s="28">
        <f t="shared" si="540"/>
        <v>0</v>
      </c>
      <c r="IO13" s="30" t="str">
        <f t="shared" ref="IO13" si="1859">IF(IM13=1,IM$3,IF(IN13=1,"",IF(IK13="","",IK13+IFERROR((MOD(IM$1,2)=$D13)*CHOOSE(IM$8,-2,0),0))))</f>
        <v/>
      </c>
      <c r="IP13" s="32" t="str">
        <f t="shared" si="542"/>
        <v/>
      </c>
      <c r="IQ13" s="23">
        <f>IF(IO13="",0,($B13=IQ$2)*(MOD(IQ$1,2)=$D13)*OR((IQ$3=IO13)*(COUNTIFS(IO$11:IO$42,IO13,IP$11:IP$42,"&gt;"&amp;MIN(IQ$4,IP13),IP$11:IP$42,"&lt;"&amp;MAX(IQ$4,IP13))=0),(IQ$4=IP13)*(COUNTIFS(IP$11:IP$42,IP13,IO$11:IO$42,"&gt;"&amp;MIN(IQ$3,IO13),IO$11:IO$42,"&lt;"&amp;MAX(IQ$3,IO13))=0))*IF(IQ$5="",1,IFERROR(IQ$5*1=IP13,CODE(IQ$5)-96=IO13)))</f>
        <v>0</v>
      </c>
      <c r="IR13" s="28">
        <f t="shared" si="544"/>
        <v>0</v>
      </c>
      <c r="IS13" s="30" t="str">
        <f t="shared" ref="IS13" si="1860">IF(IQ13=1,IQ$3,IF(IR13=1,"",IF(IO13="","",IO13+IFERROR((MOD(IQ$1,2)=$D13)*CHOOSE(IQ$8,-2,0),0))))</f>
        <v/>
      </c>
      <c r="IT13" s="32" t="str">
        <f t="shared" si="546"/>
        <v/>
      </c>
      <c r="IU13" s="23">
        <f>IF(IS13="",0,($B13=IU$2)*(MOD(IU$1,2)=$D13)*OR((IU$3=IS13)*(COUNTIFS(IS$11:IS$42,IS13,IT$11:IT$42,"&gt;"&amp;MIN(IU$4,IT13),IT$11:IT$42,"&lt;"&amp;MAX(IU$4,IT13))=0),(IU$4=IT13)*(COUNTIFS(IT$11:IT$42,IT13,IS$11:IS$42,"&gt;"&amp;MIN(IU$3,IS13),IS$11:IS$42,"&lt;"&amp;MAX(IU$3,IS13))=0))*IF(IU$5="",1,IFERROR(IU$5*1=IT13,CODE(IU$5)-96=IS13)))</f>
        <v>0</v>
      </c>
      <c r="IV13" s="28">
        <f t="shared" si="548"/>
        <v>0</v>
      </c>
      <c r="IW13" s="30" t="str">
        <f t="shared" ref="IW13" si="1861">IF(IU13=1,IU$3,IF(IV13=1,"",IF(IS13="","",IS13+IFERROR((MOD(IU$1,2)=$D13)*CHOOSE(IU$8,-2,0),0))))</f>
        <v/>
      </c>
      <c r="IX13" s="32" t="str">
        <f t="shared" si="550"/>
        <v/>
      </c>
      <c r="IY13" s="23">
        <f>IF(IW13="",0,($B13=IY$2)*(MOD(IY$1,2)=$D13)*OR((IY$3=IW13)*(COUNTIFS(IW$11:IW$42,IW13,IX$11:IX$42,"&gt;"&amp;MIN(IY$4,IX13),IX$11:IX$42,"&lt;"&amp;MAX(IY$4,IX13))=0),(IY$4=IX13)*(COUNTIFS(IX$11:IX$42,IX13,IW$11:IW$42,"&gt;"&amp;MIN(IY$3,IW13),IW$11:IW$42,"&lt;"&amp;MAX(IY$3,IW13))=0))*IF(IY$5="",1,IFERROR(IY$5*1=IX13,CODE(IY$5)-96=IW13)))</f>
        <v>0</v>
      </c>
      <c r="IZ13" s="28">
        <f t="shared" si="552"/>
        <v>0</v>
      </c>
      <c r="JA13" s="30" t="str">
        <f t="shared" ref="JA13" si="1862">IF(IY13=1,IY$3,IF(IZ13=1,"",IF(IW13="","",IW13+IFERROR((MOD(IY$1,2)=$D13)*CHOOSE(IY$8,-2,0),0))))</f>
        <v/>
      </c>
      <c r="JB13" s="32" t="str">
        <f t="shared" si="554"/>
        <v/>
      </c>
      <c r="JC13" s="23">
        <f>IF(JA13="",0,($B13=JC$2)*(MOD(JC$1,2)=$D13)*OR((JC$3=JA13)*(COUNTIFS(JA$11:JA$42,JA13,JB$11:JB$42,"&gt;"&amp;MIN(JC$4,JB13),JB$11:JB$42,"&lt;"&amp;MAX(JC$4,JB13))=0),(JC$4=JB13)*(COUNTIFS(JB$11:JB$42,JB13,JA$11:JA$42,"&gt;"&amp;MIN(JC$3,JA13),JA$11:JA$42,"&lt;"&amp;MAX(JC$3,JA13))=0))*IF(JC$5="",1,IFERROR(JC$5*1=JB13,CODE(JC$5)-96=JA13)))</f>
        <v>0</v>
      </c>
      <c r="JD13" s="28">
        <f t="shared" si="556"/>
        <v>0</v>
      </c>
      <c r="JE13" s="30" t="str">
        <f t="shared" ref="JE13" si="1863">IF(JC13=1,JC$3,IF(JD13=1,"",IF(JA13="","",JA13+IFERROR((MOD(JC$1,2)=$D13)*CHOOSE(JC$8,-2,0),0))))</f>
        <v/>
      </c>
      <c r="JF13" s="32" t="str">
        <f t="shared" si="558"/>
        <v/>
      </c>
      <c r="JG13" s="23">
        <f>IF(JE13="",0,($B13=JG$2)*(MOD(JG$1,2)=$D13)*OR((JG$3=JE13)*(COUNTIFS(JE$11:JE$42,JE13,JF$11:JF$42,"&gt;"&amp;MIN(JG$4,JF13),JF$11:JF$42,"&lt;"&amp;MAX(JG$4,JF13))=0),(JG$4=JF13)*(COUNTIFS(JF$11:JF$42,JF13,JE$11:JE$42,"&gt;"&amp;MIN(JG$3,JE13),JE$11:JE$42,"&lt;"&amp;MAX(JG$3,JE13))=0))*IF(JG$5="",1,IFERROR(JG$5*1=JF13,CODE(JG$5)-96=JE13)))</f>
        <v>0</v>
      </c>
      <c r="JH13" s="28">
        <f t="shared" si="560"/>
        <v>0</v>
      </c>
      <c r="JI13" s="30" t="str">
        <f t="shared" ref="JI13" si="1864">IF(JG13=1,JG$3,IF(JH13=1,"",IF(JE13="","",JE13+IFERROR((MOD(JG$1,2)=$D13)*CHOOSE(JG$8,-2,0),0))))</f>
        <v/>
      </c>
      <c r="JJ13" s="32" t="str">
        <f t="shared" si="562"/>
        <v/>
      </c>
      <c r="JK13" s="23">
        <f>IF(JI13="",0,($B13=JK$2)*(MOD(JK$1,2)=$D13)*OR((JK$3=JI13)*(COUNTIFS(JI$11:JI$42,JI13,JJ$11:JJ$42,"&gt;"&amp;MIN(JK$4,JJ13),JJ$11:JJ$42,"&lt;"&amp;MAX(JK$4,JJ13))=0),(JK$4=JJ13)*(COUNTIFS(JJ$11:JJ$42,JJ13,JI$11:JI$42,"&gt;"&amp;MIN(JK$3,JI13),JI$11:JI$42,"&lt;"&amp;MAX(JK$3,JI13))=0))*IF(JK$5="",1,IFERROR(JK$5*1=JJ13,CODE(JK$5)-96=JI13)))</f>
        <v>0</v>
      </c>
      <c r="JL13" s="28">
        <f t="shared" si="564"/>
        <v>0</v>
      </c>
      <c r="JM13" s="30" t="str">
        <f t="shared" ref="JM13" si="1865">IF(JK13=1,JK$3,IF(JL13=1,"",IF(JI13="","",JI13+IFERROR((MOD(JK$1,2)=$D13)*CHOOSE(JK$8,-2,0),0))))</f>
        <v/>
      </c>
      <c r="JN13" s="32" t="str">
        <f t="shared" si="566"/>
        <v/>
      </c>
      <c r="JO13" s="23">
        <f>IF(JM13="",0,($B13=JO$2)*(MOD(JO$1,2)=$D13)*OR((JO$3=JM13)*(COUNTIFS(JM$11:JM$42,JM13,JN$11:JN$42,"&gt;"&amp;MIN(JO$4,JN13),JN$11:JN$42,"&lt;"&amp;MAX(JO$4,JN13))=0),(JO$4=JN13)*(COUNTIFS(JN$11:JN$42,JN13,JM$11:JM$42,"&gt;"&amp;MIN(JO$3,JM13),JM$11:JM$42,"&lt;"&amp;MAX(JO$3,JM13))=0))*IF(JO$5="",1,IFERROR(JO$5*1=JN13,CODE(JO$5)-96=JM13)))</f>
        <v>0</v>
      </c>
      <c r="JP13" s="28">
        <f t="shared" si="568"/>
        <v>0</v>
      </c>
      <c r="JQ13" s="30" t="str">
        <f t="shared" ref="JQ13" si="1866">IF(JO13=1,JO$3,IF(JP13=1,"",IF(JM13="","",JM13+IFERROR((MOD(JO$1,2)=$D13)*CHOOSE(JO$8,-2,0),0))))</f>
        <v/>
      </c>
      <c r="JR13" s="32" t="str">
        <f t="shared" si="570"/>
        <v/>
      </c>
      <c r="JS13" s="23">
        <f>IF(JQ13="",0,($B13=JS$2)*(MOD(JS$1,2)=$D13)*OR((JS$3=JQ13)*(COUNTIFS(JQ$11:JQ$42,JQ13,JR$11:JR$42,"&gt;"&amp;MIN(JS$4,JR13),JR$11:JR$42,"&lt;"&amp;MAX(JS$4,JR13))=0),(JS$4=JR13)*(COUNTIFS(JR$11:JR$42,JR13,JQ$11:JQ$42,"&gt;"&amp;MIN(JS$3,JQ13),JQ$11:JQ$42,"&lt;"&amp;MAX(JS$3,JQ13))=0))*IF(JS$5="",1,IFERROR(JS$5*1=JR13,CODE(JS$5)-96=JQ13)))</f>
        <v>0</v>
      </c>
      <c r="JT13" s="28">
        <f t="shared" si="572"/>
        <v>0</v>
      </c>
      <c r="JU13" s="30" t="str">
        <f t="shared" ref="JU13" si="1867">IF(JS13=1,JS$3,IF(JT13=1,"",IF(JQ13="","",JQ13+IFERROR((MOD(JS$1,2)=$D13)*CHOOSE(JS$8,-2,0),0))))</f>
        <v/>
      </c>
      <c r="JV13" s="32" t="str">
        <f t="shared" si="574"/>
        <v/>
      </c>
      <c r="JW13" s="23">
        <f>IF(JU13="",0,($B13=JW$2)*(MOD(JW$1,2)=$D13)*OR((JW$3=JU13)*(COUNTIFS(JU$11:JU$42,JU13,JV$11:JV$42,"&gt;"&amp;MIN(JW$4,JV13),JV$11:JV$42,"&lt;"&amp;MAX(JW$4,JV13))=0),(JW$4=JV13)*(COUNTIFS(JV$11:JV$42,JV13,JU$11:JU$42,"&gt;"&amp;MIN(JW$3,JU13),JU$11:JU$42,"&lt;"&amp;MAX(JW$3,JU13))=0))*IF(JW$5="",1,IFERROR(JW$5*1=JV13,CODE(JW$5)-96=JU13)))</f>
        <v>0</v>
      </c>
      <c r="JX13" s="28">
        <f t="shared" si="576"/>
        <v>0</v>
      </c>
      <c r="JY13" s="30" t="str">
        <f t="shared" ref="JY13" si="1868">IF(JW13=1,JW$3,IF(JX13=1,"",IF(JU13="","",JU13+IFERROR((MOD(JW$1,2)=$D13)*CHOOSE(JW$8,-2,0),0))))</f>
        <v/>
      </c>
      <c r="JZ13" s="32" t="str">
        <f t="shared" si="578"/>
        <v/>
      </c>
      <c r="KA13" s="23">
        <f>IF(JY13="",0,($B13=KA$2)*(MOD(KA$1,2)=$D13)*OR((KA$3=JY13)*(COUNTIFS(JY$11:JY$42,JY13,JZ$11:JZ$42,"&gt;"&amp;MIN(KA$4,JZ13),JZ$11:JZ$42,"&lt;"&amp;MAX(KA$4,JZ13))=0),(KA$4=JZ13)*(COUNTIFS(JZ$11:JZ$42,JZ13,JY$11:JY$42,"&gt;"&amp;MIN(KA$3,JY13),JY$11:JY$42,"&lt;"&amp;MAX(KA$3,JY13))=0))*IF(KA$5="",1,IFERROR(KA$5*1=JZ13,CODE(KA$5)-96=JY13)))</f>
        <v>0</v>
      </c>
      <c r="KB13" s="28">
        <f t="shared" si="580"/>
        <v>0</v>
      </c>
      <c r="KC13" s="30" t="str">
        <f t="shared" ref="KC13" si="1869">IF(KA13=1,KA$3,IF(KB13=1,"",IF(JY13="","",JY13+IFERROR((MOD(KA$1,2)=$D13)*CHOOSE(KA$8,-2,0),0))))</f>
        <v/>
      </c>
      <c r="KD13" s="32" t="str">
        <f t="shared" si="582"/>
        <v/>
      </c>
      <c r="KE13" s="23">
        <f>IF(KC13="",0,($B13=KE$2)*(MOD(KE$1,2)=$D13)*OR((KE$3=KC13)*(COUNTIFS(KC$11:KC$42,KC13,KD$11:KD$42,"&gt;"&amp;MIN(KE$4,KD13),KD$11:KD$42,"&lt;"&amp;MAX(KE$4,KD13))=0),(KE$4=KD13)*(COUNTIFS(KD$11:KD$42,KD13,KC$11:KC$42,"&gt;"&amp;MIN(KE$3,KC13),KC$11:KC$42,"&lt;"&amp;MAX(KE$3,KC13))=0))*IF(KE$5="",1,IFERROR(KE$5*1=KD13,CODE(KE$5)-96=KC13)))</f>
        <v>0</v>
      </c>
      <c r="KF13" s="28">
        <f t="shared" si="584"/>
        <v>0</v>
      </c>
      <c r="KG13" s="30" t="str">
        <f t="shared" ref="KG13" si="1870">IF(KE13=1,KE$3,IF(KF13=1,"",IF(KC13="","",KC13+IFERROR((MOD(KE$1,2)=$D13)*CHOOSE(KE$8,-2,0),0))))</f>
        <v/>
      </c>
      <c r="KH13" s="32" t="str">
        <f t="shared" si="586"/>
        <v/>
      </c>
      <c r="KI13" s="23">
        <f>IF(KG13="",0,($B13=KI$2)*(MOD(KI$1,2)=$D13)*OR((KI$3=KG13)*(COUNTIFS(KG$11:KG$42,KG13,KH$11:KH$42,"&gt;"&amp;MIN(KI$4,KH13),KH$11:KH$42,"&lt;"&amp;MAX(KI$4,KH13))=0),(KI$4=KH13)*(COUNTIFS(KH$11:KH$42,KH13,KG$11:KG$42,"&gt;"&amp;MIN(KI$3,KG13),KG$11:KG$42,"&lt;"&amp;MAX(KI$3,KG13))=0))*IF(KI$5="",1,IFERROR(KI$5*1=KH13,CODE(KI$5)-96=KG13)))</f>
        <v>0</v>
      </c>
      <c r="KJ13" s="28">
        <f t="shared" si="588"/>
        <v>0</v>
      </c>
      <c r="KK13" s="30" t="str">
        <f t="shared" ref="KK13" si="1871">IF(KI13=1,KI$3,IF(KJ13=1,"",IF(KG13="","",KG13+IFERROR((MOD(KI$1,2)=$D13)*CHOOSE(KI$8,-2,0),0))))</f>
        <v/>
      </c>
      <c r="KL13" s="32" t="str">
        <f t="shared" si="590"/>
        <v/>
      </c>
      <c r="KM13" s="23">
        <f>IF(KK13="",0,($B13=KM$2)*(MOD(KM$1,2)=$D13)*OR((KM$3=KK13)*(COUNTIFS(KK$11:KK$42,KK13,KL$11:KL$42,"&gt;"&amp;MIN(KM$4,KL13),KL$11:KL$42,"&lt;"&amp;MAX(KM$4,KL13))=0),(KM$4=KL13)*(COUNTIFS(KL$11:KL$42,KL13,KK$11:KK$42,"&gt;"&amp;MIN(KM$3,KK13),KK$11:KK$42,"&lt;"&amp;MAX(KM$3,KK13))=0))*IF(KM$5="",1,IFERROR(KM$5*1=KL13,CODE(KM$5)-96=KK13)))</f>
        <v>0</v>
      </c>
      <c r="KN13" s="28">
        <f t="shared" si="592"/>
        <v>0</v>
      </c>
      <c r="KO13" s="30" t="str">
        <f t="shared" ref="KO13" si="1872">IF(KM13=1,KM$3,IF(KN13=1,"",IF(KK13="","",KK13+IFERROR((MOD(KM$1,2)=$D13)*CHOOSE(KM$8,-2,0),0))))</f>
        <v/>
      </c>
      <c r="KP13" s="32" t="str">
        <f t="shared" si="594"/>
        <v/>
      </c>
      <c r="KQ13" s="23">
        <f>IF(KO13="",0,($B13=KQ$2)*(MOD(KQ$1,2)=$D13)*OR((KQ$3=KO13)*(COUNTIFS(KO$11:KO$42,KO13,KP$11:KP$42,"&gt;"&amp;MIN(KQ$4,KP13),KP$11:KP$42,"&lt;"&amp;MAX(KQ$4,KP13))=0),(KQ$4=KP13)*(COUNTIFS(KP$11:KP$42,KP13,KO$11:KO$42,"&gt;"&amp;MIN(KQ$3,KO13),KO$11:KO$42,"&lt;"&amp;MAX(KQ$3,KO13))=0))*IF(KQ$5="",1,IFERROR(KQ$5*1=KP13,CODE(KQ$5)-96=KO13)))</f>
        <v>0</v>
      </c>
      <c r="KR13" s="28">
        <f t="shared" si="596"/>
        <v>0</v>
      </c>
      <c r="KS13" s="30" t="str">
        <f t="shared" ref="KS13" si="1873">IF(KQ13=1,KQ$3,IF(KR13=1,"",IF(KO13="","",KO13+IFERROR((MOD(KQ$1,2)=$D13)*CHOOSE(KQ$8,-2,0),0))))</f>
        <v/>
      </c>
      <c r="KT13" s="32" t="str">
        <f t="shared" si="598"/>
        <v/>
      </c>
      <c r="KU13" s="23">
        <f>IF(KS13="",0,($B13=KU$2)*(MOD(KU$1,2)=$D13)*OR((KU$3=KS13)*(COUNTIFS(KS$11:KS$42,KS13,KT$11:KT$42,"&gt;"&amp;MIN(KU$4,KT13),KT$11:KT$42,"&lt;"&amp;MAX(KU$4,KT13))=0),(KU$4=KT13)*(COUNTIFS(KT$11:KT$42,KT13,KS$11:KS$42,"&gt;"&amp;MIN(KU$3,KS13),KS$11:KS$42,"&lt;"&amp;MAX(KU$3,KS13))=0))*IF(KU$5="",1,IFERROR(KU$5*1=KT13,CODE(KU$5)-96=KS13)))</f>
        <v>0</v>
      </c>
      <c r="KV13" s="28">
        <f t="shared" si="600"/>
        <v>0</v>
      </c>
      <c r="KW13" s="30" t="str">
        <f t="shared" ref="KW13" si="1874">IF(KU13=1,KU$3,IF(KV13=1,"",IF(KS13="","",KS13+IFERROR((MOD(KU$1,2)=$D13)*CHOOSE(KU$8,-2,0),0))))</f>
        <v/>
      </c>
      <c r="KX13" s="32" t="str">
        <f t="shared" si="602"/>
        <v/>
      </c>
      <c r="KY13" s="23">
        <f>IF(KW13="",0,($B13=KY$2)*(MOD(KY$1,2)=$D13)*OR((KY$3=KW13)*(COUNTIFS(KW$11:KW$42,KW13,KX$11:KX$42,"&gt;"&amp;MIN(KY$4,KX13),KX$11:KX$42,"&lt;"&amp;MAX(KY$4,KX13))=0),(KY$4=KX13)*(COUNTIFS(KX$11:KX$42,KX13,KW$11:KW$42,"&gt;"&amp;MIN(KY$3,KW13),KW$11:KW$42,"&lt;"&amp;MAX(KY$3,KW13))=0))*IF(KY$5="",1,IFERROR(KY$5*1=KX13,CODE(KY$5)-96=KW13)))</f>
        <v>0</v>
      </c>
      <c r="KZ13" s="28">
        <f t="shared" si="604"/>
        <v>0</v>
      </c>
      <c r="LA13" s="30" t="str">
        <f t="shared" ref="LA13" si="1875">IF(KY13=1,KY$3,IF(KZ13=1,"",IF(KW13="","",KW13+IFERROR((MOD(KY$1,2)=$D13)*CHOOSE(KY$8,-2,0),0))))</f>
        <v/>
      </c>
      <c r="LB13" s="32" t="str">
        <f t="shared" si="606"/>
        <v/>
      </c>
      <c r="LC13" s="23">
        <f>IF(LA13="",0,($B13=LC$2)*(MOD(LC$1,2)=$D13)*OR((LC$3=LA13)*(COUNTIFS(LA$11:LA$42,LA13,LB$11:LB$42,"&gt;"&amp;MIN(LC$4,LB13),LB$11:LB$42,"&lt;"&amp;MAX(LC$4,LB13))=0),(LC$4=LB13)*(COUNTIFS(LB$11:LB$42,LB13,LA$11:LA$42,"&gt;"&amp;MIN(LC$3,LA13),LA$11:LA$42,"&lt;"&amp;MAX(LC$3,LA13))=0))*IF(LC$5="",1,IFERROR(LC$5*1=LB13,CODE(LC$5)-96=LA13)))</f>
        <v>0</v>
      </c>
      <c r="LD13" s="28">
        <f t="shared" si="608"/>
        <v>0</v>
      </c>
      <c r="LE13" s="30" t="str">
        <f t="shared" ref="LE13" si="1876">IF(LC13=1,LC$3,IF(LD13=1,"",IF(LA13="","",LA13+IFERROR((MOD(LC$1,2)=$D13)*CHOOSE(LC$8,-2,0),0))))</f>
        <v/>
      </c>
      <c r="LF13" s="32" t="str">
        <f t="shared" si="610"/>
        <v/>
      </c>
      <c r="LG13" s="23">
        <f>IF(LE13="",0,($B13=LG$2)*(MOD(LG$1,2)=$D13)*OR((LG$3=LE13)*(COUNTIFS(LE$11:LE$42,LE13,LF$11:LF$42,"&gt;"&amp;MIN(LG$4,LF13),LF$11:LF$42,"&lt;"&amp;MAX(LG$4,LF13))=0),(LG$4=LF13)*(COUNTIFS(LF$11:LF$42,LF13,LE$11:LE$42,"&gt;"&amp;MIN(LG$3,LE13),LE$11:LE$42,"&lt;"&amp;MAX(LG$3,LE13))=0))*IF(LG$5="",1,IFERROR(LG$5*1=LF13,CODE(LG$5)-96=LE13)))</f>
        <v>0</v>
      </c>
      <c r="LH13" s="28">
        <f t="shared" si="612"/>
        <v>0</v>
      </c>
      <c r="LI13" s="30" t="str">
        <f t="shared" ref="LI13" si="1877">IF(LG13=1,LG$3,IF(LH13=1,"",IF(LE13="","",LE13+IFERROR((MOD(LG$1,2)=$D13)*CHOOSE(LG$8,-2,0),0))))</f>
        <v/>
      </c>
      <c r="LJ13" s="32" t="str">
        <f t="shared" si="614"/>
        <v/>
      </c>
      <c r="LK13" s="23">
        <f>IF(LI13="",0,($B13=LK$2)*(MOD(LK$1,2)=$D13)*OR((LK$3=LI13)*(COUNTIFS(LI$11:LI$42,LI13,LJ$11:LJ$42,"&gt;"&amp;MIN(LK$4,LJ13),LJ$11:LJ$42,"&lt;"&amp;MAX(LK$4,LJ13))=0),(LK$4=LJ13)*(COUNTIFS(LJ$11:LJ$42,LJ13,LI$11:LI$42,"&gt;"&amp;MIN(LK$3,LI13),LI$11:LI$42,"&lt;"&amp;MAX(LK$3,LI13))=0))*IF(LK$5="",1,IFERROR(LK$5*1=LJ13,CODE(LK$5)-96=LI13)))</f>
        <v>0</v>
      </c>
      <c r="LL13" s="28">
        <f t="shared" si="616"/>
        <v>0</v>
      </c>
      <c r="LM13" s="30" t="str">
        <f t="shared" ref="LM13" si="1878">IF(LK13=1,LK$3,IF(LL13=1,"",IF(LI13="","",LI13+IFERROR((MOD(LK$1,2)=$D13)*CHOOSE(LK$8,-2,0),0))))</f>
        <v/>
      </c>
      <c r="LN13" s="32" t="str">
        <f t="shared" si="618"/>
        <v/>
      </c>
      <c r="LO13" s="23">
        <f>IF(LM13="",0,($B13=LO$2)*(MOD(LO$1,2)=$D13)*OR((LO$3=LM13)*(COUNTIFS(LM$11:LM$42,LM13,LN$11:LN$42,"&gt;"&amp;MIN(LO$4,LN13),LN$11:LN$42,"&lt;"&amp;MAX(LO$4,LN13))=0),(LO$4=LN13)*(COUNTIFS(LN$11:LN$42,LN13,LM$11:LM$42,"&gt;"&amp;MIN(LO$3,LM13),LM$11:LM$42,"&lt;"&amp;MAX(LO$3,LM13))=0))*IF(LO$5="",1,IFERROR(LO$5*1=LN13,CODE(LO$5)-96=LM13)))</f>
        <v>0</v>
      </c>
      <c r="LP13" s="28">
        <f t="shared" si="620"/>
        <v>0</v>
      </c>
      <c r="LQ13" s="30" t="str">
        <f t="shared" ref="LQ13" si="1879">IF(LO13=1,LO$3,IF(LP13=1,"",IF(LM13="","",LM13+IFERROR((MOD(LO$1,2)=$D13)*CHOOSE(LO$8,-2,0),0))))</f>
        <v/>
      </c>
      <c r="LR13" s="32" t="str">
        <f t="shared" si="622"/>
        <v/>
      </c>
      <c r="LS13" s="23">
        <f>IF(LQ13="",0,($B13=LS$2)*(MOD(LS$1,2)=$D13)*OR((LS$3=LQ13)*(COUNTIFS(LQ$11:LQ$42,LQ13,LR$11:LR$42,"&gt;"&amp;MIN(LS$4,LR13),LR$11:LR$42,"&lt;"&amp;MAX(LS$4,LR13))=0),(LS$4=LR13)*(COUNTIFS(LR$11:LR$42,LR13,LQ$11:LQ$42,"&gt;"&amp;MIN(LS$3,LQ13),LQ$11:LQ$42,"&lt;"&amp;MAX(LS$3,LQ13))=0))*IF(LS$5="",1,IFERROR(LS$5*1=LR13,CODE(LS$5)-96=LQ13)))</f>
        <v>0</v>
      </c>
      <c r="LT13" s="28">
        <f t="shared" si="624"/>
        <v>0</v>
      </c>
      <c r="LU13" s="30" t="str">
        <f t="shared" ref="LU13" si="1880">IF(LS13=1,LS$3,IF(LT13=1,"",IF(LQ13="","",LQ13+IFERROR((MOD(LS$1,2)=$D13)*CHOOSE(LS$8,-2,0),0))))</f>
        <v/>
      </c>
      <c r="LV13" s="32" t="str">
        <f t="shared" si="626"/>
        <v/>
      </c>
      <c r="LW13" s="23">
        <f>IF(LU13="",0,($B13=LW$2)*(MOD(LW$1,2)=$D13)*OR((LW$3=LU13)*(COUNTIFS(LU$11:LU$42,LU13,LV$11:LV$42,"&gt;"&amp;MIN(LW$4,LV13),LV$11:LV$42,"&lt;"&amp;MAX(LW$4,LV13))=0),(LW$4=LV13)*(COUNTIFS(LV$11:LV$42,LV13,LU$11:LU$42,"&gt;"&amp;MIN(LW$3,LU13),LU$11:LU$42,"&lt;"&amp;MAX(LW$3,LU13))=0))*IF(LW$5="",1,IFERROR(LW$5*1=LV13,CODE(LW$5)-96=LU13)))</f>
        <v>0</v>
      </c>
      <c r="LX13" s="28">
        <f t="shared" si="628"/>
        <v>0</v>
      </c>
      <c r="LY13" s="30" t="str">
        <f t="shared" ref="LY13" si="1881">IF(LW13=1,LW$3,IF(LX13=1,"",IF(LU13="","",LU13+IFERROR((MOD(LW$1,2)=$D13)*CHOOSE(LW$8,-2,0),0))))</f>
        <v/>
      </c>
      <c r="LZ13" s="32" t="str">
        <f t="shared" si="630"/>
        <v/>
      </c>
      <c r="MA13" s="23">
        <f>IF(LY13="",0,($B13=MA$2)*(MOD(MA$1,2)=$D13)*OR((MA$3=LY13)*(COUNTIFS(LY$11:LY$42,LY13,LZ$11:LZ$42,"&gt;"&amp;MIN(MA$4,LZ13),LZ$11:LZ$42,"&lt;"&amp;MAX(MA$4,LZ13))=0),(MA$4=LZ13)*(COUNTIFS(LZ$11:LZ$42,LZ13,LY$11:LY$42,"&gt;"&amp;MIN(MA$3,LY13),LY$11:LY$42,"&lt;"&amp;MAX(MA$3,LY13))=0))*IF(MA$5="",1,IFERROR(MA$5*1=LZ13,CODE(MA$5)-96=LY13)))</f>
        <v>0</v>
      </c>
      <c r="MB13" s="28">
        <f t="shared" si="632"/>
        <v>0</v>
      </c>
      <c r="MC13" s="30" t="str">
        <f t="shared" ref="MC13" si="1882">IF(MA13=1,MA$3,IF(MB13=1,"",IF(LY13="","",LY13+IFERROR((MOD(MA$1,2)=$D13)*CHOOSE(MA$8,-2,0),0))))</f>
        <v/>
      </c>
      <c r="MD13" s="32" t="str">
        <f t="shared" si="634"/>
        <v/>
      </c>
      <c r="ME13" s="23">
        <f>IF(MC13="",0,($B13=ME$2)*(MOD(ME$1,2)=$D13)*OR((ME$3=MC13)*(COUNTIFS(MC$11:MC$42,MC13,MD$11:MD$42,"&gt;"&amp;MIN(ME$4,MD13),MD$11:MD$42,"&lt;"&amp;MAX(ME$4,MD13))=0),(ME$4=MD13)*(COUNTIFS(MD$11:MD$42,MD13,MC$11:MC$42,"&gt;"&amp;MIN(ME$3,MC13),MC$11:MC$42,"&lt;"&amp;MAX(ME$3,MC13))=0))*IF(ME$5="",1,IFERROR(ME$5*1=MD13,CODE(ME$5)-96=MC13)))</f>
        <v>0</v>
      </c>
      <c r="MF13" s="28">
        <f t="shared" si="636"/>
        <v>0</v>
      </c>
      <c r="MG13" s="30" t="str">
        <f t="shared" ref="MG13" si="1883">IF(ME13=1,ME$3,IF(MF13=1,"",IF(MC13="","",MC13+IFERROR((MOD(ME$1,2)=$D13)*CHOOSE(ME$8,-2,0),0))))</f>
        <v/>
      </c>
      <c r="MH13" s="32" t="str">
        <f t="shared" si="638"/>
        <v/>
      </c>
      <c r="MI13" s="23">
        <f>IF(MG13="",0,($B13=MI$2)*(MOD(MI$1,2)=$D13)*OR((MI$3=MG13)*(COUNTIFS(MG$11:MG$42,MG13,MH$11:MH$42,"&gt;"&amp;MIN(MI$4,MH13),MH$11:MH$42,"&lt;"&amp;MAX(MI$4,MH13))=0),(MI$4=MH13)*(COUNTIFS(MH$11:MH$42,MH13,MG$11:MG$42,"&gt;"&amp;MIN(MI$3,MG13),MG$11:MG$42,"&lt;"&amp;MAX(MI$3,MG13))=0))*IF(MI$5="",1,IFERROR(MI$5*1=MH13,CODE(MI$5)-96=MG13)))</f>
        <v>0</v>
      </c>
      <c r="MJ13" s="28">
        <f t="shared" si="640"/>
        <v>0</v>
      </c>
      <c r="MK13" s="30" t="str">
        <f t="shared" ref="MK13" si="1884">IF(MI13=1,MI$3,IF(MJ13=1,"",IF(MG13="","",MG13+IFERROR((MOD(MI$1,2)=$D13)*CHOOSE(MI$8,-2,0),0))))</f>
        <v/>
      </c>
      <c r="ML13" s="32" t="str">
        <f t="shared" si="642"/>
        <v/>
      </c>
      <c r="MM13" s="23">
        <f>IF(MK13="",0,($B13=MM$2)*(MOD(MM$1,2)=$D13)*OR((MM$3=MK13)*(COUNTIFS(MK$11:MK$42,MK13,ML$11:ML$42,"&gt;"&amp;MIN(MM$4,ML13),ML$11:ML$42,"&lt;"&amp;MAX(MM$4,ML13))=0),(MM$4=ML13)*(COUNTIFS(ML$11:ML$42,ML13,MK$11:MK$42,"&gt;"&amp;MIN(MM$3,MK13),MK$11:MK$42,"&lt;"&amp;MAX(MM$3,MK13))=0))*IF(MM$5="",1,IFERROR(MM$5*1=ML13,CODE(MM$5)-96=MK13)))</f>
        <v>0</v>
      </c>
      <c r="MN13" s="28">
        <f t="shared" si="644"/>
        <v>0</v>
      </c>
      <c r="MO13" s="30" t="str">
        <f t="shared" ref="MO13" si="1885">IF(MM13=1,MM$3,IF(MN13=1,"",IF(MK13="","",MK13+IFERROR((MOD(MM$1,2)=$D13)*CHOOSE(MM$8,-2,0),0))))</f>
        <v/>
      </c>
      <c r="MP13" s="32" t="str">
        <f t="shared" si="646"/>
        <v/>
      </c>
      <c r="MQ13" s="23">
        <f>IF(MO13="",0,($B13=MQ$2)*(MOD(MQ$1,2)=$D13)*OR((MQ$3=MO13)*(COUNTIFS(MO$11:MO$42,MO13,MP$11:MP$42,"&gt;"&amp;MIN(MQ$4,MP13),MP$11:MP$42,"&lt;"&amp;MAX(MQ$4,MP13))=0),(MQ$4=MP13)*(COUNTIFS(MP$11:MP$42,MP13,MO$11:MO$42,"&gt;"&amp;MIN(MQ$3,MO13),MO$11:MO$42,"&lt;"&amp;MAX(MQ$3,MO13))=0))*IF(MQ$5="",1,IFERROR(MQ$5*1=MP13,CODE(MQ$5)-96=MO13)))</f>
        <v>0</v>
      </c>
      <c r="MR13" s="28">
        <f t="shared" si="648"/>
        <v>0</v>
      </c>
      <c r="MS13" s="30" t="str">
        <f t="shared" ref="MS13" si="1886">IF(MQ13=1,MQ$3,IF(MR13=1,"",IF(MO13="","",MO13+IFERROR((MOD(MQ$1,2)=$D13)*CHOOSE(MQ$8,-2,0),0))))</f>
        <v/>
      </c>
      <c r="MT13" s="32" t="str">
        <f t="shared" si="650"/>
        <v/>
      </c>
      <c r="MU13" s="23">
        <f>IF(MS13="",0,($B13=MU$2)*(MOD(MU$1,2)=$D13)*OR((MU$3=MS13)*(COUNTIFS(MS$11:MS$42,MS13,MT$11:MT$42,"&gt;"&amp;MIN(MU$4,MT13),MT$11:MT$42,"&lt;"&amp;MAX(MU$4,MT13))=0),(MU$4=MT13)*(COUNTIFS(MT$11:MT$42,MT13,MS$11:MS$42,"&gt;"&amp;MIN(MU$3,MS13),MS$11:MS$42,"&lt;"&amp;MAX(MU$3,MS13))=0))*IF(MU$5="",1,IFERROR(MU$5*1=MT13,CODE(MU$5)-96=MS13)))</f>
        <v>0</v>
      </c>
      <c r="MV13" s="28">
        <f t="shared" si="652"/>
        <v>0</v>
      </c>
      <c r="MW13" s="30" t="str">
        <f t="shared" ref="MW13" si="1887">IF(MU13=1,MU$3,IF(MV13=1,"",IF(MS13="","",MS13+IFERROR((MOD(MU$1,2)=$D13)*CHOOSE(MU$8,-2,0),0))))</f>
        <v/>
      </c>
      <c r="MX13" s="32" t="str">
        <f t="shared" si="654"/>
        <v/>
      </c>
      <c r="MY13" s="23">
        <f>IF(MW13="",0,($B13=MY$2)*(MOD(MY$1,2)=$D13)*OR((MY$3=MW13)*(COUNTIFS(MW$11:MW$42,MW13,MX$11:MX$42,"&gt;"&amp;MIN(MY$4,MX13),MX$11:MX$42,"&lt;"&amp;MAX(MY$4,MX13))=0),(MY$4=MX13)*(COUNTIFS(MX$11:MX$42,MX13,MW$11:MW$42,"&gt;"&amp;MIN(MY$3,MW13),MW$11:MW$42,"&lt;"&amp;MAX(MY$3,MW13))=0))*IF(MY$5="",1,IFERROR(MY$5*1=MX13,CODE(MY$5)-96=MW13)))</f>
        <v>0</v>
      </c>
      <c r="MZ13" s="28">
        <f t="shared" si="656"/>
        <v>0</v>
      </c>
      <c r="NA13" s="30" t="str">
        <f t="shared" ref="NA13" si="1888">IF(MY13=1,MY$3,IF(MZ13=1,"",IF(MW13="","",MW13+IFERROR((MOD(MY$1,2)=$D13)*CHOOSE(MY$8,-2,0),0))))</f>
        <v/>
      </c>
      <c r="NB13" s="32" t="str">
        <f t="shared" si="658"/>
        <v/>
      </c>
      <c r="NC13" s="23">
        <f>IF(NA13="",0,($B13=NC$2)*(MOD(NC$1,2)=$D13)*OR((NC$3=NA13)*(COUNTIFS(NA$11:NA$42,NA13,NB$11:NB$42,"&gt;"&amp;MIN(NC$4,NB13),NB$11:NB$42,"&lt;"&amp;MAX(NC$4,NB13))=0),(NC$4=NB13)*(COUNTIFS(NB$11:NB$42,NB13,NA$11:NA$42,"&gt;"&amp;MIN(NC$3,NA13),NA$11:NA$42,"&lt;"&amp;MAX(NC$3,NA13))=0))*IF(NC$5="",1,IFERROR(NC$5*1=NB13,CODE(NC$5)-96=NA13)))</f>
        <v>0</v>
      </c>
      <c r="ND13" s="28">
        <f t="shared" si="660"/>
        <v>0</v>
      </c>
      <c r="NE13" s="30" t="str">
        <f t="shared" ref="NE13" si="1889">IF(NC13=1,NC$3,IF(ND13=1,"",IF(NA13="","",NA13+IFERROR((MOD(NC$1,2)=$D13)*CHOOSE(NC$8,-2,0),0))))</f>
        <v/>
      </c>
      <c r="NF13" s="32" t="str">
        <f t="shared" si="662"/>
        <v/>
      </c>
      <c r="NG13" s="23">
        <f>IF(NE13="",0,($B13=NG$2)*(MOD(NG$1,2)=$D13)*OR((NG$3=NE13)*(COUNTIFS(NE$11:NE$42,NE13,NF$11:NF$42,"&gt;"&amp;MIN(NG$4,NF13),NF$11:NF$42,"&lt;"&amp;MAX(NG$4,NF13))=0),(NG$4=NF13)*(COUNTIFS(NF$11:NF$42,NF13,NE$11:NE$42,"&gt;"&amp;MIN(NG$3,NE13),NE$11:NE$42,"&lt;"&amp;MAX(NG$3,NE13))=0))*IF(NG$5="",1,IFERROR(NG$5*1=NF13,CODE(NG$5)-96=NE13)))</f>
        <v>0</v>
      </c>
      <c r="NH13" s="28">
        <f t="shared" si="664"/>
        <v>0</v>
      </c>
      <c r="NI13" s="30" t="str">
        <f t="shared" ref="NI13" si="1890">IF(NG13=1,NG$3,IF(NH13=1,"",IF(NE13="","",NE13+IFERROR((MOD(NG$1,2)=$D13)*CHOOSE(NG$8,-2,0),0))))</f>
        <v/>
      </c>
      <c r="NJ13" s="32" t="str">
        <f t="shared" si="666"/>
        <v/>
      </c>
      <c r="NK13" s="23">
        <f>IF(NI13="",0,($B13=NK$2)*(MOD(NK$1,2)=$D13)*OR((NK$3=NI13)*(COUNTIFS(NI$11:NI$42,NI13,NJ$11:NJ$42,"&gt;"&amp;MIN(NK$4,NJ13),NJ$11:NJ$42,"&lt;"&amp;MAX(NK$4,NJ13))=0),(NK$4=NJ13)*(COUNTIFS(NJ$11:NJ$42,NJ13,NI$11:NI$42,"&gt;"&amp;MIN(NK$3,NI13),NI$11:NI$42,"&lt;"&amp;MAX(NK$3,NI13))=0))*IF(NK$5="",1,IFERROR(NK$5*1=NJ13,CODE(NK$5)-96=NI13)))</f>
        <v>0</v>
      </c>
      <c r="NL13" s="28">
        <f t="shared" si="668"/>
        <v>0</v>
      </c>
      <c r="NM13" s="30" t="str">
        <f t="shared" ref="NM13" si="1891">IF(NK13=1,NK$3,IF(NL13=1,"",IF(NI13="","",NI13+IFERROR((MOD(NK$1,2)=$D13)*CHOOSE(NK$8,-2,0),0))))</f>
        <v/>
      </c>
      <c r="NN13" s="32" t="str">
        <f t="shared" si="670"/>
        <v/>
      </c>
      <c r="NO13" s="23">
        <f>IF(NM13="",0,($B13=NO$2)*(MOD(NO$1,2)=$D13)*OR((NO$3=NM13)*(COUNTIFS(NM$11:NM$42,NM13,NN$11:NN$42,"&gt;"&amp;MIN(NO$4,NN13),NN$11:NN$42,"&lt;"&amp;MAX(NO$4,NN13))=0),(NO$4=NN13)*(COUNTIFS(NN$11:NN$42,NN13,NM$11:NM$42,"&gt;"&amp;MIN(NO$3,NM13),NM$11:NM$42,"&lt;"&amp;MAX(NO$3,NM13))=0))*IF(NO$5="",1,IFERROR(NO$5*1=NN13,CODE(NO$5)-96=NM13)))</f>
        <v>0</v>
      </c>
      <c r="NP13" s="28">
        <f t="shared" si="672"/>
        <v>0</v>
      </c>
      <c r="NQ13" s="30" t="str">
        <f t="shared" ref="NQ13" si="1892">IF(NO13=1,NO$3,IF(NP13=1,"",IF(NM13="","",NM13+IFERROR((MOD(NO$1,2)=$D13)*CHOOSE(NO$8,-2,0),0))))</f>
        <v/>
      </c>
      <c r="NR13" s="32" t="str">
        <f t="shared" si="674"/>
        <v/>
      </c>
      <c r="NS13" s="23">
        <f>IF(NQ13="",0,($B13=NS$2)*(MOD(NS$1,2)=$D13)*OR((NS$3=NQ13)*(COUNTIFS(NQ$11:NQ$42,NQ13,NR$11:NR$42,"&gt;"&amp;MIN(NS$4,NR13),NR$11:NR$42,"&lt;"&amp;MAX(NS$4,NR13))=0),(NS$4=NR13)*(COUNTIFS(NR$11:NR$42,NR13,NQ$11:NQ$42,"&gt;"&amp;MIN(NS$3,NQ13),NQ$11:NQ$42,"&lt;"&amp;MAX(NS$3,NQ13))=0))*IF(NS$5="",1,IFERROR(NS$5*1=NR13,CODE(NS$5)-96=NQ13)))</f>
        <v>0</v>
      </c>
      <c r="NT13" s="28" t="e">
        <f t="shared" si="676"/>
        <v>#VALUE!</v>
      </c>
      <c r="NU13" s="30" t="e">
        <f t="shared" ref="NU13" si="1893">IF(NS13=1,NS$3,IF(NT13=1,"",IF(NQ13="","",NQ13+IFERROR((MOD(NS$1,2)=$D13)*CHOOSE(NS$8,-2,0),0))))</f>
        <v>#VALUE!</v>
      </c>
      <c r="NV13" s="32" t="e">
        <f t="shared" si="678"/>
        <v>#VALUE!</v>
      </c>
      <c r="NW13" s="23" t="e">
        <f>IF(NU13="",0,($B13=NW$2)*(MOD(NW$1,2)=$D13)*OR((NW$3=NU13)*(COUNTIFS(NU$11:NU$42,NU13,NV$11:NV$42,"&gt;"&amp;MIN(NW$4,NV13),NV$11:NV$42,"&lt;"&amp;MAX(NW$4,NV13))=0),(NW$4=NV13)*(COUNTIFS(NV$11:NV$42,NV13,NU$11:NU$42,"&gt;"&amp;MIN(NW$3,NU13),NU$11:NU$42,"&lt;"&amp;MAX(NW$3,NU13))=0))*IF(NW$5="",1,IFERROR(NW$5*1=NV13,CODE(NW$5)-96=NU13)))</f>
        <v>#VALUE!</v>
      </c>
      <c r="NX13" s="28" t="e">
        <f t="shared" si="680"/>
        <v>#VALUE!</v>
      </c>
      <c r="NY13" s="30" t="e">
        <f t="shared" ref="NY13" si="1894">IF(NW13=1,NW$3,IF(NX13=1,"",IF(NU13="","",NU13+IFERROR((MOD(NW$1,2)=$D13)*CHOOSE(NW$8,-2,0),0))))</f>
        <v>#VALUE!</v>
      </c>
      <c r="NZ13" s="32" t="e">
        <f t="shared" si="682"/>
        <v>#VALUE!</v>
      </c>
      <c r="OA13" s="23" t="e">
        <f>IF(NY13="",0,($B13=OA$2)*(MOD(OA$1,2)=$D13)*OR((OA$3=NY13)*(COUNTIFS(NY$11:NY$42,NY13,NZ$11:NZ$42,"&gt;"&amp;MIN(OA$4,NZ13),NZ$11:NZ$42,"&lt;"&amp;MAX(OA$4,NZ13))=0),(OA$4=NZ13)*(COUNTIFS(NZ$11:NZ$42,NZ13,NY$11:NY$42,"&gt;"&amp;MIN(OA$3,NY13),NY$11:NY$42,"&lt;"&amp;MAX(OA$3,NY13))=0))*IF(OA$5="",1,IFERROR(OA$5*1=NZ13,CODE(OA$5)-96=NY13)))</f>
        <v>#VALUE!</v>
      </c>
      <c r="OB13" s="28" t="e">
        <f t="shared" si="684"/>
        <v>#VALUE!</v>
      </c>
      <c r="OC13" s="30" t="e">
        <f t="shared" ref="OC13" si="1895">IF(OA13=1,OA$3,IF(OB13=1,"",IF(NY13="","",NY13+IFERROR((MOD(OA$1,2)=$D13)*CHOOSE(OA$8,-2,0),0))))</f>
        <v>#VALUE!</v>
      </c>
      <c r="OD13" s="32" t="e">
        <f t="shared" si="686"/>
        <v>#VALUE!</v>
      </c>
      <c r="OE13" s="23" t="e">
        <f>IF(OC13="",0,($B13=OE$2)*(MOD(OE$1,2)=$D13)*OR((OE$3=OC13)*(COUNTIFS(OC$11:OC$42,OC13,OD$11:OD$42,"&gt;"&amp;MIN(OE$4,OD13),OD$11:OD$42,"&lt;"&amp;MAX(OE$4,OD13))=0),(OE$4=OD13)*(COUNTIFS(OD$11:OD$42,OD13,OC$11:OC$42,"&gt;"&amp;MIN(OE$3,OC13),OC$11:OC$42,"&lt;"&amp;MAX(OE$3,OC13))=0))*IF(OE$5="",1,IFERROR(OE$5*1=OD13,CODE(OE$5)-96=OC13)))</f>
        <v>#VALUE!</v>
      </c>
      <c r="OF13" s="28" t="e">
        <f t="shared" si="688"/>
        <v>#VALUE!</v>
      </c>
      <c r="OG13" s="30" t="e">
        <f t="shared" ref="OG13" si="1896">IF(OE13=1,OE$3,IF(OF13=1,"",IF(OC13="","",OC13+IFERROR((MOD(OE$1,2)=$D13)*CHOOSE(OE$8,-2,0),0))))</f>
        <v>#VALUE!</v>
      </c>
      <c r="OH13" s="32" t="e">
        <f t="shared" si="690"/>
        <v>#VALUE!</v>
      </c>
      <c r="OI13" s="23" t="e">
        <f>IF(OG13="",0,($B13=OI$2)*(MOD(OI$1,2)=$D13)*OR((OI$3=OG13)*(COUNTIFS(OG$11:OG$42,OG13,OH$11:OH$42,"&gt;"&amp;MIN(OI$4,OH13),OH$11:OH$42,"&lt;"&amp;MAX(OI$4,OH13))=0),(OI$4=OH13)*(COUNTIFS(OH$11:OH$42,OH13,OG$11:OG$42,"&gt;"&amp;MIN(OI$3,OG13),OG$11:OG$42,"&lt;"&amp;MAX(OI$3,OG13))=0))*IF(OI$5="",1,IFERROR(OI$5*1=OH13,CODE(OI$5)-96=OG13)))</f>
        <v>#VALUE!</v>
      </c>
      <c r="OJ13" s="28" t="e">
        <f t="shared" si="692"/>
        <v>#VALUE!</v>
      </c>
      <c r="OK13" s="30" t="e">
        <f t="shared" ref="OK13" si="1897">IF(OI13=1,OI$3,IF(OJ13=1,"",IF(OG13="","",OG13+IFERROR((MOD(OI$1,2)=$D13)*CHOOSE(OI$8,-2,0),0))))</f>
        <v>#VALUE!</v>
      </c>
      <c r="OL13" s="32" t="e">
        <f t="shared" si="694"/>
        <v>#VALUE!</v>
      </c>
      <c r="OM13" s="23" t="e">
        <f>IF(OK13="",0,($B13=OM$2)*(MOD(OM$1,2)=$D13)*OR((OM$3=OK13)*(COUNTIFS(OK$11:OK$42,OK13,OL$11:OL$42,"&gt;"&amp;MIN(OM$4,OL13),OL$11:OL$42,"&lt;"&amp;MAX(OM$4,OL13))=0),(OM$4=OL13)*(COUNTIFS(OL$11:OL$42,OL13,OK$11:OK$42,"&gt;"&amp;MIN(OM$3,OK13),OK$11:OK$42,"&lt;"&amp;MAX(OM$3,OK13))=0))*IF(OM$5="",1,IFERROR(OM$5*1=OL13,CODE(OM$5)-96=OK13)))</f>
        <v>#VALUE!</v>
      </c>
      <c r="ON13" s="28" t="e">
        <f t="shared" si="696"/>
        <v>#VALUE!</v>
      </c>
      <c r="OO13" s="30" t="e">
        <f t="shared" ref="OO13" si="1898">IF(OM13=1,OM$3,IF(ON13=1,"",IF(OK13="","",OK13+IFERROR((MOD(OM$1,2)=$D13)*CHOOSE(OM$8,-2,0),0))))</f>
        <v>#VALUE!</v>
      </c>
      <c r="OP13" s="32" t="e">
        <f t="shared" si="698"/>
        <v>#VALUE!</v>
      </c>
      <c r="OQ13" s="23" t="e">
        <f>IF(OO13="",0,($B13=OQ$2)*(MOD(OQ$1,2)=$D13)*OR((OQ$3=OO13)*(COUNTIFS(OO$11:OO$42,OO13,OP$11:OP$42,"&gt;"&amp;MIN(OQ$4,OP13),OP$11:OP$42,"&lt;"&amp;MAX(OQ$4,OP13))=0),(OQ$4=OP13)*(COUNTIFS(OP$11:OP$42,OP13,OO$11:OO$42,"&gt;"&amp;MIN(OQ$3,OO13),OO$11:OO$42,"&lt;"&amp;MAX(OQ$3,OO13))=0))*IF(OQ$5="",1,IFERROR(OQ$5*1=OP13,CODE(OQ$5)-96=OO13)))</f>
        <v>#VALUE!</v>
      </c>
      <c r="OR13" s="28" t="e">
        <f t="shared" si="700"/>
        <v>#VALUE!</v>
      </c>
      <c r="OS13" s="30" t="e">
        <f t="shared" ref="OS13" si="1899">IF(OQ13=1,OQ$3,IF(OR13=1,"",IF(OO13="","",OO13+IFERROR((MOD(OQ$1,2)=$D13)*CHOOSE(OQ$8,-2,0),0))))</f>
        <v>#VALUE!</v>
      </c>
      <c r="OT13" s="32" t="e">
        <f t="shared" si="702"/>
        <v>#VALUE!</v>
      </c>
      <c r="OU13" s="23" t="e">
        <f>IF(OS13="",0,($B13=OU$2)*(MOD(OU$1,2)=$D13)*OR((OU$3=OS13)*(COUNTIFS(OS$11:OS$42,OS13,OT$11:OT$42,"&gt;"&amp;MIN(OU$4,OT13),OT$11:OT$42,"&lt;"&amp;MAX(OU$4,OT13))=0),(OU$4=OT13)*(COUNTIFS(OT$11:OT$42,OT13,OS$11:OS$42,"&gt;"&amp;MIN(OU$3,OS13),OS$11:OS$42,"&lt;"&amp;MAX(OU$3,OS13))=0))*IF(OU$5="",1,IFERROR(OU$5*1=OT13,CODE(OU$5)-96=OS13)))</f>
        <v>#VALUE!</v>
      </c>
      <c r="OV13" s="28" t="e">
        <f t="shared" si="704"/>
        <v>#VALUE!</v>
      </c>
      <c r="OW13" s="30" t="e">
        <f t="shared" ref="OW13" si="1900">IF(OU13=1,OU$3,IF(OV13=1,"",IF(OS13="","",OS13+IFERROR((MOD(OU$1,2)=$D13)*CHOOSE(OU$8,-2,0),0))))</f>
        <v>#VALUE!</v>
      </c>
      <c r="OX13" s="32" t="e">
        <f t="shared" si="706"/>
        <v>#VALUE!</v>
      </c>
      <c r="OY13" s="23" t="e">
        <f>IF(OW13="",0,($B13=OY$2)*(MOD(OY$1,2)=$D13)*OR((OY$3=OW13)*(COUNTIFS(OW$11:OW$42,OW13,OX$11:OX$42,"&gt;"&amp;MIN(OY$4,OX13),OX$11:OX$42,"&lt;"&amp;MAX(OY$4,OX13))=0),(OY$4=OX13)*(COUNTIFS(OX$11:OX$42,OX13,OW$11:OW$42,"&gt;"&amp;MIN(OY$3,OW13),OW$11:OW$42,"&lt;"&amp;MAX(OY$3,OW13))=0))*IF(OY$5="",1,IFERROR(OY$5*1=OX13,CODE(OY$5)-96=OW13)))</f>
        <v>#VALUE!</v>
      </c>
      <c r="OZ13" s="28" t="e">
        <f t="shared" si="708"/>
        <v>#VALUE!</v>
      </c>
      <c r="PA13" s="30" t="e">
        <f t="shared" ref="PA13" si="1901">IF(OY13=1,OY$3,IF(OZ13=1,"",IF(OW13="","",OW13+IFERROR((MOD(OY$1,2)=$D13)*CHOOSE(OY$8,-2,0),0))))</f>
        <v>#VALUE!</v>
      </c>
      <c r="PB13" s="32" t="e">
        <f t="shared" si="710"/>
        <v>#VALUE!</v>
      </c>
      <c r="PC13" s="23" t="e">
        <f>IF(PA13="",0,($B13=PC$2)*(MOD(PC$1,2)=$D13)*OR((PC$3=PA13)*(COUNTIFS(PA$11:PA$42,PA13,PB$11:PB$42,"&gt;"&amp;MIN(PC$4,PB13),PB$11:PB$42,"&lt;"&amp;MAX(PC$4,PB13))=0),(PC$4=PB13)*(COUNTIFS(PB$11:PB$42,PB13,PA$11:PA$42,"&gt;"&amp;MIN(PC$3,PA13),PA$11:PA$42,"&lt;"&amp;MAX(PC$3,PA13))=0))*IF(PC$5="",1,IFERROR(PC$5*1=PB13,CODE(PC$5)-96=PA13)))</f>
        <v>#VALUE!</v>
      </c>
      <c r="PD13" s="28" t="e">
        <f t="shared" si="712"/>
        <v>#VALUE!</v>
      </c>
      <c r="PE13" s="30" t="e">
        <f t="shared" ref="PE13" si="1902">IF(PC13=1,PC$3,IF(PD13=1,"",IF(PA13="","",PA13+IFERROR((MOD(PC$1,2)=$D13)*CHOOSE(PC$8,-2,0),0))))</f>
        <v>#VALUE!</v>
      </c>
      <c r="PF13" s="32" t="e">
        <f t="shared" si="714"/>
        <v>#VALUE!</v>
      </c>
      <c r="PG13" s="23" t="e">
        <f>IF(PE13="",0,($B13=PG$2)*(MOD(PG$1,2)=$D13)*OR((PG$3=PE13)*(COUNTIFS(PE$11:PE$42,PE13,PF$11:PF$42,"&gt;"&amp;MIN(PG$4,PF13),PF$11:PF$42,"&lt;"&amp;MAX(PG$4,PF13))=0),(PG$4=PF13)*(COUNTIFS(PF$11:PF$42,PF13,PE$11:PE$42,"&gt;"&amp;MIN(PG$3,PE13),PE$11:PE$42,"&lt;"&amp;MAX(PG$3,PE13))=0))*IF(PG$5="",1,IFERROR(PG$5*1=PF13,CODE(PG$5)-96=PE13)))</f>
        <v>#VALUE!</v>
      </c>
      <c r="PH13" s="28" t="e">
        <f t="shared" si="716"/>
        <v>#VALUE!</v>
      </c>
      <c r="PI13" s="30" t="e">
        <f t="shared" ref="PI13" si="1903">IF(PG13=1,PG$3,IF(PH13=1,"",IF(PE13="","",PE13+IFERROR((MOD(PG$1,2)=$D13)*CHOOSE(PG$8,-2,0),0))))</f>
        <v>#VALUE!</v>
      </c>
      <c r="PJ13" s="32" t="e">
        <f t="shared" si="718"/>
        <v>#VALUE!</v>
      </c>
      <c r="PK13" s="23" t="e">
        <f>IF(PI13="",0,($B13=PK$2)*(MOD(PK$1,2)=$D13)*OR((PK$3=PI13)*(COUNTIFS(PI$11:PI$42,PI13,PJ$11:PJ$42,"&gt;"&amp;MIN(PK$4,PJ13),PJ$11:PJ$42,"&lt;"&amp;MAX(PK$4,PJ13))=0),(PK$4=PJ13)*(COUNTIFS(PJ$11:PJ$42,PJ13,PI$11:PI$42,"&gt;"&amp;MIN(PK$3,PI13),PI$11:PI$42,"&lt;"&amp;MAX(PK$3,PI13))=0))*IF(PK$5="",1,IFERROR(PK$5*1=PJ13,CODE(PK$5)-96=PI13)))</f>
        <v>#VALUE!</v>
      </c>
      <c r="PL13" s="28" t="e">
        <f t="shared" si="720"/>
        <v>#VALUE!</v>
      </c>
      <c r="PM13" s="30" t="e">
        <f t="shared" ref="PM13" si="1904">IF(PK13=1,PK$3,IF(PL13=1,"",IF(PI13="","",PI13+IFERROR((MOD(PK$1,2)=$D13)*CHOOSE(PK$8,-2,0),0))))</f>
        <v>#VALUE!</v>
      </c>
      <c r="PN13" s="32" t="e">
        <f t="shared" si="722"/>
        <v>#VALUE!</v>
      </c>
      <c r="PO13" s="23" t="e">
        <f>IF(PM13="",0,($B13=PO$2)*(MOD(PO$1,2)=$D13)*OR((PO$3=PM13)*(COUNTIFS(PM$11:PM$42,PM13,PN$11:PN$42,"&gt;"&amp;MIN(PO$4,PN13),PN$11:PN$42,"&lt;"&amp;MAX(PO$4,PN13))=0),(PO$4=PN13)*(COUNTIFS(PN$11:PN$42,PN13,PM$11:PM$42,"&gt;"&amp;MIN(PO$3,PM13),PM$11:PM$42,"&lt;"&amp;MAX(PO$3,PM13))=0))*IF(PO$5="",1,IFERROR(PO$5*1=PN13,CODE(PO$5)-96=PM13)))</f>
        <v>#VALUE!</v>
      </c>
      <c r="PP13" s="28" t="e">
        <f t="shared" si="724"/>
        <v>#VALUE!</v>
      </c>
      <c r="PQ13" s="30" t="e">
        <f t="shared" ref="PQ13" si="1905">IF(PO13=1,PO$3,IF(PP13=1,"",IF(PM13="","",PM13+IFERROR((MOD(PO$1,2)=$D13)*CHOOSE(PO$8,-2,0),0))))</f>
        <v>#VALUE!</v>
      </c>
      <c r="PR13" s="32" t="e">
        <f t="shared" si="726"/>
        <v>#VALUE!</v>
      </c>
      <c r="PS13" s="23" t="e">
        <f>IF(PQ13="",0,($B13=PS$2)*(MOD(PS$1,2)=$D13)*OR((PS$3=PQ13)*(COUNTIFS(PQ$11:PQ$42,PQ13,PR$11:PR$42,"&gt;"&amp;MIN(PS$4,PR13),PR$11:PR$42,"&lt;"&amp;MAX(PS$4,PR13))=0),(PS$4=PR13)*(COUNTIFS(PR$11:PR$42,PR13,PQ$11:PQ$42,"&gt;"&amp;MIN(PS$3,PQ13),PQ$11:PQ$42,"&lt;"&amp;MAX(PS$3,PQ13))=0))*IF(PS$5="",1,IFERROR(PS$5*1=PR13,CODE(PS$5)-96=PQ13)))</f>
        <v>#VALUE!</v>
      </c>
      <c r="PT13" s="28" t="e">
        <f t="shared" si="728"/>
        <v>#VALUE!</v>
      </c>
      <c r="PU13" s="30" t="e">
        <f t="shared" ref="PU13" si="1906">IF(PS13=1,PS$3,IF(PT13=1,"",IF(PQ13="","",PQ13+IFERROR((MOD(PS$1,2)=$D13)*CHOOSE(PS$8,-2,0),0))))</f>
        <v>#VALUE!</v>
      </c>
      <c r="PV13" s="32" t="e">
        <f t="shared" si="730"/>
        <v>#VALUE!</v>
      </c>
      <c r="PW13" s="23" t="e">
        <f>IF(PU13="",0,($B13=PW$2)*(MOD(PW$1,2)=$D13)*OR((PW$3=PU13)*(COUNTIFS(PU$11:PU$42,PU13,PV$11:PV$42,"&gt;"&amp;MIN(PW$4,PV13),PV$11:PV$42,"&lt;"&amp;MAX(PW$4,PV13))=0),(PW$4=PV13)*(COUNTIFS(PV$11:PV$42,PV13,PU$11:PU$42,"&gt;"&amp;MIN(PW$3,PU13),PU$11:PU$42,"&lt;"&amp;MAX(PW$3,PU13))=0))*IF(PW$5="",1,IFERROR(PW$5*1=PV13,CODE(PW$5)-96=PU13)))</f>
        <v>#VALUE!</v>
      </c>
      <c r="PX13" s="28" t="e">
        <f t="shared" si="732"/>
        <v>#VALUE!</v>
      </c>
      <c r="PY13" s="30" t="e">
        <f t="shared" ref="PY13" si="1907">IF(PW13=1,PW$3,IF(PX13=1,"",IF(PU13="","",PU13+IFERROR((MOD(PW$1,2)=$D13)*CHOOSE(PW$8,-2,0),0))))</f>
        <v>#VALUE!</v>
      </c>
      <c r="PZ13" s="32" t="e">
        <f t="shared" si="734"/>
        <v>#VALUE!</v>
      </c>
      <c r="QA13" s="23" t="e">
        <f>IF(PY13="",0,($B13=QA$2)*(MOD(QA$1,2)=$D13)*OR((QA$3=PY13)*(COUNTIFS(PY$11:PY$42,PY13,PZ$11:PZ$42,"&gt;"&amp;MIN(QA$4,PZ13),PZ$11:PZ$42,"&lt;"&amp;MAX(QA$4,PZ13))=0),(QA$4=PZ13)*(COUNTIFS(PZ$11:PZ$42,PZ13,PY$11:PY$42,"&gt;"&amp;MIN(QA$3,PY13),PY$11:PY$42,"&lt;"&amp;MAX(QA$3,PY13))=0))*IF(QA$5="",1,IFERROR(QA$5*1=PZ13,CODE(QA$5)-96=PY13)))</f>
        <v>#VALUE!</v>
      </c>
      <c r="QB13" s="28" t="e">
        <f t="shared" si="736"/>
        <v>#VALUE!</v>
      </c>
      <c r="QC13" s="30" t="e">
        <f t="shared" ref="QC13" si="1908">IF(QA13=1,QA$3,IF(QB13=1,"",IF(PY13="","",PY13+IFERROR((MOD(QA$1,2)=$D13)*CHOOSE(QA$8,-2,0),0))))</f>
        <v>#VALUE!</v>
      </c>
      <c r="QD13" s="32" t="e">
        <f t="shared" si="738"/>
        <v>#VALUE!</v>
      </c>
      <c r="QE13" s="23" t="e">
        <f>IF(QC13="",0,($B13=QE$2)*(MOD(QE$1,2)=$D13)*OR((QE$3=QC13)*(COUNTIFS(QC$11:QC$42,QC13,QD$11:QD$42,"&gt;"&amp;MIN(QE$4,QD13),QD$11:QD$42,"&lt;"&amp;MAX(QE$4,QD13))=0),(QE$4=QD13)*(COUNTIFS(QD$11:QD$42,QD13,QC$11:QC$42,"&gt;"&amp;MIN(QE$3,QC13),QC$11:QC$42,"&lt;"&amp;MAX(QE$3,QC13))=0))*IF(QE$5="",1,IFERROR(QE$5*1=QD13,CODE(QE$5)-96=QC13)))</f>
        <v>#VALUE!</v>
      </c>
      <c r="QF13" s="28" t="e">
        <f t="shared" si="740"/>
        <v>#VALUE!</v>
      </c>
      <c r="QG13" s="30" t="e">
        <f t="shared" ref="QG13" si="1909">IF(QE13=1,QE$3,IF(QF13=1,"",IF(QC13="","",QC13+IFERROR((MOD(QE$1,2)=$D13)*CHOOSE(QE$8,-2,0),0))))</f>
        <v>#VALUE!</v>
      </c>
      <c r="QH13" s="32" t="e">
        <f t="shared" si="742"/>
        <v>#VALUE!</v>
      </c>
      <c r="QI13" s="23" t="e">
        <f>IF(QG13="",0,($B13=QI$2)*(MOD(QI$1,2)=$D13)*OR((QI$3=QG13)*(COUNTIFS(QG$11:QG$42,QG13,QH$11:QH$42,"&gt;"&amp;MIN(QI$4,QH13),QH$11:QH$42,"&lt;"&amp;MAX(QI$4,QH13))=0),(QI$4=QH13)*(COUNTIFS(QH$11:QH$42,QH13,QG$11:QG$42,"&gt;"&amp;MIN(QI$3,QG13),QG$11:QG$42,"&lt;"&amp;MAX(QI$3,QG13))=0))*IF(QI$5="",1,IFERROR(QI$5*1=QH13,CODE(QI$5)-96=QG13)))</f>
        <v>#VALUE!</v>
      </c>
      <c r="QJ13" s="28" t="e">
        <f t="shared" si="744"/>
        <v>#VALUE!</v>
      </c>
      <c r="QK13" s="30" t="e">
        <f t="shared" ref="QK13" si="1910">IF(QI13=1,QI$3,IF(QJ13=1,"",IF(QG13="","",QG13+IFERROR((MOD(QI$1,2)=$D13)*CHOOSE(QI$8,-2,0),0))))</f>
        <v>#VALUE!</v>
      </c>
      <c r="QL13" s="32" t="e">
        <f t="shared" si="746"/>
        <v>#VALUE!</v>
      </c>
      <c r="QM13" s="23" t="e">
        <f>IF(QK13="",0,($B13=QM$2)*(MOD(QM$1,2)=$D13)*OR((QM$3=QK13)*(COUNTIFS(QK$11:QK$42,QK13,QL$11:QL$42,"&gt;"&amp;MIN(QM$4,QL13),QL$11:QL$42,"&lt;"&amp;MAX(QM$4,QL13))=0),(QM$4=QL13)*(COUNTIFS(QL$11:QL$42,QL13,QK$11:QK$42,"&gt;"&amp;MIN(QM$3,QK13),QK$11:QK$42,"&lt;"&amp;MAX(QM$3,QK13))=0))*IF(QM$5="",1,IFERROR(QM$5*1=QL13,CODE(QM$5)-96=QK13)))</f>
        <v>#VALUE!</v>
      </c>
      <c r="QN13" s="28" t="e">
        <f t="shared" si="748"/>
        <v>#VALUE!</v>
      </c>
      <c r="QO13" s="30" t="e">
        <f t="shared" ref="QO13" si="1911">IF(QM13=1,QM$3,IF(QN13=1,"",IF(QK13="","",QK13+IFERROR((MOD(QM$1,2)=$D13)*CHOOSE(QM$8,-2,0),0))))</f>
        <v>#VALUE!</v>
      </c>
      <c r="QP13" s="32" t="e">
        <f t="shared" si="750"/>
        <v>#VALUE!</v>
      </c>
      <c r="QQ13" s="23" t="e">
        <f>IF(QO13="",0,($B13=QQ$2)*(MOD(QQ$1,2)=$D13)*OR((QQ$3=QO13)*(COUNTIFS(QO$11:QO$42,QO13,QP$11:QP$42,"&gt;"&amp;MIN(QQ$4,QP13),QP$11:QP$42,"&lt;"&amp;MAX(QQ$4,QP13))=0),(QQ$4=QP13)*(COUNTIFS(QP$11:QP$42,QP13,QO$11:QO$42,"&gt;"&amp;MIN(QQ$3,QO13),QO$11:QO$42,"&lt;"&amp;MAX(QQ$3,QO13))=0))*IF(QQ$5="",1,IFERROR(QQ$5*1=QP13,CODE(QQ$5)-96=QO13)))</f>
        <v>#VALUE!</v>
      </c>
      <c r="QR13" s="28" t="e">
        <f t="shared" si="752"/>
        <v>#VALUE!</v>
      </c>
      <c r="QS13" s="30" t="e">
        <f t="shared" ref="QS13" si="1912">IF(QQ13=1,QQ$3,IF(QR13=1,"",IF(QO13="","",QO13+IFERROR((MOD(QQ$1,2)=$D13)*CHOOSE(QQ$8,-2,0),0))))</f>
        <v>#VALUE!</v>
      </c>
      <c r="QT13" s="32" t="e">
        <f t="shared" si="754"/>
        <v>#VALUE!</v>
      </c>
      <c r="QU13" s="23" t="e">
        <f>IF(QS13="",0,($B13=QU$2)*(MOD(QU$1,2)=$D13)*OR((QU$3=QS13)*(COUNTIFS(QS$11:QS$42,QS13,QT$11:QT$42,"&gt;"&amp;MIN(QU$4,QT13),QT$11:QT$42,"&lt;"&amp;MAX(QU$4,QT13))=0),(QU$4=QT13)*(COUNTIFS(QT$11:QT$42,QT13,QS$11:QS$42,"&gt;"&amp;MIN(QU$3,QS13),QS$11:QS$42,"&lt;"&amp;MAX(QU$3,QS13))=0))*IF(QU$5="",1,IFERROR(QU$5*1=QT13,CODE(QU$5)-96=QS13)))</f>
        <v>#VALUE!</v>
      </c>
      <c r="QV13" s="28" t="e">
        <f t="shared" si="756"/>
        <v>#VALUE!</v>
      </c>
      <c r="QW13" s="30" t="e">
        <f t="shared" ref="QW13" si="1913">IF(QU13=1,QU$3,IF(QV13=1,"",IF(QS13="","",QS13+IFERROR((MOD(QU$1,2)=$D13)*CHOOSE(QU$8,-2,0),0))))</f>
        <v>#VALUE!</v>
      </c>
      <c r="QX13" s="32" t="e">
        <f t="shared" si="758"/>
        <v>#VALUE!</v>
      </c>
      <c r="QY13" s="23" t="e">
        <f>IF(QW13="",0,($B13=QY$2)*(MOD(QY$1,2)=$D13)*OR((QY$3=QW13)*(COUNTIFS(QW$11:QW$42,QW13,QX$11:QX$42,"&gt;"&amp;MIN(QY$4,QX13),QX$11:QX$42,"&lt;"&amp;MAX(QY$4,QX13))=0),(QY$4=QX13)*(COUNTIFS(QX$11:QX$42,QX13,QW$11:QW$42,"&gt;"&amp;MIN(QY$3,QW13),QW$11:QW$42,"&lt;"&amp;MAX(QY$3,QW13))=0))*IF(QY$5="",1,IFERROR(QY$5*1=QX13,CODE(QY$5)-96=QW13)))</f>
        <v>#VALUE!</v>
      </c>
      <c r="QZ13" s="28" t="e">
        <f t="shared" si="760"/>
        <v>#VALUE!</v>
      </c>
      <c r="RA13" s="30" t="e">
        <f t="shared" ref="RA13" si="1914">IF(QY13=1,QY$3,IF(QZ13=1,"",IF(QW13="","",QW13+IFERROR((MOD(QY$1,2)=$D13)*CHOOSE(QY$8,-2,0),0))))</f>
        <v>#VALUE!</v>
      </c>
      <c r="RB13" s="32" t="e">
        <f t="shared" si="762"/>
        <v>#VALUE!</v>
      </c>
      <c r="RC13" s="23" t="e">
        <f>IF(RA13="",0,($B13=RC$2)*(MOD(RC$1,2)=$D13)*OR((RC$3=RA13)*(COUNTIFS(RA$11:RA$42,RA13,RB$11:RB$42,"&gt;"&amp;MIN(RC$4,RB13),RB$11:RB$42,"&lt;"&amp;MAX(RC$4,RB13))=0),(RC$4=RB13)*(COUNTIFS(RB$11:RB$42,RB13,RA$11:RA$42,"&gt;"&amp;MIN(RC$3,RA13),RA$11:RA$42,"&lt;"&amp;MAX(RC$3,RA13))=0))*IF(RC$5="",1,IFERROR(RC$5*1=RB13,CODE(RC$5)-96=RA13)))</f>
        <v>#VALUE!</v>
      </c>
      <c r="RD13" s="28" t="e">
        <f t="shared" si="764"/>
        <v>#VALUE!</v>
      </c>
      <c r="RE13" s="30" t="e">
        <f t="shared" ref="RE13" si="1915">IF(RC13=1,RC$3,IF(RD13=1,"",IF(RA13="","",RA13+IFERROR((MOD(RC$1,2)=$D13)*CHOOSE(RC$8,-2,0),0))))</f>
        <v>#VALUE!</v>
      </c>
      <c r="RF13" s="32" t="e">
        <f t="shared" si="766"/>
        <v>#VALUE!</v>
      </c>
      <c r="RG13" s="23" t="e">
        <f>IF(RE13="",0,($B13=RG$2)*(MOD(RG$1,2)=$D13)*OR((RG$3=RE13)*(COUNTIFS(RE$11:RE$42,RE13,RF$11:RF$42,"&gt;"&amp;MIN(RG$4,RF13),RF$11:RF$42,"&lt;"&amp;MAX(RG$4,RF13))=0),(RG$4=RF13)*(COUNTIFS(RF$11:RF$42,RF13,RE$11:RE$42,"&gt;"&amp;MIN(RG$3,RE13),RE$11:RE$42,"&lt;"&amp;MAX(RG$3,RE13))=0))*IF(RG$5="",1,IFERROR(RG$5*1=RF13,CODE(RG$5)-96=RE13)))</f>
        <v>#VALUE!</v>
      </c>
      <c r="RH13" s="28" t="e">
        <f t="shared" si="768"/>
        <v>#VALUE!</v>
      </c>
      <c r="RI13" s="30" t="e">
        <f t="shared" ref="RI13" si="1916">IF(RG13=1,RG$3,IF(RH13=1,"",IF(RE13="","",RE13+IFERROR((MOD(RG$1,2)=$D13)*CHOOSE(RG$8,-2,0),0))))</f>
        <v>#VALUE!</v>
      </c>
      <c r="RJ13" s="32" t="e">
        <f t="shared" si="770"/>
        <v>#VALUE!</v>
      </c>
      <c r="RK13" s="23" t="e">
        <f>IF(RI13="",0,($B13=RK$2)*(MOD(RK$1,2)=$D13)*OR((RK$3=RI13)*(COUNTIFS(RI$11:RI$42,RI13,RJ$11:RJ$42,"&gt;"&amp;MIN(RK$4,RJ13),RJ$11:RJ$42,"&lt;"&amp;MAX(RK$4,RJ13))=0),(RK$4=RJ13)*(COUNTIFS(RJ$11:RJ$42,RJ13,RI$11:RI$42,"&gt;"&amp;MIN(RK$3,RI13),RI$11:RI$42,"&lt;"&amp;MAX(RK$3,RI13))=0))*IF(RK$5="",1,IFERROR(RK$5*1=RJ13,CODE(RK$5)-96=RI13)))</f>
        <v>#VALUE!</v>
      </c>
      <c r="RL13" s="28" t="e">
        <f t="shared" si="772"/>
        <v>#VALUE!</v>
      </c>
      <c r="RM13" s="30" t="e">
        <f t="shared" ref="RM13" si="1917">IF(RK13=1,RK$3,IF(RL13=1,"",IF(RI13="","",RI13+IFERROR((MOD(RK$1,2)=$D13)*CHOOSE(RK$8,-2,0),0))))</f>
        <v>#VALUE!</v>
      </c>
      <c r="RN13" s="32" t="e">
        <f t="shared" si="774"/>
        <v>#VALUE!</v>
      </c>
      <c r="RO13" s="23" t="e">
        <f>IF(RM13="",0,($B13=RO$2)*(MOD(RO$1,2)=$D13)*OR((RO$3=RM13)*(COUNTIFS(RM$11:RM$42,RM13,RN$11:RN$42,"&gt;"&amp;MIN(RO$4,RN13),RN$11:RN$42,"&lt;"&amp;MAX(RO$4,RN13))=0),(RO$4=RN13)*(COUNTIFS(RN$11:RN$42,RN13,RM$11:RM$42,"&gt;"&amp;MIN(RO$3,RM13),RM$11:RM$42,"&lt;"&amp;MAX(RO$3,RM13))=0))*IF(RO$5="",1,IFERROR(RO$5*1=RN13,CODE(RO$5)-96=RM13)))</f>
        <v>#VALUE!</v>
      </c>
      <c r="RP13" s="28" t="e">
        <f t="shared" si="776"/>
        <v>#VALUE!</v>
      </c>
      <c r="RQ13" s="30" t="e">
        <f t="shared" ref="RQ13" si="1918">IF(RO13=1,RO$3,IF(RP13=1,"",IF(RM13="","",RM13+IFERROR((MOD(RO$1,2)=$D13)*CHOOSE(RO$8,-2,0),0))))</f>
        <v>#VALUE!</v>
      </c>
      <c r="RR13" s="32" t="e">
        <f t="shared" si="778"/>
        <v>#VALUE!</v>
      </c>
      <c r="RS13" s="23" t="e">
        <f>IF(RQ13="",0,($B13=RS$2)*(MOD(RS$1,2)=$D13)*OR((RS$3=RQ13)*(COUNTIFS(RQ$11:RQ$42,RQ13,RR$11:RR$42,"&gt;"&amp;MIN(RS$4,RR13),RR$11:RR$42,"&lt;"&amp;MAX(RS$4,RR13))=0),(RS$4=RR13)*(COUNTIFS(RR$11:RR$42,RR13,RQ$11:RQ$42,"&gt;"&amp;MIN(RS$3,RQ13),RQ$11:RQ$42,"&lt;"&amp;MAX(RS$3,RQ13))=0))*IF(RS$5="",1,IFERROR(RS$5*1=RR13,CODE(RS$5)-96=RQ13)))</f>
        <v>#VALUE!</v>
      </c>
      <c r="RT13" s="28" t="e">
        <f t="shared" si="780"/>
        <v>#VALUE!</v>
      </c>
      <c r="RU13" s="30" t="e">
        <f t="shared" ref="RU13" si="1919">IF(RS13=1,RS$3,IF(RT13=1,"",IF(RQ13="","",RQ13+IFERROR((MOD(RS$1,2)=$D13)*CHOOSE(RS$8,-2,0),0))))</f>
        <v>#VALUE!</v>
      </c>
      <c r="RV13" s="32" t="e">
        <f t="shared" si="782"/>
        <v>#VALUE!</v>
      </c>
      <c r="RW13" s="23" t="e">
        <f>IF(RU13="",0,($B13=RW$2)*(MOD(RW$1,2)=$D13)*OR((RW$3=RU13)*(COUNTIFS(RU$11:RU$42,RU13,RV$11:RV$42,"&gt;"&amp;MIN(RW$4,RV13),RV$11:RV$42,"&lt;"&amp;MAX(RW$4,RV13))=0),(RW$4=RV13)*(COUNTIFS(RV$11:RV$42,RV13,RU$11:RU$42,"&gt;"&amp;MIN(RW$3,RU13),RU$11:RU$42,"&lt;"&amp;MAX(RW$3,RU13))=0))*IF(RW$5="",1,IFERROR(RW$5*1=RV13,CODE(RW$5)-96=RU13)))</f>
        <v>#VALUE!</v>
      </c>
      <c r="RX13" s="28" t="e">
        <f t="shared" si="784"/>
        <v>#VALUE!</v>
      </c>
      <c r="RY13" s="30" t="e">
        <f t="shared" ref="RY13" si="1920">IF(RW13=1,RW$3,IF(RX13=1,"",IF(RU13="","",RU13+IFERROR((MOD(RW$1,2)=$D13)*CHOOSE(RW$8,-2,0),0))))</f>
        <v>#VALUE!</v>
      </c>
      <c r="RZ13" s="32" t="e">
        <f t="shared" si="786"/>
        <v>#VALUE!</v>
      </c>
      <c r="SA13" s="23" t="e">
        <f>IF(RY13="",0,($B13=SA$2)*(MOD(SA$1,2)=$D13)*OR((SA$3=RY13)*(COUNTIFS(RY$11:RY$42,RY13,RZ$11:RZ$42,"&gt;"&amp;MIN(SA$4,RZ13),RZ$11:RZ$42,"&lt;"&amp;MAX(SA$4,RZ13))=0),(SA$4=RZ13)*(COUNTIFS(RZ$11:RZ$42,RZ13,RY$11:RY$42,"&gt;"&amp;MIN(SA$3,RY13),RY$11:RY$42,"&lt;"&amp;MAX(SA$3,RY13))=0))*IF(SA$5="",1,IFERROR(SA$5*1=RZ13,CODE(SA$5)-96=RY13)))</f>
        <v>#VALUE!</v>
      </c>
      <c r="SB13" s="28" t="e">
        <f t="shared" si="788"/>
        <v>#VALUE!</v>
      </c>
      <c r="SC13" s="30" t="e">
        <f t="shared" ref="SC13" si="1921">IF(SA13=1,SA$3,IF(SB13=1,"",IF(RY13="","",RY13+IFERROR((MOD(SA$1,2)=$D13)*CHOOSE(SA$8,-2,0),0))))</f>
        <v>#VALUE!</v>
      </c>
      <c r="SD13" s="32" t="e">
        <f t="shared" si="790"/>
        <v>#VALUE!</v>
      </c>
      <c r="SE13" s="23" t="e">
        <f>IF(SC13="",0,($B13=SE$2)*(MOD(SE$1,2)=$D13)*OR((SE$3=SC13)*(COUNTIFS(SC$11:SC$42,SC13,SD$11:SD$42,"&gt;"&amp;MIN(SE$4,SD13),SD$11:SD$42,"&lt;"&amp;MAX(SE$4,SD13))=0),(SE$4=SD13)*(COUNTIFS(SD$11:SD$42,SD13,SC$11:SC$42,"&gt;"&amp;MIN(SE$3,SC13),SC$11:SC$42,"&lt;"&amp;MAX(SE$3,SC13))=0))*IF(SE$5="",1,IFERROR(SE$5*1=SD13,CODE(SE$5)-96=SC13)))</f>
        <v>#VALUE!</v>
      </c>
      <c r="SF13" s="28" t="e">
        <f t="shared" si="792"/>
        <v>#VALUE!</v>
      </c>
      <c r="SG13" s="30" t="e">
        <f t="shared" ref="SG13" si="1922">IF(SE13=1,SE$3,IF(SF13=1,"",IF(SC13="","",SC13+IFERROR((MOD(SE$1,2)=$D13)*CHOOSE(SE$8,-2,0),0))))</f>
        <v>#VALUE!</v>
      </c>
      <c r="SH13" s="32" t="e">
        <f t="shared" si="794"/>
        <v>#VALUE!</v>
      </c>
      <c r="SI13" s="23" t="e">
        <f>IF(SG13="",0,($B13=SI$2)*(MOD(SI$1,2)=$D13)*OR((SI$3=SG13)*(COUNTIFS(SG$11:SG$42,SG13,SH$11:SH$42,"&gt;"&amp;MIN(SI$4,SH13),SH$11:SH$42,"&lt;"&amp;MAX(SI$4,SH13))=0),(SI$4=SH13)*(COUNTIFS(SH$11:SH$42,SH13,SG$11:SG$42,"&gt;"&amp;MIN(SI$3,SG13),SG$11:SG$42,"&lt;"&amp;MAX(SI$3,SG13))=0))*IF(SI$5="",1,IFERROR(SI$5*1=SH13,CODE(SI$5)-96=SG13)))</f>
        <v>#VALUE!</v>
      </c>
      <c r="SJ13" s="28" t="e">
        <f t="shared" si="796"/>
        <v>#VALUE!</v>
      </c>
      <c r="SK13" s="30" t="e">
        <f t="shared" ref="SK13" si="1923">IF(SI13=1,SI$3,IF(SJ13=1,"",IF(SG13="","",SG13+IFERROR((MOD(SI$1,2)=$D13)*CHOOSE(SI$8,-2,0),0))))</f>
        <v>#VALUE!</v>
      </c>
      <c r="SL13" s="32" t="e">
        <f t="shared" si="798"/>
        <v>#VALUE!</v>
      </c>
      <c r="SM13" s="23" t="e">
        <f>IF(SK13="",0,($B13=SM$2)*(MOD(SM$1,2)=$D13)*OR((SM$3=SK13)*(COUNTIFS(SK$11:SK$42,SK13,SL$11:SL$42,"&gt;"&amp;MIN(SM$4,SL13),SL$11:SL$42,"&lt;"&amp;MAX(SM$4,SL13))=0),(SM$4=SL13)*(COUNTIFS(SL$11:SL$42,SL13,SK$11:SK$42,"&gt;"&amp;MIN(SM$3,SK13),SK$11:SK$42,"&lt;"&amp;MAX(SM$3,SK13))=0))*IF(SM$5="",1,IFERROR(SM$5*1=SL13,CODE(SM$5)-96=SK13)))</f>
        <v>#VALUE!</v>
      </c>
      <c r="SN13" s="28" t="e">
        <f t="shared" si="800"/>
        <v>#VALUE!</v>
      </c>
      <c r="SO13" s="30" t="e">
        <f t="shared" ref="SO13" si="1924">IF(SM13=1,SM$3,IF(SN13=1,"",IF(SK13="","",SK13+IFERROR((MOD(SM$1,2)=$D13)*CHOOSE(SM$8,-2,0),0))))</f>
        <v>#VALUE!</v>
      </c>
      <c r="SP13" s="32" t="e">
        <f t="shared" si="802"/>
        <v>#VALUE!</v>
      </c>
      <c r="SQ13" s="23" t="e">
        <f>IF(SO13="",0,($B13=SQ$2)*(MOD(SQ$1,2)=$D13)*OR((SQ$3=SO13)*(COUNTIFS(SO$11:SO$42,SO13,SP$11:SP$42,"&gt;"&amp;MIN(SQ$4,SP13),SP$11:SP$42,"&lt;"&amp;MAX(SQ$4,SP13))=0),(SQ$4=SP13)*(COUNTIFS(SP$11:SP$42,SP13,SO$11:SO$42,"&gt;"&amp;MIN(SQ$3,SO13),SO$11:SO$42,"&lt;"&amp;MAX(SQ$3,SO13))=0))*IF(SQ$5="",1,IFERROR(SQ$5*1=SP13,CODE(SQ$5)-96=SO13)))</f>
        <v>#VALUE!</v>
      </c>
      <c r="SR13" s="28" t="e">
        <f t="shared" si="804"/>
        <v>#VALUE!</v>
      </c>
      <c r="SS13" s="30" t="e">
        <f t="shared" ref="SS13" si="1925">IF(SQ13=1,SQ$3,IF(SR13=1,"",IF(SO13="","",SO13+IFERROR((MOD(SQ$1,2)=$D13)*CHOOSE(SQ$8,-2,0),0))))</f>
        <v>#VALUE!</v>
      </c>
      <c r="ST13" s="32" t="e">
        <f t="shared" si="806"/>
        <v>#VALUE!</v>
      </c>
      <c r="SU13" s="23" t="e">
        <f>IF(SS13="",0,($B13=SU$2)*(MOD(SU$1,2)=$D13)*OR((SU$3=SS13)*(COUNTIFS(SS$11:SS$42,SS13,ST$11:ST$42,"&gt;"&amp;MIN(SU$4,ST13),ST$11:ST$42,"&lt;"&amp;MAX(SU$4,ST13))=0),(SU$4=ST13)*(COUNTIFS(ST$11:ST$42,ST13,SS$11:SS$42,"&gt;"&amp;MIN(SU$3,SS13),SS$11:SS$42,"&lt;"&amp;MAX(SU$3,SS13))=0))*IF(SU$5="",1,IFERROR(SU$5*1=ST13,CODE(SU$5)-96=SS13)))</f>
        <v>#VALUE!</v>
      </c>
      <c r="SV13" s="28" t="e">
        <f t="shared" si="808"/>
        <v>#VALUE!</v>
      </c>
      <c r="SW13" s="30" t="e">
        <f t="shared" ref="SW13" si="1926">IF(SU13=1,SU$3,IF(SV13=1,"",IF(SS13="","",SS13+IFERROR((MOD(SU$1,2)=$D13)*CHOOSE(SU$8,-2,0),0))))</f>
        <v>#VALUE!</v>
      </c>
      <c r="SX13" s="32" t="e">
        <f t="shared" si="810"/>
        <v>#VALUE!</v>
      </c>
      <c r="SY13" s="23" t="e">
        <f>IF(SW13="",0,($B13=SY$2)*(MOD(SY$1,2)=$D13)*OR((SY$3=SW13)*(COUNTIFS(SW$11:SW$42,SW13,SX$11:SX$42,"&gt;"&amp;MIN(SY$4,SX13),SX$11:SX$42,"&lt;"&amp;MAX(SY$4,SX13))=0),(SY$4=SX13)*(COUNTIFS(SX$11:SX$42,SX13,SW$11:SW$42,"&gt;"&amp;MIN(SY$3,SW13),SW$11:SW$42,"&lt;"&amp;MAX(SY$3,SW13))=0))*IF(SY$5="",1,IFERROR(SY$5*1=SX13,CODE(SY$5)-96=SW13)))</f>
        <v>#VALUE!</v>
      </c>
      <c r="SZ13" s="28" t="e">
        <f t="shared" si="812"/>
        <v>#VALUE!</v>
      </c>
      <c r="TA13" s="30" t="e">
        <f t="shared" ref="TA13" si="1927">IF(SY13=1,SY$3,IF(SZ13=1,"",IF(SW13="","",SW13+IFERROR((MOD(SY$1,2)=$D13)*CHOOSE(SY$8,-2,0),0))))</f>
        <v>#VALUE!</v>
      </c>
      <c r="TB13" s="32" t="e">
        <f t="shared" si="814"/>
        <v>#VALUE!</v>
      </c>
      <c r="TC13" s="23" t="e">
        <f>IF(TA13="",0,($B13=TC$2)*(MOD(TC$1,2)=$D13)*OR((TC$3=TA13)*(COUNTIFS(TA$11:TA$42,TA13,TB$11:TB$42,"&gt;"&amp;MIN(TC$4,TB13),TB$11:TB$42,"&lt;"&amp;MAX(TC$4,TB13))=0),(TC$4=TB13)*(COUNTIFS(TB$11:TB$42,TB13,TA$11:TA$42,"&gt;"&amp;MIN(TC$3,TA13),TA$11:TA$42,"&lt;"&amp;MAX(TC$3,TA13))=0))*IF(TC$5="",1,IFERROR(TC$5*1=TB13,CODE(TC$5)-96=TA13)))</f>
        <v>#VALUE!</v>
      </c>
      <c r="TD13" s="28" t="e">
        <f t="shared" si="816"/>
        <v>#VALUE!</v>
      </c>
      <c r="TE13" s="30" t="e">
        <f t="shared" ref="TE13" si="1928">IF(TC13=1,TC$3,IF(TD13=1,"",IF(TA13="","",TA13+IFERROR((MOD(TC$1,2)=$D13)*CHOOSE(TC$8,-2,0),0))))</f>
        <v>#VALUE!</v>
      </c>
      <c r="TF13" s="32" t="e">
        <f t="shared" si="818"/>
        <v>#VALUE!</v>
      </c>
      <c r="TG13" s="23" t="e">
        <f>IF(TE13="",0,($B13=TG$2)*(MOD(TG$1,2)=$D13)*OR((TG$3=TE13)*(COUNTIFS(TE$11:TE$42,TE13,TF$11:TF$42,"&gt;"&amp;MIN(TG$4,TF13),TF$11:TF$42,"&lt;"&amp;MAX(TG$4,TF13))=0),(TG$4=TF13)*(COUNTIFS(TF$11:TF$42,TF13,TE$11:TE$42,"&gt;"&amp;MIN(TG$3,TE13),TE$11:TE$42,"&lt;"&amp;MAX(TG$3,TE13))=0))*IF(TG$5="",1,IFERROR(TG$5*1=TF13,CODE(TG$5)-96=TE13)))</f>
        <v>#VALUE!</v>
      </c>
      <c r="TH13" s="28" t="e">
        <f t="shared" si="820"/>
        <v>#VALUE!</v>
      </c>
      <c r="TI13" s="30" t="e">
        <f t="shared" ref="TI13" si="1929">IF(TG13=1,TG$3,IF(TH13=1,"",IF(TE13="","",TE13+IFERROR((MOD(TG$1,2)=$D13)*CHOOSE(TG$8,-2,0),0))))</f>
        <v>#VALUE!</v>
      </c>
      <c r="TJ13" s="32" t="e">
        <f t="shared" si="822"/>
        <v>#VALUE!</v>
      </c>
      <c r="TK13" s="23" t="e">
        <f>IF(TI13="",0,($B13=TK$2)*(MOD(TK$1,2)=$D13)*OR((TK$3=TI13)*(COUNTIFS(TI$11:TI$42,TI13,TJ$11:TJ$42,"&gt;"&amp;MIN(TK$4,TJ13),TJ$11:TJ$42,"&lt;"&amp;MAX(TK$4,TJ13))=0),(TK$4=TJ13)*(COUNTIFS(TJ$11:TJ$42,TJ13,TI$11:TI$42,"&gt;"&amp;MIN(TK$3,TI13),TI$11:TI$42,"&lt;"&amp;MAX(TK$3,TI13))=0))*IF(TK$5="",1,IFERROR(TK$5*1=TJ13,CODE(TK$5)-96=TI13)))</f>
        <v>#VALUE!</v>
      </c>
      <c r="TL13" s="28" t="e">
        <f t="shared" si="824"/>
        <v>#VALUE!</v>
      </c>
      <c r="TM13" s="30" t="e">
        <f t="shared" ref="TM13" si="1930">IF(TK13=1,TK$3,IF(TL13=1,"",IF(TI13="","",TI13+IFERROR((MOD(TK$1,2)=$D13)*CHOOSE(TK$8,-2,0),0))))</f>
        <v>#VALUE!</v>
      </c>
      <c r="TN13" s="32" t="e">
        <f t="shared" si="826"/>
        <v>#VALUE!</v>
      </c>
      <c r="TO13" s="23" t="e">
        <f>IF(TM13="",0,($B13=TO$2)*(MOD(TO$1,2)=$D13)*OR((TO$3=TM13)*(COUNTIFS(TM$11:TM$42,TM13,TN$11:TN$42,"&gt;"&amp;MIN(TO$4,TN13),TN$11:TN$42,"&lt;"&amp;MAX(TO$4,TN13))=0),(TO$4=TN13)*(COUNTIFS(TN$11:TN$42,TN13,TM$11:TM$42,"&gt;"&amp;MIN(TO$3,TM13),TM$11:TM$42,"&lt;"&amp;MAX(TO$3,TM13))=0))*IF(TO$5="",1,IFERROR(TO$5*1=TN13,CODE(TO$5)-96=TM13)))</f>
        <v>#VALUE!</v>
      </c>
      <c r="TP13" s="28" t="e">
        <f t="shared" si="828"/>
        <v>#VALUE!</v>
      </c>
      <c r="TQ13" s="30" t="e">
        <f t="shared" ref="TQ13" si="1931">IF(TO13=1,TO$3,IF(TP13=1,"",IF(TM13="","",TM13+IFERROR((MOD(TO$1,2)=$D13)*CHOOSE(TO$8,-2,0),0))))</f>
        <v>#VALUE!</v>
      </c>
      <c r="TR13" s="32" t="e">
        <f t="shared" si="830"/>
        <v>#VALUE!</v>
      </c>
      <c r="TS13" s="23" t="e">
        <f>IF(TQ13="",0,($B13=TS$2)*(MOD(TS$1,2)=$D13)*OR((TS$3=TQ13)*(COUNTIFS(TQ$11:TQ$42,TQ13,TR$11:TR$42,"&gt;"&amp;MIN(TS$4,TR13),TR$11:TR$42,"&lt;"&amp;MAX(TS$4,TR13))=0),(TS$4=TR13)*(COUNTIFS(TR$11:TR$42,TR13,TQ$11:TQ$42,"&gt;"&amp;MIN(TS$3,TQ13),TQ$11:TQ$42,"&lt;"&amp;MAX(TS$3,TQ13))=0))*IF(TS$5="",1,IFERROR(TS$5*1=TR13,CODE(TS$5)-96=TQ13)))</f>
        <v>#VALUE!</v>
      </c>
      <c r="TT13" s="28" t="e">
        <f t="shared" si="832"/>
        <v>#VALUE!</v>
      </c>
      <c r="TU13" s="30" t="e">
        <f t="shared" ref="TU13" si="1932">IF(TS13=1,TS$3,IF(TT13=1,"",IF(TQ13="","",TQ13+IFERROR((MOD(TS$1,2)=$D13)*CHOOSE(TS$8,-2,0),0))))</f>
        <v>#VALUE!</v>
      </c>
      <c r="TV13" s="32" t="e">
        <f t="shared" si="834"/>
        <v>#VALUE!</v>
      </c>
      <c r="TW13" s="23" t="e">
        <f>IF(TU13="",0,($B13=TW$2)*(MOD(TW$1,2)=$D13)*OR((TW$3=TU13)*(COUNTIFS(TU$11:TU$42,TU13,TV$11:TV$42,"&gt;"&amp;MIN(TW$4,TV13),TV$11:TV$42,"&lt;"&amp;MAX(TW$4,TV13))=0),(TW$4=TV13)*(COUNTIFS(TV$11:TV$42,TV13,TU$11:TU$42,"&gt;"&amp;MIN(TW$3,TU13),TU$11:TU$42,"&lt;"&amp;MAX(TW$3,TU13))=0))*IF(TW$5="",1,IFERROR(TW$5*1=TV13,CODE(TW$5)-96=TU13)))</f>
        <v>#VALUE!</v>
      </c>
      <c r="TX13" s="28" t="e">
        <f t="shared" si="836"/>
        <v>#VALUE!</v>
      </c>
      <c r="TY13" s="30" t="e">
        <f t="shared" ref="TY13" si="1933">IF(TW13=1,TW$3,IF(TX13=1,"",IF(TU13="","",TU13+IFERROR((MOD(TW$1,2)=$D13)*CHOOSE(TW$8,-2,0),0))))</f>
        <v>#VALUE!</v>
      </c>
      <c r="TZ13" s="32" t="e">
        <f t="shared" si="838"/>
        <v>#VALUE!</v>
      </c>
      <c r="UA13" s="23" t="e">
        <f>IF(TY13="",0,($B13=UA$2)*(MOD(UA$1,2)=$D13)*OR((UA$3=TY13)*(COUNTIFS(TY$11:TY$42,TY13,TZ$11:TZ$42,"&gt;"&amp;MIN(UA$4,TZ13),TZ$11:TZ$42,"&lt;"&amp;MAX(UA$4,TZ13))=0),(UA$4=TZ13)*(COUNTIFS(TZ$11:TZ$42,TZ13,TY$11:TY$42,"&gt;"&amp;MIN(UA$3,TY13),TY$11:TY$42,"&lt;"&amp;MAX(UA$3,TY13))=0))*IF(UA$5="",1,IFERROR(UA$5*1=TZ13,CODE(UA$5)-96=TY13)))</f>
        <v>#VALUE!</v>
      </c>
      <c r="UB13" s="28" t="e">
        <f t="shared" si="840"/>
        <v>#VALUE!</v>
      </c>
      <c r="UC13" s="30" t="e">
        <f t="shared" ref="UC13" si="1934">IF(UA13=1,UA$3,IF(UB13=1,"",IF(TY13="","",TY13+IFERROR((MOD(UA$1,2)=$D13)*CHOOSE(UA$8,-2,0),0))))</f>
        <v>#VALUE!</v>
      </c>
      <c r="UD13" s="32" t="e">
        <f t="shared" si="842"/>
        <v>#VALUE!</v>
      </c>
      <c r="UE13" s="23" t="e">
        <f>IF(UC13="",0,($B13=UE$2)*(MOD(UE$1,2)=$D13)*OR((UE$3=UC13)*(COUNTIFS(UC$11:UC$42,UC13,UD$11:UD$42,"&gt;"&amp;MIN(UE$4,UD13),UD$11:UD$42,"&lt;"&amp;MAX(UE$4,UD13))=0),(UE$4=UD13)*(COUNTIFS(UD$11:UD$42,UD13,UC$11:UC$42,"&gt;"&amp;MIN(UE$3,UC13),UC$11:UC$42,"&lt;"&amp;MAX(UE$3,UC13))=0))*IF(UE$5="",1,IFERROR(UE$5*1=UD13,CODE(UE$5)-96=UC13)))</f>
        <v>#VALUE!</v>
      </c>
      <c r="UF13" s="28" t="e">
        <f t="shared" si="844"/>
        <v>#VALUE!</v>
      </c>
      <c r="UG13" s="30" t="e">
        <f t="shared" ref="UG13" si="1935">IF(UE13=1,UE$3,IF(UF13=1,"",IF(UC13="","",UC13+IFERROR((MOD(UE$1,2)=$D13)*CHOOSE(UE$8,-2,0),0))))</f>
        <v>#VALUE!</v>
      </c>
      <c r="UH13" s="32" t="e">
        <f t="shared" si="846"/>
        <v>#VALUE!</v>
      </c>
      <c r="UI13" s="23" t="e">
        <f>IF(UG13="",0,($B13=UI$2)*(MOD(UI$1,2)=$D13)*OR((UI$3=UG13)*(COUNTIFS(UG$11:UG$42,UG13,UH$11:UH$42,"&gt;"&amp;MIN(UI$4,UH13),UH$11:UH$42,"&lt;"&amp;MAX(UI$4,UH13))=0),(UI$4=UH13)*(COUNTIFS(UH$11:UH$42,UH13,UG$11:UG$42,"&gt;"&amp;MIN(UI$3,UG13),UG$11:UG$42,"&lt;"&amp;MAX(UI$3,UG13))=0))*IF(UI$5="",1,IFERROR(UI$5*1=UH13,CODE(UI$5)-96=UG13)))</f>
        <v>#VALUE!</v>
      </c>
      <c r="UJ13" s="28" t="e">
        <f t="shared" si="848"/>
        <v>#VALUE!</v>
      </c>
      <c r="UK13" s="30" t="e">
        <f t="shared" ref="UK13" si="1936">IF(UI13=1,UI$3,IF(UJ13=1,"",IF(UG13="","",UG13+IFERROR((MOD(UI$1,2)=$D13)*CHOOSE(UI$8,-2,0),0))))</f>
        <v>#VALUE!</v>
      </c>
      <c r="UL13" s="32" t="e">
        <f t="shared" si="850"/>
        <v>#VALUE!</v>
      </c>
      <c r="UM13" s="23" t="e">
        <f>IF(UK13="",0,($B13=UM$2)*(MOD(UM$1,2)=$D13)*OR((UM$3=UK13)*(COUNTIFS(UK$11:UK$42,UK13,UL$11:UL$42,"&gt;"&amp;MIN(UM$4,UL13),UL$11:UL$42,"&lt;"&amp;MAX(UM$4,UL13))=0),(UM$4=UL13)*(COUNTIFS(UL$11:UL$42,UL13,UK$11:UK$42,"&gt;"&amp;MIN(UM$3,UK13),UK$11:UK$42,"&lt;"&amp;MAX(UM$3,UK13))=0))*IF(UM$5="",1,IFERROR(UM$5*1=UL13,CODE(UM$5)-96=UK13)))</f>
        <v>#VALUE!</v>
      </c>
      <c r="UN13" s="28" t="e">
        <f t="shared" si="852"/>
        <v>#VALUE!</v>
      </c>
      <c r="UO13" s="30" t="e">
        <f t="shared" ref="UO13" si="1937">IF(UM13=1,UM$3,IF(UN13=1,"",IF(UK13="","",UK13+IFERROR((MOD(UM$1,2)=$D13)*CHOOSE(UM$8,-2,0),0))))</f>
        <v>#VALUE!</v>
      </c>
      <c r="UP13" s="32" t="e">
        <f t="shared" si="854"/>
        <v>#VALUE!</v>
      </c>
      <c r="UQ13" s="23" t="e">
        <f>IF(UO13="",0,($B13=UQ$2)*(MOD(UQ$1,2)=$D13)*OR((UQ$3=UO13)*(COUNTIFS(UO$11:UO$42,UO13,UP$11:UP$42,"&gt;"&amp;MIN(UQ$4,UP13),UP$11:UP$42,"&lt;"&amp;MAX(UQ$4,UP13))=0),(UQ$4=UP13)*(COUNTIFS(UP$11:UP$42,UP13,UO$11:UO$42,"&gt;"&amp;MIN(UQ$3,UO13),UO$11:UO$42,"&lt;"&amp;MAX(UQ$3,UO13))=0))*IF(UQ$5="",1,IFERROR(UQ$5*1=UP13,CODE(UQ$5)-96=UO13)))</f>
        <v>#VALUE!</v>
      </c>
      <c r="UR13" s="28" t="e">
        <f t="shared" si="856"/>
        <v>#VALUE!</v>
      </c>
      <c r="US13" s="30" t="e">
        <f t="shared" ref="US13" si="1938">IF(UQ13=1,UQ$3,IF(UR13=1,"",IF(UO13="","",UO13+IFERROR((MOD(UQ$1,2)=$D13)*CHOOSE(UQ$8,-2,0),0))))</f>
        <v>#VALUE!</v>
      </c>
      <c r="UT13" s="32" t="e">
        <f t="shared" si="858"/>
        <v>#VALUE!</v>
      </c>
      <c r="UU13" s="23" t="e">
        <f>IF(US13="",0,($B13=UU$2)*(MOD(UU$1,2)=$D13)*OR((UU$3=US13)*(COUNTIFS(US$11:US$42,US13,UT$11:UT$42,"&gt;"&amp;MIN(UU$4,UT13),UT$11:UT$42,"&lt;"&amp;MAX(UU$4,UT13))=0),(UU$4=UT13)*(COUNTIFS(UT$11:UT$42,UT13,US$11:US$42,"&gt;"&amp;MIN(UU$3,US13),US$11:US$42,"&lt;"&amp;MAX(UU$3,US13))=0))*IF(UU$5="",1,IFERROR(UU$5*1=UT13,CODE(UU$5)-96=US13)))</f>
        <v>#VALUE!</v>
      </c>
      <c r="UV13" s="28" t="e">
        <f t="shared" si="860"/>
        <v>#VALUE!</v>
      </c>
      <c r="UW13" s="30" t="e">
        <f t="shared" ref="UW13" si="1939">IF(UU13=1,UU$3,IF(UV13=1,"",IF(US13="","",US13+IFERROR((MOD(UU$1,2)=$D13)*CHOOSE(UU$8,-2,0),0))))</f>
        <v>#VALUE!</v>
      </c>
      <c r="UX13" s="32" t="e">
        <f t="shared" si="862"/>
        <v>#VALUE!</v>
      </c>
      <c r="UY13" s="23" t="e">
        <f>IF(UW13="",0,($B13=UY$2)*(MOD(UY$1,2)=$D13)*OR((UY$3=UW13)*(COUNTIFS(UW$11:UW$42,UW13,UX$11:UX$42,"&gt;"&amp;MIN(UY$4,UX13),UX$11:UX$42,"&lt;"&amp;MAX(UY$4,UX13))=0),(UY$4=UX13)*(COUNTIFS(UX$11:UX$42,UX13,UW$11:UW$42,"&gt;"&amp;MIN(UY$3,UW13),UW$11:UW$42,"&lt;"&amp;MAX(UY$3,UW13))=0))*IF(UY$5="",1,IFERROR(UY$5*1=UX13,CODE(UY$5)-96=UW13)))</f>
        <v>#VALUE!</v>
      </c>
      <c r="UZ13" s="28" t="e">
        <f t="shared" si="864"/>
        <v>#VALUE!</v>
      </c>
      <c r="VA13" s="30" t="e">
        <f t="shared" ref="VA13" si="1940">IF(UY13=1,UY$3,IF(UZ13=1,"",IF(UW13="","",UW13+IFERROR((MOD(UY$1,2)=$D13)*CHOOSE(UY$8,-2,0),0))))</f>
        <v>#VALUE!</v>
      </c>
      <c r="VB13" s="32" t="e">
        <f t="shared" si="866"/>
        <v>#VALUE!</v>
      </c>
      <c r="VC13" s="23" t="e">
        <f>IF(VA13="",0,($B13=VC$2)*(MOD(VC$1,2)=$D13)*OR((VC$3=VA13)*(COUNTIFS(VA$11:VA$42,VA13,VB$11:VB$42,"&gt;"&amp;MIN(VC$4,VB13),VB$11:VB$42,"&lt;"&amp;MAX(VC$4,VB13))=0),(VC$4=VB13)*(COUNTIFS(VB$11:VB$42,VB13,VA$11:VA$42,"&gt;"&amp;MIN(VC$3,VA13),VA$11:VA$42,"&lt;"&amp;MAX(VC$3,VA13))=0))*IF(VC$5="",1,IFERROR(VC$5*1=VB13,CODE(VC$5)-96=VA13)))</f>
        <v>#VALUE!</v>
      </c>
      <c r="VD13" s="28" t="e">
        <f t="shared" si="868"/>
        <v>#VALUE!</v>
      </c>
      <c r="VE13" s="30" t="e">
        <f t="shared" ref="VE13" si="1941">IF(VC13=1,VC$3,IF(VD13=1,"",IF(VA13="","",VA13+IFERROR((MOD(VC$1,2)=$D13)*CHOOSE(VC$8,-2,0),0))))</f>
        <v>#VALUE!</v>
      </c>
      <c r="VF13" s="32" t="e">
        <f t="shared" si="870"/>
        <v>#VALUE!</v>
      </c>
      <c r="VG13" s="23" t="e">
        <f>IF(VE13="",0,($B13=VG$2)*(MOD(VG$1,2)=$D13)*OR((VG$3=VE13)*(COUNTIFS(VE$11:VE$42,VE13,VF$11:VF$42,"&gt;"&amp;MIN(VG$4,VF13),VF$11:VF$42,"&lt;"&amp;MAX(VG$4,VF13))=0),(VG$4=VF13)*(COUNTIFS(VF$11:VF$42,VF13,VE$11:VE$42,"&gt;"&amp;MIN(VG$3,VE13),VE$11:VE$42,"&lt;"&amp;MAX(VG$3,VE13))=0))*IF(VG$5="",1,IFERROR(VG$5*1=VF13,CODE(VG$5)-96=VE13)))</f>
        <v>#VALUE!</v>
      </c>
      <c r="VH13" s="28" t="e">
        <f t="shared" si="872"/>
        <v>#VALUE!</v>
      </c>
      <c r="VI13" s="30" t="e">
        <f t="shared" ref="VI13" si="1942">IF(VG13=1,VG$3,IF(VH13=1,"",IF(VE13="","",VE13+IFERROR((MOD(VG$1,2)=$D13)*CHOOSE(VG$8,-2,0),0))))</f>
        <v>#VALUE!</v>
      </c>
      <c r="VJ13" s="32" t="e">
        <f t="shared" si="874"/>
        <v>#VALUE!</v>
      </c>
      <c r="VK13" s="23" t="e">
        <f>IF(VI13="",0,($B13=VK$2)*(MOD(VK$1,2)=$D13)*OR((VK$3=VI13)*(COUNTIFS(VI$11:VI$42,VI13,VJ$11:VJ$42,"&gt;"&amp;MIN(VK$4,VJ13),VJ$11:VJ$42,"&lt;"&amp;MAX(VK$4,VJ13))=0),(VK$4=VJ13)*(COUNTIFS(VJ$11:VJ$42,VJ13,VI$11:VI$42,"&gt;"&amp;MIN(VK$3,VI13),VI$11:VI$42,"&lt;"&amp;MAX(VK$3,VI13))=0))*IF(VK$5="",1,IFERROR(VK$5*1=VJ13,CODE(VK$5)-96=VI13)))</f>
        <v>#VALUE!</v>
      </c>
      <c r="VL13" s="28" t="e">
        <f t="shared" si="876"/>
        <v>#VALUE!</v>
      </c>
      <c r="VM13" s="30" t="e">
        <f t="shared" ref="VM13" si="1943">IF(VK13=1,VK$3,IF(VL13=1,"",IF(VI13="","",VI13+IFERROR((MOD(VK$1,2)=$D13)*CHOOSE(VK$8,-2,0),0))))</f>
        <v>#VALUE!</v>
      </c>
      <c r="VN13" s="32" t="e">
        <f t="shared" si="878"/>
        <v>#VALUE!</v>
      </c>
      <c r="VO13" s="23" t="e">
        <f>IF(VM13="",0,($B13=VO$2)*(MOD(VO$1,2)=$D13)*OR((VO$3=VM13)*(COUNTIFS(VM$11:VM$42,VM13,VN$11:VN$42,"&gt;"&amp;MIN(VO$4,VN13),VN$11:VN$42,"&lt;"&amp;MAX(VO$4,VN13))=0),(VO$4=VN13)*(COUNTIFS(VN$11:VN$42,VN13,VM$11:VM$42,"&gt;"&amp;MIN(VO$3,VM13),VM$11:VM$42,"&lt;"&amp;MAX(VO$3,VM13))=0))*IF(VO$5="",1,IFERROR(VO$5*1=VN13,CODE(VO$5)-96=VM13)))</f>
        <v>#VALUE!</v>
      </c>
      <c r="VP13" s="28" t="e">
        <f t="shared" si="880"/>
        <v>#VALUE!</v>
      </c>
      <c r="VQ13" s="30" t="e">
        <f t="shared" ref="VQ13" si="1944">IF(VO13=1,VO$3,IF(VP13=1,"",IF(VM13="","",VM13+IFERROR((MOD(VO$1,2)=$D13)*CHOOSE(VO$8,-2,0),0))))</f>
        <v>#VALUE!</v>
      </c>
      <c r="VR13" s="32" t="e">
        <f t="shared" si="882"/>
        <v>#VALUE!</v>
      </c>
      <c r="VS13" s="23" t="e">
        <f>IF(VQ13="",0,($B13=VS$2)*(MOD(VS$1,2)=$D13)*OR((VS$3=VQ13)*(COUNTIFS(VQ$11:VQ$42,VQ13,VR$11:VR$42,"&gt;"&amp;MIN(VS$4,VR13),VR$11:VR$42,"&lt;"&amp;MAX(VS$4,VR13))=0),(VS$4=VR13)*(COUNTIFS(VR$11:VR$42,VR13,VQ$11:VQ$42,"&gt;"&amp;MIN(VS$3,VQ13),VQ$11:VQ$42,"&lt;"&amp;MAX(VS$3,VQ13))=0))*IF(VS$5="",1,IFERROR(VS$5*1=VR13,CODE(VS$5)-96=VQ13)))</f>
        <v>#VALUE!</v>
      </c>
      <c r="VT13" s="28" t="e">
        <f t="shared" si="884"/>
        <v>#VALUE!</v>
      </c>
      <c r="VU13" s="30" t="e">
        <f t="shared" ref="VU13" si="1945">IF(VS13=1,VS$3,IF(VT13=1,"",IF(VQ13="","",VQ13+IFERROR((MOD(VS$1,2)=$D13)*CHOOSE(VS$8,-2,0),0))))</f>
        <v>#VALUE!</v>
      </c>
      <c r="VV13" s="32" t="e">
        <f t="shared" si="886"/>
        <v>#VALUE!</v>
      </c>
      <c r="VW13" s="23" t="e">
        <f>IF(VU13="",0,($B13=VW$2)*(MOD(VW$1,2)=$D13)*OR((VW$3=VU13)*(COUNTIFS(VU$11:VU$42,VU13,VV$11:VV$42,"&gt;"&amp;MIN(VW$4,VV13),VV$11:VV$42,"&lt;"&amp;MAX(VW$4,VV13))=0),(VW$4=VV13)*(COUNTIFS(VV$11:VV$42,VV13,VU$11:VU$42,"&gt;"&amp;MIN(VW$3,VU13),VU$11:VU$42,"&lt;"&amp;MAX(VW$3,VU13))=0))*IF(VW$5="",1,IFERROR(VW$5*1=VV13,CODE(VW$5)-96=VU13)))</f>
        <v>#VALUE!</v>
      </c>
      <c r="VX13" s="28" t="e">
        <f t="shared" si="888"/>
        <v>#VALUE!</v>
      </c>
      <c r="VY13" s="30" t="e">
        <f t="shared" ref="VY13" si="1946">IF(VW13=1,VW$3,IF(VX13=1,"",IF(VU13="","",VU13+IFERROR((MOD(VW$1,2)=$D13)*CHOOSE(VW$8,-2,0),0))))</f>
        <v>#VALUE!</v>
      </c>
      <c r="VZ13" s="32" t="e">
        <f t="shared" si="890"/>
        <v>#VALUE!</v>
      </c>
      <c r="WA13" s="23" t="e">
        <f>IF(VY13="",0,($B13=WA$2)*(MOD(WA$1,2)=$D13)*OR((WA$3=VY13)*(COUNTIFS(VY$11:VY$42,VY13,VZ$11:VZ$42,"&gt;"&amp;MIN(WA$4,VZ13),VZ$11:VZ$42,"&lt;"&amp;MAX(WA$4,VZ13))=0),(WA$4=VZ13)*(COUNTIFS(VZ$11:VZ$42,VZ13,VY$11:VY$42,"&gt;"&amp;MIN(WA$3,VY13),VY$11:VY$42,"&lt;"&amp;MAX(WA$3,VY13))=0))*IF(WA$5="",1,IFERROR(WA$5*1=VZ13,CODE(WA$5)-96=VY13)))</f>
        <v>#VALUE!</v>
      </c>
      <c r="WB13" s="28" t="e">
        <f t="shared" si="892"/>
        <v>#VALUE!</v>
      </c>
      <c r="WC13" s="30" t="e">
        <f t="shared" ref="WC13" si="1947">IF(WA13=1,WA$3,IF(WB13=1,"",IF(VY13="","",VY13+IFERROR((MOD(WA$1,2)=$D13)*CHOOSE(WA$8,-2,0),0))))</f>
        <v>#VALUE!</v>
      </c>
      <c r="WD13" s="32" t="e">
        <f t="shared" si="894"/>
        <v>#VALUE!</v>
      </c>
      <c r="WE13" s="23" t="e">
        <f>IF(WC13="",0,($B13=WE$2)*(MOD(WE$1,2)=$D13)*OR((WE$3=WC13)*(COUNTIFS(WC$11:WC$42,WC13,WD$11:WD$42,"&gt;"&amp;MIN(WE$4,WD13),WD$11:WD$42,"&lt;"&amp;MAX(WE$4,WD13))=0),(WE$4=WD13)*(COUNTIFS(WD$11:WD$42,WD13,WC$11:WC$42,"&gt;"&amp;MIN(WE$3,WC13),WC$11:WC$42,"&lt;"&amp;MAX(WE$3,WC13))=0))*IF(WE$5="",1,IFERROR(WE$5*1=WD13,CODE(WE$5)-96=WC13)))</f>
        <v>#VALUE!</v>
      </c>
      <c r="WF13" s="28" t="e">
        <f t="shared" si="896"/>
        <v>#VALUE!</v>
      </c>
      <c r="WG13" s="30" t="e">
        <f t="shared" ref="WG13" si="1948">IF(WE13=1,WE$3,IF(WF13=1,"",IF(WC13="","",WC13+IFERROR((MOD(WE$1,2)=$D13)*CHOOSE(WE$8,-2,0),0))))</f>
        <v>#VALUE!</v>
      </c>
      <c r="WH13" s="32" t="e">
        <f t="shared" si="898"/>
        <v>#VALUE!</v>
      </c>
      <c r="WI13" s="23" t="e">
        <f>IF(WG13="",0,($B13=WI$2)*(MOD(WI$1,2)=$D13)*OR((WI$3=WG13)*(COUNTIFS(WG$11:WG$42,WG13,WH$11:WH$42,"&gt;"&amp;MIN(WI$4,WH13),WH$11:WH$42,"&lt;"&amp;MAX(WI$4,WH13))=0),(WI$4=WH13)*(COUNTIFS(WH$11:WH$42,WH13,WG$11:WG$42,"&gt;"&amp;MIN(WI$3,WG13),WG$11:WG$42,"&lt;"&amp;MAX(WI$3,WG13))=0))*IF(WI$5="",1,IFERROR(WI$5*1=WH13,CODE(WI$5)-96=WG13)))</f>
        <v>#VALUE!</v>
      </c>
      <c r="WJ13" s="28" t="e">
        <f t="shared" si="900"/>
        <v>#VALUE!</v>
      </c>
      <c r="WK13" s="30" t="e">
        <f t="shared" ref="WK13" si="1949">IF(WI13=1,WI$3,IF(WJ13=1,"",IF(WG13="","",WG13+IFERROR((MOD(WI$1,2)=$D13)*CHOOSE(WI$8,-2,0),0))))</f>
        <v>#VALUE!</v>
      </c>
      <c r="WL13" s="32" t="e">
        <f t="shared" si="902"/>
        <v>#VALUE!</v>
      </c>
      <c r="WM13" s="23" t="e">
        <f>IF(WK13="",0,($B13=WM$2)*(MOD(WM$1,2)=$D13)*OR((WM$3=WK13)*(COUNTIFS(WK$11:WK$42,WK13,WL$11:WL$42,"&gt;"&amp;MIN(WM$4,WL13),WL$11:WL$42,"&lt;"&amp;MAX(WM$4,WL13))=0),(WM$4=WL13)*(COUNTIFS(WL$11:WL$42,WL13,WK$11:WK$42,"&gt;"&amp;MIN(WM$3,WK13),WK$11:WK$42,"&lt;"&amp;MAX(WM$3,WK13))=0))*IF(WM$5="",1,IFERROR(WM$5*1=WL13,CODE(WM$5)-96=WK13)))</f>
        <v>#VALUE!</v>
      </c>
      <c r="WN13" s="28" t="e">
        <f t="shared" si="904"/>
        <v>#VALUE!</v>
      </c>
      <c r="WO13" s="30" t="e">
        <f t="shared" ref="WO13" si="1950">IF(WM13=1,WM$3,IF(WN13=1,"",IF(WK13="","",WK13+IFERROR((MOD(WM$1,2)=$D13)*CHOOSE(WM$8,-2,0),0))))</f>
        <v>#VALUE!</v>
      </c>
      <c r="WP13" s="32" t="e">
        <f t="shared" si="906"/>
        <v>#VALUE!</v>
      </c>
      <c r="WQ13" s="23" t="e">
        <f>IF(WO13="",0,($B13=WQ$2)*(MOD(WQ$1,2)=$D13)*OR((WQ$3=WO13)*(COUNTIFS(WO$11:WO$42,WO13,WP$11:WP$42,"&gt;"&amp;MIN(WQ$4,WP13),WP$11:WP$42,"&lt;"&amp;MAX(WQ$4,WP13))=0),(WQ$4=WP13)*(COUNTIFS(WP$11:WP$42,WP13,WO$11:WO$42,"&gt;"&amp;MIN(WQ$3,WO13),WO$11:WO$42,"&lt;"&amp;MAX(WQ$3,WO13))=0))*IF(WQ$5="",1,IFERROR(WQ$5*1=WP13,CODE(WQ$5)-96=WO13)))</f>
        <v>#VALUE!</v>
      </c>
      <c r="WR13" s="28" t="e">
        <f t="shared" si="908"/>
        <v>#VALUE!</v>
      </c>
      <c r="WS13" s="30" t="e">
        <f t="shared" ref="WS13" si="1951">IF(WQ13=1,WQ$3,IF(WR13=1,"",IF(WO13="","",WO13+IFERROR((MOD(WQ$1,2)=$D13)*CHOOSE(WQ$8,-2,0),0))))</f>
        <v>#VALUE!</v>
      </c>
      <c r="WT13" s="32" t="e">
        <f t="shared" si="910"/>
        <v>#VALUE!</v>
      </c>
      <c r="WU13" s="23" t="e">
        <f>IF(WS13="",0,($B13=WU$2)*(MOD(WU$1,2)=$D13)*OR((WU$3=WS13)*(COUNTIFS(WS$11:WS$42,WS13,WT$11:WT$42,"&gt;"&amp;MIN(WU$4,WT13),WT$11:WT$42,"&lt;"&amp;MAX(WU$4,WT13))=0),(WU$4=WT13)*(COUNTIFS(WT$11:WT$42,WT13,WS$11:WS$42,"&gt;"&amp;MIN(WU$3,WS13),WS$11:WS$42,"&lt;"&amp;MAX(WU$3,WS13))=0))*IF(WU$5="",1,IFERROR(WU$5*1=WT13,CODE(WU$5)-96=WS13)))</f>
        <v>#VALUE!</v>
      </c>
      <c r="WV13" s="28" t="e">
        <f t="shared" si="912"/>
        <v>#VALUE!</v>
      </c>
      <c r="WW13" s="30" t="e">
        <f t="shared" ref="WW13" si="1952">IF(WU13=1,WU$3,IF(WV13=1,"",IF(WS13="","",WS13+IFERROR((MOD(WU$1,2)=$D13)*CHOOSE(WU$8,-2,0),0))))</f>
        <v>#VALUE!</v>
      </c>
      <c r="WX13" s="32" t="e">
        <f t="shared" si="914"/>
        <v>#VALUE!</v>
      </c>
      <c r="WY13" s="23" t="e">
        <f>IF(WW13="",0,($B13=WY$2)*(MOD(WY$1,2)=$D13)*OR((WY$3=WW13)*(COUNTIFS(WW$11:WW$42,WW13,WX$11:WX$42,"&gt;"&amp;MIN(WY$4,WX13),WX$11:WX$42,"&lt;"&amp;MAX(WY$4,WX13))=0),(WY$4=WX13)*(COUNTIFS(WX$11:WX$42,WX13,WW$11:WW$42,"&gt;"&amp;MIN(WY$3,WW13),WW$11:WW$42,"&lt;"&amp;MAX(WY$3,WW13))=0))*IF(WY$5="",1,IFERROR(WY$5*1=WX13,CODE(WY$5)-96=WW13)))</f>
        <v>#VALUE!</v>
      </c>
      <c r="WZ13" s="28" t="e">
        <f t="shared" si="916"/>
        <v>#VALUE!</v>
      </c>
      <c r="XA13" s="30" t="e">
        <f t="shared" ref="XA13" si="1953">IF(WY13=1,WY$3,IF(WZ13=1,"",IF(WW13="","",WW13+IFERROR((MOD(WY$1,2)=$D13)*CHOOSE(WY$8,-2,0),0))))</f>
        <v>#VALUE!</v>
      </c>
      <c r="XB13" s="32" t="e">
        <f t="shared" si="918"/>
        <v>#VALUE!</v>
      </c>
      <c r="XC13" s="23" t="e">
        <f>IF(XA13="",0,($B13=XC$2)*(MOD(XC$1,2)=$D13)*OR((XC$3=XA13)*(COUNTIFS(XA$11:XA$42,XA13,XB$11:XB$42,"&gt;"&amp;MIN(XC$4,XB13),XB$11:XB$42,"&lt;"&amp;MAX(XC$4,XB13))=0),(XC$4=XB13)*(COUNTIFS(XB$11:XB$42,XB13,XA$11:XA$42,"&gt;"&amp;MIN(XC$3,XA13),XA$11:XA$42,"&lt;"&amp;MAX(XC$3,XA13))=0))*IF(XC$5="",1,IFERROR(XC$5*1=XB13,CODE(XC$5)-96=XA13)))</f>
        <v>#VALUE!</v>
      </c>
      <c r="XD13" s="28" t="e">
        <f t="shared" si="920"/>
        <v>#VALUE!</v>
      </c>
      <c r="XE13" s="30" t="e">
        <f t="shared" ref="XE13" si="1954">IF(XC13=1,XC$3,IF(XD13=1,"",IF(XA13="","",XA13+IFERROR((MOD(XC$1,2)=$D13)*CHOOSE(XC$8,-2,0),0))))</f>
        <v>#VALUE!</v>
      </c>
      <c r="XF13" s="32" t="e">
        <f t="shared" si="922"/>
        <v>#VALUE!</v>
      </c>
      <c r="XG13" s="23" t="e">
        <f>IF(XE13="",0,($B13=XG$2)*(MOD(XG$1,2)=$D13)*OR((XG$3=XE13)*(COUNTIFS(XE$11:XE$42,XE13,XF$11:XF$42,"&gt;"&amp;MIN(XG$4,XF13),XF$11:XF$42,"&lt;"&amp;MAX(XG$4,XF13))=0),(XG$4=XF13)*(COUNTIFS(XF$11:XF$42,XF13,XE$11:XE$42,"&gt;"&amp;MIN(XG$3,XE13),XE$11:XE$42,"&lt;"&amp;MAX(XG$3,XE13))=0))*IF(XG$5="",1,IFERROR(XG$5*1=XF13,CODE(XG$5)-96=XE13)))</f>
        <v>#VALUE!</v>
      </c>
      <c r="XH13" s="28" t="e">
        <f t="shared" si="924"/>
        <v>#VALUE!</v>
      </c>
      <c r="XI13" s="30" t="e">
        <f t="shared" ref="XI13" si="1955">IF(XG13=1,XG$3,IF(XH13=1,"",IF(XE13="","",XE13+IFERROR((MOD(XG$1,2)=$D13)*CHOOSE(XG$8,-2,0),0))))</f>
        <v>#VALUE!</v>
      </c>
      <c r="XJ13" s="32" t="e">
        <f t="shared" si="926"/>
        <v>#VALUE!</v>
      </c>
      <c r="XK13" s="23" t="e">
        <f>IF(XI13="",0,($B13=XK$2)*(MOD(XK$1,2)=$D13)*OR((XK$3=XI13)*(COUNTIFS(XI$11:XI$42,XI13,XJ$11:XJ$42,"&gt;"&amp;MIN(XK$4,XJ13),XJ$11:XJ$42,"&lt;"&amp;MAX(XK$4,XJ13))=0),(XK$4=XJ13)*(COUNTIFS(XJ$11:XJ$42,XJ13,XI$11:XI$42,"&gt;"&amp;MIN(XK$3,XI13),XI$11:XI$42,"&lt;"&amp;MAX(XK$3,XI13))=0))*IF(XK$5="",1,IFERROR(XK$5*1=XJ13,CODE(XK$5)-96=XI13)))</f>
        <v>#VALUE!</v>
      </c>
      <c r="XL13" s="28" t="e">
        <f t="shared" si="928"/>
        <v>#VALUE!</v>
      </c>
      <c r="XM13" s="30" t="e">
        <f t="shared" ref="XM13" si="1956">IF(XK13=1,XK$3,IF(XL13=1,"",IF(XI13="","",XI13+IFERROR((MOD(XK$1,2)=$D13)*CHOOSE(XK$8,-2,0),0))))</f>
        <v>#VALUE!</v>
      </c>
      <c r="XN13" s="32" t="e">
        <f t="shared" si="930"/>
        <v>#VALUE!</v>
      </c>
      <c r="XO13" s="23" t="e">
        <f>IF(XM13="",0,($B13=XO$2)*(MOD(XO$1,2)=$D13)*OR((XO$3=XM13)*(COUNTIFS(XM$11:XM$42,XM13,XN$11:XN$42,"&gt;"&amp;MIN(XO$4,XN13),XN$11:XN$42,"&lt;"&amp;MAX(XO$4,XN13))=0),(XO$4=XN13)*(COUNTIFS(XN$11:XN$42,XN13,XM$11:XM$42,"&gt;"&amp;MIN(XO$3,XM13),XM$11:XM$42,"&lt;"&amp;MAX(XO$3,XM13))=0))*IF(XO$5="",1,IFERROR(XO$5*1=XN13,CODE(XO$5)-96=XM13)))</f>
        <v>#VALUE!</v>
      </c>
      <c r="XP13" s="28" t="e">
        <f t="shared" si="932"/>
        <v>#VALUE!</v>
      </c>
      <c r="XQ13" s="30" t="e">
        <f t="shared" ref="XQ13" si="1957">IF(XO13=1,XO$3,IF(XP13=1,"",IF(XM13="","",XM13+IFERROR((MOD(XO$1,2)=$D13)*CHOOSE(XO$8,-2,0),0))))</f>
        <v>#VALUE!</v>
      </c>
      <c r="XR13" s="32" t="e">
        <f t="shared" si="934"/>
        <v>#VALUE!</v>
      </c>
      <c r="XS13" s="23" t="e">
        <f>IF(XQ13="",0,($B13=XS$2)*(MOD(XS$1,2)=$D13)*OR((XS$3=XQ13)*(COUNTIFS(XQ$11:XQ$42,XQ13,XR$11:XR$42,"&gt;"&amp;MIN(XS$4,XR13),XR$11:XR$42,"&lt;"&amp;MAX(XS$4,XR13))=0),(XS$4=XR13)*(COUNTIFS(XR$11:XR$42,XR13,XQ$11:XQ$42,"&gt;"&amp;MIN(XS$3,XQ13),XQ$11:XQ$42,"&lt;"&amp;MAX(XS$3,XQ13))=0))*IF(XS$5="",1,IFERROR(XS$5*1=XR13,CODE(XS$5)-96=XQ13)))</f>
        <v>#VALUE!</v>
      </c>
      <c r="XT13" s="28" t="e">
        <f t="shared" si="936"/>
        <v>#VALUE!</v>
      </c>
      <c r="XU13" s="30" t="e">
        <f t="shared" ref="XU13" si="1958">IF(XS13=1,XS$3,IF(XT13=1,"",IF(XQ13="","",XQ13+IFERROR((MOD(XS$1,2)=$D13)*CHOOSE(XS$8,-2,0),0))))</f>
        <v>#VALUE!</v>
      </c>
      <c r="XV13" s="32" t="e">
        <f t="shared" si="938"/>
        <v>#VALUE!</v>
      </c>
      <c r="XW13" s="23" t="e">
        <f>IF(XU13="",0,($B13=XW$2)*(MOD(XW$1,2)=$D13)*OR((XW$3=XU13)*(COUNTIFS(XU$11:XU$42,XU13,XV$11:XV$42,"&gt;"&amp;MIN(XW$4,XV13),XV$11:XV$42,"&lt;"&amp;MAX(XW$4,XV13))=0),(XW$4=XV13)*(COUNTIFS(XV$11:XV$42,XV13,XU$11:XU$42,"&gt;"&amp;MIN(XW$3,XU13),XU$11:XU$42,"&lt;"&amp;MAX(XW$3,XU13))=0))*IF(XW$5="",1,IFERROR(XW$5*1=XV13,CODE(XW$5)-96=XU13)))</f>
        <v>#VALUE!</v>
      </c>
      <c r="XX13" s="28" t="e">
        <f t="shared" si="940"/>
        <v>#VALUE!</v>
      </c>
      <c r="XY13" s="30" t="e">
        <f t="shared" ref="XY13" si="1959">IF(XW13=1,XW$3,IF(XX13=1,"",IF(XU13="","",XU13+IFERROR((MOD(XW$1,2)=$D13)*CHOOSE(XW$8,-2,0),0))))</f>
        <v>#VALUE!</v>
      </c>
      <c r="XZ13" s="32" t="e">
        <f t="shared" si="942"/>
        <v>#VALUE!</v>
      </c>
      <c r="YA13" s="23" t="e">
        <f>IF(XY13="",0,($B13=YA$2)*(MOD(YA$1,2)=$D13)*OR((YA$3=XY13)*(COUNTIFS(XY$11:XY$42,XY13,XZ$11:XZ$42,"&gt;"&amp;MIN(YA$4,XZ13),XZ$11:XZ$42,"&lt;"&amp;MAX(YA$4,XZ13))=0),(YA$4=XZ13)*(COUNTIFS(XZ$11:XZ$42,XZ13,XY$11:XY$42,"&gt;"&amp;MIN(YA$3,XY13),XY$11:XY$42,"&lt;"&amp;MAX(YA$3,XY13))=0))*IF(YA$5="",1,IFERROR(YA$5*1=XZ13,CODE(YA$5)-96=XY13)))</f>
        <v>#VALUE!</v>
      </c>
      <c r="YB13" s="28" t="e">
        <f t="shared" si="944"/>
        <v>#VALUE!</v>
      </c>
      <c r="YC13" s="30" t="e">
        <f t="shared" ref="YC13" si="1960">IF(YA13=1,YA$3,IF(YB13=1,"",IF(XY13="","",XY13+IFERROR((MOD(YA$1,2)=$D13)*CHOOSE(YA$8,-2,0),0))))</f>
        <v>#VALUE!</v>
      </c>
      <c r="YD13" s="32" t="e">
        <f t="shared" si="946"/>
        <v>#VALUE!</v>
      </c>
      <c r="YE13" s="23" t="e">
        <f>IF(YC13="",0,($B13=YE$2)*(MOD(YE$1,2)=$D13)*OR((YE$3=YC13)*(COUNTIFS(YC$11:YC$42,YC13,YD$11:YD$42,"&gt;"&amp;MIN(YE$4,YD13),YD$11:YD$42,"&lt;"&amp;MAX(YE$4,YD13))=0),(YE$4=YD13)*(COUNTIFS(YD$11:YD$42,YD13,YC$11:YC$42,"&gt;"&amp;MIN(YE$3,YC13),YC$11:YC$42,"&lt;"&amp;MAX(YE$3,YC13))=0))*IF(YE$5="",1,IFERROR(YE$5*1=YD13,CODE(YE$5)-96=YC13)))</f>
        <v>#VALUE!</v>
      </c>
      <c r="YF13" s="28" t="e">
        <f t="shared" si="948"/>
        <v>#VALUE!</v>
      </c>
      <c r="YG13" s="30" t="e">
        <f t="shared" ref="YG13" si="1961">IF(YE13=1,YE$3,IF(YF13=1,"",IF(YC13="","",YC13+IFERROR((MOD(YE$1,2)=$D13)*CHOOSE(YE$8,-2,0),0))))</f>
        <v>#VALUE!</v>
      </c>
      <c r="YH13" s="32" t="e">
        <f t="shared" si="950"/>
        <v>#VALUE!</v>
      </c>
      <c r="YI13" s="23" t="e">
        <f>IF(YG13="",0,($B13=YI$2)*(MOD(YI$1,2)=$D13)*OR((YI$3=YG13)*(COUNTIFS(YG$11:YG$42,YG13,YH$11:YH$42,"&gt;"&amp;MIN(YI$4,YH13),YH$11:YH$42,"&lt;"&amp;MAX(YI$4,YH13))=0),(YI$4=YH13)*(COUNTIFS(YH$11:YH$42,YH13,YG$11:YG$42,"&gt;"&amp;MIN(YI$3,YG13),YG$11:YG$42,"&lt;"&amp;MAX(YI$3,YG13))=0))*IF(YI$5="",1,IFERROR(YI$5*1=YH13,CODE(YI$5)-96=YG13)))</f>
        <v>#VALUE!</v>
      </c>
      <c r="YJ13" s="28" t="e">
        <f t="shared" si="952"/>
        <v>#VALUE!</v>
      </c>
      <c r="YK13" s="30" t="e">
        <f t="shared" ref="YK13" si="1962">IF(YI13=1,YI$3,IF(YJ13=1,"",IF(YG13="","",YG13+IFERROR((MOD(YI$1,2)=$D13)*CHOOSE(YI$8,-2,0),0))))</f>
        <v>#VALUE!</v>
      </c>
      <c r="YL13" s="32" t="e">
        <f t="shared" si="954"/>
        <v>#VALUE!</v>
      </c>
      <c r="YM13" s="23" t="e">
        <f>IF(YK13="",0,($B13=YM$2)*(MOD(YM$1,2)=$D13)*OR((YM$3=YK13)*(COUNTIFS(YK$11:YK$42,YK13,YL$11:YL$42,"&gt;"&amp;MIN(YM$4,YL13),YL$11:YL$42,"&lt;"&amp;MAX(YM$4,YL13))=0),(YM$4=YL13)*(COUNTIFS(YL$11:YL$42,YL13,YK$11:YK$42,"&gt;"&amp;MIN(YM$3,YK13),YK$11:YK$42,"&lt;"&amp;MAX(YM$3,YK13))=0))*IF(YM$5="",1,IFERROR(YM$5*1=YL13,CODE(YM$5)-96=YK13)))</f>
        <v>#VALUE!</v>
      </c>
      <c r="YN13" s="28" t="e">
        <f t="shared" si="956"/>
        <v>#VALUE!</v>
      </c>
      <c r="YO13" s="30" t="e">
        <f t="shared" ref="YO13" si="1963">IF(YM13=1,YM$3,IF(YN13=1,"",IF(YK13="","",YK13+IFERROR((MOD(YM$1,2)=$D13)*CHOOSE(YM$8,-2,0),0))))</f>
        <v>#VALUE!</v>
      </c>
      <c r="YP13" s="32" t="e">
        <f t="shared" si="958"/>
        <v>#VALUE!</v>
      </c>
      <c r="YQ13" s="23" t="e">
        <f>IF(YO13="",0,($B13=YQ$2)*(MOD(YQ$1,2)=$D13)*OR((YQ$3=YO13)*(COUNTIFS(YO$11:YO$42,YO13,YP$11:YP$42,"&gt;"&amp;MIN(YQ$4,YP13),YP$11:YP$42,"&lt;"&amp;MAX(YQ$4,YP13))=0),(YQ$4=YP13)*(COUNTIFS(YP$11:YP$42,YP13,YO$11:YO$42,"&gt;"&amp;MIN(YQ$3,YO13),YO$11:YO$42,"&lt;"&amp;MAX(YQ$3,YO13))=0))*IF(YQ$5="",1,IFERROR(YQ$5*1=YP13,CODE(YQ$5)-96=YO13)))</f>
        <v>#VALUE!</v>
      </c>
      <c r="YR13" s="28" t="e">
        <f t="shared" si="960"/>
        <v>#VALUE!</v>
      </c>
      <c r="YS13" s="30" t="e">
        <f t="shared" ref="YS13" si="1964">IF(YQ13=1,YQ$3,IF(YR13=1,"",IF(YO13="","",YO13+IFERROR((MOD(YQ$1,2)=$D13)*CHOOSE(YQ$8,-2,0),0))))</f>
        <v>#VALUE!</v>
      </c>
      <c r="YT13" s="32" t="e">
        <f t="shared" si="962"/>
        <v>#VALUE!</v>
      </c>
      <c r="YU13" s="23" t="e">
        <f>IF(YS13="",0,($B13=YU$2)*(MOD(YU$1,2)=$D13)*OR((YU$3=YS13)*(COUNTIFS(YS$11:YS$42,YS13,YT$11:YT$42,"&gt;"&amp;MIN(YU$4,YT13),YT$11:YT$42,"&lt;"&amp;MAX(YU$4,YT13))=0),(YU$4=YT13)*(COUNTIFS(YT$11:YT$42,YT13,YS$11:YS$42,"&gt;"&amp;MIN(YU$3,YS13),YS$11:YS$42,"&lt;"&amp;MAX(YU$3,YS13))=0))*IF(YU$5="",1,IFERROR(YU$5*1=YT13,CODE(YU$5)-96=YS13)))</f>
        <v>#VALUE!</v>
      </c>
      <c r="YV13" s="28" t="e">
        <f t="shared" si="964"/>
        <v>#VALUE!</v>
      </c>
      <c r="YW13" s="30" t="e">
        <f t="shared" ref="YW13" si="1965">IF(YU13=1,YU$3,IF(YV13=1,"",IF(YS13="","",YS13+IFERROR((MOD(YU$1,2)=$D13)*CHOOSE(YU$8,-2,0),0))))</f>
        <v>#VALUE!</v>
      </c>
      <c r="YX13" s="32" t="e">
        <f t="shared" si="966"/>
        <v>#VALUE!</v>
      </c>
      <c r="YY13" s="23" t="e">
        <f>IF(YW13="",0,($B13=YY$2)*(MOD(YY$1,2)=$D13)*OR((YY$3=YW13)*(COUNTIFS(YW$11:YW$42,YW13,YX$11:YX$42,"&gt;"&amp;MIN(YY$4,YX13),YX$11:YX$42,"&lt;"&amp;MAX(YY$4,YX13))=0),(YY$4=YX13)*(COUNTIFS(YX$11:YX$42,YX13,YW$11:YW$42,"&gt;"&amp;MIN(YY$3,YW13),YW$11:YW$42,"&lt;"&amp;MAX(YY$3,YW13))=0))*IF(YY$5="",1,IFERROR(YY$5*1=YX13,CODE(YY$5)-96=YW13)))</f>
        <v>#VALUE!</v>
      </c>
      <c r="YZ13" s="28" t="e">
        <f t="shared" si="968"/>
        <v>#VALUE!</v>
      </c>
      <c r="ZA13" s="30" t="e">
        <f t="shared" ref="ZA13" si="1966">IF(YY13=1,YY$3,IF(YZ13=1,"",IF(YW13="","",YW13+IFERROR((MOD(YY$1,2)=$D13)*CHOOSE(YY$8,-2,0),0))))</f>
        <v>#VALUE!</v>
      </c>
      <c r="ZB13" s="32" t="e">
        <f t="shared" si="970"/>
        <v>#VALUE!</v>
      </c>
      <c r="ZC13" s="23" t="e">
        <f>IF(ZA13="",0,($B13=ZC$2)*(MOD(ZC$1,2)=$D13)*OR((ZC$3=ZA13)*(COUNTIFS(ZA$11:ZA$42,ZA13,ZB$11:ZB$42,"&gt;"&amp;MIN(ZC$4,ZB13),ZB$11:ZB$42,"&lt;"&amp;MAX(ZC$4,ZB13))=0),(ZC$4=ZB13)*(COUNTIFS(ZB$11:ZB$42,ZB13,ZA$11:ZA$42,"&gt;"&amp;MIN(ZC$3,ZA13),ZA$11:ZA$42,"&lt;"&amp;MAX(ZC$3,ZA13))=0))*IF(ZC$5="",1,IFERROR(ZC$5*1=ZB13,CODE(ZC$5)-96=ZA13)))</f>
        <v>#VALUE!</v>
      </c>
      <c r="ZD13" s="28" t="e">
        <f t="shared" si="972"/>
        <v>#VALUE!</v>
      </c>
      <c r="ZE13" s="30" t="e">
        <f t="shared" ref="ZE13" si="1967">IF(ZC13=1,ZC$3,IF(ZD13=1,"",IF(ZA13="","",ZA13+IFERROR((MOD(ZC$1,2)=$D13)*CHOOSE(ZC$8,-2,0),0))))</f>
        <v>#VALUE!</v>
      </c>
      <c r="ZF13" s="32" t="e">
        <f t="shared" si="974"/>
        <v>#VALUE!</v>
      </c>
      <c r="ZG13" s="23" t="e">
        <f>IF(ZE13="",0,($B13=ZG$2)*(MOD(ZG$1,2)=$D13)*OR((ZG$3=ZE13)*(COUNTIFS(ZE$11:ZE$42,ZE13,ZF$11:ZF$42,"&gt;"&amp;MIN(ZG$4,ZF13),ZF$11:ZF$42,"&lt;"&amp;MAX(ZG$4,ZF13))=0),(ZG$4=ZF13)*(COUNTIFS(ZF$11:ZF$42,ZF13,ZE$11:ZE$42,"&gt;"&amp;MIN(ZG$3,ZE13),ZE$11:ZE$42,"&lt;"&amp;MAX(ZG$3,ZE13))=0))*IF(ZG$5="",1,IFERROR(ZG$5*1=ZF13,CODE(ZG$5)-96=ZE13)))</f>
        <v>#VALUE!</v>
      </c>
      <c r="ZH13" s="28" t="e">
        <f t="shared" si="976"/>
        <v>#VALUE!</v>
      </c>
      <c r="ZI13" s="30" t="e">
        <f t="shared" ref="ZI13" si="1968">IF(ZG13=1,ZG$3,IF(ZH13=1,"",IF(ZE13="","",ZE13+IFERROR((MOD(ZG$1,2)=$D13)*CHOOSE(ZG$8,-2,0),0))))</f>
        <v>#VALUE!</v>
      </c>
      <c r="ZJ13" s="32" t="e">
        <f t="shared" si="978"/>
        <v>#VALUE!</v>
      </c>
      <c r="ZK13" s="23" t="e">
        <f>IF(ZI13="",0,($B13=ZK$2)*(MOD(ZK$1,2)=$D13)*OR((ZK$3=ZI13)*(COUNTIFS(ZI$11:ZI$42,ZI13,ZJ$11:ZJ$42,"&gt;"&amp;MIN(ZK$4,ZJ13),ZJ$11:ZJ$42,"&lt;"&amp;MAX(ZK$4,ZJ13))=0),(ZK$4=ZJ13)*(COUNTIFS(ZJ$11:ZJ$42,ZJ13,ZI$11:ZI$42,"&gt;"&amp;MIN(ZK$3,ZI13),ZI$11:ZI$42,"&lt;"&amp;MAX(ZK$3,ZI13))=0))*IF(ZK$5="",1,IFERROR(ZK$5*1=ZJ13,CODE(ZK$5)-96=ZI13)))</f>
        <v>#VALUE!</v>
      </c>
      <c r="ZL13" s="28" t="e">
        <f t="shared" si="980"/>
        <v>#VALUE!</v>
      </c>
      <c r="ZM13" s="30" t="e">
        <f t="shared" ref="ZM13" si="1969">IF(ZK13=1,ZK$3,IF(ZL13=1,"",IF(ZI13="","",ZI13+IFERROR((MOD(ZK$1,2)=$D13)*CHOOSE(ZK$8,-2,0),0))))</f>
        <v>#VALUE!</v>
      </c>
      <c r="ZN13" s="32" t="e">
        <f t="shared" si="982"/>
        <v>#VALUE!</v>
      </c>
      <c r="ZO13" s="23" t="e">
        <f>IF(ZM13="",0,($B13=ZO$2)*(MOD(ZO$1,2)=$D13)*OR((ZO$3=ZM13)*(COUNTIFS(ZM$11:ZM$42,ZM13,ZN$11:ZN$42,"&gt;"&amp;MIN(ZO$4,ZN13),ZN$11:ZN$42,"&lt;"&amp;MAX(ZO$4,ZN13))=0),(ZO$4=ZN13)*(COUNTIFS(ZN$11:ZN$42,ZN13,ZM$11:ZM$42,"&gt;"&amp;MIN(ZO$3,ZM13),ZM$11:ZM$42,"&lt;"&amp;MAX(ZO$3,ZM13))=0))*IF(ZO$5="",1,IFERROR(ZO$5*1=ZN13,CODE(ZO$5)-96=ZM13)))</f>
        <v>#VALUE!</v>
      </c>
      <c r="ZP13" s="28" t="e">
        <f t="shared" si="984"/>
        <v>#VALUE!</v>
      </c>
      <c r="ZQ13" s="30" t="e">
        <f t="shared" ref="ZQ13" si="1970">IF(ZO13=1,ZO$3,IF(ZP13=1,"",IF(ZM13="","",ZM13+IFERROR((MOD(ZO$1,2)=$D13)*CHOOSE(ZO$8,-2,0),0))))</f>
        <v>#VALUE!</v>
      </c>
      <c r="ZR13" s="32" t="e">
        <f t="shared" si="986"/>
        <v>#VALUE!</v>
      </c>
      <c r="ZS13" s="23" t="e">
        <f>IF(ZQ13="",0,($B13=ZS$2)*(MOD(ZS$1,2)=$D13)*OR((ZS$3=ZQ13)*(COUNTIFS(ZQ$11:ZQ$42,ZQ13,ZR$11:ZR$42,"&gt;"&amp;MIN(ZS$4,ZR13),ZR$11:ZR$42,"&lt;"&amp;MAX(ZS$4,ZR13))=0),(ZS$4=ZR13)*(COUNTIFS(ZR$11:ZR$42,ZR13,ZQ$11:ZQ$42,"&gt;"&amp;MIN(ZS$3,ZQ13),ZQ$11:ZQ$42,"&lt;"&amp;MAX(ZS$3,ZQ13))=0))*IF(ZS$5="",1,IFERROR(ZS$5*1=ZR13,CODE(ZS$5)-96=ZQ13)))</f>
        <v>#VALUE!</v>
      </c>
      <c r="ZT13" s="28" t="e">
        <f t="shared" si="988"/>
        <v>#VALUE!</v>
      </c>
      <c r="ZU13" s="30" t="e">
        <f t="shared" ref="ZU13" si="1971">IF(ZS13=1,ZS$3,IF(ZT13=1,"",IF(ZQ13="","",ZQ13+IFERROR((MOD(ZS$1,2)=$D13)*CHOOSE(ZS$8,-2,0),0))))</f>
        <v>#VALUE!</v>
      </c>
      <c r="ZV13" s="32" t="e">
        <f t="shared" si="990"/>
        <v>#VALUE!</v>
      </c>
      <c r="ZW13" s="23" t="e">
        <f>IF(ZU13="",0,($B13=ZW$2)*(MOD(ZW$1,2)=$D13)*OR((ZW$3=ZU13)*(COUNTIFS(ZU$11:ZU$42,ZU13,ZV$11:ZV$42,"&gt;"&amp;MIN(ZW$4,ZV13),ZV$11:ZV$42,"&lt;"&amp;MAX(ZW$4,ZV13))=0),(ZW$4=ZV13)*(COUNTIFS(ZV$11:ZV$42,ZV13,ZU$11:ZU$42,"&gt;"&amp;MIN(ZW$3,ZU13),ZU$11:ZU$42,"&lt;"&amp;MAX(ZW$3,ZU13))=0))*IF(ZW$5="",1,IFERROR(ZW$5*1=ZV13,CODE(ZW$5)-96=ZU13)))</f>
        <v>#VALUE!</v>
      </c>
      <c r="ZX13" s="28" t="e">
        <f t="shared" si="992"/>
        <v>#VALUE!</v>
      </c>
      <c r="ZY13" s="30" t="e">
        <f t="shared" ref="ZY13" si="1972">IF(ZW13=1,ZW$3,IF(ZX13=1,"",IF(ZU13="","",ZU13+IFERROR((MOD(ZW$1,2)=$D13)*CHOOSE(ZW$8,-2,0),0))))</f>
        <v>#VALUE!</v>
      </c>
      <c r="ZZ13" s="32" t="e">
        <f t="shared" si="994"/>
        <v>#VALUE!</v>
      </c>
      <c r="AAA13" s="23" t="e">
        <f>IF(ZY13="",0,($B13=AAA$2)*(MOD(AAA$1,2)=$D13)*OR((AAA$3=ZY13)*(COUNTIFS(ZY$11:ZY$42,ZY13,ZZ$11:ZZ$42,"&gt;"&amp;MIN(AAA$4,ZZ13),ZZ$11:ZZ$42,"&lt;"&amp;MAX(AAA$4,ZZ13))=0),(AAA$4=ZZ13)*(COUNTIFS(ZZ$11:ZZ$42,ZZ13,ZY$11:ZY$42,"&gt;"&amp;MIN(AAA$3,ZY13),ZY$11:ZY$42,"&lt;"&amp;MAX(AAA$3,ZY13))=0))*IF(AAA$5="",1,IFERROR(AAA$5*1=ZZ13,CODE(AAA$5)-96=ZY13)))</f>
        <v>#VALUE!</v>
      </c>
      <c r="AAB13" s="28" t="e">
        <f t="shared" si="996"/>
        <v>#VALUE!</v>
      </c>
      <c r="AAC13" s="30" t="e">
        <f t="shared" ref="AAC13" si="1973">IF(AAA13=1,AAA$3,IF(AAB13=1,"",IF(ZY13="","",ZY13+IFERROR((MOD(AAA$1,2)=$D13)*CHOOSE(AAA$8,-2,0),0))))</f>
        <v>#VALUE!</v>
      </c>
      <c r="AAD13" s="32" t="e">
        <f t="shared" si="998"/>
        <v>#VALUE!</v>
      </c>
      <c r="AAE13" s="23" t="e">
        <f>IF(AAC13="",0,($B13=AAE$2)*(MOD(AAE$1,2)=$D13)*OR((AAE$3=AAC13)*(COUNTIFS(AAC$11:AAC$42,AAC13,AAD$11:AAD$42,"&gt;"&amp;MIN(AAE$4,AAD13),AAD$11:AAD$42,"&lt;"&amp;MAX(AAE$4,AAD13))=0),(AAE$4=AAD13)*(COUNTIFS(AAD$11:AAD$42,AAD13,AAC$11:AAC$42,"&gt;"&amp;MIN(AAE$3,AAC13),AAC$11:AAC$42,"&lt;"&amp;MAX(AAE$3,AAC13))=0))*IF(AAE$5="",1,IFERROR(AAE$5*1=AAD13,CODE(AAE$5)-96=AAC13)))</f>
        <v>#VALUE!</v>
      </c>
      <c r="AAF13" s="28" t="e">
        <f t="shared" si="1000"/>
        <v>#VALUE!</v>
      </c>
      <c r="AAG13" s="30" t="e">
        <f t="shared" ref="AAG13" si="1974">IF(AAE13=1,AAE$3,IF(AAF13=1,"",IF(AAC13="","",AAC13+IFERROR((MOD(AAE$1,2)=$D13)*CHOOSE(AAE$8,-2,0),0))))</f>
        <v>#VALUE!</v>
      </c>
      <c r="AAH13" s="32" t="e">
        <f t="shared" si="1002"/>
        <v>#VALUE!</v>
      </c>
      <c r="AAI13" s="23" t="e">
        <f>IF(AAG13="",0,($B13=AAI$2)*(MOD(AAI$1,2)=$D13)*OR((AAI$3=AAG13)*(COUNTIFS(AAG$11:AAG$42,AAG13,AAH$11:AAH$42,"&gt;"&amp;MIN(AAI$4,AAH13),AAH$11:AAH$42,"&lt;"&amp;MAX(AAI$4,AAH13))=0),(AAI$4=AAH13)*(COUNTIFS(AAH$11:AAH$42,AAH13,AAG$11:AAG$42,"&gt;"&amp;MIN(AAI$3,AAG13),AAG$11:AAG$42,"&lt;"&amp;MAX(AAI$3,AAG13))=0))*IF(AAI$5="",1,IFERROR(AAI$5*1=AAH13,CODE(AAI$5)-96=AAG13)))</f>
        <v>#VALUE!</v>
      </c>
      <c r="AAJ13" s="28" t="e">
        <f t="shared" si="1004"/>
        <v>#VALUE!</v>
      </c>
      <c r="AAK13" s="30" t="e">
        <f t="shared" ref="AAK13" si="1975">IF(AAI13=1,AAI$3,IF(AAJ13=1,"",IF(AAG13="","",AAG13+IFERROR((MOD(AAI$1,2)=$D13)*CHOOSE(AAI$8,-2,0),0))))</f>
        <v>#VALUE!</v>
      </c>
      <c r="AAL13" s="32" t="e">
        <f t="shared" si="1006"/>
        <v>#VALUE!</v>
      </c>
      <c r="AAM13" s="23" t="e">
        <f>IF(AAK13="",0,($B13=AAM$2)*(MOD(AAM$1,2)=$D13)*OR((AAM$3=AAK13)*(COUNTIFS(AAK$11:AAK$42,AAK13,AAL$11:AAL$42,"&gt;"&amp;MIN(AAM$4,AAL13),AAL$11:AAL$42,"&lt;"&amp;MAX(AAM$4,AAL13))=0),(AAM$4=AAL13)*(COUNTIFS(AAL$11:AAL$42,AAL13,AAK$11:AAK$42,"&gt;"&amp;MIN(AAM$3,AAK13),AAK$11:AAK$42,"&lt;"&amp;MAX(AAM$3,AAK13))=0))*IF(AAM$5="",1,IFERROR(AAM$5*1=AAL13,CODE(AAM$5)-96=AAK13)))</f>
        <v>#VALUE!</v>
      </c>
      <c r="AAN13" s="28" t="e">
        <f t="shared" si="1008"/>
        <v>#VALUE!</v>
      </c>
      <c r="AAO13" s="30" t="e">
        <f t="shared" ref="AAO13" si="1976">IF(AAM13=1,AAM$3,IF(AAN13=1,"",IF(AAK13="","",AAK13+IFERROR((MOD(AAM$1,2)=$D13)*CHOOSE(AAM$8,-2,0),0))))</f>
        <v>#VALUE!</v>
      </c>
      <c r="AAP13" s="32" t="e">
        <f t="shared" si="1010"/>
        <v>#VALUE!</v>
      </c>
      <c r="AAQ13" s="23" t="e">
        <f>IF(AAO13="",0,($B13=AAQ$2)*(MOD(AAQ$1,2)=$D13)*OR((AAQ$3=AAO13)*(COUNTIFS(AAO$11:AAO$42,AAO13,AAP$11:AAP$42,"&gt;"&amp;MIN(AAQ$4,AAP13),AAP$11:AAP$42,"&lt;"&amp;MAX(AAQ$4,AAP13))=0),(AAQ$4=AAP13)*(COUNTIFS(AAP$11:AAP$42,AAP13,AAO$11:AAO$42,"&gt;"&amp;MIN(AAQ$3,AAO13),AAO$11:AAO$42,"&lt;"&amp;MAX(AAQ$3,AAO13))=0))*IF(AAQ$5="",1,IFERROR(AAQ$5*1=AAP13,CODE(AAQ$5)-96=AAO13)))</f>
        <v>#VALUE!</v>
      </c>
      <c r="AAR13" s="28" t="e">
        <f t="shared" si="1012"/>
        <v>#VALUE!</v>
      </c>
      <c r="AAS13" s="30" t="e">
        <f t="shared" ref="AAS13" si="1977">IF(AAQ13=1,AAQ$3,IF(AAR13=1,"",IF(AAO13="","",AAO13+IFERROR((MOD(AAQ$1,2)=$D13)*CHOOSE(AAQ$8,-2,0),0))))</f>
        <v>#VALUE!</v>
      </c>
      <c r="AAT13" s="32" t="e">
        <f t="shared" si="1014"/>
        <v>#VALUE!</v>
      </c>
      <c r="AAU13" s="23" t="e">
        <f>IF(AAS13="",0,($B13=AAU$2)*(MOD(AAU$1,2)=$D13)*OR((AAU$3=AAS13)*(COUNTIFS(AAS$11:AAS$42,AAS13,AAT$11:AAT$42,"&gt;"&amp;MIN(AAU$4,AAT13),AAT$11:AAT$42,"&lt;"&amp;MAX(AAU$4,AAT13))=0),(AAU$4=AAT13)*(COUNTIFS(AAT$11:AAT$42,AAT13,AAS$11:AAS$42,"&gt;"&amp;MIN(AAU$3,AAS13),AAS$11:AAS$42,"&lt;"&amp;MAX(AAU$3,AAS13))=0))*IF(AAU$5="",1,IFERROR(AAU$5*1=AAT13,CODE(AAU$5)-96=AAS13)))</f>
        <v>#VALUE!</v>
      </c>
      <c r="AAV13" s="28" t="e">
        <f t="shared" si="1016"/>
        <v>#VALUE!</v>
      </c>
      <c r="AAW13" s="30" t="e">
        <f t="shared" ref="AAW13" si="1978">IF(AAU13=1,AAU$3,IF(AAV13=1,"",IF(AAS13="","",AAS13+IFERROR((MOD(AAU$1,2)=$D13)*CHOOSE(AAU$8,-2,0),0))))</f>
        <v>#VALUE!</v>
      </c>
      <c r="AAX13" s="32" t="e">
        <f t="shared" si="1018"/>
        <v>#VALUE!</v>
      </c>
      <c r="AAY13" s="23" t="e">
        <f>IF(AAW13="",0,($B13=AAY$2)*(MOD(AAY$1,2)=$D13)*OR((AAY$3=AAW13)*(COUNTIFS(AAW$11:AAW$42,AAW13,AAX$11:AAX$42,"&gt;"&amp;MIN(AAY$4,AAX13),AAX$11:AAX$42,"&lt;"&amp;MAX(AAY$4,AAX13))=0),(AAY$4=AAX13)*(COUNTIFS(AAX$11:AAX$42,AAX13,AAW$11:AAW$42,"&gt;"&amp;MIN(AAY$3,AAW13),AAW$11:AAW$42,"&lt;"&amp;MAX(AAY$3,AAW13))=0))*IF(AAY$5="",1,IFERROR(AAY$5*1=AAX13,CODE(AAY$5)-96=AAW13)))</f>
        <v>#VALUE!</v>
      </c>
      <c r="AAZ13" s="28" t="e">
        <f t="shared" si="1020"/>
        <v>#VALUE!</v>
      </c>
      <c r="ABA13" s="30" t="e">
        <f t="shared" ref="ABA13" si="1979">IF(AAY13=1,AAY$3,IF(AAZ13=1,"",IF(AAW13="","",AAW13+IFERROR((MOD(AAY$1,2)=$D13)*CHOOSE(AAY$8,-2,0),0))))</f>
        <v>#VALUE!</v>
      </c>
      <c r="ABB13" s="32" t="e">
        <f t="shared" si="1022"/>
        <v>#VALUE!</v>
      </c>
      <c r="ABC13" s="23" t="e">
        <f>IF(ABA13="",0,($B13=ABC$2)*(MOD(ABC$1,2)=$D13)*OR((ABC$3=ABA13)*(COUNTIFS(ABA$11:ABA$42,ABA13,ABB$11:ABB$42,"&gt;"&amp;MIN(ABC$4,ABB13),ABB$11:ABB$42,"&lt;"&amp;MAX(ABC$4,ABB13))=0),(ABC$4=ABB13)*(COUNTIFS(ABB$11:ABB$42,ABB13,ABA$11:ABA$42,"&gt;"&amp;MIN(ABC$3,ABA13),ABA$11:ABA$42,"&lt;"&amp;MAX(ABC$3,ABA13))=0))*IF(ABC$5="",1,IFERROR(ABC$5*1=ABB13,CODE(ABC$5)-96=ABA13)))</f>
        <v>#VALUE!</v>
      </c>
      <c r="ABD13" s="28" t="e">
        <f t="shared" si="1024"/>
        <v>#VALUE!</v>
      </c>
      <c r="ABE13" s="30" t="e">
        <f t="shared" ref="ABE13" si="1980">IF(ABC13=1,ABC$3,IF(ABD13=1,"",IF(ABA13="","",ABA13+IFERROR((MOD(ABC$1,2)=$D13)*CHOOSE(ABC$8,-2,0),0))))</f>
        <v>#VALUE!</v>
      </c>
      <c r="ABF13" s="32" t="e">
        <f t="shared" si="1026"/>
        <v>#VALUE!</v>
      </c>
      <c r="ABG13" s="23" t="e">
        <f>IF(ABE13="",0,($B13=ABG$2)*(MOD(ABG$1,2)=$D13)*OR((ABG$3=ABE13)*(COUNTIFS(ABE$11:ABE$42,ABE13,ABF$11:ABF$42,"&gt;"&amp;MIN(ABG$4,ABF13),ABF$11:ABF$42,"&lt;"&amp;MAX(ABG$4,ABF13))=0),(ABG$4=ABF13)*(COUNTIFS(ABF$11:ABF$42,ABF13,ABE$11:ABE$42,"&gt;"&amp;MIN(ABG$3,ABE13),ABE$11:ABE$42,"&lt;"&amp;MAX(ABG$3,ABE13))=0))*IF(ABG$5="",1,IFERROR(ABG$5*1=ABF13,CODE(ABG$5)-96=ABE13)))</f>
        <v>#VALUE!</v>
      </c>
      <c r="ABH13" s="28" t="e">
        <f t="shared" si="1028"/>
        <v>#VALUE!</v>
      </c>
      <c r="ABI13" s="30" t="e">
        <f t="shared" ref="ABI13" si="1981">IF(ABG13=1,ABG$3,IF(ABH13=1,"",IF(ABE13="","",ABE13+IFERROR((MOD(ABG$1,2)=$D13)*CHOOSE(ABG$8,-2,0),0))))</f>
        <v>#VALUE!</v>
      </c>
      <c r="ABJ13" s="32" t="e">
        <f t="shared" si="1030"/>
        <v>#VALUE!</v>
      </c>
      <c r="ABK13" s="23" t="e">
        <f>IF(ABI13="",0,($B13=ABK$2)*(MOD(ABK$1,2)=$D13)*OR((ABK$3=ABI13)*(COUNTIFS(ABI$11:ABI$42,ABI13,ABJ$11:ABJ$42,"&gt;"&amp;MIN(ABK$4,ABJ13),ABJ$11:ABJ$42,"&lt;"&amp;MAX(ABK$4,ABJ13))=0),(ABK$4=ABJ13)*(COUNTIFS(ABJ$11:ABJ$42,ABJ13,ABI$11:ABI$42,"&gt;"&amp;MIN(ABK$3,ABI13),ABI$11:ABI$42,"&lt;"&amp;MAX(ABK$3,ABI13))=0))*IF(ABK$5="",1,IFERROR(ABK$5*1=ABJ13,CODE(ABK$5)-96=ABI13)))</f>
        <v>#VALUE!</v>
      </c>
      <c r="ABL13" s="28" t="e">
        <f t="shared" si="1032"/>
        <v>#VALUE!</v>
      </c>
      <c r="ABM13" s="30" t="e">
        <f t="shared" ref="ABM13" si="1982">IF(ABK13=1,ABK$3,IF(ABL13=1,"",IF(ABI13="","",ABI13+IFERROR((MOD(ABK$1,2)=$D13)*CHOOSE(ABK$8,-2,0),0))))</f>
        <v>#VALUE!</v>
      </c>
      <c r="ABN13" s="32" t="e">
        <f t="shared" si="1034"/>
        <v>#VALUE!</v>
      </c>
      <c r="ABO13" s="23" t="e">
        <f>IF(ABM13="",0,($B13=ABO$2)*(MOD(ABO$1,2)=$D13)*OR((ABO$3=ABM13)*(COUNTIFS(ABM$11:ABM$42,ABM13,ABN$11:ABN$42,"&gt;"&amp;MIN(ABO$4,ABN13),ABN$11:ABN$42,"&lt;"&amp;MAX(ABO$4,ABN13))=0),(ABO$4=ABN13)*(COUNTIFS(ABN$11:ABN$42,ABN13,ABM$11:ABM$42,"&gt;"&amp;MIN(ABO$3,ABM13),ABM$11:ABM$42,"&lt;"&amp;MAX(ABO$3,ABM13))=0))*IF(ABO$5="",1,IFERROR(ABO$5*1=ABN13,CODE(ABO$5)-96=ABM13)))</f>
        <v>#VALUE!</v>
      </c>
      <c r="ABP13" s="28" t="e">
        <f t="shared" si="1036"/>
        <v>#VALUE!</v>
      </c>
      <c r="ABQ13" s="30" t="e">
        <f t="shared" ref="ABQ13" si="1983">IF(ABO13=1,ABO$3,IF(ABP13=1,"",IF(ABM13="","",ABM13+IFERROR((MOD(ABO$1,2)=$D13)*CHOOSE(ABO$8,-2,0),0))))</f>
        <v>#VALUE!</v>
      </c>
      <c r="ABR13" s="32" t="e">
        <f t="shared" si="1038"/>
        <v>#VALUE!</v>
      </c>
      <c r="ABS13" s="23" t="e">
        <f>IF(ABQ13="",0,($B13=ABS$2)*(MOD(ABS$1,2)=$D13)*OR((ABS$3=ABQ13)*(COUNTIFS(ABQ$11:ABQ$42,ABQ13,ABR$11:ABR$42,"&gt;"&amp;MIN(ABS$4,ABR13),ABR$11:ABR$42,"&lt;"&amp;MAX(ABS$4,ABR13))=0),(ABS$4=ABR13)*(COUNTIFS(ABR$11:ABR$42,ABR13,ABQ$11:ABQ$42,"&gt;"&amp;MIN(ABS$3,ABQ13),ABQ$11:ABQ$42,"&lt;"&amp;MAX(ABS$3,ABQ13))=0))*IF(ABS$5="",1,IFERROR(ABS$5*1=ABR13,CODE(ABS$5)-96=ABQ13)))</f>
        <v>#VALUE!</v>
      </c>
      <c r="ABT13" s="28" t="e">
        <f t="shared" si="1040"/>
        <v>#VALUE!</v>
      </c>
      <c r="ABU13" s="30" t="e">
        <f t="shared" ref="ABU13" si="1984">IF(ABS13=1,ABS$3,IF(ABT13=1,"",IF(ABQ13="","",ABQ13+IFERROR((MOD(ABS$1,2)=$D13)*CHOOSE(ABS$8,-2,0),0))))</f>
        <v>#VALUE!</v>
      </c>
      <c r="ABV13" s="32" t="e">
        <f t="shared" si="1042"/>
        <v>#VALUE!</v>
      </c>
      <c r="ABW13" s="23" t="e">
        <f>IF(ABU13="",0,($B13=ABW$2)*(MOD(ABW$1,2)=$D13)*OR((ABW$3=ABU13)*(COUNTIFS(ABU$11:ABU$42,ABU13,ABV$11:ABV$42,"&gt;"&amp;MIN(ABW$4,ABV13),ABV$11:ABV$42,"&lt;"&amp;MAX(ABW$4,ABV13))=0),(ABW$4=ABV13)*(COUNTIFS(ABV$11:ABV$42,ABV13,ABU$11:ABU$42,"&gt;"&amp;MIN(ABW$3,ABU13),ABU$11:ABU$42,"&lt;"&amp;MAX(ABW$3,ABU13))=0))*IF(ABW$5="",1,IFERROR(ABW$5*1=ABV13,CODE(ABW$5)-96=ABU13)))</f>
        <v>#VALUE!</v>
      </c>
      <c r="ABX13" s="28" t="e">
        <f t="shared" si="1044"/>
        <v>#VALUE!</v>
      </c>
      <c r="ABY13" s="30" t="e">
        <f t="shared" ref="ABY13" si="1985">IF(ABW13=1,ABW$3,IF(ABX13=1,"",IF(ABU13="","",ABU13+IFERROR((MOD(ABW$1,2)=$D13)*CHOOSE(ABW$8,-2,0),0))))</f>
        <v>#VALUE!</v>
      </c>
      <c r="ABZ13" s="32" t="e">
        <f t="shared" si="1046"/>
        <v>#VALUE!</v>
      </c>
      <c r="ACA13" s="23" t="e">
        <f>IF(ABY13="",0,($B13=ACA$2)*(MOD(ACA$1,2)=$D13)*OR((ACA$3=ABY13)*(COUNTIFS(ABY$11:ABY$42,ABY13,ABZ$11:ABZ$42,"&gt;"&amp;MIN(ACA$4,ABZ13),ABZ$11:ABZ$42,"&lt;"&amp;MAX(ACA$4,ABZ13))=0),(ACA$4=ABZ13)*(COUNTIFS(ABZ$11:ABZ$42,ABZ13,ABY$11:ABY$42,"&gt;"&amp;MIN(ACA$3,ABY13),ABY$11:ABY$42,"&lt;"&amp;MAX(ACA$3,ABY13))=0))*IF(ACA$5="",1,IFERROR(ACA$5*1=ABZ13,CODE(ACA$5)-96=ABY13)))</f>
        <v>#VALUE!</v>
      </c>
      <c r="ACB13" s="28" t="e">
        <f t="shared" si="1048"/>
        <v>#VALUE!</v>
      </c>
      <c r="ACC13" s="30" t="e">
        <f t="shared" ref="ACC13" si="1986">IF(ACA13=1,ACA$3,IF(ACB13=1,"",IF(ABY13="","",ABY13+IFERROR((MOD(ACA$1,2)=$D13)*CHOOSE(ACA$8,-2,0),0))))</f>
        <v>#VALUE!</v>
      </c>
      <c r="ACD13" s="32" t="e">
        <f t="shared" si="1050"/>
        <v>#VALUE!</v>
      </c>
      <c r="ACE13" s="23" t="e">
        <f>IF(ACC13="",0,($B13=ACE$2)*(MOD(ACE$1,2)=$D13)*OR((ACE$3=ACC13)*(COUNTIFS(ACC$11:ACC$42,ACC13,ACD$11:ACD$42,"&gt;"&amp;MIN(ACE$4,ACD13),ACD$11:ACD$42,"&lt;"&amp;MAX(ACE$4,ACD13))=0),(ACE$4=ACD13)*(COUNTIFS(ACD$11:ACD$42,ACD13,ACC$11:ACC$42,"&gt;"&amp;MIN(ACE$3,ACC13),ACC$11:ACC$42,"&lt;"&amp;MAX(ACE$3,ACC13))=0))*IF(ACE$5="",1,IFERROR(ACE$5*1=ACD13,CODE(ACE$5)-96=ACC13)))</f>
        <v>#VALUE!</v>
      </c>
      <c r="ACF13" s="28" t="e">
        <f t="shared" si="1052"/>
        <v>#VALUE!</v>
      </c>
      <c r="ACG13" s="30" t="e">
        <f t="shared" ref="ACG13" si="1987">IF(ACE13=1,ACE$3,IF(ACF13=1,"",IF(ACC13="","",ACC13+IFERROR((MOD(ACE$1,2)=$D13)*CHOOSE(ACE$8,-2,0),0))))</f>
        <v>#VALUE!</v>
      </c>
      <c r="ACH13" s="32" t="e">
        <f t="shared" si="1054"/>
        <v>#VALUE!</v>
      </c>
      <c r="ACI13" s="23" t="e">
        <f>IF(ACG13="",0,($B13=ACI$2)*(MOD(ACI$1,2)=$D13)*OR((ACI$3=ACG13)*(COUNTIFS(ACG$11:ACG$42,ACG13,ACH$11:ACH$42,"&gt;"&amp;MIN(ACI$4,ACH13),ACH$11:ACH$42,"&lt;"&amp;MAX(ACI$4,ACH13))=0),(ACI$4=ACH13)*(COUNTIFS(ACH$11:ACH$42,ACH13,ACG$11:ACG$42,"&gt;"&amp;MIN(ACI$3,ACG13),ACG$11:ACG$42,"&lt;"&amp;MAX(ACI$3,ACG13))=0))*IF(ACI$5="",1,IFERROR(ACI$5*1=ACH13,CODE(ACI$5)-96=ACG13)))</f>
        <v>#VALUE!</v>
      </c>
      <c r="ACJ13" s="28" t="e">
        <f t="shared" si="1056"/>
        <v>#VALUE!</v>
      </c>
      <c r="ACK13" s="30" t="e">
        <f t="shared" ref="ACK13" si="1988">IF(ACI13=1,ACI$3,IF(ACJ13=1,"",IF(ACG13="","",ACG13+IFERROR((MOD(ACI$1,2)=$D13)*CHOOSE(ACI$8,-2,0),0))))</f>
        <v>#VALUE!</v>
      </c>
      <c r="ACL13" s="32" t="e">
        <f t="shared" si="1058"/>
        <v>#VALUE!</v>
      </c>
      <c r="ACM13" s="23" t="e">
        <f>IF(ACK13="",0,($B13=ACM$2)*(MOD(ACM$1,2)=$D13)*OR((ACM$3=ACK13)*(COUNTIFS(ACK$11:ACK$42,ACK13,ACL$11:ACL$42,"&gt;"&amp;MIN(ACM$4,ACL13),ACL$11:ACL$42,"&lt;"&amp;MAX(ACM$4,ACL13))=0),(ACM$4=ACL13)*(COUNTIFS(ACL$11:ACL$42,ACL13,ACK$11:ACK$42,"&gt;"&amp;MIN(ACM$3,ACK13),ACK$11:ACK$42,"&lt;"&amp;MAX(ACM$3,ACK13))=0))*IF(ACM$5="",1,IFERROR(ACM$5*1=ACL13,CODE(ACM$5)-96=ACK13)))</f>
        <v>#VALUE!</v>
      </c>
      <c r="ACN13" s="28" t="e">
        <f t="shared" si="1060"/>
        <v>#VALUE!</v>
      </c>
      <c r="ACO13" s="30" t="e">
        <f t="shared" ref="ACO13" si="1989">IF(ACM13=1,ACM$3,IF(ACN13=1,"",IF(ACK13="","",ACK13+IFERROR((MOD(ACM$1,2)=$D13)*CHOOSE(ACM$8,-2,0),0))))</f>
        <v>#VALUE!</v>
      </c>
      <c r="ACP13" s="32" t="e">
        <f t="shared" si="1062"/>
        <v>#VALUE!</v>
      </c>
      <c r="ACQ13" s="23" t="e">
        <f>IF(ACO13="",0,($B13=ACQ$2)*(MOD(ACQ$1,2)=$D13)*OR((ACQ$3=ACO13)*(COUNTIFS(ACO$11:ACO$42,ACO13,ACP$11:ACP$42,"&gt;"&amp;MIN(ACQ$4,ACP13),ACP$11:ACP$42,"&lt;"&amp;MAX(ACQ$4,ACP13))=0),(ACQ$4=ACP13)*(COUNTIFS(ACP$11:ACP$42,ACP13,ACO$11:ACO$42,"&gt;"&amp;MIN(ACQ$3,ACO13),ACO$11:ACO$42,"&lt;"&amp;MAX(ACQ$3,ACO13))=0))*IF(ACQ$5="",1,IFERROR(ACQ$5*1=ACP13,CODE(ACQ$5)-96=ACO13)))</f>
        <v>#VALUE!</v>
      </c>
      <c r="ACR13" s="28" t="e">
        <f t="shared" si="1064"/>
        <v>#VALUE!</v>
      </c>
      <c r="ACS13" s="30" t="e">
        <f t="shared" ref="ACS13" si="1990">IF(ACQ13=1,ACQ$3,IF(ACR13=1,"",IF(ACO13="","",ACO13+IFERROR((MOD(ACQ$1,2)=$D13)*CHOOSE(ACQ$8,-2,0),0))))</f>
        <v>#VALUE!</v>
      </c>
      <c r="ACT13" s="32" t="e">
        <f t="shared" si="1066"/>
        <v>#VALUE!</v>
      </c>
      <c r="ACU13" s="23" t="e">
        <f>IF(ACS13="",0,($B13=ACU$2)*(MOD(ACU$1,2)=$D13)*OR((ACU$3=ACS13)*(COUNTIFS(ACS$11:ACS$42,ACS13,ACT$11:ACT$42,"&gt;"&amp;MIN(ACU$4,ACT13),ACT$11:ACT$42,"&lt;"&amp;MAX(ACU$4,ACT13))=0),(ACU$4=ACT13)*(COUNTIFS(ACT$11:ACT$42,ACT13,ACS$11:ACS$42,"&gt;"&amp;MIN(ACU$3,ACS13),ACS$11:ACS$42,"&lt;"&amp;MAX(ACU$3,ACS13))=0))*IF(ACU$5="",1,IFERROR(ACU$5*1=ACT13,CODE(ACU$5)-96=ACS13)))</f>
        <v>#VALUE!</v>
      </c>
      <c r="ACV13" s="28" t="e">
        <f t="shared" si="1068"/>
        <v>#VALUE!</v>
      </c>
      <c r="ACW13" s="30" t="e">
        <f t="shared" ref="ACW13" si="1991">IF(ACU13=1,ACU$3,IF(ACV13=1,"",IF(ACS13="","",ACS13+IFERROR((MOD(ACU$1,2)=$D13)*CHOOSE(ACU$8,-2,0),0))))</f>
        <v>#VALUE!</v>
      </c>
      <c r="ACX13" s="32" t="e">
        <f t="shared" si="1070"/>
        <v>#VALUE!</v>
      </c>
      <c r="ACY13" s="23" t="e">
        <f>IF(ACW13="",0,($B13=ACY$2)*(MOD(ACY$1,2)=$D13)*OR((ACY$3=ACW13)*(COUNTIFS(ACW$11:ACW$42,ACW13,ACX$11:ACX$42,"&gt;"&amp;MIN(ACY$4,ACX13),ACX$11:ACX$42,"&lt;"&amp;MAX(ACY$4,ACX13))=0),(ACY$4=ACX13)*(COUNTIFS(ACX$11:ACX$42,ACX13,ACW$11:ACW$42,"&gt;"&amp;MIN(ACY$3,ACW13),ACW$11:ACW$42,"&lt;"&amp;MAX(ACY$3,ACW13))=0))*IF(ACY$5="",1,IFERROR(ACY$5*1=ACX13,CODE(ACY$5)-96=ACW13)))</f>
        <v>#VALUE!</v>
      </c>
      <c r="ACZ13" s="28" t="e">
        <f t="shared" si="1072"/>
        <v>#VALUE!</v>
      </c>
      <c r="ADA13" s="30" t="e">
        <f t="shared" ref="ADA13" si="1992">IF(ACY13=1,ACY$3,IF(ACZ13=1,"",IF(ACW13="","",ACW13+IFERROR((MOD(ACY$1,2)=$D13)*CHOOSE(ACY$8,-2,0),0))))</f>
        <v>#VALUE!</v>
      </c>
      <c r="ADB13" s="32" t="e">
        <f t="shared" si="1074"/>
        <v>#VALUE!</v>
      </c>
      <c r="ADC13" s="23" t="e">
        <f>IF(ADA13="",0,($B13=ADC$2)*(MOD(ADC$1,2)=$D13)*OR((ADC$3=ADA13)*(COUNTIFS(ADA$11:ADA$42,ADA13,ADB$11:ADB$42,"&gt;"&amp;MIN(ADC$4,ADB13),ADB$11:ADB$42,"&lt;"&amp;MAX(ADC$4,ADB13))=0),(ADC$4=ADB13)*(COUNTIFS(ADB$11:ADB$42,ADB13,ADA$11:ADA$42,"&gt;"&amp;MIN(ADC$3,ADA13),ADA$11:ADA$42,"&lt;"&amp;MAX(ADC$3,ADA13))=0))*IF(ADC$5="",1,IFERROR(ADC$5*1=ADB13,CODE(ADC$5)-96=ADA13)))</f>
        <v>#VALUE!</v>
      </c>
      <c r="ADD13" s="28" t="e">
        <f t="shared" si="1076"/>
        <v>#VALUE!</v>
      </c>
      <c r="ADE13" s="30" t="e">
        <f t="shared" ref="ADE13" si="1993">IF(ADC13=1,ADC$3,IF(ADD13=1,"",IF(ADA13="","",ADA13+IFERROR((MOD(ADC$1,2)=$D13)*CHOOSE(ADC$8,-2,0),0))))</f>
        <v>#VALUE!</v>
      </c>
      <c r="ADF13" s="32" t="e">
        <f t="shared" si="1078"/>
        <v>#VALUE!</v>
      </c>
      <c r="ADG13" s="23" t="e">
        <f>IF(ADE13="",0,($B13=ADG$2)*(MOD(ADG$1,2)=$D13)*OR((ADG$3=ADE13)*(COUNTIFS(ADE$11:ADE$42,ADE13,ADF$11:ADF$42,"&gt;"&amp;MIN(ADG$4,ADF13),ADF$11:ADF$42,"&lt;"&amp;MAX(ADG$4,ADF13))=0),(ADG$4=ADF13)*(COUNTIFS(ADF$11:ADF$42,ADF13,ADE$11:ADE$42,"&gt;"&amp;MIN(ADG$3,ADE13),ADE$11:ADE$42,"&lt;"&amp;MAX(ADG$3,ADE13))=0))*IF(ADG$5="",1,IFERROR(ADG$5*1=ADF13,CODE(ADG$5)-96=ADE13)))</f>
        <v>#VALUE!</v>
      </c>
      <c r="ADH13" s="28" t="e">
        <f t="shared" si="1080"/>
        <v>#VALUE!</v>
      </c>
      <c r="ADI13" s="30" t="e">
        <f t="shared" ref="ADI13" si="1994">IF(ADG13=1,ADG$3,IF(ADH13=1,"",IF(ADE13="","",ADE13+IFERROR((MOD(ADG$1,2)=$D13)*CHOOSE(ADG$8,-2,0),0))))</f>
        <v>#VALUE!</v>
      </c>
      <c r="ADJ13" s="32" t="e">
        <f t="shared" si="1082"/>
        <v>#VALUE!</v>
      </c>
      <c r="ADK13" s="23" t="e">
        <f>IF(ADI13="",0,($B13=ADK$2)*(MOD(ADK$1,2)=$D13)*OR((ADK$3=ADI13)*(COUNTIFS(ADI$11:ADI$42,ADI13,ADJ$11:ADJ$42,"&gt;"&amp;MIN(ADK$4,ADJ13),ADJ$11:ADJ$42,"&lt;"&amp;MAX(ADK$4,ADJ13))=0),(ADK$4=ADJ13)*(COUNTIFS(ADJ$11:ADJ$42,ADJ13,ADI$11:ADI$42,"&gt;"&amp;MIN(ADK$3,ADI13),ADI$11:ADI$42,"&lt;"&amp;MAX(ADK$3,ADI13))=0))*IF(ADK$5="",1,IFERROR(ADK$5*1=ADJ13,CODE(ADK$5)-96=ADI13)))</f>
        <v>#VALUE!</v>
      </c>
      <c r="ADL13" s="28" t="e">
        <f t="shared" si="1084"/>
        <v>#VALUE!</v>
      </c>
      <c r="ADM13" s="30" t="e">
        <f t="shared" ref="ADM13" si="1995">IF(ADK13=1,ADK$3,IF(ADL13=1,"",IF(ADI13="","",ADI13+IFERROR((MOD(ADK$1,2)=$D13)*CHOOSE(ADK$8,-2,0),0))))</f>
        <v>#VALUE!</v>
      </c>
      <c r="ADN13" s="32" t="e">
        <f t="shared" si="1086"/>
        <v>#VALUE!</v>
      </c>
      <c r="ADO13" s="23" t="e">
        <f>IF(ADM13="",0,($B13=ADO$2)*(MOD(ADO$1,2)=$D13)*OR((ADO$3=ADM13)*(COUNTIFS(ADM$11:ADM$42,ADM13,ADN$11:ADN$42,"&gt;"&amp;MIN(ADO$4,ADN13),ADN$11:ADN$42,"&lt;"&amp;MAX(ADO$4,ADN13))=0),(ADO$4=ADN13)*(COUNTIFS(ADN$11:ADN$42,ADN13,ADM$11:ADM$42,"&gt;"&amp;MIN(ADO$3,ADM13),ADM$11:ADM$42,"&lt;"&amp;MAX(ADO$3,ADM13))=0))*IF(ADO$5="",1,IFERROR(ADO$5*1=ADN13,CODE(ADO$5)-96=ADM13)))</f>
        <v>#VALUE!</v>
      </c>
      <c r="ADP13" s="28" t="e">
        <f t="shared" si="1088"/>
        <v>#VALUE!</v>
      </c>
      <c r="ADQ13" s="30" t="e">
        <f t="shared" ref="ADQ13" si="1996">IF(ADO13=1,ADO$3,IF(ADP13=1,"",IF(ADM13="","",ADM13+IFERROR((MOD(ADO$1,2)=$D13)*CHOOSE(ADO$8,-2,0),0))))</f>
        <v>#VALUE!</v>
      </c>
      <c r="ADR13" s="32" t="e">
        <f t="shared" si="1090"/>
        <v>#VALUE!</v>
      </c>
      <c r="ADS13" s="23" t="e">
        <f>IF(ADQ13="",0,($B13=ADS$2)*(MOD(ADS$1,2)=$D13)*OR((ADS$3=ADQ13)*(COUNTIFS(ADQ$11:ADQ$42,ADQ13,ADR$11:ADR$42,"&gt;"&amp;MIN(ADS$4,ADR13),ADR$11:ADR$42,"&lt;"&amp;MAX(ADS$4,ADR13))=0),(ADS$4=ADR13)*(COUNTIFS(ADR$11:ADR$42,ADR13,ADQ$11:ADQ$42,"&gt;"&amp;MIN(ADS$3,ADQ13),ADQ$11:ADQ$42,"&lt;"&amp;MAX(ADS$3,ADQ13))=0))*IF(ADS$5="",1,IFERROR(ADS$5*1=ADR13,CODE(ADS$5)-96=ADQ13)))</f>
        <v>#VALUE!</v>
      </c>
      <c r="ADT13" s="28" t="e">
        <f t="shared" si="1092"/>
        <v>#VALUE!</v>
      </c>
      <c r="ADU13" s="30" t="e">
        <f t="shared" ref="ADU13" si="1997">IF(ADS13=1,ADS$3,IF(ADT13=1,"",IF(ADQ13="","",ADQ13+IFERROR((MOD(ADS$1,2)=$D13)*CHOOSE(ADS$8,-2,0),0))))</f>
        <v>#VALUE!</v>
      </c>
      <c r="ADV13" s="32" t="e">
        <f t="shared" si="1094"/>
        <v>#VALUE!</v>
      </c>
      <c r="ADW13" s="23" t="e">
        <f>IF(ADU13="",0,($B13=ADW$2)*(MOD(ADW$1,2)=$D13)*OR((ADW$3=ADU13)*(COUNTIFS(ADU$11:ADU$42,ADU13,ADV$11:ADV$42,"&gt;"&amp;MIN(ADW$4,ADV13),ADV$11:ADV$42,"&lt;"&amp;MAX(ADW$4,ADV13))=0),(ADW$4=ADV13)*(COUNTIFS(ADV$11:ADV$42,ADV13,ADU$11:ADU$42,"&gt;"&amp;MIN(ADW$3,ADU13),ADU$11:ADU$42,"&lt;"&amp;MAX(ADW$3,ADU13))=0))*IF(ADW$5="",1,IFERROR(ADW$5*1=ADV13,CODE(ADW$5)-96=ADU13)))</f>
        <v>#VALUE!</v>
      </c>
      <c r="ADX13" s="28" t="e">
        <f t="shared" si="1096"/>
        <v>#VALUE!</v>
      </c>
      <c r="ADY13" s="30" t="e">
        <f t="shared" ref="ADY13" si="1998">IF(ADW13=1,ADW$3,IF(ADX13=1,"",IF(ADU13="","",ADU13+IFERROR((MOD(ADW$1,2)=$D13)*CHOOSE(ADW$8,-2,0),0))))</f>
        <v>#VALUE!</v>
      </c>
      <c r="ADZ13" s="32" t="e">
        <f t="shared" si="1098"/>
        <v>#VALUE!</v>
      </c>
      <c r="AEA13" s="23" t="e">
        <f>IF(ADY13="",0,($B13=AEA$2)*(MOD(AEA$1,2)=$D13)*OR((AEA$3=ADY13)*(COUNTIFS(ADY$11:ADY$42,ADY13,ADZ$11:ADZ$42,"&gt;"&amp;MIN(AEA$4,ADZ13),ADZ$11:ADZ$42,"&lt;"&amp;MAX(AEA$4,ADZ13))=0),(AEA$4=ADZ13)*(COUNTIFS(ADZ$11:ADZ$42,ADZ13,ADY$11:ADY$42,"&gt;"&amp;MIN(AEA$3,ADY13),ADY$11:ADY$42,"&lt;"&amp;MAX(AEA$3,ADY13))=0))*IF(AEA$5="",1,IFERROR(AEA$5*1=ADZ13,CODE(AEA$5)-96=ADY13)))</f>
        <v>#VALUE!</v>
      </c>
      <c r="AEB13" s="28" t="e">
        <f t="shared" si="1100"/>
        <v>#VALUE!</v>
      </c>
      <c r="AEC13" s="30" t="e">
        <f t="shared" ref="AEC13" si="1999">IF(AEA13=1,AEA$3,IF(AEB13=1,"",IF(ADY13="","",ADY13+IFERROR((MOD(AEA$1,2)=$D13)*CHOOSE(AEA$8,-2,0),0))))</f>
        <v>#VALUE!</v>
      </c>
      <c r="AED13" s="32" t="e">
        <f t="shared" si="1102"/>
        <v>#VALUE!</v>
      </c>
      <c r="AEE13" s="23" t="e">
        <f>IF(AEC13="",0,($B13=AEE$2)*(MOD(AEE$1,2)=$D13)*OR((AEE$3=AEC13)*(COUNTIFS(AEC$11:AEC$42,AEC13,AED$11:AED$42,"&gt;"&amp;MIN(AEE$4,AED13),AED$11:AED$42,"&lt;"&amp;MAX(AEE$4,AED13))=0),(AEE$4=AED13)*(COUNTIFS(AED$11:AED$42,AED13,AEC$11:AEC$42,"&gt;"&amp;MIN(AEE$3,AEC13),AEC$11:AEC$42,"&lt;"&amp;MAX(AEE$3,AEC13))=0))*IF(AEE$5="",1,IFERROR(AEE$5*1=AED13,CODE(AEE$5)-96=AEC13)))</f>
        <v>#VALUE!</v>
      </c>
      <c r="AEF13" s="28" t="e">
        <f t="shared" si="1104"/>
        <v>#VALUE!</v>
      </c>
      <c r="AEG13" s="30" t="e">
        <f t="shared" ref="AEG13" si="2000">IF(AEE13=1,AEE$3,IF(AEF13=1,"",IF(AEC13="","",AEC13+IFERROR((MOD(AEE$1,2)=$D13)*CHOOSE(AEE$8,-2,0),0))))</f>
        <v>#VALUE!</v>
      </c>
      <c r="AEH13" s="32" t="e">
        <f t="shared" si="1106"/>
        <v>#VALUE!</v>
      </c>
      <c r="AEI13" s="23" t="e">
        <f>IF(AEG13="",0,($B13=AEI$2)*(MOD(AEI$1,2)=$D13)*OR((AEI$3=AEG13)*(COUNTIFS(AEG$11:AEG$42,AEG13,AEH$11:AEH$42,"&gt;"&amp;MIN(AEI$4,AEH13),AEH$11:AEH$42,"&lt;"&amp;MAX(AEI$4,AEH13))=0),(AEI$4=AEH13)*(COUNTIFS(AEH$11:AEH$42,AEH13,AEG$11:AEG$42,"&gt;"&amp;MIN(AEI$3,AEG13),AEG$11:AEG$42,"&lt;"&amp;MAX(AEI$3,AEG13))=0))*IF(AEI$5="",1,IFERROR(AEI$5*1=AEH13,CODE(AEI$5)-96=AEG13)))</f>
        <v>#VALUE!</v>
      </c>
      <c r="AEJ13" s="28" t="e">
        <f t="shared" si="1108"/>
        <v>#VALUE!</v>
      </c>
      <c r="AEK13" s="30" t="e">
        <f t="shared" ref="AEK13" si="2001">IF(AEI13=1,AEI$3,IF(AEJ13=1,"",IF(AEG13="","",AEG13+IFERROR((MOD(AEI$1,2)=$D13)*CHOOSE(AEI$8,-2,0),0))))</f>
        <v>#VALUE!</v>
      </c>
      <c r="AEL13" s="32" t="e">
        <f t="shared" si="1110"/>
        <v>#VALUE!</v>
      </c>
      <c r="AEM13" s="23" t="e">
        <f>IF(AEK13="",0,($B13=AEM$2)*(MOD(AEM$1,2)=$D13)*OR((AEM$3=AEK13)*(COUNTIFS(AEK$11:AEK$42,AEK13,AEL$11:AEL$42,"&gt;"&amp;MIN(AEM$4,AEL13),AEL$11:AEL$42,"&lt;"&amp;MAX(AEM$4,AEL13))=0),(AEM$4=AEL13)*(COUNTIFS(AEL$11:AEL$42,AEL13,AEK$11:AEK$42,"&gt;"&amp;MIN(AEM$3,AEK13),AEK$11:AEK$42,"&lt;"&amp;MAX(AEM$3,AEK13))=0))*IF(AEM$5="",1,IFERROR(AEM$5*1=AEL13,CODE(AEM$5)-96=AEK13)))</f>
        <v>#VALUE!</v>
      </c>
      <c r="AEN13" s="28" t="e">
        <f t="shared" si="1112"/>
        <v>#VALUE!</v>
      </c>
      <c r="AEO13" s="30" t="e">
        <f t="shared" ref="AEO13" si="2002">IF(AEM13=1,AEM$3,IF(AEN13=1,"",IF(AEK13="","",AEK13+IFERROR((MOD(AEM$1,2)=$D13)*CHOOSE(AEM$8,-2,0),0))))</f>
        <v>#VALUE!</v>
      </c>
      <c r="AEP13" s="32" t="e">
        <f t="shared" si="1114"/>
        <v>#VALUE!</v>
      </c>
      <c r="AEQ13" s="23" t="e">
        <f>IF(AEO13="",0,($B13=AEQ$2)*(MOD(AEQ$1,2)=$D13)*OR((AEQ$3=AEO13)*(COUNTIFS(AEO$11:AEO$42,AEO13,AEP$11:AEP$42,"&gt;"&amp;MIN(AEQ$4,AEP13),AEP$11:AEP$42,"&lt;"&amp;MAX(AEQ$4,AEP13))=0),(AEQ$4=AEP13)*(COUNTIFS(AEP$11:AEP$42,AEP13,AEO$11:AEO$42,"&gt;"&amp;MIN(AEQ$3,AEO13),AEO$11:AEO$42,"&lt;"&amp;MAX(AEQ$3,AEO13))=0))*IF(AEQ$5="",1,IFERROR(AEQ$5*1=AEP13,CODE(AEQ$5)-96=AEO13)))</f>
        <v>#VALUE!</v>
      </c>
      <c r="AER13" s="28" t="e">
        <f t="shared" si="1116"/>
        <v>#VALUE!</v>
      </c>
      <c r="AES13" s="30" t="e">
        <f t="shared" ref="AES13" si="2003">IF(AEQ13=1,AEQ$3,IF(AER13=1,"",IF(AEO13="","",AEO13+IFERROR((MOD(AEQ$1,2)=$D13)*CHOOSE(AEQ$8,-2,0),0))))</f>
        <v>#VALUE!</v>
      </c>
      <c r="AET13" s="32" t="e">
        <f t="shared" si="1118"/>
        <v>#VALUE!</v>
      </c>
      <c r="AEU13" s="23" t="e">
        <f>IF(AES13="",0,($B13=AEU$2)*(MOD(AEU$1,2)=$D13)*OR((AEU$3=AES13)*(COUNTIFS(AES$11:AES$42,AES13,AET$11:AET$42,"&gt;"&amp;MIN(AEU$4,AET13),AET$11:AET$42,"&lt;"&amp;MAX(AEU$4,AET13))=0),(AEU$4=AET13)*(COUNTIFS(AET$11:AET$42,AET13,AES$11:AES$42,"&gt;"&amp;MIN(AEU$3,AES13),AES$11:AES$42,"&lt;"&amp;MAX(AEU$3,AES13))=0))*IF(AEU$5="",1,IFERROR(AEU$5*1=AET13,CODE(AEU$5)-96=AES13)))</f>
        <v>#VALUE!</v>
      </c>
      <c r="AEV13" s="28" t="e">
        <f t="shared" si="1120"/>
        <v>#VALUE!</v>
      </c>
      <c r="AEW13" s="30" t="e">
        <f t="shared" ref="AEW13" si="2004">IF(AEU13=1,AEU$3,IF(AEV13=1,"",IF(AES13="","",AES13+IFERROR((MOD(AEU$1,2)=$D13)*CHOOSE(AEU$8,-2,0),0))))</f>
        <v>#VALUE!</v>
      </c>
      <c r="AEX13" s="32" t="e">
        <f t="shared" si="1122"/>
        <v>#VALUE!</v>
      </c>
      <c r="AEY13" s="23" t="e">
        <f>IF(AEW13="",0,($B13=AEY$2)*(MOD(AEY$1,2)=$D13)*OR((AEY$3=AEW13)*(COUNTIFS(AEW$11:AEW$42,AEW13,AEX$11:AEX$42,"&gt;"&amp;MIN(AEY$4,AEX13),AEX$11:AEX$42,"&lt;"&amp;MAX(AEY$4,AEX13))=0),(AEY$4=AEX13)*(COUNTIFS(AEX$11:AEX$42,AEX13,AEW$11:AEW$42,"&gt;"&amp;MIN(AEY$3,AEW13),AEW$11:AEW$42,"&lt;"&amp;MAX(AEY$3,AEW13))=0))*IF(AEY$5="",1,IFERROR(AEY$5*1=AEX13,CODE(AEY$5)-96=AEW13)))</f>
        <v>#VALUE!</v>
      </c>
      <c r="AEZ13" s="28" t="e">
        <f t="shared" si="1124"/>
        <v>#VALUE!</v>
      </c>
      <c r="AFA13" s="30" t="e">
        <f t="shared" ref="AFA13" si="2005">IF(AEY13=1,AEY$3,IF(AEZ13=1,"",IF(AEW13="","",AEW13+IFERROR((MOD(AEY$1,2)=$D13)*CHOOSE(AEY$8,-2,0),0))))</f>
        <v>#VALUE!</v>
      </c>
      <c r="AFB13" s="32" t="e">
        <f t="shared" si="1126"/>
        <v>#VALUE!</v>
      </c>
      <c r="AFC13" s="23" t="e">
        <f>IF(AFA13="",0,($B13=AFC$2)*(MOD(AFC$1,2)=$D13)*OR((AFC$3=AFA13)*(COUNTIFS(AFA$11:AFA$42,AFA13,AFB$11:AFB$42,"&gt;"&amp;MIN(AFC$4,AFB13),AFB$11:AFB$42,"&lt;"&amp;MAX(AFC$4,AFB13))=0),(AFC$4=AFB13)*(COUNTIFS(AFB$11:AFB$42,AFB13,AFA$11:AFA$42,"&gt;"&amp;MIN(AFC$3,AFA13),AFA$11:AFA$42,"&lt;"&amp;MAX(AFC$3,AFA13))=0))*IF(AFC$5="",1,IFERROR(AFC$5*1=AFB13,CODE(AFC$5)-96=AFA13)))</f>
        <v>#VALUE!</v>
      </c>
      <c r="AFD13" s="28" t="e">
        <f t="shared" si="1128"/>
        <v>#VALUE!</v>
      </c>
      <c r="AFE13" s="30" t="e">
        <f t="shared" ref="AFE13" si="2006">IF(AFC13=1,AFC$3,IF(AFD13=1,"",IF(AFA13="","",AFA13+IFERROR((MOD(AFC$1,2)=$D13)*CHOOSE(AFC$8,-2,0),0))))</f>
        <v>#VALUE!</v>
      </c>
      <c r="AFF13" s="32" t="e">
        <f t="shared" si="1130"/>
        <v>#VALUE!</v>
      </c>
      <c r="AFG13" s="23" t="e">
        <f>IF(AFE13="",0,($B13=AFG$2)*(MOD(AFG$1,2)=$D13)*OR((AFG$3=AFE13)*(COUNTIFS(AFE$11:AFE$42,AFE13,AFF$11:AFF$42,"&gt;"&amp;MIN(AFG$4,AFF13),AFF$11:AFF$42,"&lt;"&amp;MAX(AFG$4,AFF13))=0),(AFG$4=AFF13)*(COUNTIFS(AFF$11:AFF$42,AFF13,AFE$11:AFE$42,"&gt;"&amp;MIN(AFG$3,AFE13),AFE$11:AFE$42,"&lt;"&amp;MAX(AFG$3,AFE13))=0))*IF(AFG$5="",1,IFERROR(AFG$5*1=AFF13,CODE(AFG$5)-96=AFE13)))</f>
        <v>#VALUE!</v>
      </c>
      <c r="AFH13" s="28" t="e">
        <f t="shared" si="1132"/>
        <v>#VALUE!</v>
      </c>
      <c r="AFI13" s="30" t="e">
        <f t="shared" ref="AFI13" si="2007">IF(AFG13=1,AFG$3,IF(AFH13=1,"",IF(AFE13="","",AFE13+IFERROR((MOD(AFG$1,2)=$D13)*CHOOSE(AFG$8,-2,0),0))))</f>
        <v>#VALUE!</v>
      </c>
      <c r="AFJ13" s="32" t="e">
        <f t="shared" si="1134"/>
        <v>#VALUE!</v>
      </c>
      <c r="AFK13" s="23" t="e">
        <f>IF(AFI13="",0,($B13=AFK$2)*(MOD(AFK$1,2)=$D13)*OR((AFK$3=AFI13)*(COUNTIFS(AFI$11:AFI$42,AFI13,AFJ$11:AFJ$42,"&gt;"&amp;MIN(AFK$4,AFJ13),AFJ$11:AFJ$42,"&lt;"&amp;MAX(AFK$4,AFJ13))=0),(AFK$4=AFJ13)*(COUNTIFS(AFJ$11:AFJ$42,AFJ13,AFI$11:AFI$42,"&gt;"&amp;MIN(AFK$3,AFI13),AFI$11:AFI$42,"&lt;"&amp;MAX(AFK$3,AFI13))=0))*IF(AFK$5="",1,IFERROR(AFK$5*1=AFJ13,CODE(AFK$5)-96=AFI13)))</f>
        <v>#VALUE!</v>
      </c>
      <c r="AFL13" s="28" t="e">
        <f t="shared" si="1136"/>
        <v>#VALUE!</v>
      </c>
      <c r="AFM13" s="30" t="e">
        <f t="shared" ref="AFM13" si="2008">IF(AFK13=1,AFK$3,IF(AFL13=1,"",IF(AFI13="","",AFI13+IFERROR((MOD(AFK$1,2)=$D13)*CHOOSE(AFK$8,-2,0),0))))</f>
        <v>#VALUE!</v>
      </c>
      <c r="AFN13" s="32" t="e">
        <f t="shared" si="1138"/>
        <v>#VALUE!</v>
      </c>
      <c r="AFO13" s="23" t="e">
        <f>IF(AFM13="",0,($B13=AFO$2)*(MOD(AFO$1,2)=$D13)*OR((AFO$3=AFM13)*(COUNTIFS(AFM$11:AFM$42,AFM13,AFN$11:AFN$42,"&gt;"&amp;MIN(AFO$4,AFN13),AFN$11:AFN$42,"&lt;"&amp;MAX(AFO$4,AFN13))=0),(AFO$4=AFN13)*(COUNTIFS(AFN$11:AFN$42,AFN13,AFM$11:AFM$42,"&gt;"&amp;MIN(AFO$3,AFM13),AFM$11:AFM$42,"&lt;"&amp;MAX(AFO$3,AFM13))=0))*IF(AFO$5="",1,IFERROR(AFO$5*1=AFN13,CODE(AFO$5)-96=AFM13)))</f>
        <v>#VALUE!</v>
      </c>
      <c r="AFP13" s="28" t="e">
        <f t="shared" si="1140"/>
        <v>#VALUE!</v>
      </c>
      <c r="AFQ13" s="30" t="e">
        <f t="shared" ref="AFQ13" si="2009">IF(AFO13=1,AFO$3,IF(AFP13=1,"",IF(AFM13="","",AFM13+IFERROR((MOD(AFO$1,2)=$D13)*CHOOSE(AFO$8,-2,0),0))))</f>
        <v>#VALUE!</v>
      </c>
      <c r="AFR13" s="32" t="e">
        <f t="shared" si="1142"/>
        <v>#VALUE!</v>
      </c>
      <c r="AFS13" s="23" t="e">
        <f>IF(AFQ13="",0,($B13=AFS$2)*(MOD(AFS$1,2)=$D13)*OR((AFS$3=AFQ13)*(COUNTIFS(AFQ$11:AFQ$42,AFQ13,AFR$11:AFR$42,"&gt;"&amp;MIN(AFS$4,AFR13),AFR$11:AFR$42,"&lt;"&amp;MAX(AFS$4,AFR13))=0),(AFS$4=AFR13)*(COUNTIFS(AFR$11:AFR$42,AFR13,AFQ$11:AFQ$42,"&gt;"&amp;MIN(AFS$3,AFQ13),AFQ$11:AFQ$42,"&lt;"&amp;MAX(AFS$3,AFQ13))=0))*IF(AFS$5="",1,IFERROR(AFS$5*1=AFR13,CODE(AFS$5)-96=AFQ13)))</f>
        <v>#VALUE!</v>
      </c>
      <c r="AFT13" s="28" t="e">
        <f t="shared" si="1144"/>
        <v>#VALUE!</v>
      </c>
      <c r="AFU13" s="30" t="e">
        <f t="shared" ref="AFU13" si="2010">IF(AFS13=1,AFS$3,IF(AFT13=1,"",IF(AFQ13="","",AFQ13+IFERROR((MOD(AFS$1,2)=$D13)*CHOOSE(AFS$8,-2,0),0))))</f>
        <v>#VALUE!</v>
      </c>
      <c r="AFV13" s="32" t="e">
        <f t="shared" si="1146"/>
        <v>#VALUE!</v>
      </c>
      <c r="AFW13" s="23" t="e">
        <f>IF(AFU13="",0,($B13=AFW$2)*(MOD(AFW$1,2)=$D13)*OR((AFW$3=AFU13)*(COUNTIFS(AFU$11:AFU$42,AFU13,AFV$11:AFV$42,"&gt;"&amp;MIN(AFW$4,AFV13),AFV$11:AFV$42,"&lt;"&amp;MAX(AFW$4,AFV13))=0),(AFW$4=AFV13)*(COUNTIFS(AFV$11:AFV$42,AFV13,AFU$11:AFU$42,"&gt;"&amp;MIN(AFW$3,AFU13),AFU$11:AFU$42,"&lt;"&amp;MAX(AFW$3,AFU13))=0))*IF(AFW$5="",1,IFERROR(AFW$5*1=AFV13,CODE(AFW$5)-96=AFU13)))</f>
        <v>#VALUE!</v>
      </c>
      <c r="AFX13" s="28" t="e">
        <f t="shared" si="1148"/>
        <v>#VALUE!</v>
      </c>
      <c r="AFY13" s="30" t="e">
        <f t="shared" ref="AFY13" si="2011">IF(AFW13=1,AFW$3,IF(AFX13=1,"",IF(AFU13="","",AFU13+IFERROR((MOD(AFW$1,2)=$D13)*CHOOSE(AFW$8,-2,0),0))))</f>
        <v>#VALUE!</v>
      </c>
      <c r="AFZ13" s="32" t="e">
        <f t="shared" si="1150"/>
        <v>#VALUE!</v>
      </c>
      <c r="AGA13" s="23" t="e">
        <f>IF(AFY13="",0,($B13=AGA$2)*(MOD(AGA$1,2)=$D13)*OR((AGA$3=AFY13)*(COUNTIFS(AFY$11:AFY$42,AFY13,AFZ$11:AFZ$42,"&gt;"&amp;MIN(AGA$4,AFZ13),AFZ$11:AFZ$42,"&lt;"&amp;MAX(AGA$4,AFZ13))=0),(AGA$4=AFZ13)*(COUNTIFS(AFZ$11:AFZ$42,AFZ13,AFY$11:AFY$42,"&gt;"&amp;MIN(AGA$3,AFY13),AFY$11:AFY$42,"&lt;"&amp;MAX(AGA$3,AFY13))=0))*IF(AGA$5="",1,IFERROR(AGA$5*1=AFZ13,CODE(AGA$5)-96=AFY13)))</f>
        <v>#VALUE!</v>
      </c>
      <c r="AGB13" s="28" t="e">
        <f t="shared" si="1152"/>
        <v>#VALUE!</v>
      </c>
      <c r="AGC13" s="30" t="e">
        <f t="shared" ref="AGC13" si="2012">IF(AGA13=1,AGA$3,IF(AGB13=1,"",IF(AFY13="","",AFY13+IFERROR((MOD(AGA$1,2)=$D13)*CHOOSE(AGA$8,-2,0),0))))</f>
        <v>#VALUE!</v>
      </c>
      <c r="AGD13" s="32" t="e">
        <f t="shared" si="1154"/>
        <v>#VALUE!</v>
      </c>
      <c r="AGE13" s="23" t="e">
        <f>IF(AGC13="",0,($B13=AGE$2)*(MOD(AGE$1,2)=$D13)*OR((AGE$3=AGC13)*(COUNTIFS(AGC$11:AGC$42,AGC13,AGD$11:AGD$42,"&gt;"&amp;MIN(AGE$4,AGD13),AGD$11:AGD$42,"&lt;"&amp;MAX(AGE$4,AGD13))=0),(AGE$4=AGD13)*(COUNTIFS(AGD$11:AGD$42,AGD13,AGC$11:AGC$42,"&gt;"&amp;MIN(AGE$3,AGC13),AGC$11:AGC$42,"&lt;"&amp;MAX(AGE$3,AGC13))=0))*IF(AGE$5="",1,IFERROR(AGE$5*1=AGD13,CODE(AGE$5)-96=AGC13)))</f>
        <v>#VALUE!</v>
      </c>
      <c r="AGF13" s="28" t="e">
        <f t="shared" si="1156"/>
        <v>#VALUE!</v>
      </c>
      <c r="AGG13" s="30" t="e">
        <f t="shared" ref="AGG13" si="2013">IF(AGE13=1,AGE$3,IF(AGF13=1,"",IF(AGC13="","",AGC13+IFERROR((MOD(AGE$1,2)=$D13)*CHOOSE(AGE$8,-2,0),0))))</f>
        <v>#VALUE!</v>
      </c>
      <c r="AGH13" s="32" t="e">
        <f t="shared" si="1158"/>
        <v>#VALUE!</v>
      </c>
      <c r="AGI13" s="23" t="e">
        <f>IF(AGG13="",0,($B13=AGI$2)*(MOD(AGI$1,2)=$D13)*OR((AGI$3=AGG13)*(COUNTIFS(AGG$11:AGG$42,AGG13,AGH$11:AGH$42,"&gt;"&amp;MIN(AGI$4,AGH13),AGH$11:AGH$42,"&lt;"&amp;MAX(AGI$4,AGH13))=0),(AGI$4=AGH13)*(COUNTIFS(AGH$11:AGH$42,AGH13,AGG$11:AGG$42,"&gt;"&amp;MIN(AGI$3,AGG13),AGG$11:AGG$42,"&lt;"&amp;MAX(AGI$3,AGG13))=0))*IF(AGI$5="",1,IFERROR(AGI$5*1=AGH13,CODE(AGI$5)-96=AGG13)))</f>
        <v>#VALUE!</v>
      </c>
      <c r="AGJ13" s="28" t="e">
        <f t="shared" si="1160"/>
        <v>#VALUE!</v>
      </c>
      <c r="AGK13" s="30" t="e">
        <f t="shared" ref="AGK13" si="2014">IF(AGI13=1,AGI$3,IF(AGJ13=1,"",IF(AGG13="","",AGG13+IFERROR((MOD(AGI$1,2)=$D13)*CHOOSE(AGI$8,-2,0),0))))</f>
        <v>#VALUE!</v>
      </c>
      <c r="AGL13" s="32" t="e">
        <f t="shared" si="1162"/>
        <v>#VALUE!</v>
      </c>
      <c r="AGM13" s="23" t="e">
        <f>IF(AGK13="",0,($B13=AGM$2)*(MOD(AGM$1,2)=$D13)*OR((AGM$3=AGK13)*(COUNTIFS(AGK$11:AGK$42,AGK13,AGL$11:AGL$42,"&gt;"&amp;MIN(AGM$4,AGL13),AGL$11:AGL$42,"&lt;"&amp;MAX(AGM$4,AGL13))=0),(AGM$4=AGL13)*(COUNTIFS(AGL$11:AGL$42,AGL13,AGK$11:AGK$42,"&gt;"&amp;MIN(AGM$3,AGK13),AGK$11:AGK$42,"&lt;"&amp;MAX(AGM$3,AGK13))=0))*IF(AGM$5="",1,IFERROR(AGM$5*1=AGL13,CODE(AGM$5)-96=AGK13)))</f>
        <v>#VALUE!</v>
      </c>
      <c r="AGN13" s="28" t="e">
        <f t="shared" si="1164"/>
        <v>#VALUE!</v>
      </c>
      <c r="AGO13" s="30" t="e">
        <f t="shared" ref="AGO13" si="2015">IF(AGM13=1,AGM$3,IF(AGN13=1,"",IF(AGK13="","",AGK13+IFERROR((MOD(AGM$1,2)=$D13)*CHOOSE(AGM$8,-2,0),0))))</f>
        <v>#VALUE!</v>
      </c>
      <c r="AGP13" s="32" t="e">
        <f t="shared" si="1166"/>
        <v>#VALUE!</v>
      </c>
      <c r="AGQ13" s="23" t="e">
        <f>IF(AGO13="",0,($B13=AGQ$2)*(MOD(AGQ$1,2)=$D13)*OR((AGQ$3=AGO13)*(COUNTIFS(AGO$11:AGO$42,AGO13,AGP$11:AGP$42,"&gt;"&amp;MIN(AGQ$4,AGP13),AGP$11:AGP$42,"&lt;"&amp;MAX(AGQ$4,AGP13))=0),(AGQ$4=AGP13)*(COUNTIFS(AGP$11:AGP$42,AGP13,AGO$11:AGO$42,"&gt;"&amp;MIN(AGQ$3,AGO13),AGO$11:AGO$42,"&lt;"&amp;MAX(AGQ$3,AGO13))=0))*IF(AGQ$5="",1,IFERROR(AGQ$5*1=AGP13,CODE(AGQ$5)-96=AGO13)))</f>
        <v>#VALUE!</v>
      </c>
      <c r="AGR13" s="28" t="e">
        <f t="shared" si="1168"/>
        <v>#VALUE!</v>
      </c>
      <c r="AGS13" s="30" t="e">
        <f t="shared" ref="AGS13" si="2016">IF(AGQ13=1,AGQ$3,IF(AGR13=1,"",IF(AGO13="","",AGO13+IFERROR((MOD(AGQ$1,2)=$D13)*CHOOSE(AGQ$8,-2,0),0))))</f>
        <v>#VALUE!</v>
      </c>
      <c r="AGT13" s="32" t="e">
        <f t="shared" si="1170"/>
        <v>#VALUE!</v>
      </c>
      <c r="AGU13" s="23" t="e">
        <f>IF(AGS13="",0,($B13=AGU$2)*(MOD(AGU$1,2)=$D13)*OR((AGU$3=AGS13)*(COUNTIFS(AGS$11:AGS$42,AGS13,AGT$11:AGT$42,"&gt;"&amp;MIN(AGU$4,AGT13),AGT$11:AGT$42,"&lt;"&amp;MAX(AGU$4,AGT13))=0),(AGU$4=AGT13)*(COUNTIFS(AGT$11:AGT$42,AGT13,AGS$11:AGS$42,"&gt;"&amp;MIN(AGU$3,AGS13),AGS$11:AGS$42,"&lt;"&amp;MAX(AGU$3,AGS13))=0))*IF(AGU$5="",1,IFERROR(AGU$5*1=AGT13,CODE(AGU$5)-96=AGS13)))</f>
        <v>#VALUE!</v>
      </c>
      <c r="AGV13" s="28" t="e">
        <f t="shared" si="1172"/>
        <v>#VALUE!</v>
      </c>
      <c r="AGW13" s="30" t="e">
        <f t="shared" ref="AGW13" si="2017">IF(AGU13=1,AGU$3,IF(AGV13=1,"",IF(AGS13="","",AGS13+IFERROR((MOD(AGU$1,2)=$D13)*CHOOSE(AGU$8,-2,0),0))))</f>
        <v>#VALUE!</v>
      </c>
      <c r="AGX13" s="32" t="e">
        <f t="shared" si="1174"/>
        <v>#VALUE!</v>
      </c>
      <c r="AGY13" s="23" t="e">
        <f>IF(AGW13="",0,($B13=AGY$2)*(MOD(AGY$1,2)=$D13)*OR((AGY$3=AGW13)*(COUNTIFS(AGW$11:AGW$42,AGW13,AGX$11:AGX$42,"&gt;"&amp;MIN(AGY$4,AGX13),AGX$11:AGX$42,"&lt;"&amp;MAX(AGY$4,AGX13))=0),(AGY$4=AGX13)*(COUNTIFS(AGX$11:AGX$42,AGX13,AGW$11:AGW$42,"&gt;"&amp;MIN(AGY$3,AGW13),AGW$11:AGW$42,"&lt;"&amp;MAX(AGY$3,AGW13))=0))*IF(AGY$5="",1,IFERROR(AGY$5*1=AGX13,CODE(AGY$5)-96=AGW13)))</f>
        <v>#VALUE!</v>
      </c>
      <c r="AGZ13" s="28" t="e">
        <f t="shared" si="1176"/>
        <v>#VALUE!</v>
      </c>
      <c r="AHA13" s="30" t="e">
        <f t="shared" ref="AHA13" si="2018">IF(AGY13=1,AGY$3,IF(AGZ13=1,"",IF(AGW13="","",AGW13+IFERROR((MOD(AGY$1,2)=$D13)*CHOOSE(AGY$8,-2,0),0))))</f>
        <v>#VALUE!</v>
      </c>
      <c r="AHB13" s="32" t="e">
        <f t="shared" si="1178"/>
        <v>#VALUE!</v>
      </c>
      <c r="AHC13" s="23" t="e">
        <f>IF(AHA13="",0,($B13=AHC$2)*(MOD(AHC$1,2)=$D13)*OR((AHC$3=AHA13)*(COUNTIFS(AHA$11:AHA$42,AHA13,AHB$11:AHB$42,"&gt;"&amp;MIN(AHC$4,AHB13),AHB$11:AHB$42,"&lt;"&amp;MAX(AHC$4,AHB13))=0),(AHC$4=AHB13)*(COUNTIFS(AHB$11:AHB$42,AHB13,AHA$11:AHA$42,"&gt;"&amp;MIN(AHC$3,AHA13),AHA$11:AHA$42,"&lt;"&amp;MAX(AHC$3,AHA13))=0))*IF(AHC$5="",1,IFERROR(AHC$5*1=AHB13,CODE(AHC$5)-96=AHA13)))</f>
        <v>#VALUE!</v>
      </c>
      <c r="AHD13" s="28" t="e">
        <f t="shared" si="1180"/>
        <v>#VALUE!</v>
      </c>
      <c r="AHE13" s="30" t="e">
        <f t="shared" ref="AHE13" si="2019">IF(AHC13=1,AHC$3,IF(AHD13=1,"",IF(AHA13="","",AHA13+IFERROR((MOD(AHC$1,2)=$D13)*CHOOSE(AHC$8,-2,0),0))))</f>
        <v>#VALUE!</v>
      </c>
      <c r="AHF13" s="32" t="e">
        <f t="shared" si="1182"/>
        <v>#VALUE!</v>
      </c>
      <c r="AHG13" s="23" t="e">
        <f>IF(AHE13="",0,($B13=AHG$2)*(MOD(AHG$1,2)=$D13)*OR((AHG$3=AHE13)*(COUNTIFS(AHE$11:AHE$42,AHE13,AHF$11:AHF$42,"&gt;"&amp;MIN(AHG$4,AHF13),AHF$11:AHF$42,"&lt;"&amp;MAX(AHG$4,AHF13))=0),(AHG$4=AHF13)*(COUNTIFS(AHF$11:AHF$42,AHF13,AHE$11:AHE$42,"&gt;"&amp;MIN(AHG$3,AHE13),AHE$11:AHE$42,"&lt;"&amp;MAX(AHG$3,AHE13))=0))*IF(AHG$5="",1,IFERROR(AHG$5*1=AHF13,CODE(AHG$5)-96=AHE13)))</f>
        <v>#VALUE!</v>
      </c>
      <c r="AHH13" s="28" t="e">
        <f t="shared" si="1184"/>
        <v>#VALUE!</v>
      </c>
      <c r="AHI13" s="30" t="e">
        <f t="shared" ref="AHI13" si="2020">IF(AHG13=1,AHG$3,IF(AHH13=1,"",IF(AHE13="","",AHE13+IFERROR((MOD(AHG$1,2)=$D13)*CHOOSE(AHG$8,-2,0),0))))</f>
        <v>#VALUE!</v>
      </c>
      <c r="AHJ13" s="32" t="e">
        <f t="shared" si="1186"/>
        <v>#VALUE!</v>
      </c>
      <c r="AHK13" s="23" t="e">
        <f>IF(AHI13="",0,($B13=AHK$2)*(MOD(AHK$1,2)=$D13)*OR((AHK$3=AHI13)*(COUNTIFS(AHI$11:AHI$42,AHI13,AHJ$11:AHJ$42,"&gt;"&amp;MIN(AHK$4,AHJ13),AHJ$11:AHJ$42,"&lt;"&amp;MAX(AHK$4,AHJ13))=0),(AHK$4=AHJ13)*(COUNTIFS(AHJ$11:AHJ$42,AHJ13,AHI$11:AHI$42,"&gt;"&amp;MIN(AHK$3,AHI13),AHI$11:AHI$42,"&lt;"&amp;MAX(AHK$3,AHI13))=0))*IF(AHK$5="",1,IFERROR(AHK$5*1=AHJ13,CODE(AHK$5)-96=AHI13)))</f>
        <v>#VALUE!</v>
      </c>
      <c r="AHL13" s="28" t="e">
        <f t="shared" si="1188"/>
        <v>#VALUE!</v>
      </c>
      <c r="AHM13" s="30" t="e">
        <f t="shared" ref="AHM13" si="2021">IF(AHK13=1,AHK$3,IF(AHL13=1,"",IF(AHI13="","",AHI13+IFERROR((MOD(AHK$1,2)=$D13)*CHOOSE(AHK$8,-2,0),0))))</f>
        <v>#VALUE!</v>
      </c>
      <c r="AHN13" s="32" t="e">
        <f t="shared" si="1190"/>
        <v>#VALUE!</v>
      </c>
      <c r="AHO13" s="23" t="e">
        <f>IF(AHM13="",0,($B13=AHO$2)*(MOD(AHO$1,2)=$D13)*OR((AHO$3=AHM13)*(COUNTIFS(AHM$11:AHM$42,AHM13,AHN$11:AHN$42,"&gt;"&amp;MIN(AHO$4,AHN13),AHN$11:AHN$42,"&lt;"&amp;MAX(AHO$4,AHN13))=0),(AHO$4=AHN13)*(COUNTIFS(AHN$11:AHN$42,AHN13,AHM$11:AHM$42,"&gt;"&amp;MIN(AHO$3,AHM13),AHM$11:AHM$42,"&lt;"&amp;MAX(AHO$3,AHM13))=0))*IF(AHO$5="",1,IFERROR(AHO$5*1=AHN13,CODE(AHO$5)-96=AHM13)))</f>
        <v>#VALUE!</v>
      </c>
      <c r="AHP13" s="28" t="e">
        <f t="shared" si="1192"/>
        <v>#VALUE!</v>
      </c>
      <c r="AHQ13" s="30" t="e">
        <f t="shared" ref="AHQ13" si="2022">IF(AHO13=1,AHO$3,IF(AHP13=1,"",IF(AHM13="","",AHM13+IFERROR((MOD(AHO$1,2)=$D13)*CHOOSE(AHO$8,-2,0),0))))</f>
        <v>#VALUE!</v>
      </c>
      <c r="AHR13" s="32" t="e">
        <f t="shared" si="1194"/>
        <v>#VALUE!</v>
      </c>
      <c r="AHS13" s="23" t="e">
        <f>IF(AHQ13="",0,($B13=AHS$2)*(MOD(AHS$1,2)=$D13)*OR((AHS$3=AHQ13)*(COUNTIFS(AHQ$11:AHQ$42,AHQ13,AHR$11:AHR$42,"&gt;"&amp;MIN(AHS$4,AHR13),AHR$11:AHR$42,"&lt;"&amp;MAX(AHS$4,AHR13))=0),(AHS$4=AHR13)*(COUNTIFS(AHR$11:AHR$42,AHR13,AHQ$11:AHQ$42,"&gt;"&amp;MIN(AHS$3,AHQ13),AHQ$11:AHQ$42,"&lt;"&amp;MAX(AHS$3,AHQ13))=0))*IF(AHS$5="",1,IFERROR(AHS$5*1=AHR13,CODE(AHS$5)-96=AHQ13)))</f>
        <v>#VALUE!</v>
      </c>
      <c r="AHT13" s="28" t="e">
        <f t="shared" si="1196"/>
        <v>#VALUE!</v>
      </c>
      <c r="AHU13" s="30" t="e">
        <f t="shared" ref="AHU13" si="2023">IF(AHS13=1,AHS$3,IF(AHT13=1,"",IF(AHQ13="","",AHQ13+IFERROR((MOD(AHS$1,2)=$D13)*CHOOSE(AHS$8,-2,0),0))))</f>
        <v>#VALUE!</v>
      </c>
      <c r="AHV13" s="32" t="e">
        <f t="shared" si="1198"/>
        <v>#VALUE!</v>
      </c>
      <c r="AHW13" s="23" t="e">
        <f>IF(AHU13="",0,($B13=AHW$2)*(MOD(AHW$1,2)=$D13)*OR((AHW$3=AHU13)*(COUNTIFS(AHU$11:AHU$42,AHU13,AHV$11:AHV$42,"&gt;"&amp;MIN(AHW$4,AHV13),AHV$11:AHV$42,"&lt;"&amp;MAX(AHW$4,AHV13))=0),(AHW$4=AHV13)*(COUNTIFS(AHV$11:AHV$42,AHV13,AHU$11:AHU$42,"&gt;"&amp;MIN(AHW$3,AHU13),AHU$11:AHU$42,"&lt;"&amp;MAX(AHW$3,AHU13))=0))*IF(AHW$5="",1,IFERROR(AHW$5*1=AHV13,CODE(AHW$5)-96=AHU13)))</f>
        <v>#VALUE!</v>
      </c>
      <c r="AHX13" s="28" t="e">
        <f t="shared" si="1200"/>
        <v>#VALUE!</v>
      </c>
      <c r="AHY13" s="30" t="e">
        <f t="shared" ref="AHY13" si="2024">IF(AHW13=1,AHW$3,IF(AHX13=1,"",IF(AHU13="","",AHU13+IFERROR((MOD(AHW$1,2)=$D13)*CHOOSE(AHW$8,-2,0),0))))</f>
        <v>#VALUE!</v>
      </c>
      <c r="AHZ13" s="32" t="e">
        <f t="shared" si="1202"/>
        <v>#VALUE!</v>
      </c>
      <c r="AIA13" s="23" t="e">
        <f>IF(AHY13="",0,($B13=AIA$2)*(MOD(AIA$1,2)=$D13)*OR((AIA$3=AHY13)*(COUNTIFS(AHY$11:AHY$42,AHY13,AHZ$11:AHZ$42,"&gt;"&amp;MIN(AIA$4,AHZ13),AHZ$11:AHZ$42,"&lt;"&amp;MAX(AIA$4,AHZ13))=0),(AIA$4=AHZ13)*(COUNTIFS(AHZ$11:AHZ$42,AHZ13,AHY$11:AHY$42,"&gt;"&amp;MIN(AIA$3,AHY13),AHY$11:AHY$42,"&lt;"&amp;MAX(AIA$3,AHY13))=0))*IF(AIA$5="",1,IFERROR(AIA$5*1=AHZ13,CODE(AIA$5)-96=AHY13)))</f>
        <v>#VALUE!</v>
      </c>
      <c r="AIB13" s="28" t="e">
        <f t="shared" si="1204"/>
        <v>#VALUE!</v>
      </c>
      <c r="AIC13" s="30" t="e">
        <f t="shared" ref="AIC13" si="2025">IF(AIA13=1,AIA$3,IF(AIB13=1,"",IF(AHY13="","",AHY13+IFERROR((MOD(AIA$1,2)=$D13)*CHOOSE(AIA$8,-2,0),0))))</f>
        <v>#VALUE!</v>
      </c>
      <c r="AID13" s="32" t="e">
        <f t="shared" si="1206"/>
        <v>#VALUE!</v>
      </c>
      <c r="AIE13" s="23" t="e">
        <f>IF(AIC13="",0,($B13=AIE$2)*(MOD(AIE$1,2)=$D13)*OR((AIE$3=AIC13)*(COUNTIFS(AIC$11:AIC$42,AIC13,AID$11:AID$42,"&gt;"&amp;MIN(AIE$4,AID13),AID$11:AID$42,"&lt;"&amp;MAX(AIE$4,AID13))=0),(AIE$4=AID13)*(COUNTIFS(AID$11:AID$42,AID13,AIC$11:AIC$42,"&gt;"&amp;MIN(AIE$3,AIC13),AIC$11:AIC$42,"&lt;"&amp;MAX(AIE$3,AIC13))=0))*IF(AIE$5="",1,IFERROR(AIE$5*1=AID13,CODE(AIE$5)-96=AIC13)))</f>
        <v>#VALUE!</v>
      </c>
      <c r="AIF13" s="28" t="e">
        <f t="shared" si="1208"/>
        <v>#VALUE!</v>
      </c>
      <c r="AIG13" s="30" t="e">
        <f t="shared" ref="AIG13" si="2026">IF(AIE13=1,AIE$3,IF(AIF13=1,"",IF(AIC13="","",AIC13+IFERROR((MOD(AIE$1,2)=$D13)*CHOOSE(AIE$8,-2,0),0))))</f>
        <v>#VALUE!</v>
      </c>
      <c r="AIH13" s="32" t="e">
        <f t="shared" si="1210"/>
        <v>#VALUE!</v>
      </c>
      <c r="AII13" s="23" t="e">
        <f>IF(AIG13="",0,($B13=AII$2)*(MOD(AII$1,2)=$D13)*OR((AII$3=AIG13)*(COUNTIFS(AIG$11:AIG$42,AIG13,AIH$11:AIH$42,"&gt;"&amp;MIN(AII$4,AIH13),AIH$11:AIH$42,"&lt;"&amp;MAX(AII$4,AIH13))=0),(AII$4=AIH13)*(COUNTIFS(AIH$11:AIH$42,AIH13,AIG$11:AIG$42,"&gt;"&amp;MIN(AII$3,AIG13),AIG$11:AIG$42,"&lt;"&amp;MAX(AII$3,AIG13))=0))*IF(AII$5="",1,IFERROR(AII$5*1=AIH13,CODE(AII$5)-96=AIG13)))</f>
        <v>#VALUE!</v>
      </c>
      <c r="AIJ13" s="28" t="e">
        <f t="shared" si="1212"/>
        <v>#VALUE!</v>
      </c>
      <c r="AIK13" s="30" t="e">
        <f t="shared" ref="AIK13" si="2027">IF(AII13=1,AII$3,IF(AIJ13=1,"",IF(AIG13="","",AIG13+IFERROR((MOD(AII$1,2)=$D13)*CHOOSE(AII$8,-2,0),0))))</f>
        <v>#VALUE!</v>
      </c>
      <c r="AIL13" s="32" t="e">
        <f t="shared" si="1214"/>
        <v>#VALUE!</v>
      </c>
      <c r="AIM13" s="23" t="e">
        <f>IF(AIK13="",0,($B13=AIM$2)*(MOD(AIM$1,2)=$D13)*OR((AIM$3=AIK13)*(COUNTIFS(AIK$11:AIK$42,AIK13,AIL$11:AIL$42,"&gt;"&amp;MIN(AIM$4,AIL13),AIL$11:AIL$42,"&lt;"&amp;MAX(AIM$4,AIL13))=0),(AIM$4=AIL13)*(COUNTIFS(AIL$11:AIL$42,AIL13,AIK$11:AIK$42,"&gt;"&amp;MIN(AIM$3,AIK13),AIK$11:AIK$42,"&lt;"&amp;MAX(AIM$3,AIK13))=0))*IF(AIM$5="",1,IFERROR(AIM$5*1=AIL13,CODE(AIM$5)-96=AIK13)))</f>
        <v>#VALUE!</v>
      </c>
      <c r="AIN13" s="28" t="e">
        <f t="shared" si="1216"/>
        <v>#VALUE!</v>
      </c>
      <c r="AIO13" s="30" t="e">
        <f t="shared" ref="AIO13" si="2028">IF(AIM13=1,AIM$3,IF(AIN13=1,"",IF(AIK13="","",AIK13+IFERROR((MOD(AIM$1,2)=$D13)*CHOOSE(AIM$8,-2,0),0))))</f>
        <v>#VALUE!</v>
      </c>
      <c r="AIP13" s="32" t="e">
        <f t="shared" si="1218"/>
        <v>#VALUE!</v>
      </c>
      <c r="AIQ13" s="23" t="e">
        <f>IF(AIO13="",0,($B13=AIQ$2)*(MOD(AIQ$1,2)=$D13)*OR((AIQ$3=AIO13)*(COUNTIFS(AIO$11:AIO$42,AIO13,AIP$11:AIP$42,"&gt;"&amp;MIN(AIQ$4,AIP13),AIP$11:AIP$42,"&lt;"&amp;MAX(AIQ$4,AIP13))=0),(AIQ$4=AIP13)*(COUNTIFS(AIP$11:AIP$42,AIP13,AIO$11:AIO$42,"&gt;"&amp;MIN(AIQ$3,AIO13),AIO$11:AIO$42,"&lt;"&amp;MAX(AIQ$3,AIO13))=0))*IF(AIQ$5="",1,IFERROR(AIQ$5*1=AIP13,CODE(AIQ$5)-96=AIO13)))</f>
        <v>#VALUE!</v>
      </c>
      <c r="AIR13" s="28" t="e">
        <f t="shared" si="1220"/>
        <v>#VALUE!</v>
      </c>
      <c r="AIS13" s="30" t="e">
        <f t="shared" ref="AIS13" si="2029">IF(AIQ13=1,AIQ$3,IF(AIR13=1,"",IF(AIO13="","",AIO13+IFERROR((MOD(AIQ$1,2)=$D13)*CHOOSE(AIQ$8,-2,0),0))))</f>
        <v>#VALUE!</v>
      </c>
      <c r="AIT13" s="32" t="e">
        <f t="shared" si="1222"/>
        <v>#VALUE!</v>
      </c>
      <c r="AIU13" s="23" t="e">
        <f>IF(AIS13="",0,($B13=AIU$2)*(MOD(AIU$1,2)=$D13)*OR((AIU$3=AIS13)*(COUNTIFS(AIS$11:AIS$42,AIS13,AIT$11:AIT$42,"&gt;"&amp;MIN(AIU$4,AIT13),AIT$11:AIT$42,"&lt;"&amp;MAX(AIU$4,AIT13))=0),(AIU$4=AIT13)*(COUNTIFS(AIT$11:AIT$42,AIT13,AIS$11:AIS$42,"&gt;"&amp;MIN(AIU$3,AIS13),AIS$11:AIS$42,"&lt;"&amp;MAX(AIU$3,AIS13))=0))*IF(AIU$5="",1,IFERROR(AIU$5*1=AIT13,CODE(AIU$5)-96=AIS13)))</f>
        <v>#VALUE!</v>
      </c>
      <c r="AIV13" s="28" t="e">
        <f t="shared" si="1224"/>
        <v>#VALUE!</v>
      </c>
      <c r="AIW13" s="30" t="e">
        <f t="shared" ref="AIW13" si="2030">IF(AIU13=1,AIU$3,IF(AIV13=1,"",IF(AIS13="","",AIS13+IFERROR((MOD(AIU$1,2)=$D13)*CHOOSE(AIU$8,-2,0),0))))</f>
        <v>#VALUE!</v>
      </c>
      <c r="AIX13" s="32" t="e">
        <f t="shared" si="1226"/>
        <v>#VALUE!</v>
      </c>
      <c r="AIY13" s="23" t="e">
        <f>IF(AIW13="",0,($B13=AIY$2)*(MOD(AIY$1,2)=$D13)*OR((AIY$3=AIW13)*(COUNTIFS(AIW$11:AIW$42,AIW13,AIX$11:AIX$42,"&gt;"&amp;MIN(AIY$4,AIX13),AIX$11:AIX$42,"&lt;"&amp;MAX(AIY$4,AIX13))=0),(AIY$4=AIX13)*(COUNTIFS(AIX$11:AIX$42,AIX13,AIW$11:AIW$42,"&gt;"&amp;MIN(AIY$3,AIW13),AIW$11:AIW$42,"&lt;"&amp;MAX(AIY$3,AIW13))=0))*IF(AIY$5="",1,IFERROR(AIY$5*1=AIX13,CODE(AIY$5)-96=AIW13)))</f>
        <v>#VALUE!</v>
      </c>
      <c r="AIZ13" s="28" t="e">
        <f t="shared" si="1228"/>
        <v>#VALUE!</v>
      </c>
      <c r="AJA13" s="30" t="e">
        <f t="shared" ref="AJA13" si="2031">IF(AIY13=1,AIY$3,IF(AIZ13=1,"",IF(AIW13="","",AIW13+IFERROR((MOD(AIY$1,2)=$D13)*CHOOSE(AIY$8,-2,0),0))))</f>
        <v>#VALUE!</v>
      </c>
      <c r="AJB13" s="32" t="e">
        <f t="shared" si="1230"/>
        <v>#VALUE!</v>
      </c>
      <c r="AJC13" s="23" t="e">
        <f>IF(AJA13="",0,($B13=AJC$2)*(MOD(AJC$1,2)=$D13)*OR((AJC$3=AJA13)*(COUNTIFS(AJA$11:AJA$42,AJA13,AJB$11:AJB$42,"&gt;"&amp;MIN(AJC$4,AJB13),AJB$11:AJB$42,"&lt;"&amp;MAX(AJC$4,AJB13))=0),(AJC$4=AJB13)*(COUNTIFS(AJB$11:AJB$42,AJB13,AJA$11:AJA$42,"&gt;"&amp;MIN(AJC$3,AJA13),AJA$11:AJA$42,"&lt;"&amp;MAX(AJC$3,AJA13))=0))*IF(AJC$5="",1,IFERROR(AJC$5*1=AJB13,CODE(AJC$5)-96=AJA13)))</f>
        <v>#VALUE!</v>
      </c>
      <c r="AJD13" s="28" t="e">
        <f t="shared" si="1232"/>
        <v>#VALUE!</v>
      </c>
      <c r="AJE13" s="30" t="e">
        <f t="shared" ref="AJE13" si="2032">IF(AJC13=1,AJC$3,IF(AJD13=1,"",IF(AJA13="","",AJA13+IFERROR((MOD(AJC$1,2)=$D13)*CHOOSE(AJC$8,-2,0),0))))</f>
        <v>#VALUE!</v>
      </c>
      <c r="AJF13" s="32" t="e">
        <f t="shared" si="1234"/>
        <v>#VALUE!</v>
      </c>
      <c r="AJG13" s="23" t="e">
        <f>IF(AJE13="",0,($B13=AJG$2)*(MOD(AJG$1,2)=$D13)*OR((AJG$3=AJE13)*(COUNTIFS(AJE$11:AJE$42,AJE13,AJF$11:AJF$42,"&gt;"&amp;MIN(AJG$4,AJF13),AJF$11:AJF$42,"&lt;"&amp;MAX(AJG$4,AJF13))=0),(AJG$4=AJF13)*(COUNTIFS(AJF$11:AJF$42,AJF13,AJE$11:AJE$42,"&gt;"&amp;MIN(AJG$3,AJE13),AJE$11:AJE$42,"&lt;"&amp;MAX(AJG$3,AJE13))=0))*IF(AJG$5="",1,IFERROR(AJG$5*1=AJF13,CODE(AJG$5)-96=AJE13)))</f>
        <v>#VALUE!</v>
      </c>
      <c r="AJH13" s="28" t="e">
        <f t="shared" si="1236"/>
        <v>#VALUE!</v>
      </c>
      <c r="AJI13" s="30" t="e">
        <f t="shared" ref="AJI13" si="2033">IF(AJG13=1,AJG$3,IF(AJH13=1,"",IF(AJE13="","",AJE13+IFERROR((MOD(AJG$1,2)=$D13)*CHOOSE(AJG$8,-2,0),0))))</f>
        <v>#VALUE!</v>
      </c>
      <c r="AJJ13" s="32" t="e">
        <f t="shared" si="1238"/>
        <v>#VALUE!</v>
      </c>
      <c r="AJK13" s="23" t="e">
        <f>IF(AJI13="",0,($B13=AJK$2)*(MOD(AJK$1,2)=$D13)*OR((AJK$3=AJI13)*(COUNTIFS(AJI$11:AJI$42,AJI13,AJJ$11:AJJ$42,"&gt;"&amp;MIN(AJK$4,AJJ13),AJJ$11:AJJ$42,"&lt;"&amp;MAX(AJK$4,AJJ13))=0),(AJK$4=AJJ13)*(COUNTIFS(AJJ$11:AJJ$42,AJJ13,AJI$11:AJI$42,"&gt;"&amp;MIN(AJK$3,AJI13),AJI$11:AJI$42,"&lt;"&amp;MAX(AJK$3,AJI13))=0))*IF(AJK$5="",1,IFERROR(AJK$5*1=AJJ13,CODE(AJK$5)-96=AJI13)))</f>
        <v>#VALUE!</v>
      </c>
      <c r="AJL13" s="28" t="e">
        <f t="shared" si="1240"/>
        <v>#VALUE!</v>
      </c>
      <c r="AJM13" s="30" t="e">
        <f t="shared" ref="AJM13" si="2034">IF(AJK13=1,AJK$3,IF(AJL13=1,"",IF(AJI13="","",AJI13+IFERROR((MOD(AJK$1,2)=$D13)*CHOOSE(AJK$8,-2,0),0))))</f>
        <v>#VALUE!</v>
      </c>
      <c r="AJN13" s="32" t="e">
        <f t="shared" si="1242"/>
        <v>#VALUE!</v>
      </c>
      <c r="AJO13" s="23" t="e">
        <f>IF(AJM13="",0,($B13=AJO$2)*(MOD(AJO$1,2)=$D13)*OR((AJO$3=AJM13)*(COUNTIFS(AJM$11:AJM$42,AJM13,AJN$11:AJN$42,"&gt;"&amp;MIN(AJO$4,AJN13),AJN$11:AJN$42,"&lt;"&amp;MAX(AJO$4,AJN13))=0),(AJO$4=AJN13)*(COUNTIFS(AJN$11:AJN$42,AJN13,AJM$11:AJM$42,"&gt;"&amp;MIN(AJO$3,AJM13),AJM$11:AJM$42,"&lt;"&amp;MAX(AJO$3,AJM13))=0))*IF(AJO$5="",1,IFERROR(AJO$5*1=AJN13,CODE(AJO$5)-96=AJM13)))</f>
        <v>#VALUE!</v>
      </c>
      <c r="AJP13" s="28" t="e">
        <f t="shared" si="1244"/>
        <v>#VALUE!</v>
      </c>
      <c r="AJQ13" s="30" t="e">
        <f t="shared" ref="AJQ13" si="2035">IF(AJO13=1,AJO$3,IF(AJP13=1,"",IF(AJM13="","",AJM13+IFERROR((MOD(AJO$1,2)=$D13)*CHOOSE(AJO$8,-2,0),0))))</f>
        <v>#VALUE!</v>
      </c>
      <c r="AJR13" s="32" t="e">
        <f t="shared" si="1246"/>
        <v>#VALUE!</v>
      </c>
      <c r="AJS13" s="23" t="e">
        <f>IF(AJQ13="",0,($B13=AJS$2)*(MOD(AJS$1,2)=$D13)*OR((AJS$3=AJQ13)*(COUNTIFS(AJQ$11:AJQ$42,AJQ13,AJR$11:AJR$42,"&gt;"&amp;MIN(AJS$4,AJR13),AJR$11:AJR$42,"&lt;"&amp;MAX(AJS$4,AJR13))=0),(AJS$4=AJR13)*(COUNTIFS(AJR$11:AJR$42,AJR13,AJQ$11:AJQ$42,"&gt;"&amp;MIN(AJS$3,AJQ13),AJQ$11:AJQ$42,"&lt;"&amp;MAX(AJS$3,AJQ13))=0))*IF(AJS$5="",1,IFERROR(AJS$5*1=AJR13,CODE(AJS$5)-96=AJQ13)))</f>
        <v>#VALUE!</v>
      </c>
      <c r="AJT13" s="28" t="e">
        <f t="shared" si="1248"/>
        <v>#VALUE!</v>
      </c>
      <c r="AJU13" s="30" t="e">
        <f t="shared" ref="AJU13" si="2036">IF(AJS13=1,AJS$3,IF(AJT13=1,"",IF(AJQ13="","",AJQ13+IFERROR((MOD(AJS$1,2)=$D13)*CHOOSE(AJS$8,-2,0),0))))</f>
        <v>#VALUE!</v>
      </c>
      <c r="AJV13" s="32" t="e">
        <f t="shared" si="1250"/>
        <v>#VALUE!</v>
      </c>
      <c r="AJW13" s="23" t="e">
        <f>IF(AJU13="",0,($B13=AJW$2)*(MOD(AJW$1,2)=$D13)*OR((AJW$3=AJU13)*(COUNTIFS(AJU$11:AJU$42,AJU13,AJV$11:AJV$42,"&gt;"&amp;MIN(AJW$4,AJV13),AJV$11:AJV$42,"&lt;"&amp;MAX(AJW$4,AJV13))=0),(AJW$4=AJV13)*(COUNTIFS(AJV$11:AJV$42,AJV13,AJU$11:AJU$42,"&gt;"&amp;MIN(AJW$3,AJU13),AJU$11:AJU$42,"&lt;"&amp;MAX(AJW$3,AJU13))=0))*IF(AJW$5="",1,IFERROR(AJW$5*1=AJV13,CODE(AJW$5)-96=AJU13)))</f>
        <v>#VALUE!</v>
      </c>
      <c r="AJX13" s="28" t="e">
        <f t="shared" si="1252"/>
        <v>#VALUE!</v>
      </c>
      <c r="AJY13" s="30" t="e">
        <f t="shared" ref="AJY13" si="2037">IF(AJW13=1,AJW$3,IF(AJX13=1,"",IF(AJU13="","",AJU13+IFERROR((MOD(AJW$1,2)=$D13)*CHOOSE(AJW$8,-2,0),0))))</f>
        <v>#VALUE!</v>
      </c>
      <c r="AJZ13" s="32" t="e">
        <f t="shared" si="1254"/>
        <v>#VALUE!</v>
      </c>
      <c r="AKA13" s="23" t="e">
        <f>IF(AJY13="",0,($B13=AKA$2)*(MOD(AKA$1,2)=$D13)*OR((AKA$3=AJY13)*(COUNTIFS(AJY$11:AJY$42,AJY13,AJZ$11:AJZ$42,"&gt;"&amp;MIN(AKA$4,AJZ13),AJZ$11:AJZ$42,"&lt;"&amp;MAX(AKA$4,AJZ13))=0),(AKA$4=AJZ13)*(COUNTIFS(AJZ$11:AJZ$42,AJZ13,AJY$11:AJY$42,"&gt;"&amp;MIN(AKA$3,AJY13),AJY$11:AJY$42,"&lt;"&amp;MAX(AKA$3,AJY13))=0))*IF(AKA$5="",1,IFERROR(AKA$5*1=AJZ13,CODE(AKA$5)-96=AJY13)))</f>
        <v>#VALUE!</v>
      </c>
      <c r="AKB13" s="28" t="e">
        <f t="shared" si="1256"/>
        <v>#VALUE!</v>
      </c>
      <c r="AKC13" s="30" t="e">
        <f t="shared" ref="AKC13" si="2038">IF(AKA13=1,AKA$3,IF(AKB13=1,"",IF(AJY13="","",AJY13+IFERROR((MOD(AKA$1,2)=$D13)*CHOOSE(AKA$8,-2,0),0))))</f>
        <v>#VALUE!</v>
      </c>
      <c r="AKD13" s="32" t="e">
        <f t="shared" si="1258"/>
        <v>#VALUE!</v>
      </c>
      <c r="AKE13" s="23" t="e">
        <f>IF(AKC13="",0,($B13=AKE$2)*(MOD(AKE$1,2)=$D13)*OR((AKE$3=AKC13)*(COUNTIFS(AKC$11:AKC$42,AKC13,AKD$11:AKD$42,"&gt;"&amp;MIN(AKE$4,AKD13),AKD$11:AKD$42,"&lt;"&amp;MAX(AKE$4,AKD13))=0),(AKE$4=AKD13)*(COUNTIFS(AKD$11:AKD$42,AKD13,AKC$11:AKC$42,"&gt;"&amp;MIN(AKE$3,AKC13),AKC$11:AKC$42,"&lt;"&amp;MAX(AKE$3,AKC13))=0))*IF(AKE$5="",1,IFERROR(AKE$5*1=AKD13,CODE(AKE$5)-96=AKC13)))</f>
        <v>#VALUE!</v>
      </c>
      <c r="AKF13" s="28" t="e">
        <f t="shared" si="1260"/>
        <v>#VALUE!</v>
      </c>
      <c r="AKG13" s="30" t="e">
        <f t="shared" ref="AKG13" si="2039">IF(AKE13=1,AKE$3,IF(AKF13=1,"",IF(AKC13="","",AKC13+IFERROR((MOD(AKE$1,2)=$D13)*CHOOSE(AKE$8,-2,0),0))))</f>
        <v>#VALUE!</v>
      </c>
      <c r="AKH13" s="32" t="e">
        <f t="shared" si="1262"/>
        <v>#VALUE!</v>
      </c>
      <c r="AKI13" s="23" t="e">
        <f>IF(AKG13="",0,($B13=AKI$2)*(MOD(AKI$1,2)=$D13)*OR((AKI$3=AKG13)*(COUNTIFS(AKG$11:AKG$42,AKG13,AKH$11:AKH$42,"&gt;"&amp;MIN(AKI$4,AKH13),AKH$11:AKH$42,"&lt;"&amp;MAX(AKI$4,AKH13))=0),(AKI$4=AKH13)*(COUNTIFS(AKH$11:AKH$42,AKH13,AKG$11:AKG$42,"&gt;"&amp;MIN(AKI$3,AKG13),AKG$11:AKG$42,"&lt;"&amp;MAX(AKI$3,AKG13))=0))*IF(AKI$5="",1,IFERROR(AKI$5*1=AKH13,CODE(AKI$5)-96=AKG13)))</f>
        <v>#VALUE!</v>
      </c>
      <c r="AKJ13" s="28" t="e">
        <f t="shared" si="1264"/>
        <v>#VALUE!</v>
      </c>
      <c r="AKK13" s="30" t="e">
        <f t="shared" ref="AKK13" si="2040">IF(AKI13=1,AKI$3,IF(AKJ13=1,"",IF(AKG13="","",AKG13+IFERROR((MOD(AKI$1,2)=$D13)*CHOOSE(AKI$8,-2,0),0))))</f>
        <v>#VALUE!</v>
      </c>
      <c r="AKL13" s="32" t="e">
        <f t="shared" si="1266"/>
        <v>#VALUE!</v>
      </c>
      <c r="AKM13" s="23" t="e">
        <f>IF(AKK13="",0,($B13=AKM$2)*(MOD(AKM$1,2)=$D13)*OR((AKM$3=AKK13)*(COUNTIFS(AKK$11:AKK$42,AKK13,AKL$11:AKL$42,"&gt;"&amp;MIN(AKM$4,AKL13),AKL$11:AKL$42,"&lt;"&amp;MAX(AKM$4,AKL13))=0),(AKM$4=AKL13)*(COUNTIFS(AKL$11:AKL$42,AKL13,AKK$11:AKK$42,"&gt;"&amp;MIN(AKM$3,AKK13),AKK$11:AKK$42,"&lt;"&amp;MAX(AKM$3,AKK13))=0))*IF(AKM$5="",1,IFERROR(AKM$5*1=AKL13,CODE(AKM$5)-96=AKK13)))</f>
        <v>#VALUE!</v>
      </c>
      <c r="AKN13" s="28" t="e">
        <f t="shared" si="1268"/>
        <v>#VALUE!</v>
      </c>
      <c r="AKO13" s="30" t="e">
        <f t="shared" ref="AKO13" si="2041">IF(AKM13=1,AKM$3,IF(AKN13=1,"",IF(AKK13="","",AKK13+IFERROR((MOD(AKM$1,2)=$D13)*CHOOSE(AKM$8,-2,0),0))))</f>
        <v>#VALUE!</v>
      </c>
      <c r="AKP13" s="32" t="e">
        <f t="shared" si="1270"/>
        <v>#VALUE!</v>
      </c>
      <c r="AKQ13" s="23" t="e">
        <f>IF(AKO13="",0,($B13=AKQ$2)*(MOD(AKQ$1,2)=$D13)*OR((AKQ$3=AKO13)*(COUNTIFS(AKO$11:AKO$42,AKO13,AKP$11:AKP$42,"&gt;"&amp;MIN(AKQ$4,AKP13),AKP$11:AKP$42,"&lt;"&amp;MAX(AKQ$4,AKP13))=0),(AKQ$4=AKP13)*(COUNTIFS(AKP$11:AKP$42,AKP13,AKO$11:AKO$42,"&gt;"&amp;MIN(AKQ$3,AKO13),AKO$11:AKO$42,"&lt;"&amp;MAX(AKQ$3,AKO13))=0))*IF(AKQ$5="",1,IFERROR(AKQ$5*1=AKP13,CODE(AKQ$5)-96=AKO13)))</f>
        <v>#VALUE!</v>
      </c>
      <c r="AKR13" s="28" t="e">
        <f t="shared" si="1272"/>
        <v>#VALUE!</v>
      </c>
      <c r="AKS13" s="30" t="e">
        <f t="shared" ref="AKS13" si="2042">IF(AKQ13=1,AKQ$3,IF(AKR13=1,"",IF(AKO13="","",AKO13+IFERROR((MOD(AKQ$1,2)=$D13)*CHOOSE(AKQ$8,-2,0),0))))</f>
        <v>#VALUE!</v>
      </c>
      <c r="AKT13" s="32" t="e">
        <f t="shared" si="1274"/>
        <v>#VALUE!</v>
      </c>
      <c r="AKU13" s="23" t="e">
        <f>IF(AKS13="",0,($B13=AKU$2)*(MOD(AKU$1,2)=$D13)*OR((AKU$3=AKS13)*(COUNTIFS(AKS$11:AKS$42,AKS13,AKT$11:AKT$42,"&gt;"&amp;MIN(AKU$4,AKT13),AKT$11:AKT$42,"&lt;"&amp;MAX(AKU$4,AKT13))=0),(AKU$4=AKT13)*(COUNTIFS(AKT$11:AKT$42,AKT13,AKS$11:AKS$42,"&gt;"&amp;MIN(AKU$3,AKS13),AKS$11:AKS$42,"&lt;"&amp;MAX(AKU$3,AKS13))=0))*IF(AKU$5="",1,IFERROR(AKU$5*1=AKT13,CODE(AKU$5)-96=AKS13)))</f>
        <v>#VALUE!</v>
      </c>
      <c r="AKV13" s="28" t="e">
        <f t="shared" si="1276"/>
        <v>#VALUE!</v>
      </c>
      <c r="AKW13" s="30" t="e">
        <f t="shared" ref="AKW13" si="2043">IF(AKU13=1,AKU$3,IF(AKV13=1,"",IF(AKS13="","",AKS13+IFERROR((MOD(AKU$1,2)=$D13)*CHOOSE(AKU$8,-2,0),0))))</f>
        <v>#VALUE!</v>
      </c>
      <c r="AKX13" s="32" t="e">
        <f t="shared" si="1278"/>
        <v>#VALUE!</v>
      </c>
      <c r="AKY13" s="23" t="e">
        <f>IF(AKW13="",0,($B13=AKY$2)*(MOD(AKY$1,2)=$D13)*OR((AKY$3=AKW13)*(COUNTIFS(AKW$11:AKW$42,AKW13,AKX$11:AKX$42,"&gt;"&amp;MIN(AKY$4,AKX13),AKX$11:AKX$42,"&lt;"&amp;MAX(AKY$4,AKX13))=0),(AKY$4=AKX13)*(COUNTIFS(AKX$11:AKX$42,AKX13,AKW$11:AKW$42,"&gt;"&amp;MIN(AKY$3,AKW13),AKW$11:AKW$42,"&lt;"&amp;MAX(AKY$3,AKW13))=0))*IF(AKY$5="",1,IFERROR(AKY$5*1=AKX13,CODE(AKY$5)-96=AKW13)))</f>
        <v>#VALUE!</v>
      </c>
      <c r="AKZ13" s="28" t="e">
        <f t="shared" si="1280"/>
        <v>#VALUE!</v>
      </c>
      <c r="ALA13" s="30" t="e">
        <f t="shared" ref="ALA13" si="2044">IF(AKY13=1,AKY$3,IF(AKZ13=1,"",IF(AKW13="","",AKW13+IFERROR((MOD(AKY$1,2)=$D13)*CHOOSE(AKY$8,-2,0),0))))</f>
        <v>#VALUE!</v>
      </c>
      <c r="ALB13" s="32" t="e">
        <f t="shared" si="1282"/>
        <v>#VALUE!</v>
      </c>
      <c r="ALC13" s="23" t="e">
        <f>IF(ALA13="",0,($B13=ALC$2)*(MOD(ALC$1,2)=$D13)*OR((ALC$3=ALA13)*(COUNTIFS(ALA$11:ALA$42,ALA13,ALB$11:ALB$42,"&gt;"&amp;MIN(ALC$4,ALB13),ALB$11:ALB$42,"&lt;"&amp;MAX(ALC$4,ALB13))=0),(ALC$4=ALB13)*(COUNTIFS(ALB$11:ALB$42,ALB13,ALA$11:ALA$42,"&gt;"&amp;MIN(ALC$3,ALA13),ALA$11:ALA$42,"&lt;"&amp;MAX(ALC$3,ALA13))=0))*IF(ALC$5="",1,IFERROR(ALC$5*1=ALB13,CODE(ALC$5)-96=ALA13)))</f>
        <v>#VALUE!</v>
      </c>
      <c r="ALD13" s="28" t="e">
        <f t="shared" si="1284"/>
        <v>#VALUE!</v>
      </c>
      <c r="ALE13" s="30" t="e">
        <f t="shared" ref="ALE13" si="2045">IF(ALC13=1,ALC$3,IF(ALD13=1,"",IF(ALA13="","",ALA13+IFERROR((MOD(ALC$1,2)=$D13)*CHOOSE(ALC$8,-2,0),0))))</f>
        <v>#VALUE!</v>
      </c>
      <c r="ALF13" s="32" t="e">
        <f t="shared" si="1286"/>
        <v>#VALUE!</v>
      </c>
      <c r="ALG13" s="23" t="e">
        <f>IF(ALE13="",0,($B13=ALG$2)*(MOD(ALG$1,2)=$D13)*OR((ALG$3=ALE13)*(COUNTIFS(ALE$11:ALE$42,ALE13,ALF$11:ALF$42,"&gt;"&amp;MIN(ALG$4,ALF13),ALF$11:ALF$42,"&lt;"&amp;MAX(ALG$4,ALF13))=0),(ALG$4=ALF13)*(COUNTIFS(ALF$11:ALF$42,ALF13,ALE$11:ALE$42,"&gt;"&amp;MIN(ALG$3,ALE13),ALE$11:ALE$42,"&lt;"&amp;MAX(ALG$3,ALE13))=0))*IF(ALG$5="",1,IFERROR(ALG$5*1=ALF13,CODE(ALG$5)-96=ALE13)))</f>
        <v>#VALUE!</v>
      </c>
      <c r="ALH13" s="28" t="e">
        <f t="shared" si="1288"/>
        <v>#VALUE!</v>
      </c>
      <c r="ALI13" s="30" t="e">
        <f t="shared" ref="ALI13" si="2046">IF(ALG13=1,ALG$3,IF(ALH13=1,"",IF(ALE13="","",ALE13+IFERROR((MOD(ALG$1,2)=$D13)*CHOOSE(ALG$8,-2,0),0))))</f>
        <v>#VALUE!</v>
      </c>
      <c r="ALJ13" s="32" t="e">
        <f t="shared" si="1290"/>
        <v>#VALUE!</v>
      </c>
      <c r="ALK13" s="23" t="e">
        <f>IF(ALI13="",0,($B13=ALK$2)*(MOD(ALK$1,2)=$D13)*OR((ALK$3=ALI13)*(COUNTIFS(ALI$11:ALI$42,ALI13,ALJ$11:ALJ$42,"&gt;"&amp;MIN(ALK$4,ALJ13),ALJ$11:ALJ$42,"&lt;"&amp;MAX(ALK$4,ALJ13))=0),(ALK$4=ALJ13)*(COUNTIFS(ALJ$11:ALJ$42,ALJ13,ALI$11:ALI$42,"&gt;"&amp;MIN(ALK$3,ALI13),ALI$11:ALI$42,"&lt;"&amp;MAX(ALK$3,ALI13))=0))*IF(ALK$5="",1,IFERROR(ALK$5*1=ALJ13,CODE(ALK$5)-96=ALI13)))</f>
        <v>#VALUE!</v>
      </c>
      <c r="ALL13" s="28" t="e">
        <f t="shared" si="1292"/>
        <v>#VALUE!</v>
      </c>
      <c r="ALM13" s="30" t="e">
        <f t="shared" ref="ALM13" si="2047">IF(ALK13=1,ALK$3,IF(ALL13=1,"",IF(ALI13="","",ALI13+IFERROR((MOD(ALK$1,2)=$D13)*CHOOSE(ALK$8,-2,0),0))))</f>
        <v>#VALUE!</v>
      </c>
      <c r="ALN13" s="32" t="e">
        <f t="shared" si="1294"/>
        <v>#VALUE!</v>
      </c>
      <c r="ALO13" s="23" t="e">
        <f>IF(ALM13="",0,($B13=ALO$2)*(MOD(ALO$1,2)=$D13)*OR((ALO$3=ALM13)*(COUNTIFS(ALM$11:ALM$42,ALM13,ALN$11:ALN$42,"&gt;"&amp;MIN(ALO$4,ALN13),ALN$11:ALN$42,"&lt;"&amp;MAX(ALO$4,ALN13))=0),(ALO$4=ALN13)*(COUNTIFS(ALN$11:ALN$42,ALN13,ALM$11:ALM$42,"&gt;"&amp;MIN(ALO$3,ALM13),ALM$11:ALM$42,"&lt;"&amp;MAX(ALO$3,ALM13))=0))*IF(ALO$5="",1,IFERROR(ALO$5*1=ALN13,CODE(ALO$5)-96=ALM13)))</f>
        <v>#VALUE!</v>
      </c>
      <c r="ALP13" s="28" t="e">
        <f t="shared" si="1296"/>
        <v>#VALUE!</v>
      </c>
      <c r="ALQ13" s="30" t="e">
        <f t="shared" ref="ALQ13" si="2048">IF(ALO13=1,ALO$3,IF(ALP13=1,"",IF(ALM13="","",ALM13+IFERROR((MOD(ALO$1,2)=$D13)*CHOOSE(ALO$8,-2,0),0))))</f>
        <v>#VALUE!</v>
      </c>
      <c r="ALR13" s="32" t="e">
        <f t="shared" si="1298"/>
        <v>#VALUE!</v>
      </c>
      <c r="ALS13" s="23" t="e">
        <f>IF(ALQ13="",0,($B13=ALS$2)*(MOD(ALS$1,2)=$D13)*OR((ALS$3=ALQ13)*(COUNTIFS(ALQ$11:ALQ$42,ALQ13,ALR$11:ALR$42,"&gt;"&amp;MIN(ALS$4,ALR13),ALR$11:ALR$42,"&lt;"&amp;MAX(ALS$4,ALR13))=0),(ALS$4=ALR13)*(COUNTIFS(ALR$11:ALR$42,ALR13,ALQ$11:ALQ$42,"&gt;"&amp;MIN(ALS$3,ALQ13),ALQ$11:ALQ$42,"&lt;"&amp;MAX(ALS$3,ALQ13))=0))*IF(ALS$5="",1,IFERROR(ALS$5*1=ALR13,CODE(ALS$5)-96=ALQ13)))</f>
        <v>#VALUE!</v>
      </c>
      <c r="ALT13" s="28" t="e">
        <f t="shared" si="1300"/>
        <v>#VALUE!</v>
      </c>
      <c r="ALU13" s="30" t="e">
        <f t="shared" ref="ALU13" si="2049">IF(ALS13=1,ALS$3,IF(ALT13=1,"",IF(ALQ13="","",ALQ13+IFERROR((MOD(ALS$1,2)=$D13)*CHOOSE(ALS$8,-2,0),0))))</f>
        <v>#VALUE!</v>
      </c>
      <c r="ALV13" s="32" t="e">
        <f t="shared" si="1302"/>
        <v>#VALUE!</v>
      </c>
      <c r="ALW13" s="23" t="e">
        <f>IF(ALU13="",0,($B13=ALW$2)*(MOD(ALW$1,2)=$D13)*OR((ALW$3=ALU13)*(COUNTIFS(ALU$11:ALU$42,ALU13,ALV$11:ALV$42,"&gt;"&amp;MIN(ALW$4,ALV13),ALV$11:ALV$42,"&lt;"&amp;MAX(ALW$4,ALV13))=0),(ALW$4=ALV13)*(COUNTIFS(ALV$11:ALV$42,ALV13,ALU$11:ALU$42,"&gt;"&amp;MIN(ALW$3,ALU13),ALU$11:ALU$42,"&lt;"&amp;MAX(ALW$3,ALU13))=0))*IF(ALW$5="",1,IFERROR(ALW$5*1=ALV13,CODE(ALW$5)-96=ALU13)))</f>
        <v>#VALUE!</v>
      </c>
      <c r="ALX13" s="28" t="e">
        <f t="shared" si="1304"/>
        <v>#VALUE!</v>
      </c>
      <c r="ALY13" s="30" t="e">
        <f t="shared" ref="ALY13" si="2050">IF(ALW13=1,ALW$3,IF(ALX13=1,"",IF(ALU13="","",ALU13+IFERROR((MOD(ALW$1,2)=$D13)*CHOOSE(ALW$8,-2,0),0))))</f>
        <v>#VALUE!</v>
      </c>
      <c r="ALZ13" s="32" t="e">
        <f t="shared" si="1306"/>
        <v>#VALUE!</v>
      </c>
      <c r="AMA13" s="23" t="e">
        <f>IF(ALY13="",0,($B13=AMA$2)*(MOD(AMA$1,2)=$D13)*OR((AMA$3=ALY13)*(COUNTIFS(ALY$11:ALY$42,ALY13,ALZ$11:ALZ$42,"&gt;"&amp;MIN(AMA$4,ALZ13),ALZ$11:ALZ$42,"&lt;"&amp;MAX(AMA$4,ALZ13))=0),(AMA$4=ALZ13)*(COUNTIFS(ALZ$11:ALZ$42,ALZ13,ALY$11:ALY$42,"&gt;"&amp;MIN(AMA$3,ALY13),ALY$11:ALY$42,"&lt;"&amp;MAX(AMA$3,ALY13))=0))*IF(AMA$5="",1,IFERROR(AMA$5*1=ALZ13,CODE(AMA$5)-96=ALY13)))</f>
        <v>#VALUE!</v>
      </c>
      <c r="AMB13" s="28" t="e">
        <f t="shared" si="1308"/>
        <v>#VALUE!</v>
      </c>
      <c r="AMC13" s="30" t="e">
        <f t="shared" ref="AMC13" si="2051">IF(AMA13=1,AMA$3,IF(AMB13=1,"",IF(ALY13="","",ALY13+IFERROR((MOD(AMA$1,2)=$D13)*CHOOSE(AMA$8,-2,0),0))))</f>
        <v>#VALUE!</v>
      </c>
      <c r="AMD13" s="32" t="e">
        <f t="shared" si="1310"/>
        <v>#VALUE!</v>
      </c>
      <c r="AME13" s="23" t="e">
        <f>IF(AMC13="",0,($B13=AME$2)*(MOD(AME$1,2)=$D13)*OR((AME$3=AMC13)*(COUNTIFS(AMC$11:AMC$42,AMC13,AMD$11:AMD$42,"&gt;"&amp;MIN(AME$4,AMD13),AMD$11:AMD$42,"&lt;"&amp;MAX(AME$4,AMD13))=0),(AME$4=AMD13)*(COUNTIFS(AMD$11:AMD$42,AMD13,AMC$11:AMC$42,"&gt;"&amp;MIN(AME$3,AMC13),AMC$11:AMC$42,"&lt;"&amp;MAX(AME$3,AMC13))=0))*IF(AME$5="",1,IFERROR(AME$5*1=AMD13,CODE(AME$5)-96=AMC13)))</f>
        <v>#VALUE!</v>
      </c>
      <c r="AMF13" s="28" t="e">
        <f t="shared" si="1312"/>
        <v>#VALUE!</v>
      </c>
      <c r="AMG13" s="30" t="e">
        <f t="shared" ref="AMG13" si="2052">IF(AME13=1,AME$3,IF(AMF13=1,"",IF(AMC13="","",AMC13+IFERROR((MOD(AME$1,2)=$D13)*CHOOSE(AME$8,-2,0),0))))</f>
        <v>#VALUE!</v>
      </c>
      <c r="AMH13" s="32" t="e">
        <f t="shared" si="1314"/>
        <v>#VALUE!</v>
      </c>
      <c r="AMI13" s="23" t="e">
        <f>IF(AMG13="",0,($B13=AMI$2)*(MOD(AMI$1,2)=$D13)*OR((AMI$3=AMG13)*(COUNTIFS(AMG$11:AMG$42,AMG13,AMH$11:AMH$42,"&gt;"&amp;MIN(AMI$4,AMH13),AMH$11:AMH$42,"&lt;"&amp;MAX(AMI$4,AMH13))=0),(AMI$4=AMH13)*(COUNTIFS(AMH$11:AMH$42,AMH13,AMG$11:AMG$42,"&gt;"&amp;MIN(AMI$3,AMG13),AMG$11:AMG$42,"&lt;"&amp;MAX(AMI$3,AMG13))=0))*IF(AMI$5="",1,IFERROR(AMI$5*1=AMH13,CODE(AMI$5)-96=AMG13)))</f>
        <v>#VALUE!</v>
      </c>
      <c r="AMJ13" s="28" t="e">
        <f t="shared" si="1316"/>
        <v>#VALUE!</v>
      </c>
      <c r="AMK13" s="30" t="e">
        <f t="shared" ref="AMK13" si="2053">IF(AMI13=1,AMI$3,IF(AMJ13=1,"",IF(AMG13="","",AMG13+IFERROR((MOD(AMI$1,2)=$D13)*CHOOSE(AMI$8,-2,0),0))))</f>
        <v>#VALUE!</v>
      </c>
      <c r="AML13" s="32" t="e">
        <f t="shared" si="1318"/>
        <v>#VALUE!</v>
      </c>
      <c r="AMM13" s="23" t="e">
        <f>IF(AMK13="",0,($B13=AMM$2)*(MOD(AMM$1,2)=$D13)*OR((AMM$3=AMK13)*(COUNTIFS(AMK$11:AMK$42,AMK13,AML$11:AML$42,"&gt;"&amp;MIN(AMM$4,AML13),AML$11:AML$42,"&lt;"&amp;MAX(AMM$4,AML13))=0),(AMM$4=AML13)*(COUNTIFS(AML$11:AML$42,AML13,AMK$11:AMK$42,"&gt;"&amp;MIN(AMM$3,AMK13),AMK$11:AMK$42,"&lt;"&amp;MAX(AMM$3,AMK13))=0))*IF(AMM$5="",1,IFERROR(AMM$5*1=AML13,CODE(AMM$5)-96=AMK13)))</f>
        <v>#VALUE!</v>
      </c>
      <c r="AMN13" s="28" t="e">
        <f t="shared" si="1320"/>
        <v>#VALUE!</v>
      </c>
      <c r="AMO13" s="30" t="e">
        <f t="shared" ref="AMO13" si="2054">IF(AMM13=1,AMM$3,IF(AMN13=1,"",IF(AMK13="","",AMK13+IFERROR((MOD(AMM$1,2)=$D13)*CHOOSE(AMM$8,-2,0),0))))</f>
        <v>#VALUE!</v>
      </c>
      <c r="AMP13" s="32" t="e">
        <f t="shared" si="1322"/>
        <v>#VALUE!</v>
      </c>
      <c r="AMQ13" s="23" t="e">
        <f>IF(AMO13="",0,($B13=AMQ$2)*(MOD(AMQ$1,2)=$D13)*OR((AMQ$3=AMO13)*(COUNTIFS(AMO$11:AMO$42,AMO13,AMP$11:AMP$42,"&gt;"&amp;MIN(AMQ$4,AMP13),AMP$11:AMP$42,"&lt;"&amp;MAX(AMQ$4,AMP13))=0),(AMQ$4=AMP13)*(COUNTIFS(AMP$11:AMP$42,AMP13,AMO$11:AMO$42,"&gt;"&amp;MIN(AMQ$3,AMO13),AMO$11:AMO$42,"&lt;"&amp;MAX(AMQ$3,AMO13))=0))*IF(AMQ$5="",1,IFERROR(AMQ$5*1=AMP13,CODE(AMQ$5)-96=AMO13)))</f>
        <v>#VALUE!</v>
      </c>
      <c r="AMR13" s="28" t="e">
        <f t="shared" si="1324"/>
        <v>#VALUE!</v>
      </c>
      <c r="AMS13" s="30" t="e">
        <f t="shared" ref="AMS13" si="2055">IF(AMQ13=1,AMQ$3,IF(AMR13=1,"",IF(AMO13="","",AMO13+IFERROR((MOD(AMQ$1,2)=$D13)*CHOOSE(AMQ$8,-2,0),0))))</f>
        <v>#VALUE!</v>
      </c>
      <c r="AMT13" s="32" t="e">
        <f t="shared" si="1326"/>
        <v>#VALUE!</v>
      </c>
      <c r="AMU13" s="23" t="e">
        <f>IF(AMS13="",0,($B13=AMU$2)*(MOD(AMU$1,2)=$D13)*OR((AMU$3=AMS13)*(COUNTIFS(AMS$11:AMS$42,AMS13,AMT$11:AMT$42,"&gt;"&amp;MIN(AMU$4,AMT13),AMT$11:AMT$42,"&lt;"&amp;MAX(AMU$4,AMT13))=0),(AMU$4=AMT13)*(COUNTIFS(AMT$11:AMT$42,AMT13,AMS$11:AMS$42,"&gt;"&amp;MIN(AMU$3,AMS13),AMS$11:AMS$42,"&lt;"&amp;MAX(AMU$3,AMS13))=0))*IF(AMU$5="",1,IFERROR(AMU$5*1=AMT13,CODE(AMU$5)-96=AMS13)))</f>
        <v>#VALUE!</v>
      </c>
      <c r="AMV13" s="28" t="e">
        <f t="shared" si="1328"/>
        <v>#VALUE!</v>
      </c>
      <c r="AMW13" s="30" t="e">
        <f t="shared" ref="AMW13" si="2056">IF(AMU13=1,AMU$3,IF(AMV13=1,"",IF(AMS13="","",AMS13+IFERROR((MOD(AMU$1,2)=$D13)*CHOOSE(AMU$8,-2,0),0))))</f>
        <v>#VALUE!</v>
      </c>
      <c r="AMX13" s="32" t="e">
        <f t="shared" si="1330"/>
        <v>#VALUE!</v>
      </c>
      <c r="AMY13" s="23" t="e">
        <f>IF(AMW13="",0,($B13=AMY$2)*(MOD(AMY$1,2)=$D13)*OR((AMY$3=AMW13)*(COUNTIFS(AMW$11:AMW$42,AMW13,AMX$11:AMX$42,"&gt;"&amp;MIN(AMY$4,AMX13),AMX$11:AMX$42,"&lt;"&amp;MAX(AMY$4,AMX13))=0),(AMY$4=AMX13)*(COUNTIFS(AMX$11:AMX$42,AMX13,AMW$11:AMW$42,"&gt;"&amp;MIN(AMY$3,AMW13),AMW$11:AMW$42,"&lt;"&amp;MAX(AMY$3,AMW13))=0))*IF(AMY$5="",1,IFERROR(AMY$5*1=AMX13,CODE(AMY$5)-96=AMW13)))</f>
        <v>#VALUE!</v>
      </c>
      <c r="AMZ13" s="28" t="e">
        <f t="shared" si="1332"/>
        <v>#VALUE!</v>
      </c>
      <c r="ANA13" s="30" t="e">
        <f t="shared" ref="ANA13" si="2057">IF(AMY13=1,AMY$3,IF(AMZ13=1,"",IF(AMW13="","",AMW13+IFERROR((MOD(AMY$1,2)=$D13)*CHOOSE(AMY$8,-2,0),0))))</f>
        <v>#VALUE!</v>
      </c>
      <c r="ANB13" s="32" t="e">
        <f t="shared" si="1334"/>
        <v>#VALUE!</v>
      </c>
      <c r="ANC13" s="23" t="e">
        <f>IF(ANA13="",0,($B13=ANC$2)*(MOD(ANC$1,2)=$D13)*OR((ANC$3=ANA13)*(COUNTIFS(ANA$11:ANA$42,ANA13,ANB$11:ANB$42,"&gt;"&amp;MIN(ANC$4,ANB13),ANB$11:ANB$42,"&lt;"&amp;MAX(ANC$4,ANB13))=0),(ANC$4=ANB13)*(COUNTIFS(ANB$11:ANB$42,ANB13,ANA$11:ANA$42,"&gt;"&amp;MIN(ANC$3,ANA13),ANA$11:ANA$42,"&lt;"&amp;MAX(ANC$3,ANA13))=0))*IF(ANC$5="",1,IFERROR(ANC$5*1=ANB13,CODE(ANC$5)-96=ANA13)))</f>
        <v>#VALUE!</v>
      </c>
      <c r="AND13" s="28" t="e">
        <f t="shared" si="1336"/>
        <v>#VALUE!</v>
      </c>
      <c r="ANE13" s="30" t="e">
        <f t="shared" ref="ANE13" si="2058">IF(ANC13=1,ANC$3,IF(AND13=1,"",IF(ANA13="","",ANA13+IFERROR((MOD(ANC$1,2)=$D13)*CHOOSE(ANC$8,-2,0),0))))</f>
        <v>#VALUE!</v>
      </c>
      <c r="ANF13" s="32" t="e">
        <f t="shared" si="1338"/>
        <v>#VALUE!</v>
      </c>
      <c r="ANG13" s="23" t="e">
        <f>IF(ANE13="",0,($B13=ANG$2)*(MOD(ANG$1,2)=$D13)*OR((ANG$3=ANE13)*(COUNTIFS(ANE$11:ANE$42,ANE13,ANF$11:ANF$42,"&gt;"&amp;MIN(ANG$4,ANF13),ANF$11:ANF$42,"&lt;"&amp;MAX(ANG$4,ANF13))=0),(ANG$4=ANF13)*(COUNTIFS(ANF$11:ANF$42,ANF13,ANE$11:ANE$42,"&gt;"&amp;MIN(ANG$3,ANE13),ANE$11:ANE$42,"&lt;"&amp;MAX(ANG$3,ANE13))=0))*IF(ANG$5="",1,IFERROR(ANG$5*1=ANF13,CODE(ANG$5)-96=ANE13)))</f>
        <v>#VALUE!</v>
      </c>
      <c r="ANH13" s="28" t="e">
        <f t="shared" si="1340"/>
        <v>#VALUE!</v>
      </c>
      <c r="ANI13" s="30" t="e">
        <f t="shared" ref="ANI13" si="2059">IF(ANG13=1,ANG$3,IF(ANH13=1,"",IF(ANE13="","",ANE13+IFERROR((MOD(ANG$1,2)=$D13)*CHOOSE(ANG$8,-2,0),0))))</f>
        <v>#VALUE!</v>
      </c>
      <c r="ANJ13" s="32" t="e">
        <f t="shared" si="1342"/>
        <v>#VALUE!</v>
      </c>
      <c r="ANK13" s="23" t="e">
        <f>IF(ANI13="",0,($B13=ANK$2)*(MOD(ANK$1,2)=$D13)*OR((ANK$3=ANI13)*(COUNTIFS(ANI$11:ANI$42,ANI13,ANJ$11:ANJ$42,"&gt;"&amp;MIN(ANK$4,ANJ13),ANJ$11:ANJ$42,"&lt;"&amp;MAX(ANK$4,ANJ13))=0),(ANK$4=ANJ13)*(COUNTIFS(ANJ$11:ANJ$42,ANJ13,ANI$11:ANI$42,"&gt;"&amp;MIN(ANK$3,ANI13),ANI$11:ANI$42,"&lt;"&amp;MAX(ANK$3,ANI13))=0))*IF(ANK$5="",1,IFERROR(ANK$5*1=ANJ13,CODE(ANK$5)-96=ANI13)))</f>
        <v>#VALUE!</v>
      </c>
      <c r="ANL13" s="28" t="e">
        <f t="shared" si="1344"/>
        <v>#VALUE!</v>
      </c>
      <c r="ANM13" s="30" t="e">
        <f t="shared" ref="ANM13" si="2060">IF(ANK13=1,ANK$3,IF(ANL13=1,"",IF(ANI13="","",ANI13+IFERROR((MOD(ANK$1,2)=$D13)*CHOOSE(ANK$8,-2,0),0))))</f>
        <v>#VALUE!</v>
      </c>
      <c r="ANN13" s="32" t="e">
        <f t="shared" si="1346"/>
        <v>#VALUE!</v>
      </c>
      <c r="ANO13" s="23" t="e">
        <f>IF(ANM13="",0,($B13=ANO$2)*(MOD(ANO$1,2)=$D13)*OR((ANO$3=ANM13)*(COUNTIFS(ANM$11:ANM$42,ANM13,ANN$11:ANN$42,"&gt;"&amp;MIN(ANO$4,ANN13),ANN$11:ANN$42,"&lt;"&amp;MAX(ANO$4,ANN13))=0),(ANO$4=ANN13)*(COUNTIFS(ANN$11:ANN$42,ANN13,ANM$11:ANM$42,"&gt;"&amp;MIN(ANO$3,ANM13),ANM$11:ANM$42,"&lt;"&amp;MAX(ANO$3,ANM13))=0))*IF(ANO$5="",1,IFERROR(ANO$5*1=ANN13,CODE(ANO$5)-96=ANM13)))</f>
        <v>#VALUE!</v>
      </c>
      <c r="ANP13" s="28" t="e">
        <f t="shared" si="1348"/>
        <v>#VALUE!</v>
      </c>
      <c r="ANQ13" s="30" t="e">
        <f t="shared" ref="ANQ13" si="2061">IF(ANO13=1,ANO$3,IF(ANP13=1,"",IF(ANM13="","",ANM13+IFERROR((MOD(ANO$1,2)=$D13)*CHOOSE(ANO$8,-2,0),0))))</f>
        <v>#VALUE!</v>
      </c>
      <c r="ANR13" s="32" t="e">
        <f t="shared" si="1350"/>
        <v>#VALUE!</v>
      </c>
      <c r="ANS13" s="23" t="e">
        <f>IF(ANQ13="",0,($B13=ANS$2)*(MOD(ANS$1,2)=$D13)*OR((ANS$3=ANQ13)*(COUNTIFS(ANQ$11:ANQ$42,ANQ13,ANR$11:ANR$42,"&gt;"&amp;MIN(ANS$4,ANR13),ANR$11:ANR$42,"&lt;"&amp;MAX(ANS$4,ANR13))=0),(ANS$4=ANR13)*(COUNTIFS(ANR$11:ANR$42,ANR13,ANQ$11:ANQ$42,"&gt;"&amp;MIN(ANS$3,ANQ13),ANQ$11:ANQ$42,"&lt;"&amp;MAX(ANS$3,ANQ13))=0))*IF(ANS$5="",1,IFERROR(ANS$5*1=ANR13,CODE(ANS$5)-96=ANQ13)))</f>
        <v>#VALUE!</v>
      </c>
      <c r="ANT13" s="28" t="e">
        <f t="shared" si="1352"/>
        <v>#VALUE!</v>
      </c>
      <c r="ANU13" s="30" t="e">
        <f t="shared" ref="ANU13" si="2062">IF(ANS13=1,ANS$3,IF(ANT13=1,"",IF(ANQ13="","",ANQ13+IFERROR((MOD(ANS$1,2)=$D13)*CHOOSE(ANS$8,-2,0),0))))</f>
        <v>#VALUE!</v>
      </c>
      <c r="ANV13" s="32" t="e">
        <f t="shared" si="1354"/>
        <v>#VALUE!</v>
      </c>
      <c r="ANW13" s="23" t="e">
        <f>IF(ANU13="",0,($B13=ANW$2)*(MOD(ANW$1,2)=$D13)*OR((ANW$3=ANU13)*(COUNTIFS(ANU$11:ANU$42,ANU13,ANV$11:ANV$42,"&gt;"&amp;MIN(ANW$4,ANV13),ANV$11:ANV$42,"&lt;"&amp;MAX(ANW$4,ANV13))=0),(ANW$4=ANV13)*(COUNTIFS(ANV$11:ANV$42,ANV13,ANU$11:ANU$42,"&gt;"&amp;MIN(ANW$3,ANU13),ANU$11:ANU$42,"&lt;"&amp;MAX(ANW$3,ANU13))=0))*IF(ANW$5="",1,IFERROR(ANW$5*1=ANV13,CODE(ANW$5)-96=ANU13)))</f>
        <v>#VALUE!</v>
      </c>
      <c r="ANX13" s="28" t="e">
        <f t="shared" si="1356"/>
        <v>#VALUE!</v>
      </c>
      <c r="ANY13" s="30" t="e">
        <f t="shared" ref="ANY13" si="2063">IF(ANW13=1,ANW$3,IF(ANX13=1,"",IF(ANU13="","",ANU13+IFERROR((MOD(ANW$1,2)=$D13)*CHOOSE(ANW$8,-2,0),0))))</f>
        <v>#VALUE!</v>
      </c>
      <c r="ANZ13" s="32" t="e">
        <f t="shared" si="1358"/>
        <v>#VALUE!</v>
      </c>
      <c r="AOA13" s="23" t="e">
        <f>IF(ANY13="",0,($B13=AOA$2)*(MOD(AOA$1,2)=$D13)*OR((AOA$3=ANY13)*(COUNTIFS(ANY$11:ANY$42,ANY13,ANZ$11:ANZ$42,"&gt;"&amp;MIN(AOA$4,ANZ13),ANZ$11:ANZ$42,"&lt;"&amp;MAX(AOA$4,ANZ13))=0),(AOA$4=ANZ13)*(COUNTIFS(ANZ$11:ANZ$42,ANZ13,ANY$11:ANY$42,"&gt;"&amp;MIN(AOA$3,ANY13),ANY$11:ANY$42,"&lt;"&amp;MAX(AOA$3,ANY13))=0))*IF(AOA$5="",1,IFERROR(AOA$5*1=ANZ13,CODE(AOA$5)-96=ANY13)))</f>
        <v>#VALUE!</v>
      </c>
      <c r="AOB13" s="28" t="e">
        <f t="shared" si="1360"/>
        <v>#VALUE!</v>
      </c>
      <c r="AOC13" s="30" t="e">
        <f t="shared" ref="AOC13" si="2064">IF(AOA13=1,AOA$3,IF(AOB13=1,"",IF(ANY13="","",ANY13+IFERROR((MOD(AOA$1,2)=$D13)*CHOOSE(AOA$8,-2,0),0))))</f>
        <v>#VALUE!</v>
      </c>
      <c r="AOD13" s="32" t="e">
        <f t="shared" si="1362"/>
        <v>#VALUE!</v>
      </c>
      <c r="AOE13" s="23" t="e">
        <f>IF(AOC13="",0,($B13=AOE$2)*(MOD(AOE$1,2)=$D13)*OR((AOE$3=AOC13)*(COUNTIFS(AOC$11:AOC$42,AOC13,AOD$11:AOD$42,"&gt;"&amp;MIN(AOE$4,AOD13),AOD$11:AOD$42,"&lt;"&amp;MAX(AOE$4,AOD13))=0),(AOE$4=AOD13)*(COUNTIFS(AOD$11:AOD$42,AOD13,AOC$11:AOC$42,"&gt;"&amp;MIN(AOE$3,AOC13),AOC$11:AOC$42,"&lt;"&amp;MAX(AOE$3,AOC13))=0))*IF(AOE$5="",1,IFERROR(AOE$5*1=AOD13,CODE(AOE$5)-96=AOC13)))</f>
        <v>#VALUE!</v>
      </c>
      <c r="AOF13" s="28" t="e">
        <f t="shared" si="1364"/>
        <v>#VALUE!</v>
      </c>
      <c r="AOG13" s="30" t="e">
        <f t="shared" ref="AOG13" si="2065">IF(AOE13=1,AOE$3,IF(AOF13=1,"",IF(AOC13="","",AOC13+IFERROR((MOD(AOE$1,2)=$D13)*CHOOSE(AOE$8,-2,0),0))))</f>
        <v>#VALUE!</v>
      </c>
      <c r="AOH13" s="32" t="e">
        <f t="shared" si="1366"/>
        <v>#VALUE!</v>
      </c>
      <c r="AOI13" s="23" t="e">
        <f>IF(AOG13="",0,($B13=AOI$2)*(MOD(AOI$1,2)=$D13)*OR((AOI$3=AOG13)*(COUNTIFS(AOG$11:AOG$42,AOG13,AOH$11:AOH$42,"&gt;"&amp;MIN(AOI$4,AOH13),AOH$11:AOH$42,"&lt;"&amp;MAX(AOI$4,AOH13))=0),(AOI$4=AOH13)*(COUNTIFS(AOH$11:AOH$42,AOH13,AOG$11:AOG$42,"&gt;"&amp;MIN(AOI$3,AOG13),AOG$11:AOG$42,"&lt;"&amp;MAX(AOI$3,AOG13))=0))*IF(AOI$5="",1,IFERROR(AOI$5*1=AOH13,CODE(AOI$5)-96=AOG13)))</f>
        <v>#VALUE!</v>
      </c>
      <c r="AOJ13" s="28" t="e">
        <f t="shared" si="1368"/>
        <v>#VALUE!</v>
      </c>
      <c r="AOK13" s="30" t="e">
        <f t="shared" ref="AOK13" si="2066">IF(AOI13=1,AOI$3,IF(AOJ13=1,"",IF(AOG13="","",AOG13+IFERROR((MOD(AOI$1,2)=$D13)*CHOOSE(AOI$8,-2,0),0))))</f>
        <v>#VALUE!</v>
      </c>
      <c r="AOL13" s="32" t="e">
        <f t="shared" si="1370"/>
        <v>#VALUE!</v>
      </c>
      <c r="AOM13" s="23" t="e">
        <f>IF(AOK13="",0,($B13=AOM$2)*(MOD(AOM$1,2)=$D13)*OR((AOM$3=AOK13)*(COUNTIFS(AOK$11:AOK$42,AOK13,AOL$11:AOL$42,"&gt;"&amp;MIN(AOM$4,AOL13),AOL$11:AOL$42,"&lt;"&amp;MAX(AOM$4,AOL13))=0),(AOM$4=AOL13)*(COUNTIFS(AOL$11:AOL$42,AOL13,AOK$11:AOK$42,"&gt;"&amp;MIN(AOM$3,AOK13),AOK$11:AOK$42,"&lt;"&amp;MAX(AOM$3,AOK13))=0))*IF(AOM$5="",1,IFERROR(AOM$5*1=AOL13,CODE(AOM$5)-96=AOK13)))</f>
        <v>#VALUE!</v>
      </c>
      <c r="AON13" s="28" t="e">
        <f t="shared" si="1372"/>
        <v>#VALUE!</v>
      </c>
      <c r="AOO13" s="30" t="e">
        <f t="shared" ref="AOO13" si="2067">IF(AOM13=1,AOM$3,IF(AON13=1,"",IF(AOK13="","",AOK13+IFERROR((MOD(AOM$1,2)=$D13)*CHOOSE(AOM$8,-2,0),0))))</f>
        <v>#VALUE!</v>
      </c>
      <c r="AOP13" s="32" t="e">
        <f t="shared" si="1374"/>
        <v>#VALUE!</v>
      </c>
      <c r="AOQ13" s="23" t="e">
        <f>IF(AOO13="",0,($B13=AOQ$2)*(MOD(AOQ$1,2)=$D13)*OR((AOQ$3=AOO13)*(COUNTIFS(AOO$11:AOO$42,AOO13,AOP$11:AOP$42,"&gt;"&amp;MIN(AOQ$4,AOP13),AOP$11:AOP$42,"&lt;"&amp;MAX(AOQ$4,AOP13))=0),(AOQ$4=AOP13)*(COUNTIFS(AOP$11:AOP$42,AOP13,AOO$11:AOO$42,"&gt;"&amp;MIN(AOQ$3,AOO13),AOO$11:AOO$42,"&lt;"&amp;MAX(AOQ$3,AOO13))=0))*IF(AOQ$5="",1,IFERROR(AOQ$5*1=AOP13,CODE(AOQ$5)-96=AOO13)))</f>
        <v>#VALUE!</v>
      </c>
      <c r="AOR13" s="28" t="e">
        <f t="shared" si="1376"/>
        <v>#VALUE!</v>
      </c>
      <c r="AOS13" s="30" t="e">
        <f t="shared" ref="AOS13" si="2068">IF(AOQ13=1,AOQ$3,IF(AOR13=1,"",IF(AOO13="","",AOO13+IFERROR((MOD(AOQ$1,2)=$D13)*CHOOSE(AOQ$8,-2,0),0))))</f>
        <v>#VALUE!</v>
      </c>
      <c r="AOT13" s="32" t="e">
        <f t="shared" si="1378"/>
        <v>#VALUE!</v>
      </c>
      <c r="AOU13" s="23" t="e">
        <f>IF(AOS13="",0,($B13=AOU$2)*(MOD(AOU$1,2)=$D13)*OR((AOU$3=AOS13)*(COUNTIFS(AOS$11:AOS$42,AOS13,AOT$11:AOT$42,"&gt;"&amp;MIN(AOU$4,AOT13),AOT$11:AOT$42,"&lt;"&amp;MAX(AOU$4,AOT13))=0),(AOU$4=AOT13)*(COUNTIFS(AOT$11:AOT$42,AOT13,AOS$11:AOS$42,"&gt;"&amp;MIN(AOU$3,AOS13),AOS$11:AOS$42,"&lt;"&amp;MAX(AOU$3,AOS13))=0))*IF(AOU$5="",1,IFERROR(AOU$5*1=AOT13,CODE(AOU$5)-96=AOS13)))</f>
        <v>#VALUE!</v>
      </c>
      <c r="AOV13" s="28" t="e">
        <f t="shared" si="1380"/>
        <v>#VALUE!</v>
      </c>
      <c r="AOW13" s="30" t="e">
        <f t="shared" ref="AOW13" si="2069">IF(AOU13=1,AOU$3,IF(AOV13=1,"",IF(AOS13="","",AOS13+IFERROR((MOD(AOU$1,2)=$D13)*CHOOSE(AOU$8,-2,0),0))))</f>
        <v>#VALUE!</v>
      </c>
      <c r="AOX13" s="32" t="e">
        <f t="shared" si="1382"/>
        <v>#VALUE!</v>
      </c>
      <c r="AOY13" s="23" t="e">
        <f>IF(AOW13="",0,($B13=AOY$2)*(MOD(AOY$1,2)=$D13)*OR((AOY$3=AOW13)*(COUNTIFS(AOW$11:AOW$42,AOW13,AOX$11:AOX$42,"&gt;"&amp;MIN(AOY$4,AOX13),AOX$11:AOX$42,"&lt;"&amp;MAX(AOY$4,AOX13))=0),(AOY$4=AOX13)*(COUNTIFS(AOX$11:AOX$42,AOX13,AOW$11:AOW$42,"&gt;"&amp;MIN(AOY$3,AOW13),AOW$11:AOW$42,"&lt;"&amp;MAX(AOY$3,AOW13))=0))*IF(AOY$5="",1,IFERROR(AOY$5*1=AOX13,CODE(AOY$5)-96=AOW13)))</f>
        <v>#VALUE!</v>
      </c>
      <c r="AOZ13" s="28" t="e">
        <f t="shared" si="1384"/>
        <v>#VALUE!</v>
      </c>
      <c r="APA13" s="30" t="e">
        <f t="shared" ref="APA13" si="2070">IF(AOY13=1,AOY$3,IF(AOZ13=1,"",IF(AOW13="","",AOW13+IFERROR((MOD(AOY$1,2)=$D13)*CHOOSE(AOY$8,-2,0),0))))</f>
        <v>#VALUE!</v>
      </c>
      <c r="APB13" s="32" t="e">
        <f t="shared" si="1386"/>
        <v>#VALUE!</v>
      </c>
      <c r="APC13" s="23" t="e">
        <f>IF(APA13="",0,($B13=APC$2)*(MOD(APC$1,2)=$D13)*OR((APC$3=APA13)*(COUNTIFS(APA$11:APA$42,APA13,APB$11:APB$42,"&gt;"&amp;MIN(APC$4,APB13),APB$11:APB$42,"&lt;"&amp;MAX(APC$4,APB13))=0),(APC$4=APB13)*(COUNTIFS(APB$11:APB$42,APB13,APA$11:APA$42,"&gt;"&amp;MIN(APC$3,APA13),APA$11:APA$42,"&lt;"&amp;MAX(APC$3,APA13))=0))*IF(APC$5="",1,IFERROR(APC$5*1=APB13,CODE(APC$5)-96=APA13)))</f>
        <v>#VALUE!</v>
      </c>
      <c r="APD13" s="28" t="e">
        <f t="shared" si="1388"/>
        <v>#VALUE!</v>
      </c>
      <c r="APE13" s="30" t="e">
        <f t="shared" ref="APE13" si="2071">IF(APC13=1,APC$3,IF(APD13=1,"",IF(APA13="","",APA13+IFERROR((MOD(APC$1,2)=$D13)*CHOOSE(APC$8,-2,0),0))))</f>
        <v>#VALUE!</v>
      </c>
      <c r="APF13" s="32" t="e">
        <f t="shared" si="1390"/>
        <v>#VALUE!</v>
      </c>
      <c r="APG13" s="23" t="e">
        <f>IF(APE13="",0,($B13=APG$2)*(MOD(APG$1,2)=$D13)*OR((APG$3=APE13)*(COUNTIFS(APE$11:APE$42,APE13,APF$11:APF$42,"&gt;"&amp;MIN(APG$4,APF13),APF$11:APF$42,"&lt;"&amp;MAX(APG$4,APF13))=0),(APG$4=APF13)*(COUNTIFS(APF$11:APF$42,APF13,APE$11:APE$42,"&gt;"&amp;MIN(APG$3,APE13),APE$11:APE$42,"&lt;"&amp;MAX(APG$3,APE13))=0))*IF(APG$5="",1,IFERROR(APG$5*1=APF13,CODE(APG$5)-96=APE13)))</f>
        <v>#VALUE!</v>
      </c>
      <c r="APH13" s="28" t="e">
        <f t="shared" si="1392"/>
        <v>#VALUE!</v>
      </c>
      <c r="API13" s="30" t="e">
        <f t="shared" ref="API13" si="2072">IF(APG13=1,APG$3,IF(APH13=1,"",IF(APE13="","",APE13+IFERROR((MOD(APG$1,2)=$D13)*CHOOSE(APG$8,-2,0),0))))</f>
        <v>#VALUE!</v>
      </c>
      <c r="APJ13" s="32" t="e">
        <f t="shared" si="1394"/>
        <v>#VALUE!</v>
      </c>
      <c r="APK13" s="23" t="e">
        <f>IF(API13="",0,($B13=APK$2)*(MOD(APK$1,2)=$D13)*OR((APK$3=API13)*(COUNTIFS(API$11:API$42,API13,APJ$11:APJ$42,"&gt;"&amp;MIN(APK$4,APJ13),APJ$11:APJ$42,"&lt;"&amp;MAX(APK$4,APJ13))=0),(APK$4=APJ13)*(COUNTIFS(APJ$11:APJ$42,APJ13,API$11:API$42,"&gt;"&amp;MIN(APK$3,API13),API$11:API$42,"&lt;"&amp;MAX(APK$3,API13))=0))*IF(APK$5="",1,IFERROR(APK$5*1=APJ13,CODE(APK$5)-96=API13)))</f>
        <v>#VALUE!</v>
      </c>
      <c r="APL13" s="28" t="e">
        <f t="shared" si="1396"/>
        <v>#VALUE!</v>
      </c>
      <c r="APM13" s="30" t="e">
        <f t="shared" ref="APM13" si="2073">IF(APK13=1,APK$3,IF(APL13=1,"",IF(API13="","",API13+IFERROR((MOD(APK$1,2)=$D13)*CHOOSE(APK$8,-2,0),0))))</f>
        <v>#VALUE!</v>
      </c>
      <c r="APN13" s="32" t="e">
        <f t="shared" si="1398"/>
        <v>#VALUE!</v>
      </c>
      <c r="APO13" s="23" t="e">
        <f>IF(APM13="",0,($B13=APO$2)*(MOD(APO$1,2)=$D13)*OR((APO$3=APM13)*(COUNTIFS(APM$11:APM$42,APM13,APN$11:APN$42,"&gt;"&amp;MIN(APO$4,APN13),APN$11:APN$42,"&lt;"&amp;MAX(APO$4,APN13))=0),(APO$4=APN13)*(COUNTIFS(APN$11:APN$42,APN13,APM$11:APM$42,"&gt;"&amp;MIN(APO$3,APM13),APM$11:APM$42,"&lt;"&amp;MAX(APO$3,APM13))=0))*IF(APO$5="",1,IFERROR(APO$5*1=APN13,CODE(APO$5)-96=APM13)))</f>
        <v>#VALUE!</v>
      </c>
      <c r="APP13" s="28" t="e">
        <f t="shared" si="1400"/>
        <v>#VALUE!</v>
      </c>
      <c r="APQ13" s="30" t="e">
        <f t="shared" ref="APQ13" si="2074">IF(APO13=1,APO$3,IF(APP13=1,"",IF(APM13="","",APM13+IFERROR((MOD(APO$1,2)=$D13)*CHOOSE(APO$8,-2,0),0))))</f>
        <v>#VALUE!</v>
      </c>
      <c r="APR13" s="32" t="e">
        <f t="shared" si="1402"/>
        <v>#VALUE!</v>
      </c>
      <c r="APS13" s="23" t="e">
        <f>IF(APQ13="",0,($B13=APS$2)*(MOD(APS$1,2)=$D13)*OR((APS$3=APQ13)*(COUNTIFS(APQ$11:APQ$42,APQ13,APR$11:APR$42,"&gt;"&amp;MIN(APS$4,APR13),APR$11:APR$42,"&lt;"&amp;MAX(APS$4,APR13))=0),(APS$4=APR13)*(COUNTIFS(APR$11:APR$42,APR13,APQ$11:APQ$42,"&gt;"&amp;MIN(APS$3,APQ13),APQ$11:APQ$42,"&lt;"&amp;MAX(APS$3,APQ13))=0))*IF(APS$5="",1,IFERROR(APS$5*1=APR13,CODE(APS$5)-96=APQ13)))</f>
        <v>#VALUE!</v>
      </c>
      <c r="APT13" s="28" t="e">
        <f t="shared" si="1404"/>
        <v>#VALUE!</v>
      </c>
      <c r="APU13" s="30" t="e">
        <f t="shared" ref="APU13" si="2075">IF(APS13=1,APS$3,IF(APT13=1,"",IF(APQ13="","",APQ13+IFERROR((MOD(APS$1,2)=$D13)*CHOOSE(APS$8,-2,0),0))))</f>
        <v>#VALUE!</v>
      </c>
      <c r="APV13" s="32" t="e">
        <f t="shared" si="1406"/>
        <v>#VALUE!</v>
      </c>
      <c r="APW13" s="23" t="e">
        <f>IF(APU13="",0,($B13=APW$2)*(MOD(APW$1,2)=$D13)*OR((APW$3=APU13)*(COUNTIFS(APU$11:APU$42,APU13,APV$11:APV$42,"&gt;"&amp;MIN(APW$4,APV13),APV$11:APV$42,"&lt;"&amp;MAX(APW$4,APV13))=0),(APW$4=APV13)*(COUNTIFS(APV$11:APV$42,APV13,APU$11:APU$42,"&gt;"&amp;MIN(APW$3,APU13),APU$11:APU$42,"&lt;"&amp;MAX(APW$3,APU13))=0))*IF(APW$5="",1,IFERROR(APW$5*1=APV13,CODE(APW$5)-96=APU13)))</f>
        <v>#VALUE!</v>
      </c>
      <c r="APX13" s="28" t="e">
        <f t="shared" si="1408"/>
        <v>#VALUE!</v>
      </c>
      <c r="APY13" s="30" t="e">
        <f t="shared" ref="APY13" si="2076">IF(APW13=1,APW$3,IF(APX13=1,"",IF(APU13="","",APU13+IFERROR((MOD(APW$1,2)=$D13)*CHOOSE(APW$8,-2,0),0))))</f>
        <v>#VALUE!</v>
      </c>
      <c r="APZ13" s="32" t="e">
        <f t="shared" si="1410"/>
        <v>#VALUE!</v>
      </c>
      <c r="AQA13" s="23" t="e">
        <f>IF(APY13="",0,($B13=AQA$2)*(MOD(AQA$1,2)=$D13)*OR((AQA$3=APY13)*(COUNTIFS(APY$11:APY$42,APY13,APZ$11:APZ$42,"&gt;"&amp;MIN(AQA$4,APZ13),APZ$11:APZ$42,"&lt;"&amp;MAX(AQA$4,APZ13))=0),(AQA$4=APZ13)*(COUNTIFS(APZ$11:APZ$42,APZ13,APY$11:APY$42,"&gt;"&amp;MIN(AQA$3,APY13),APY$11:APY$42,"&lt;"&amp;MAX(AQA$3,APY13))=0))*IF(AQA$5="",1,IFERROR(AQA$5*1=APZ13,CODE(AQA$5)-96=APY13)))</f>
        <v>#VALUE!</v>
      </c>
      <c r="AQB13" s="28" t="e">
        <f t="shared" si="1412"/>
        <v>#VALUE!</v>
      </c>
      <c r="AQC13" s="30" t="e">
        <f t="shared" ref="AQC13" si="2077">IF(AQA13=1,AQA$3,IF(AQB13=1,"",IF(APY13="","",APY13+IFERROR((MOD(AQA$1,2)=$D13)*CHOOSE(AQA$8,-2,0),0))))</f>
        <v>#VALUE!</v>
      </c>
      <c r="AQD13" s="32" t="e">
        <f t="shared" si="1414"/>
        <v>#VALUE!</v>
      </c>
      <c r="AQE13" s="23" t="e">
        <f>IF(AQC13="",0,($B13=AQE$2)*(MOD(AQE$1,2)=$D13)*OR((AQE$3=AQC13)*(COUNTIFS(AQC$11:AQC$42,AQC13,AQD$11:AQD$42,"&gt;"&amp;MIN(AQE$4,AQD13),AQD$11:AQD$42,"&lt;"&amp;MAX(AQE$4,AQD13))=0),(AQE$4=AQD13)*(COUNTIFS(AQD$11:AQD$42,AQD13,AQC$11:AQC$42,"&gt;"&amp;MIN(AQE$3,AQC13),AQC$11:AQC$42,"&lt;"&amp;MAX(AQE$3,AQC13))=0))*IF(AQE$5="",1,IFERROR(AQE$5*1=AQD13,CODE(AQE$5)-96=AQC13)))</f>
        <v>#VALUE!</v>
      </c>
      <c r="AQF13" s="28" t="e">
        <f t="shared" si="1416"/>
        <v>#VALUE!</v>
      </c>
      <c r="AQG13" s="30" t="e">
        <f t="shared" ref="AQG13" si="2078">IF(AQE13=1,AQE$3,IF(AQF13=1,"",IF(AQC13="","",AQC13+IFERROR((MOD(AQE$1,2)=$D13)*CHOOSE(AQE$8,-2,0),0))))</f>
        <v>#VALUE!</v>
      </c>
      <c r="AQH13" s="32" t="e">
        <f t="shared" si="1418"/>
        <v>#VALUE!</v>
      </c>
      <c r="AQI13" s="23" t="e">
        <f>IF(AQG13="",0,($B13=AQI$2)*(MOD(AQI$1,2)=$D13)*OR((AQI$3=AQG13)*(COUNTIFS(AQG$11:AQG$42,AQG13,AQH$11:AQH$42,"&gt;"&amp;MIN(AQI$4,AQH13),AQH$11:AQH$42,"&lt;"&amp;MAX(AQI$4,AQH13))=0),(AQI$4=AQH13)*(COUNTIFS(AQH$11:AQH$42,AQH13,AQG$11:AQG$42,"&gt;"&amp;MIN(AQI$3,AQG13),AQG$11:AQG$42,"&lt;"&amp;MAX(AQI$3,AQG13))=0))*IF(AQI$5="",1,IFERROR(AQI$5*1=AQH13,CODE(AQI$5)-96=AQG13)))</f>
        <v>#VALUE!</v>
      </c>
      <c r="AQJ13" s="28" t="e">
        <f t="shared" si="1420"/>
        <v>#VALUE!</v>
      </c>
      <c r="AQK13" s="30" t="e">
        <f t="shared" ref="AQK13" si="2079">IF(AQI13=1,AQI$3,IF(AQJ13=1,"",IF(AQG13="","",AQG13+IFERROR((MOD(AQI$1,2)=$D13)*CHOOSE(AQI$8,-2,0),0))))</f>
        <v>#VALUE!</v>
      </c>
      <c r="AQL13" s="32" t="e">
        <f t="shared" si="1422"/>
        <v>#VALUE!</v>
      </c>
      <c r="AQM13" s="23" t="e">
        <f>IF(AQK13="",0,($B13=AQM$2)*(MOD(AQM$1,2)=$D13)*OR((AQM$3=AQK13)*(COUNTIFS(AQK$11:AQK$42,AQK13,AQL$11:AQL$42,"&gt;"&amp;MIN(AQM$4,AQL13),AQL$11:AQL$42,"&lt;"&amp;MAX(AQM$4,AQL13))=0),(AQM$4=AQL13)*(COUNTIFS(AQL$11:AQL$42,AQL13,AQK$11:AQK$42,"&gt;"&amp;MIN(AQM$3,AQK13),AQK$11:AQK$42,"&lt;"&amp;MAX(AQM$3,AQK13))=0))*IF(AQM$5="",1,IFERROR(AQM$5*1=AQL13,CODE(AQM$5)-96=AQK13)))</f>
        <v>#VALUE!</v>
      </c>
      <c r="AQN13" s="28" t="e">
        <f t="shared" si="1424"/>
        <v>#VALUE!</v>
      </c>
      <c r="AQO13" s="30" t="e">
        <f t="shared" ref="AQO13" si="2080">IF(AQM13=1,AQM$3,IF(AQN13=1,"",IF(AQK13="","",AQK13+IFERROR((MOD(AQM$1,2)=$D13)*CHOOSE(AQM$8,-2,0),0))))</f>
        <v>#VALUE!</v>
      </c>
      <c r="AQP13" s="32" t="e">
        <f t="shared" si="1426"/>
        <v>#VALUE!</v>
      </c>
      <c r="AQQ13" s="23" t="e">
        <f>IF(AQO13="",0,($B13=AQQ$2)*(MOD(AQQ$1,2)=$D13)*OR((AQQ$3=AQO13)*(COUNTIFS(AQO$11:AQO$42,AQO13,AQP$11:AQP$42,"&gt;"&amp;MIN(AQQ$4,AQP13),AQP$11:AQP$42,"&lt;"&amp;MAX(AQQ$4,AQP13))=0),(AQQ$4=AQP13)*(COUNTIFS(AQP$11:AQP$42,AQP13,AQO$11:AQO$42,"&gt;"&amp;MIN(AQQ$3,AQO13),AQO$11:AQO$42,"&lt;"&amp;MAX(AQQ$3,AQO13))=0))*IF(AQQ$5="",1,IFERROR(AQQ$5*1=AQP13,CODE(AQQ$5)-96=AQO13)))</f>
        <v>#VALUE!</v>
      </c>
      <c r="AQR13" s="28" t="e">
        <f t="shared" si="1428"/>
        <v>#VALUE!</v>
      </c>
      <c r="AQS13" s="30" t="e">
        <f t="shared" ref="AQS13" si="2081">IF(AQQ13=1,AQQ$3,IF(AQR13=1,"",IF(AQO13="","",AQO13+IFERROR((MOD(AQQ$1,2)=$D13)*CHOOSE(AQQ$8,-2,0),0))))</f>
        <v>#VALUE!</v>
      </c>
      <c r="AQT13" s="32" t="e">
        <f t="shared" si="1430"/>
        <v>#VALUE!</v>
      </c>
      <c r="AQU13" s="23" t="e">
        <f>IF(AQS13="",0,($B13=AQU$2)*(MOD(AQU$1,2)=$D13)*OR((AQU$3=AQS13)*(COUNTIFS(AQS$11:AQS$42,AQS13,AQT$11:AQT$42,"&gt;"&amp;MIN(AQU$4,AQT13),AQT$11:AQT$42,"&lt;"&amp;MAX(AQU$4,AQT13))=0),(AQU$4=AQT13)*(COUNTIFS(AQT$11:AQT$42,AQT13,AQS$11:AQS$42,"&gt;"&amp;MIN(AQU$3,AQS13),AQS$11:AQS$42,"&lt;"&amp;MAX(AQU$3,AQS13))=0))*IF(AQU$5="",1,IFERROR(AQU$5*1=AQT13,CODE(AQU$5)-96=AQS13)))</f>
        <v>#VALUE!</v>
      </c>
      <c r="AQV13" s="28" t="e">
        <f t="shared" si="1432"/>
        <v>#VALUE!</v>
      </c>
      <c r="AQW13" s="30" t="e">
        <f t="shared" ref="AQW13" si="2082">IF(AQU13=1,AQU$3,IF(AQV13=1,"",IF(AQS13="","",AQS13+IFERROR((MOD(AQU$1,2)=$D13)*CHOOSE(AQU$8,-2,0),0))))</f>
        <v>#VALUE!</v>
      </c>
      <c r="AQX13" s="32" t="e">
        <f t="shared" si="1434"/>
        <v>#VALUE!</v>
      </c>
      <c r="AQY13" s="23" t="e">
        <f>IF(AQW13="",0,($B13=AQY$2)*(MOD(AQY$1,2)=$D13)*OR((AQY$3=AQW13)*(COUNTIFS(AQW$11:AQW$42,AQW13,AQX$11:AQX$42,"&gt;"&amp;MIN(AQY$4,AQX13),AQX$11:AQX$42,"&lt;"&amp;MAX(AQY$4,AQX13))=0),(AQY$4=AQX13)*(COUNTIFS(AQX$11:AQX$42,AQX13,AQW$11:AQW$42,"&gt;"&amp;MIN(AQY$3,AQW13),AQW$11:AQW$42,"&lt;"&amp;MAX(AQY$3,AQW13))=0))*IF(AQY$5="",1,IFERROR(AQY$5*1=AQX13,CODE(AQY$5)-96=AQW13)))</f>
        <v>#VALUE!</v>
      </c>
      <c r="AQZ13" s="28" t="e">
        <f t="shared" si="1436"/>
        <v>#VALUE!</v>
      </c>
      <c r="ARA13" s="30" t="e">
        <f t="shared" ref="ARA13" si="2083">IF(AQY13=1,AQY$3,IF(AQZ13=1,"",IF(AQW13="","",AQW13+IFERROR((MOD(AQY$1,2)=$D13)*CHOOSE(AQY$8,-2,0),0))))</f>
        <v>#VALUE!</v>
      </c>
      <c r="ARB13" s="32" t="e">
        <f t="shared" si="1438"/>
        <v>#VALUE!</v>
      </c>
      <c r="ARC13" s="23" t="e">
        <f>IF(ARA13="",0,($B13=ARC$2)*(MOD(ARC$1,2)=$D13)*OR((ARC$3=ARA13)*(COUNTIFS(ARA$11:ARA$42,ARA13,ARB$11:ARB$42,"&gt;"&amp;MIN(ARC$4,ARB13),ARB$11:ARB$42,"&lt;"&amp;MAX(ARC$4,ARB13))=0),(ARC$4=ARB13)*(COUNTIFS(ARB$11:ARB$42,ARB13,ARA$11:ARA$42,"&gt;"&amp;MIN(ARC$3,ARA13),ARA$11:ARA$42,"&lt;"&amp;MAX(ARC$3,ARA13))=0))*IF(ARC$5="",1,IFERROR(ARC$5*1=ARB13,CODE(ARC$5)-96=ARA13)))</f>
        <v>#VALUE!</v>
      </c>
      <c r="ARD13" s="28" t="e">
        <f t="shared" si="1440"/>
        <v>#VALUE!</v>
      </c>
      <c r="ARE13" s="30" t="e">
        <f t="shared" ref="ARE13" si="2084">IF(ARC13=1,ARC$3,IF(ARD13=1,"",IF(ARA13="","",ARA13+IFERROR((MOD(ARC$1,2)=$D13)*CHOOSE(ARC$8,-2,0),0))))</f>
        <v>#VALUE!</v>
      </c>
      <c r="ARF13" s="32" t="e">
        <f t="shared" si="1442"/>
        <v>#VALUE!</v>
      </c>
      <c r="ARG13" s="23" t="e">
        <f>IF(ARE13="",0,($B13=ARG$2)*(MOD(ARG$1,2)=$D13)*OR((ARG$3=ARE13)*(COUNTIFS(ARE$11:ARE$42,ARE13,ARF$11:ARF$42,"&gt;"&amp;MIN(ARG$4,ARF13),ARF$11:ARF$42,"&lt;"&amp;MAX(ARG$4,ARF13))=0),(ARG$4=ARF13)*(COUNTIFS(ARF$11:ARF$42,ARF13,ARE$11:ARE$42,"&gt;"&amp;MIN(ARG$3,ARE13),ARE$11:ARE$42,"&lt;"&amp;MAX(ARG$3,ARE13))=0))*IF(ARG$5="",1,IFERROR(ARG$5*1=ARF13,CODE(ARG$5)-96=ARE13)))</f>
        <v>#VALUE!</v>
      </c>
      <c r="ARH13" s="28" t="e">
        <f t="shared" si="1444"/>
        <v>#VALUE!</v>
      </c>
      <c r="ARI13" s="30" t="e">
        <f t="shared" ref="ARI13" si="2085">IF(ARG13=1,ARG$3,IF(ARH13=1,"",IF(ARE13="","",ARE13+IFERROR((MOD(ARG$1,2)=$D13)*CHOOSE(ARG$8,-2,0),0))))</f>
        <v>#VALUE!</v>
      </c>
      <c r="ARJ13" s="32" t="e">
        <f t="shared" si="1446"/>
        <v>#VALUE!</v>
      </c>
      <c r="ARK13" s="23" t="e">
        <f>IF(ARI13="",0,($B13=ARK$2)*(MOD(ARK$1,2)=$D13)*OR((ARK$3=ARI13)*(COUNTIFS(ARI$11:ARI$42,ARI13,ARJ$11:ARJ$42,"&gt;"&amp;MIN(ARK$4,ARJ13),ARJ$11:ARJ$42,"&lt;"&amp;MAX(ARK$4,ARJ13))=0),(ARK$4=ARJ13)*(COUNTIFS(ARJ$11:ARJ$42,ARJ13,ARI$11:ARI$42,"&gt;"&amp;MIN(ARK$3,ARI13),ARI$11:ARI$42,"&lt;"&amp;MAX(ARK$3,ARI13))=0))*IF(ARK$5="",1,IFERROR(ARK$5*1=ARJ13,CODE(ARK$5)-96=ARI13)))</f>
        <v>#VALUE!</v>
      </c>
      <c r="ARL13" s="28" t="e">
        <f t="shared" si="1448"/>
        <v>#VALUE!</v>
      </c>
      <c r="ARM13" s="30" t="e">
        <f t="shared" ref="ARM13" si="2086">IF(ARK13=1,ARK$3,IF(ARL13=1,"",IF(ARI13="","",ARI13+IFERROR((MOD(ARK$1,2)=$D13)*CHOOSE(ARK$8,-2,0),0))))</f>
        <v>#VALUE!</v>
      </c>
      <c r="ARN13" s="32" t="e">
        <f t="shared" si="1450"/>
        <v>#VALUE!</v>
      </c>
      <c r="ARO13" s="23" t="e">
        <f>IF(ARM13="",0,($B13=ARO$2)*(MOD(ARO$1,2)=$D13)*OR((ARO$3=ARM13)*(COUNTIFS(ARM$11:ARM$42,ARM13,ARN$11:ARN$42,"&gt;"&amp;MIN(ARO$4,ARN13),ARN$11:ARN$42,"&lt;"&amp;MAX(ARO$4,ARN13))=0),(ARO$4=ARN13)*(COUNTIFS(ARN$11:ARN$42,ARN13,ARM$11:ARM$42,"&gt;"&amp;MIN(ARO$3,ARM13),ARM$11:ARM$42,"&lt;"&amp;MAX(ARO$3,ARM13))=0))*IF(ARO$5="",1,IFERROR(ARO$5*1=ARN13,CODE(ARO$5)-96=ARM13)))</f>
        <v>#VALUE!</v>
      </c>
      <c r="ARP13" s="28" t="e">
        <f t="shared" si="1452"/>
        <v>#VALUE!</v>
      </c>
      <c r="ARQ13" s="30" t="e">
        <f t="shared" ref="ARQ13" si="2087">IF(ARO13=1,ARO$3,IF(ARP13=1,"",IF(ARM13="","",ARM13+IFERROR((MOD(ARO$1,2)=$D13)*CHOOSE(ARO$8,-2,0),0))))</f>
        <v>#VALUE!</v>
      </c>
      <c r="ARR13" s="32" t="e">
        <f t="shared" si="1454"/>
        <v>#VALUE!</v>
      </c>
      <c r="ARS13" s="23" t="e">
        <f>IF(ARQ13="",0,($B13=ARS$2)*(MOD(ARS$1,2)=$D13)*OR((ARS$3=ARQ13)*(COUNTIFS(ARQ$11:ARQ$42,ARQ13,ARR$11:ARR$42,"&gt;"&amp;MIN(ARS$4,ARR13),ARR$11:ARR$42,"&lt;"&amp;MAX(ARS$4,ARR13))=0),(ARS$4=ARR13)*(COUNTIFS(ARR$11:ARR$42,ARR13,ARQ$11:ARQ$42,"&gt;"&amp;MIN(ARS$3,ARQ13),ARQ$11:ARQ$42,"&lt;"&amp;MAX(ARS$3,ARQ13))=0))*IF(ARS$5="",1,IFERROR(ARS$5*1=ARR13,CODE(ARS$5)-96=ARQ13)))</f>
        <v>#VALUE!</v>
      </c>
      <c r="ART13" s="28" t="e">
        <f t="shared" si="1456"/>
        <v>#VALUE!</v>
      </c>
      <c r="ARU13" s="30" t="e">
        <f t="shared" ref="ARU13" si="2088">IF(ARS13=1,ARS$3,IF(ART13=1,"",IF(ARQ13="","",ARQ13+IFERROR((MOD(ARS$1,2)=$D13)*CHOOSE(ARS$8,-2,0),0))))</f>
        <v>#VALUE!</v>
      </c>
      <c r="ARV13" s="32" t="e">
        <f t="shared" si="1458"/>
        <v>#VALUE!</v>
      </c>
      <c r="ARW13" s="23" t="e">
        <f>IF(ARU13="",0,($B13=ARW$2)*(MOD(ARW$1,2)=$D13)*OR((ARW$3=ARU13)*(COUNTIFS(ARU$11:ARU$42,ARU13,ARV$11:ARV$42,"&gt;"&amp;MIN(ARW$4,ARV13),ARV$11:ARV$42,"&lt;"&amp;MAX(ARW$4,ARV13))=0),(ARW$4=ARV13)*(COUNTIFS(ARV$11:ARV$42,ARV13,ARU$11:ARU$42,"&gt;"&amp;MIN(ARW$3,ARU13),ARU$11:ARU$42,"&lt;"&amp;MAX(ARW$3,ARU13))=0))*IF(ARW$5="",1,IFERROR(ARW$5*1=ARV13,CODE(ARW$5)-96=ARU13)))</f>
        <v>#VALUE!</v>
      </c>
      <c r="ARX13" s="28" t="e">
        <f t="shared" si="1460"/>
        <v>#VALUE!</v>
      </c>
      <c r="ARY13" s="30" t="e">
        <f t="shared" ref="ARY13" si="2089">IF(ARW13=1,ARW$3,IF(ARX13=1,"",IF(ARU13="","",ARU13+IFERROR((MOD(ARW$1,2)=$D13)*CHOOSE(ARW$8,-2,0),0))))</f>
        <v>#VALUE!</v>
      </c>
      <c r="ARZ13" s="32" t="e">
        <f t="shared" si="1462"/>
        <v>#VALUE!</v>
      </c>
      <c r="ASA13" s="23" t="e">
        <f>IF(ARY13="",0,($B13=ASA$2)*(MOD(ASA$1,2)=$D13)*OR((ASA$3=ARY13)*(COUNTIFS(ARY$11:ARY$42,ARY13,ARZ$11:ARZ$42,"&gt;"&amp;MIN(ASA$4,ARZ13),ARZ$11:ARZ$42,"&lt;"&amp;MAX(ASA$4,ARZ13))=0),(ASA$4=ARZ13)*(COUNTIFS(ARZ$11:ARZ$42,ARZ13,ARY$11:ARY$42,"&gt;"&amp;MIN(ASA$3,ARY13),ARY$11:ARY$42,"&lt;"&amp;MAX(ASA$3,ARY13))=0))*IF(ASA$5="",1,IFERROR(ASA$5*1=ARZ13,CODE(ASA$5)-96=ARY13)))</f>
        <v>#VALUE!</v>
      </c>
      <c r="ASB13" s="28" t="e">
        <f t="shared" si="1464"/>
        <v>#VALUE!</v>
      </c>
      <c r="ASC13" s="30" t="e">
        <f t="shared" ref="ASC13" si="2090">IF(ASA13=1,ASA$3,IF(ASB13=1,"",IF(ARY13="","",ARY13+IFERROR((MOD(ASA$1,2)=$D13)*CHOOSE(ASA$8,-2,0),0))))</f>
        <v>#VALUE!</v>
      </c>
      <c r="ASD13" s="32" t="e">
        <f t="shared" si="1466"/>
        <v>#VALUE!</v>
      </c>
      <c r="ASE13" s="23" t="e">
        <f>IF(ASC13="",0,($B13=ASE$2)*(MOD(ASE$1,2)=$D13)*OR((ASE$3=ASC13)*(COUNTIFS(ASC$11:ASC$42,ASC13,ASD$11:ASD$42,"&gt;"&amp;MIN(ASE$4,ASD13),ASD$11:ASD$42,"&lt;"&amp;MAX(ASE$4,ASD13))=0),(ASE$4=ASD13)*(COUNTIFS(ASD$11:ASD$42,ASD13,ASC$11:ASC$42,"&gt;"&amp;MIN(ASE$3,ASC13),ASC$11:ASC$42,"&lt;"&amp;MAX(ASE$3,ASC13))=0))*IF(ASE$5="",1,IFERROR(ASE$5*1=ASD13,CODE(ASE$5)-96=ASC13)))</f>
        <v>#VALUE!</v>
      </c>
      <c r="ASF13" s="28" t="e">
        <f t="shared" si="1468"/>
        <v>#VALUE!</v>
      </c>
      <c r="ASG13" s="30" t="e">
        <f t="shared" ref="ASG13" si="2091">IF(ASE13=1,ASE$3,IF(ASF13=1,"",IF(ASC13="","",ASC13+IFERROR((MOD(ASE$1,2)=$D13)*CHOOSE(ASE$8,-2,0),0))))</f>
        <v>#VALUE!</v>
      </c>
      <c r="ASH13" s="32" t="e">
        <f t="shared" si="1470"/>
        <v>#VALUE!</v>
      </c>
      <c r="ASI13" s="23" t="e">
        <f>IF(ASG13="",0,($B13=ASI$2)*(MOD(ASI$1,2)=$D13)*OR((ASI$3=ASG13)*(COUNTIFS(ASG$11:ASG$42,ASG13,ASH$11:ASH$42,"&gt;"&amp;MIN(ASI$4,ASH13),ASH$11:ASH$42,"&lt;"&amp;MAX(ASI$4,ASH13))=0),(ASI$4=ASH13)*(COUNTIFS(ASH$11:ASH$42,ASH13,ASG$11:ASG$42,"&gt;"&amp;MIN(ASI$3,ASG13),ASG$11:ASG$42,"&lt;"&amp;MAX(ASI$3,ASG13))=0))*IF(ASI$5="",1,IFERROR(ASI$5*1=ASH13,CODE(ASI$5)-96=ASG13)))</f>
        <v>#VALUE!</v>
      </c>
      <c r="ASJ13" s="28" t="e">
        <f t="shared" si="1472"/>
        <v>#VALUE!</v>
      </c>
      <c r="ASK13" s="30" t="e">
        <f t="shared" ref="ASK13" si="2092">IF(ASI13=1,ASI$3,IF(ASJ13=1,"",IF(ASG13="","",ASG13+IFERROR((MOD(ASI$1,2)=$D13)*CHOOSE(ASI$8,-2,0),0))))</f>
        <v>#VALUE!</v>
      </c>
      <c r="ASL13" s="32" t="e">
        <f t="shared" si="1474"/>
        <v>#VALUE!</v>
      </c>
      <c r="ASM13" s="23" t="e">
        <f>IF(ASK13="",0,($B13=ASM$2)*(MOD(ASM$1,2)=$D13)*OR((ASM$3=ASK13)*(COUNTIFS(ASK$11:ASK$42,ASK13,ASL$11:ASL$42,"&gt;"&amp;MIN(ASM$4,ASL13),ASL$11:ASL$42,"&lt;"&amp;MAX(ASM$4,ASL13))=0),(ASM$4=ASL13)*(COUNTIFS(ASL$11:ASL$42,ASL13,ASK$11:ASK$42,"&gt;"&amp;MIN(ASM$3,ASK13),ASK$11:ASK$42,"&lt;"&amp;MAX(ASM$3,ASK13))=0))*IF(ASM$5="",1,IFERROR(ASM$5*1=ASL13,CODE(ASM$5)-96=ASK13)))</f>
        <v>#VALUE!</v>
      </c>
      <c r="ASN13" s="28" t="e">
        <f t="shared" si="1476"/>
        <v>#VALUE!</v>
      </c>
      <c r="ASO13" s="30" t="e">
        <f t="shared" ref="ASO13" si="2093">IF(ASM13=1,ASM$3,IF(ASN13=1,"",IF(ASK13="","",ASK13+IFERROR((MOD(ASM$1,2)=$D13)*CHOOSE(ASM$8,-2,0),0))))</f>
        <v>#VALUE!</v>
      </c>
      <c r="ASP13" s="32" t="e">
        <f t="shared" si="1478"/>
        <v>#VALUE!</v>
      </c>
      <c r="ASQ13" s="23" t="e">
        <f>IF(ASO13="",0,($B13=ASQ$2)*(MOD(ASQ$1,2)=$D13)*OR((ASQ$3=ASO13)*(COUNTIFS(ASO$11:ASO$42,ASO13,ASP$11:ASP$42,"&gt;"&amp;MIN(ASQ$4,ASP13),ASP$11:ASP$42,"&lt;"&amp;MAX(ASQ$4,ASP13))=0),(ASQ$4=ASP13)*(COUNTIFS(ASP$11:ASP$42,ASP13,ASO$11:ASO$42,"&gt;"&amp;MIN(ASQ$3,ASO13),ASO$11:ASO$42,"&lt;"&amp;MAX(ASQ$3,ASO13))=0))*IF(ASQ$5="",1,IFERROR(ASQ$5*1=ASP13,CODE(ASQ$5)-96=ASO13)))</f>
        <v>#VALUE!</v>
      </c>
      <c r="ASR13" s="28" t="e">
        <f t="shared" si="1480"/>
        <v>#VALUE!</v>
      </c>
      <c r="ASS13" s="30" t="e">
        <f t="shared" ref="ASS13" si="2094">IF(ASQ13=1,ASQ$3,IF(ASR13=1,"",IF(ASO13="","",ASO13+IFERROR((MOD(ASQ$1,2)=$D13)*CHOOSE(ASQ$8,-2,0),0))))</f>
        <v>#VALUE!</v>
      </c>
      <c r="AST13" s="32" t="e">
        <f t="shared" si="1482"/>
        <v>#VALUE!</v>
      </c>
      <c r="ASU13" s="23" t="e">
        <f>IF(ASS13="",0,($B13=ASU$2)*(MOD(ASU$1,2)=$D13)*OR((ASU$3=ASS13)*(COUNTIFS(ASS$11:ASS$42,ASS13,AST$11:AST$42,"&gt;"&amp;MIN(ASU$4,AST13),AST$11:AST$42,"&lt;"&amp;MAX(ASU$4,AST13))=0),(ASU$4=AST13)*(COUNTIFS(AST$11:AST$42,AST13,ASS$11:ASS$42,"&gt;"&amp;MIN(ASU$3,ASS13),ASS$11:ASS$42,"&lt;"&amp;MAX(ASU$3,ASS13))=0))*IF(ASU$5="",1,IFERROR(ASU$5*1=AST13,CODE(ASU$5)-96=ASS13)))</f>
        <v>#VALUE!</v>
      </c>
      <c r="ASV13" s="28" t="e">
        <f t="shared" si="1484"/>
        <v>#VALUE!</v>
      </c>
      <c r="ASW13" s="30" t="e">
        <f t="shared" ref="ASW13" si="2095">IF(ASU13=1,ASU$3,IF(ASV13=1,"",IF(ASS13="","",ASS13+IFERROR((MOD(ASU$1,2)=$D13)*CHOOSE(ASU$8,-2,0),0))))</f>
        <v>#VALUE!</v>
      </c>
      <c r="ASX13" s="32" t="e">
        <f t="shared" si="1486"/>
        <v>#VALUE!</v>
      </c>
      <c r="ASY13" s="23" t="e">
        <f>IF(ASW13="",0,($B13=ASY$2)*(MOD(ASY$1,2)=$D13)*OR((ASY$3=ASW13)*(COUNTIFS(ASW$11:ASW$42,ASW13,ASX$11:ASX$42,"&gt;"&amp;MIN(ASY$4,ASX13),ASX$11:ASX$42,"&lt;"&amp;MAX(ASY$4,ASX13))=0),(ASY$4=ASX13)*(COUNTIFS(ASX$11:ASX$42,ASX13,ASW$11:ASW$42,"&gt;"&amp;MIN(ASY$3,ASW13),ASW$11:ASW$42,"&lt;"&amp;MAX(ASY$3,ASW13))=0))*IF(ASY$5="",1,IFERROR(ASY$5*1=ASX13,CODE(ASY$5)-96=ASW13)))</f>
        <v>#VALUE!</v>
      </c>
      <c r="ASZ13" s="28" t="e">
        <f t="shared" si="1488"/>
        <v>#VALUE!</v>
      </c>
      <c r="ATA13" s="30" t="e">
        <f t="shared" ref="ATA13" si="2096">IF(ASY13=1,ASY$3,IF(ASZ13=1,"",IF(ASW13="","",ASW13+IFERROR((MOD(ASY$1,2)=$D13)*CHOOSE(ASY$8,-2,0),0))))</f>
        <v>#VALUE!</v>
      </c>
      <c r="ATB13" s="32" t="e">
        <f t="shared" si="1490"/>
        <v>#VALUE!</v>
      </c>
      <c r="ATC13" s="23" t="e">
        <f>IF(ATA13="",0,($B13=ATC$2)*(MOD(ATC$1,2)=$D13)*OR((ATC$3=ATA13)*(COUNTIFS(ATA$11:ATA$42,ATA13,ATB$11:ATB$42,"&gt;"&amp;MIN(ATC$4,ATB13),ATB$11:ATB$42,"&lt;"&amp;MAX(ATC$4,ATB13))=0),(ATC$4=ATB13)*(COUNTIFS(ATB$11:ATB$42,ATB13,ATA$11:ATA$42,"&gt;"&amp;MIN(ATC$3,ATA13),ATA$11:ATA$42,"&lt;"&amp;MAX(ATC$3,ATA13))=0))*IF(ATC$5="",1,IFERROR(ATC$5*1=ATB13,CODE(ATC$5)-96=ATA13)))</f>
        <v>#VALUE!</v>
      </c>
      <c r="ATD13" s="28" t="e">
        <f t="shared" si="1492"/>
        <v>#VALUE!</v>
      </c>
      <c r="ATE13" s="30" t="e">
        <f t="shared" ref="ATE13" si="2097">IF(ATC13=1,ATC$3,IF(ATD13=1,"",IF(ATA13="","",ATA13+IFERROR((MOD(ATC$1,2)=$D13)*CHOOSE(ATC$8,-2,0),0))))</f>
        <v>#VALUE!</v>
      </c>
      <c r="ATF13" s="32" t="e">
        <f t="shared" si="1494"/>
        <v>#VALUE!</v>
      </c>
      <c r="ATG13" s="23" t="e">
        <f>IF(ATE13="",0,($B13=ATG$2)*(MOD(ATG$1,2)=$D13)*OR((ATG$3=ATE13)*(COUNTIFS(ATE$11:ATE$42,ATE13,ATF$11:ATF$42,"&gt;"&amp;MIN(ATG$4,ATF13),ATF$11:ATF$42,"&lt;"&amp;MAX(ATG$4,ATF13))=0),(ATG$4=ATF13)*(COUNTIFS(ATF$11:ATF$42,ATF13,ATE$11:ATE$42,"&gt;"&amp;MIN(ATG$3,ATE13),ATE$11:ATE$42,"&lt;"&amp;MAX(ATG$3,ATE13))=0))*IF(ATG$5="",1,IFERROR(ATG$5*1=ATF13,CODE(ATG$5)-96=ATE13)))</f>
        <v>#VALUE!</v>
      </c>
      <c r="ATH13" s="28" t="e">
        <f t="shared" si="1496"/>
        <v>#VALUE!</v>
      </c>
      <c r="ATI13" s="30" t="e">
        <f t="shared" ref="ATI13" si="2098">IF(ATG13=1,ATG$3,IF(ATH13=1,"",IF(ATE13="","",ATE13+IFERROR((MOD(ATG$1,2)=$D13)*CHOOSE(ATG$8,-2,0),0))))</f>
        <v>#VALUE!</v>
      </c>
      <c r="ATJ13" s="32" t="e">
        <f t="shared" si="1498"/>
        <v>#VALUE!</v>
      </c>
    </row>
    <row r="14" spans="2:1206" x14ac:dyDescent="0.25">
      <c r="B14" s="2" t="s">
        <v>6</v>
      </c>
      <c r="C14" s="2">
        <v>4</v>
      </c>
      <c r="D14" s="2">
        <v>1</v>
      </c>
      <c r="E14" s="2">
        <v>1</v>
      </c>
      <c r="F14" s="2">
        <v>1</v>
      </c>
      <c r="G14" s="23">
        <f>IF(E14="",0,($B14=G$2)*(MOD(G$1,2)=$D14)*OR((G$3=E14)*(COUNTIFS(E$11:E$42,E14,F$11:F$42,"&gt;"&amp;MIN(G$4,F14),F$11:F$42,"&lt;"&amp;MAX(G$4,F14))=0),(G$4=F14)*(COUNTIFS(F$11:F$42,F14,E$11:E$42,"&gt;"&amp;MIN(G$3,E14),E$11:E$42,"&lt;"&amp;MAX(G$3,E14))=0))*IF(G$5="",1,IFERROR(G$5*1=F14,CODE(G$5)-96=E14)))</f>
        <v>0</v>
      </c>
      <c r="H14" s="28">
        <f t="shared" si="300"/>
        <v>0</v>
      </c>
      <c r="I14" s="30">
        <f t="shared" ref="I14" si="2099">IF(G14=1,G$3,IF(H14=1,"",IF(E14="","",E14+IFERROR((MOD(G$1,2)=$D14)*CHOOSE(G$8,0,3),0))))</f>
        <v>1</v>
      </c>
      <c r="J14" s="32">
        <f t="shared" si="302"/>
        <v>1</v>
      </c>
      <c r="K14" s="23">
        <f>IF(I14="",0,($B14=K$2)*(MOD(K$1,2)=$D14)*OR((K$3=I14)*(COUNTIFS(I$11:I$42,I14,J$11:J$42,"&gt;"&amp;MIN(K$4,J14),J$11:J$42,"&lt;"&amp;MAX(K$4,J14))=0),(K$4=J14)*(COUNTIFS(J$11:J$42,J14,I$11:I$42,"&gt;"&amp;MIN(K$3,I14),I$11:I$42,"&lt;"&amp;MAX(K$3,I14))=0))*IF(K$5="",1,IFERROR(K$5*1=J14,CODE(K$5)-96=I14)))</f>
        <v>0</v>
      </c>
      <c r="L14" s="28">
        <f t="shared" si="304"/>
        <v>0</v>
      </c>
      <c r="M14" s="30">
        <f t="shared" ref="M14" si="2100">IF(K14=1,K$3,IF(L14=1,"",IF(I14="","",I14+IFERROR((MOD(K$1,2)=$D14)*CHOOSE(K$8,0,3),0))))</f>
        <v>1</v>
      </c>
      <c r="N14" s="32">
        <f t="shared" si="306"/>
        <v>1</v>
      </c>
      <c r="O14" s="23">
        <f>IF(M14="",0,($B14=O$2)*(MOD(O$1,2)=$D14)*OR((O$3=M14)*(COUNTIFS(M$11:M$42,M14,N$11:N$42,"&gt;"&amp;MIN(O$4,N14),N$11:N$42,"&lt;"&amp;MAX(O$4,N14))=0),(O$4=N14)*(COUNTIFS(N$11:N$42,N14,M$11:M$42,"&gt;"&amp;MIN(O$3,M14),M$11:M$42,"&lt;"&amp;MAX(O$3,M14))=0))*IF(O$5="",1,IFERROR(O$5*1=N14,CODE(O$5)-96=M14)))</f>
        <v>0</v>
      </c>
      <c r="P14" s="28">
        <f t="shared" si="308"/>
        <v>0</v>
      </c>
      <c r="Q14" s="30">
        <f t="shared" ref="Q14" si="2101">IF(O14=1,O$3,IF(P14=1,"",IF(M14="","",M14+IFERROR((MOD(O$1,2)=$D14)*CHOOSE(O$8,0,3),0))))</f>
        <v>1</v>
      </c>
      <c r="R14" s="32">
        <f t="shared" si="310"/>
        <v>1</v>
      </c>
      <c r="S14" s="23">
        <f>IF(Q14="",0,($B14=S$2)*(MOD(S$1,2)=$D14)*OR((S$3=Q14)*(COUNTIFS(Q$11:Q$42,Q14,R$11:R$42,"&gt;"&amp;MIN(S$4,R14),R$11:R$42,"&lt;"&amp;MAX(S$4,R14))=0),(S$4=R14)*(COUNTIFS(R$11:R$42,R14,Q$11:Q$42,"&gt;"&amp;MIN(S$3,Q14),Q$11:Q$42,"&lt;"&amp;MAX(S$3,Q14))=0))*IF(S$5="",1,IFERROR(S$5*1=R14,CODE(S$5)-96=Q14)))</f>
        <v>0</v>
      </c>
      <c r="T14" s="28">
        <f t="shared" si="312"/>
        <v>0</v>
      </c>
      <c r="U14" s="30">
        <f t="shared" ref="U14" si="2102">IF(S14=1,S$3,IF(T14=1,"",IF(Q14="","",Q14+IFERROR((MOD(S$1,2)=$D14)*CHOOSE(S$8,0,3),0))))</f>
        <v>1</v>
      </c>
      <c r="V14" s="32">
        <f t="shared" si="314"/>
        <v>1</v>
      </c>
      <c r="W14" s="23">
        <f>IF(U14="",0,($B14=W$2)*(MOD(W$1,2)=$D14)*OR((W$3=U14)*(COUNTIFS(U$11:U$42,U14,V$11:V$42,"&gt;"&amp;MIN(W$4,V14),V$11:V$42,"&lt;"&amp;MAX(W$4,V14))=0),(W$4=V14)*(COUNTIFS(V$11:V$42,V14,U$11:U$42,"&gt;"&amp;MIN(W$3,U14),U$11:U$42,"&lt;"&amp;MAX(W$3,U14))=0))*IF(W$5="",1,IFERROR(W$5*1=V14,CODE(W$5)-96=U14)))</f>
        <v>0</v>
      </c>
      <c r="X14" s="28">
        <f t="shared" si="316"/>
        <v>0</v>
      </c>
      <c r="Y14" s="30">
        <f t="shared" ref="Y14" si="2103">IF(W14=1,W$3,IF(X14=1,"",IF(U14="","",U14+IFERROR((MOD(W$1,2)=$D14)*CHOOSE(W$8,0,3),0))))</f>
        <v>1</v>
      </c>
      <c r="Z14" s="32">
        <f t="shared" si="318"/>
        <v>1</v>
      </c>
      <c r="AA14" s="23">
        <f>IF(Y14="",0,($B14=AA$2)*(MOD(AA$1,2)=$D14)*OR((AA$3=Y14)*(COUNTIFS(Y$11:Y$42,Y14,Z$11:Z$42,"&gt;"&amp;MIN(AA$4,Z14),Z$11:Z$42,"&lt;"&amp;MAX(AA$4,Z14))=0),(AA$4=Z14)*(COUNTIFS(Z$11:Z$42,Z14,Y$11:Y$42,"&gt;"&amp;MIN(AA$3,Y14),Y$11:Y$42,"&lt;"&amp;MAX(AA$3,Y14))=0))*IF(AA$5="",1,IFERROR(AA$5*1=Z14,CODE(AA$5)-96=Y14)))</f>
        <v>0</v>
      </c>
      <c r="AB14" s="28">
        <f t="shared" si="320"/>
        <v>0</v>
      </c>
      <c r="AC14" s="30">
        <f t="shared" ref="AC14" si="2104">IF(AA14=1,AA$3,IF(AB14=1,"",IF(Y14="","",Y14+IFERROR((MOD(AA$1,2)=$D14)*CHOOSE(AA$8,0,3),0))))</f>
        <v>1</v>
      </c>
      <c r="AD14" s="32">
        <f t="shared" si="322"/>
        <v>1</v>
      </c>
      <c r="AE14" s="23">
        <f>IF(AC14="",0,($B14=AE$2)*(MOD(AE$1,2)=$D14)*OR((AE$3=AC14)*(COUNTIFS(AC$11:AC$42,AC14,AD$11:AD$42,"&gt;"&amp;MIN(AE$4,AD14),AD$11:AD$42,"&lt;"&amp;MAX(AE$4,AD14))=0),(AE$4=AD14)*(COUNTIFS(AD$11:AD$42,AD14,AC$11:AC$42,"&gt;"&amp;MIN(AE$3,AC14),AC$11:AC$42,"&lt;"&amp;MAX(AE$3,AC14))=0))*IF(AE$5="",1,IFERROR(AE$5*1=AD14,CODE(AE$5)-96=AC14)))</f>
        <v>0</v>
      </c>
      <c r="AF14" s="28">
        <f t="shared" si="324"/>
        <v>0</v>
      </c>
      <c r="AG14" s="30">
        <f t="shared" ref="AG14" si="2105">IF(AE14=1,AE$3,IF(AF14=1,"",IF(AC14="","",AC14+IFERROR((MOD(AE$1,2)=$D14)*CHOOSE(AE$8,0,3),0))))</f>
        <v>1</v>
      </c>
      <c r="AH14" s="32">
        <f t="shared" si="326"/>
        <v>1</v>
      </c>
      <c r="AI14" s="23">
        <f>IF(AG14="",0,($B14=AI$2)*(MOD(AI$1,2)=$D14)*OR((AI$3=AG14)*(COUNTIFS(AG$11:AG$42,AG14,AH$11:AH$42,"&gt;"&amp;MIN(AI$4,AH14),AH$11:AH$42,"&lt;"&amp;MAX(AI$4,AH14))=0),(AI$4=AH14)*(COUNTIFS(AH$11:AH$42,AH14,AG$11:AG$42,"&gt;"&amp;MIN(AI$3,AG14),AG$11:AG$42,"&lt;"&amp;MAX(AI$3,AG14))=0))*IF(AI$5="",1,IFERROR(AI$5*1=AH14,CODE(AI$5)-96=AG14)))</f>
        <v>0</v>
      </c>
      <c r="AJ14" s="28">
        <f t="shared" si="328"/>
        <v>0</v>
      </c>
      <c r="AK14" s="30">
        <f t="shared" ref="AK14" si="2106">IF(AI14=1,AI$3,IF(AJ14=1,"",IF(AG14="","",AG14+IFERROR((MOD(AI$1,2)=$D14)*CHOOSE(AI$8,0,3),0))))</f>
        <v>1</v>
      </c>
      <c r="AL14" s="32">
        <f t="shared" si="330"/>
        <v>1</v>
      </c>
      <c r="AM14" s="23">
        <f>IF(AK14="",0,($B14=AM$2)*(MOD(AM$1,2)=$D14)*OR((AM$3=AK14)*(COUNTIFS(AK$11:AK$42,AK14,AL$11:AL$42,"&gt;"&amp;MIN(AM$4,AL14),AL$11:AL$42,"&lt;"&amp;MAX(AM$4,AL14))=0),(AM$4=AL14)*(COUNTIFS(AL$11:AL$42,AL14,AK$11:AK$42,"&gt;"&amp;MIN(AM$3,AK14),AK$11:AK$42,"&lt;"&amp;MAX(AM$3,AK14))=0))*IF(AM$5="",1,IFERROR(AM$5*1=AL14,CODE(AM$5)-96=AK14)))</f>
        <v>0</v>
      </c>
      <c r="AN14" s="28">
        <f t="shared" si="332"/>
        <v>0</v>
      </c>
      <c r="AO14" s="30">
        <f t="shared" ref="AO14" si="2107">IF(AM14=1,AM$3,IF(AN14=1,"",IF(AK14="","",AK14+IFERROR((MOD(AM$1,2)=$D14)*CHOOSE(AM$8,0,3),0))))</f>
        <v>1</v>
      </c>
      <c r="AP14" s="32">
        <f t="shared" si="334"/>
        <v>1</v>
      </c>
      <c r="AQ14" s="23">
        <f>IF(AO14="",0,($B14=AQ$2)*(MOD(AQ$1,2)=$D14)*OR((AQ$3=AO14)*(COUNTIFS(AO$11:AO$42,AO14,AP$11:AP$42,"&gt;"&amp;MIN(AQ$4,AP14),AP$11:AP$42,"&lt;"&amp;MAX(AQ$4,AP14))=0),(AQ$4=AP14)*(COUNTIFS(AP$11:AP$42,AP14,AO$11:AO$42,"&gt;"&amp;MIN(AQ$3,AO14),AO$11:AO$42,"&lt;"&amp;MAX(AQ$3,AO14))=0))*IF(AQ$5="",1,IFERROR(AQ$5*1=AP14,CODE(AQ$5)-96=AO14)))</f>
        <v>0</v>
      </c>
      <c r="AR14" s="28">
        <f t="shared" si="336"/>
        <v>0</v>
      </c>
      <c r="AS14" s="30">
        <f t="shared" ref="AS14" si="2108">IF(AQ14=1,AQ$3,IF(AR14=1,"",IF(AO14="","",AO14+IFERROR((MOD(AQ$1,2)=$D14)*CHOOSE(AQ$8,0,3),0))))</f>
        <v>1</v>
      </c>
      <c r="AT14" s="32">
        <f t="shared" si="338"/>
        <v>1</v>
      </c>
      <c r="AU14" s="23">
        <f>IF(AS14="",0,($B14=AU$2)*(MOD(AU$1,2)=$D14)*OR((AU$3=AS14)*(COUNTIFS(AS$11:AS$42,AS14,AT$11:AT$42,"&gt;"&amp;MIN(AU$4,AT14),AT$11:AT$42,"&lt;"&amp;MAX(AU$4,AT14))=0),(AU$4=AT14)*(COUNTIFS(AT$11:AT$42,AT14,AS$11:AS$42,"&gt;"&amp;MIN(AU$3,AS14),AS$11:AS$42,"&lt;"&amp;MAX(AU$3,AS14))=0))*IF(AU$5="",1,IFERROR(AU$5*1=AT14,CODE(AU$5)-96=AS14)))</f>
        <v>0</v>
      </c>
      <c r="AV14" s="28">
        <f t="shared" si="340"/>
        <v>0</v>
      </c>
      <c r="AW14" s="30">
        <f t="shared" ref="AW14" si="2109">IF(AU14=1,AU$3,IF(AV14=1,"",IF(AS14="","",AS14+IFERROR((MOD(AU$1,2)=$D14)*CHOOSE(AU$8,0,3),0))))</f>
        <v>1</v>
      </c>
      <c r="AX14" s="32">
        <f t="shared" si="342"/>
        <v>1</v>
      </c>
      <c r="AY14" s="23">
        <f>IF(AW14="",0,($B14=AY$2)*(MOD(AY$1,2)=$D14)*OR((AY$3=AW14)*(COUNTIFS(AW$11:AW$42,AW14,AX$11:AX$42,"&gt;"&amp;MIN(AY$4,AX14),AX$11:AX$42,"&lt;"&amp;MAX(AY$4,AX14))=0),(AY$4=AX14)*(COUNTIFS(AX$11:AX$42,AX14,AW$11:AW$42,"&gt;"&amp;MIN(AY$3,AW14),AW$11:AW$42,"&lt;"&amp;MAX(AY$3,AW14))=0))*IF(AY$5="",1,IFERROR(AY$5*1=AX14,CODE(AY$5)-96=AW14)))</f>
        <v>0</v>
      </c>
      <c r="AZ14" s="28">
        <f t="shared" si="344"/>
        <v>0</v>
      </c>
      <c r="BA14" s="30">
        <f t="shared" ref="BA14" si="2110">IF(AY14=1,AY$3,IF(AZ14=1,"",IF(AW14="","",AW14+IFERROR((MOD(AY$1,2)=$D14)*CHOOSE(AY$8,0,3),0))))</f>
        <v>1</v>
      </c>
      <c r="BB14" s="32">
        <f t="shared" si="346"/>
        <v>1</v>
      </c>
      <c r="BC14" s="23">
        <f>IF(BA14="",0,($B14=BC$2)*(MOD(BC$1,2)=$D14)*OR((BC$3=BA14)*(COUNTIFS(BA$11:BA$42,BA14,BB$11:BB$42,"&gt;"&amp;MIN(BC$4,BB14),BB$11:BB$42,"&lt;"&amp;MAX(BC$4,BB14))=0),(BC$4=BB14)*(COUNTIFS(BB$11:BB$42,BB14,BA$11:BA$42,"&gt;"&amp;MIN(BC$3,BA14),BA$11:BA$42,"&lt;"&amp;MAX(BC$3,BA14))=0))*IF(BC$5="",1,IFERROR(BC$5*1=BB14,CODE(BC$5)-96=BA14)))</f>
        <v>0</v>
      </c>
      <c r="BD14" s="28">
        <f t="shared" si="348"/>
        <v>0</v>
      </c>
      <c r="BE14" s="30">
        <f t="shared" ref="BE14" si="2111">IF(BC14=1,BC$3,IF(BD14=1,"",IF(BA14="","",BA14+IFERROR((MOD(BC$1,2)=$D14)*CHOOSE(BC$8,0,3),0))))</f>
        <v>1</v>
      </c>
      <c r="BF14" s="32">
        <f t="shared" si="350"/>
        <v>1</v>
      </c>
      <c r="BG14" s="23">
        <f>IF(BE14="",0,($B14=BG$2)*(MOD(BG$1,2)=$D14)*OR((BG$3=BE14)*(COUNTIFS(BE$11:BE$42,BE14,BF$11:BF$42,"&gt;"&amp;MIN(BG$4,BF14),BF$11:BF$42,"&lt;"&amp;MAX(BG$4,BF14))=0),(BG$4=BF14)*(COUNTIFS(BF$11:BF$42,BF14,BE$11:BE$42,"&gt;"&amp;MIN(BG$3,BE14),BE$11:BE$42,"&lt;"&amp;MAX(BG$3,BE14))=0))*IF(BG$5="",1,IFERROR(BG$5*1=BF14,CODE(BG$5)-96=BE14)))</f>
        <v>0</v>
      </c>
      <c r="BH14" s="28">
        <f t="shared" si="352"/>
        <v>0</v>
      </c>
      <c r="BI14" s="30">
        <f t="shared" ref="BI14" si="2112">IF(BG14=1,BG$3,IF(BH14=1,"",IF(BE14="","",BE14+IFERROR((MOD(BG$1,2)=$D14)*CHOOSE(BG$8,0,3),0))))</f>
        <v>1</v>
      </c>
      <c r="BJ14" s="32">
        <f t="shared" si="354"/>
        <v>1</v>
      </c>
      <c r="BK14" s="23">
        <f>IF(BI14="",0,($B14=BK$2)*(MOD(BK$1,2)=$D14)*OR((BK$3=BI14)*(COUNTIFS(BI$11:BI$42,BI14,BJ$11:BJ$42,"&gt;"&amp;MIN(BK$4,BJ14),BJ$11:BJ$42,"&lt;"&amp;MAX(BK$4,BJ14))=0),(BK$4=BJ14)*(COUNTIFS(BJ$11:BJ$42,BJ14,BI$11:BI$42,"&gt;"&amp;MIN(BK$3,BI14),BI$11:BI$42,"&lt;"&amp;MAX(BK$3,BI14))=0))*IF(BK$5="",1,IFERROR(BK$5*1=BJ14,CODE(BK$5)-96=BI14)))</f>
        <v>0</v>
      </c>
      <c r="BL14" s="28">
        <f t="shared" si="356"/>
        <v>0</v>
      </c>
      <c r="BM14" s="30">
        <f t="shared" ref="BM14" si="2113">IF(BK14=1,BK$3,IF(BL14=1,"",IF(BI14="","",BI14+IFERROR((MOD(BK$1,2)=$D14)*CHOOSE(BK$8,0,3),0))))</f>
        <v>1</v>
      </c>
      <c r="BN14" s="32">
        <f t="shared" si="358"/>
        <v>1</v>
      </c>
      <c r="BO14" s="23">
        <f>IF(BM14="",0,($B14=BO$2)*(MOD(BO$1,2)=$D14)*OR((BO$3=BM14)*(COUNTIFS(BM$11:BM$42,BM14,BN$11:BN$42,"&gt;"&amp;MIN(BO$4,BN14),BN$11:BN$42,"&lt;"&amp;MAX(BO$4,BN14))=0),(BO$4=BN14)*(COUNTIFS(BN$11:BN$42,BN14,BM$11:BM$42,"&gt;"&amp;MIN(BO$3,BM14),BM$11:BM$42,"&lt;"&amp;MAX(BO$3,BM14))=0))*IF(BO$5="",1,IFERROR(BO$5*1=BN14,CODE(BO$5)-96=BM14)))</f>
        <v>0</v>
      </c>
      <c r="BP14" s="28">
        <f t="shared" si="360"/>
        <v>0</v>
      </c>
      <c r="BQ14" s="30">
        <f t="shared" ref="BQ14" si="2114">IF(BO14=1,BO$3,IF(BP14=1,"",IF(BM14="","",BM14+IFERROR((MOD(BO$1,2)=$D14)*CHOOSE(BO$8,0,3),0))))</f>
        <v>1</v>
      </c>
      <c r="BR14" s="32">
        <f t="shared" si="362"/>
        <v>1</v>
      </c>
      <c r="BS14" s="23">
        <f>IF(BQ14="",0,($B14=BS$2)*(MOD(BS$1,2)=$D14)*OR((BS$3=BQ14)*(COUNTIFS(BQ$11:BQ$42,BQ14,BR$11:BR$42,"&gt;"&amp;MIN(BS$4,BR14),BR$11:BR$42,"&lt;"&amp;MAX(BS$4,BR14))=0),(BS$4=BR14)*(COUNTIFS(BR$11:BR$42,BR14,BQ$11:BQ$42,"&gt;"&amp;MIN(BS$3,BQ14),BQ$11:BQ$42,"&lt;"&amp;MAX(BS$3,BQ14))=0))*IF(BS$5="",1,IFERROR(BS$5*1=BR14,CODE(BS$5)-96=BQ14)))</f>
        <v>0</v>
      </c>
      <c r="BT14" s="28">
        <f t="shared" si="364"/>
        <v>0</v>
      </c>
      <c r="BU14" s="30">
        <f t="shared" ref="BU14" si="2115">IF(BS14=1,BS$3,IF(BT14=1,"",IF(BQ14="","",BQ14+IFERROR((MOD(BS$1,2)=$D14)*CHOOSE(BS$8,0,3),0))))</f>
        <v>1</v>
      </c>
      <c r="BV14" s="32">
        <f t="shared" si="366"/>
        <v>1</v>
      </c>
      <c r="BW14" s="23">
        <f>IF(BU14="",0,($B14=BW$2)*(MOD(BW$1,2)=$D14)*OR((BW$3=BU14)*(COUNTIFS(BU$11:BU$42,BU14,BV$11:BV$42,"&gt;"&amp;MIN(BW$4,BV14),BV$11:BV$42,"&lt;"&amp;MAX(BW$4,BV14))=0),(BW$4=BV14)*(COUNTIFS(BV$11:BV$42,BV14,BU$11:BU$42,"&gt;"&amp;MIN(BW$3,BU14),BU$11:BU$42,"&lt;"&amp;MAX(BW$3,BU14))=0))*IF(BW$5="",1,IFERROR(BW$5*1=BV14,CODE(BW$5)-96=BU14)))</f>
        <v>0</v>
      </c>
      <c r="BX14" s="28">
        <f t="shared" si="368"/>
        <v>0</v>
      </c>
      <c r="BY14" s="30">
        <f t="shared" ref="BY14" si="2116">IF(BW14=1,BW$3,IF(BX14=1,"",IF(BU14="","",BU14+IFERROR((MOD(BW$1,2)=$D14)*CHOOSE(BW$8,0,3),0))))</f>
        <v>1</v>
      </c>
      <c r="BZ14" s="32">
        <f t="shared" si="370"/>
        <v>1</v>
      </c>
      <c r="CA14" s="23">
        <f>IF(BY14="",0,($B14=CA$2)*(MOD(CA$1,2)=$D14)*OR((CA$3=BY14)*(COUNTIFS(BY$11:BY$42,BY14,BZ$11:BZ$42,"&gt;"&amp;MIN(CA$4,BZ14),BZ$11:BZ$42,"&lt;"&amp;MAX(CA$4,BZ14))=0),(CA$4=BZ14)*(COUNTIFS(BZ$11:BZ$42,BZ14,BY$11:BY$42,"&gt;"&amp;MIN(CA$3,BY14),BY$11:BY$42,"&lt;"&amp;MAX(CA$3,BY14))=0))*IF(CA$5="",1,IFERROR(CA$5*1=BZ14,CODE(CA$5)-96=BY14)))</f>
        <v>0</v>
      </c>
      <c r="CB14" s="28">
        <f t="shared" si="372"/>
        <v>0</v>
      </c>
      <c r="CC14" s="30">
        <f t="shared" ref="CC14" si="2117">IF(CA14=1,CA$3,IF(CB14=1,"",IF(BY14="","",BY14+IFERROR((MOD(CA$1,2)=$D14)*CHOOSE(CA$8,0,3),0))))</f>
        <v>1</v>
      </c>
      <c r="CD14" s="32">
        <f t="shared" si="374"/>
        <v>1</v>
      </c>
      <c r="CE14" s="23">
        <f>IF(CC14="",0,($B14=CE$2)*(MOD(CE$1,2)=$D14)*OR((CE$3=CC14)*(COUNTIFS(CC$11:CC$42,CC14,CD$11:CD$42,"&gt;"&amp;MIN(CE$4,CD14),CD$11:CD$42,"&lt;"&amp;MAX(CE$4,CD14))=0),(CE$4=CD14)*(COUNTIFS(CD$11:CD$42,CD14,CC$11:CC$42,"&gt;"&amp;MIN(CE$3,CC14),CC$11:CC$42,"&lt;"&amp;MAX(CE$3,CC14))=0))*IF(CE$5="",1,IFERROR(CE$5*1=CD14,CODE(CE$5)-96=CC14)))</f>
        <v>0</v>
      </c>
      <c r="CF14" s="28">
        <f t="shared" si="376"/>
        <v>0</v>
      </c>
      <c r="CG14" s="30">
        <f t="shared" ref="CG14" si="2118">IF(CE14=1,CE$3,IF(CF14=1,"",IF(CC14="","",CC14+IFERROR((MOD(CE$1,2)=$D14)*CHOOSE(CE$8,0,3),0))))</f>
        <v>1</v>
      </c>
      <c r="CH14" s="32">
        <f t="shared" si="378"/>
        <v>1</v>
      </c>
      <c r="CI14" s="23">
        <f>IF(CG14="",0,($B14=CI$2)*(MOD(CI$1,2)=$D14)*OR((CI$3=CG14)*(COUNTIFS(CG$11:CG$42,CG14,CH$11:CH$42,"&gt;"&amp;MIN(CI$4,CH14),CH$11:CH$42,"&lt;"&amp;MAX(CI$4,CH14))=0),(CI$4=CH14)*(COUNTIFS(CH$11:CH$42,CH14,CG$11:CG$42,"&gt;"&amp;MIN(CI$3,CG14),CG$11:CG$42,"&lt;"&amp;MAX(CI$3,CG14))=0))*IF(CI$5="",1,IFERROR(CI$5*1=CH14,CODE(CI$5)-96=CG14)))</f>
        <v>0</v>
      </c>
      <c r="CJ14" s="28">
        <f t="shared" si="380"/>
        <v>0</v>
      </c>
      <c r="CK14" s="30">
        <f t="shared" ref="CK14" si="2119">IF(CI14=1,CI$3,IF(CJ14=1,"",IF(CG14="","",CG14+IFERROR((MOD(CI$1,2)=$D14)*CHOOSE(CI$8,0,3),0))))</f>
        <v>1</v>
      </c>
      <c r="CL14" s="32">
        <f t="shared" si="382"/>
        <v>1</v>
      </c>
      <c r="CM14" s="23">
        <f>IF(CK14="",0,($B14=CM$2)*(MOD(CM$1,2)=$D14)*OR((CM$3=CK14)*(COUNTIFS(CK$11:CK$42,CK14,CL$11:CL$42,"&gt;"&amp;MIN(CM$4,CL14),CL$11:CL$42,"&lt;"&amp;MAX(CM$4,CL14))=0),(CM$4=CL14)*(COUNTIFS(CL$11:CL$42,CL14,CK$11:CK$42,"&gt;"&amp;MIN(CM$3,CK14),CK$11:CK$42,"&lt;"&amp;MAX(CM$3,CK14))=0))*IF(CM$5="",1,IFERROR(CM$5*1=CL14,CODE(CM$5)-96=CK14)))</f>
        <v>0</v>
      </c>
      <c r="CN14" s="28">
        <f t="shared" si="384"/>
        <v>0</v>
      </c>
      <c r="CO14" s="30">
        <f t="shared" ref="CO14" si="2120">IF(CM14=1,CM$3,IF(CN14=1,"",IF(CK14="","",CK14+IFERROR((MOD(CM$1,2)=$D14)*CHOOSE(CM$8,0,3),0))))</f>
        <v>1</v>
      </c>
      <c r="CP14" s="32">
        <f t="shared" si="386"/>
        <v>1</v>
      </c>
      <c r="CQ14" s="23">
        <f>IF(CO14="",0,($B14=CQ$2)*(MOD(CQ$1,2)=$D14)*OR((CQ$3=CO14)*(COUNTIFS(CO$11:CO$42,CO14,CP$11:CP$42,"&gt;"&amp;MIN(CQ$4,CP14),CP$11:CP$42,"&lt;"&amp;MAX(CQ$4,CP14))=0),(CQ$4=CP14)*(COUNTIFS(CP$11:CP$42,CP14,CO$11:CO$42,"&gt;"&amp;MIN(CQ$3,CO14),CO$11:CO$42,"&lt;"&amp;MAX(CQ$3,CO14))=0))*IF(CQ$5="",1,IFERROR(CQ$5*1=CP14,CODE(CQ$5)-96=CO14)))</f>
        <v>0</v>
      </c>
      <c r="CR14" s="28">
        <f t="shared" si="388"/>
        <v>0</v>
      </c>
      <c r="CS14" s="30">
        <f t="shared" ref="CS14" si="2121">IF(CQ14=1,CQ$3,IF(CR14=1,"",IF(CO14="","",CO14+IFERROR((MOD(CQ$1,2)=$D14)*CHOOSE(CQ$8,0,3),0))))</f>
        <v>1</v>
      </c>
      <c r="CT14" s="32">
        <f t="shared" si="390"/>
        <v>1</v>
      </c>
      <c r="CU14" s="23">
        <f>IF(CS14="",0,($B14=CU$2)*(MOD(CU$1,2)=$D14)*OR((CU$3=CS14)*(COUNTIFS(CS$11:CS$42,CS14,CT$11:CT$42,"&gt;"&amp;MIN(CU$4,CT14),CT$11:CT$42,"&lt;"&amp;MAX(CU$4,CT14))=0),(CU$4=CT14)*(COUNTIFS(CT$11:CT$42,CT14,CS$11:CS$42,"&gt;"&amp;MIN(CU$3,CS14),CS$11:CS$42,"&lt;"&amp;MAX(CU$3,CS14))=0))*IF(CU$5="",1,IFERROR(CU$5*1=CT14,CODE(CU$5)-96=CS14)))</f>
        <v>0</v>
      </c>
      <c r="CV14" s="28">
        <f t="shared" si="392"/>
        <v>0</v>
      </c>
      <c r="CW14" s="30">
        <f t="shared" ref="CW14" si="2122">IF(CU14=1,CU$3,IF(CV14=1,"",IF(CS14="","",CS14+IFERROR((MOD(CU$1,2)=$D14)*CHOOSE(CU$8,0,3),0))))</f>
        <v>1</v>
      </c>
      <c r="CX14" s="32">
        <f t="shared" si="394"/>
        <v>1</v>
      </c>
      <c r="CY14" s="23">
        <f>IF(CW14="",0,($B14=CY$2)*(MOD(CY$1,2)=$D14)*OR((CY$3=CW14)*(COUNTIFS(CW$11:CW$42,CW14,CX$11:CX$42,"&gt;"&amp;MIN(CY$4,CX14),CX$11:CX$42,"&lt;"&amp;MAX(CY$4,CX14))=0),(CY$4=CX14)*(COUNTIFS(CX$11:CX$42,CX14,CW$11:CW$42,"&gt;"&amp;MIN(CY$3,CW14),CW$11:CW$42,"&lt;"&amp;MAX(CY$3,CW14))=0))*IF(CY$5="",1,IFERROR(CY$5*1=CX14,CODE(CY$5)-96=CW14)))</f>
        <v>0</v>
      </c>
      <c r="CZ14" s="28">
        <f t="shared" si="396"/>
        <v>0</v>
      </c>
      <c r="DA14" s="30">
        <f t="shared" ref="DA14" si="2123">IF(CY14=1,CY$3,IF(CZ14=1,"",IF(CW14="","",CW14+IFERROR((MOD(CY$1,2)=$D14)*CHOOSE(CY$8,0,3),0))))</f>
        <v>1</v>
      </c>
      <c r="DB14" s="32">
        <f t="shared" si="398"/>
        <v>1</v>
      </c>
      <c r="DC14" s="23">
        <f>IF(DA14="",0,($B14=DC$2)*(MOD(DC$1,2)=$D14)*OR((DC$3=DA14)*(COUNTIFS(DA$11:DA$42,DA14,DB$11:DB$42,"&gt;"&amp;MIN(DC$4,DB14),DB$11:DB$42,"&lt;"&amp;MAX(DC$4,DB14))=0),(DC$4=DB14)*(COUNTIFS(DB$11:DB$42,DB14,DA$11:DA$42,"&gt;"&amp;MIN(DC$3,DA14),DA$11:DA$42,"&lt;"&amp;MAX(DC$3,DA14))=0))*IF(DC$5="",1,IFERROR(DC$5*1=DB14,CODE(DC$5)-96=DA14)))</f>
        <v>0</v>
      </c>
      <c r="DD14" s="28">
        <f t="shared" si="400"/>
        <v>0</v>
      </c>
      <c r="DE14" s="30">
        <f t="shared" ref="DE14" si="2124">IF(DC14=1,DC$3,IF(DD14=1,"",IF(DA14="","",DA14+IFERROR((MOD(DC$1,2)=$D14)*CHOOSE(DC$8,0,3),0))))</f>
        <v>1</v>
      </c>
      <c r="DF14" s="32">
        <f t="shared" si="402"/>
        <v>1</v>
      </c>
      <c r="DG14" s="23">
        <f>IF(DE14="",0,($B14=DG$2)*(MOD(DG$1,2)=$D14)*OR((DG$3=DE14)*(COUNTIFS(DE$11:DE$42,DE14,DF$11:DF$42,"&gt;"&amp;MIN(DG$4,DF14),DF$11:DF$42,"&lt;"&amp;MAX(DG$4,DF14))=0),(DG$4=DF14)*(COUNTIFS(DF$11:DF$42,DF14,DE$11:DE$42,"&gt;"&amp;MIN(DG$3,DE14),DE$11:DE$42,"&lt;"&amp;MAX(DG$3,DE14))=0))*IF(DG$5="",1,IFERROR(DG$5*1=DF14,CODE(DG$5)-96=DE14)))</f>
        <v>0</v>
      </c>
      <c r="DH14" s="28">
        <f t="shared" si="404"/>
        <v>0</v>
      </c>
      <c r="DI14" s="30">
        <f t="shared" ref="DI14" si="2125">IF(DG14=1,DG$3,IF(DH14=1,"",IF(DE14="","",DE14+IFERROR((MOD(DG$1,2)=$D14)*CHOOSE(DG$8,0,3),0))))</f>
        <v>1</v>
      </c>
      <c r="DJ14" s="32">
        <f t="shared" si="406"/>
        <v>1</v>
      </c>
      <c r="DK14" s="23">
        <f>IF(DI14="",0,($B14=DK$2)*(MOD(DK$1,2)=$D14)*OR((DK$3=DI14)*(COUNTIFS(DI$11:DI$42,DI14,DJ$11:DJ$42,"&gt;"&amp;MIN(DK$4,DJ14),DJ$11:DJ$42,"&lt;"&amp;MAX(DK$4,DJ14))=0),(DK$4=DJ14)*(COUNTIFS(DJ$11:DJ$42,DJ14,DI$11:DI$42,"&gt;"&amp;MIN(DK$3,DI14),DI$11:DI$42,"&lt;"&amp;MAX(DK$3,DI14))=0))*IF(DK$5="",1,IFERROR(DK$5*1=DJ14,CODE(DK$5)-96=DI14)))</f>
        <v>0</v>
      </c>
      <c r="DL14" s="28">
        <f t="shared" si="408"/>
        <v>0</v>
      </c>
      <c r="DM14" s="30">
        <f t="shared" ref="DM14" si="2126">IF(DK14=1,DK$3,IF(DL14=1,"",IF(DI14="","",DI14+IFERROR((MOD(DK$1,2)=$D14)*CHOOSE(DK$8,0,3),0))))</f>
        <v>1</v>
      </c>
      <c r="DN14" s="32">
        <f t="shared" si="410"/>
        <v>1</v>
      </c>
      <c r="DO14" s="23">
        <f>IF(DM14="",0,($B14=DO$2)*(MOD(DO$1,2)=$D14)*OR((DO$3=DM14)*(COUNTIFS(DM$11:DM$42,DM14,DN$11:DN$42,"&gt;"&amp;MIN(DO$4,DN14),DN$11:DN$42,"&lt;"&amp;MAX(DO$4,DN14))=0),(DO$4=DN14)*(COUNTIFS(DN$11:DN$42,DN14,DM$11:DM$42,"&gt;"&amp;MIN(DO$3,DM14),DM$11:DM$42,"&lt;"&amp;MAX(DO$3,DM14))=0))*IF(DO$5="",1,IFERROR(DO$5*1=DN14,CODE(DO$5)-96=DM14)))</f>
        <v>0</v>
      </c>
      <c r="DP14" s="28">
        <f t="shared" si="412"/>
        <v>0</v>
      </c>
      <c r="DQ14" s="30">
        <f t="shared" ref="DQ14" si="2127">IF(DO14=1,DO$3,IF(DP14=1,"",IF(DM14="","",DM14+IFERROR((MOD(DO$1,2)=$D14)*CHOOSE(DO$8,0,3),0))))</f>
        <v>1</v>
      </c>
      <c r="DR14" s="32">
        <f t="shared" si="414"/>
        <v>1</v>
      </c>
      <c r="DS14" s="23">
        <f>IF(DQ14="",0,($B14=DS$2)*(MOD(DS$1,2)=$D14)*OR((DS$3=DQ14)*(COUNTIFS(DQ$11:DQ$42,DQ14,DR$11:DR$42,"&gt;"&amp;MIN(DS$4,DR14),DR$11:DR$42,"&lt;"&amp;MAX(DS$4,DR14))=0),(DS$4=DR14)*(COUNTIFS(DR$11:DR$42,DR14,DQ$11:DQ$42,"&gt;"&amp;MIN(DS$3,DQ14),DQ$11:DQ$42,"&lt;"&amp;MAX(DS$3,DQ14))=0))*IF(DS$5="",1,IFERROR(DS$5*1=DR14,CODE(DS$5)-96=DQ14)))</f>
        <v>0</v>
      </c>
      <c r="DT14" s="28">
        <f t="shared" si="416"/>
        <v>0</v>
      </c>
      <c r="DU14" s="30">
        <f t="shared" ref="DU14" si="2128">IF(DS14=1,DS$3,IF(DT14=1,"",IF(DQ14="","",DQ14+IFERROR((MOD(DS$1,2)=$D14)*CHOOSE(DS$8,0,3),0))))</f>
        <v>1</v>
      </c>
      <c r="DV14" s="32">
        <f t="shared" si="418"/>
        <v>1</v>
      </c>
      <c r="DW14" s="23">
        <f>IF(DU14="",0,($B14=DW$2)*(MOD(DW$1,2)=$D14)*OR((DW$3=DU14)*(COUNTIFS(DU$11:DU$42,DU14,DV$11:DV$42,"&gt;"&amp;MIN(DW$4,DV14),DV$11:DV$42,"&lt;"&amp;MAX(DW$4,DV14))=0),(DW$4=DV14)*(COUNTIFS(DV$11:DV$42,DV14,DU$11:DU$42,"&gt;"&amp;MIN(DW$3,DU14),DU$11:DU$42,"&lt;"&amp;MAX(DW$3,DU14))=0))*IF(DW$5="",1,IFERROR(DW$5*1=DV14,CODE(DW$5)-96=DU14)))</f>
        <v>0</v>
      </c>
      <c r="DX14" s="28">
        <f t="shared" si="420"/>
        <v>0</v>
      </c>
      <c r="DY14" s="30">
        <f t="shared" ref="DY14" si="2129">IF(DW14=1,DW$3,IF(DX14=1,"",IF(DU14="","",DU14+IFERROR((MOD(DW$1,2)=$D14)*CHOOSE(DW$8,0,3),0))))</f>
        <v>1</v>
      </c>
      <c r="DZ14" s="32">
        <f t="shared" si="422"/>
        <v>1</v>
      </c>
      <c r="EA14" s="23">
        <f>IF(DY14="",0,($B14=EA$2)*(MOD(EA$1,2)=$D14)*OR((EA$3=DY14)*(COUNTIFS(DY$11:DY$42,DY14,DZ$11:DZ$42,"&gt;"&amp;MIN(EA$4,DZ14),DZ$11:DZ$42,"&lt;"&amp;MAX(EA$4,DZ14))=0),(EA$4=DZ14)*(COUNTIFS(DZ$11:DZ$42,DZ14,DY$11:DY$42,"&gt;"&amp;MIN(EA$3,DY14),DY$11:DY$42,"&lt;"&amp;MAX(EA$3,DY14))=0))*IF(EA$5="",1,IFERROR(EA$5*1=DZ14,CODE(EA$5)-96=DY14)))</f>
        <v>0</v>
      </c>
      <c r="EB14" s="28">
        <f t="shared" si="424"/>
        <v>0</v>
      </c>
      <c r="EC14" s="30">
        <f t="shared" ref="EC14" si="2130">IF(EA14=1,EA$3,IF(EB14=1,"",IF(DY14="","",DY14+IFERROR((MOD(EA$1,2)=$D14)*CHOOSE(EA$8,0,3),0))))</f>
        <v>1</v>
      </c>
      <c r="ED14" s="32">
        <f t="shared" si="426"/>
        <v>1</v>
      </c>
      <c r="EE14" s="23">
        <f>IF(EC14="",0,($B14=EE$2)*(MOD(EE$1,2)=$D14)*OR((EE$3=EC14)*(COUNTIFS(EC$11:EC$42,EC14,ED$11:ED$42,"&gt;"&amp;MIN(EE$4,ED14),ED$11:ED$42,"&lt;"&amp;MAX(EE$4,ED14))=0),(EE$4=ED14)*(COUNTIFS(ED$11:ED$42,ED14,EC$11:EC$42,"&gt;"&amp;MIN(EE$3,EC14),EC$11:EC$42,"&lt;"&amp;MAX(EE$3,EC14))=0))*IF(EE$5="",1,IFERROR(EE$5*1=ED14,CODE(EE$5)-96=EC14)))</f>
        <v>1</v>
      </c>
      <c r="EF14" s="28">
        <f t="shared" si="428"/>
        <v>0</v>
      </c>
      <c r="EG14" s="30">
        <f t="shared" ref="EG14" si="2131">IF(EE14=1,EE$3,IF(EF14=1,"",IF(EC14="","",EC14+IFERROR((MOD(EE$1,2)=$D14)*CHOOSE(EE$8,0,3),0))))</f>
        <v>4</v>
      </c>
      <c r="EH14" s="32">
        <f t="shared" si="430"/>
        <v>1</v>
      </c>
      <c r="EI14" s="23">
        <f>IF(EG14="",0,($B14=EI$2)*(MOD(EI$1,2)=$D14)*OR((EI$3=EG14)*(COUNTIFS(EG$11:EG$42,EG14,EH$11:EH$42,"&gt;"&amp;MIN(EI$4,EH14),EH$11:EH$42,"&lt;"&amp;MAX(EI$4,EH14))=0),(EI$4=EH14)*(COUNTIFS(EH$11:EH$42,EH14,EG$11:EG$42,"&gt;"&amp;MIN(EI$3,EG14),EG$11:EG$42,"&lt;"&amp;MAX(EI$3,EG14))=0))*IF(EI$5="",1,IFERROR(EI$5*1=EH14,CODE(EI$5)-96=EG14)))</f>
        <v>0</v>
      </c>
      <c r="EJ14" s="28">
        <f t="shared" si="432"/>
        <v>0</v>
      </c>
      <c r="EK14" s="30">
        <f t="shared" ref="EK14" si="2132">IF(EI14=1,EI$3,IF(EJ14=1,"",IF(EG14="","",EG14+IFERROR((MOD(EI$1,2)=$D14)*CHOOSE(EI$8,0,3),0))))</f>
        <v>4</v>
      </c>
      <c r="EL14" s="32">
        <f t="shared" si="434"/>
        <v>1</v>
      </c>
      <c r="EM14" s="23">
        <f>IF(EK14="",0,($B14=EM$2)*(MOD(EM$1,2)=$D14)*OR((EM$3=EK14)*(COUNTIFS(EK$11:EK$42,EK14,EL$11:EL$42,"&gt;"&amp;MIN(EM$4,EL14),EL$11:EL$42,"&lt;"&amp;MAX(EM$4,EL14))=0),(EM$4=EL14)*(COUNTIFS(EL$11:EL$42,EL14,EK$11:EK$42,"&gt;"&amp;MIN(EM$3,EK14),EK$11:EK$42,"&lt;"&amp;MAX(EM$3,EK14))=0))*IF(EM$5="",1,IFERROR(EM$5*1=EL14,CODE(EM$5)-96=EK14)))</f>
        <v>0</v>
      </c>
      <c r="EN14" s="28">
        <f t="shared" si="436"/>
        <v>0</v>
      </c>
      <c r="EO14" s="30">
        <f t="shared" ref="EO14" si="2133">IF(EM14=1,EM$3,IF(EN14=1,"",IF(EK14="","",EK14+IFERROR((MOD(EM$1,2)=$D14)*CHOOSE(EM$8,0,3),0))))</f>
        <v>4</v>
      </c>
      <c r="EP14" s="32">
        <f t="shared" si="438"/>
        <v>1</v>
      </c>
      <c r="EQ14" s="23">
        <f>IF(EO14="",0,($B14=EQ$2)*(MOD(EQ$1,2)=$D14)*OR((EQ$3=EO14)*(COUNTIFS(EO$11:EO$42,EO14,EP$11:EP$42,"&gt;"&amp;MIN(EQ$4,EP14),EP$11:EP$42,"&lt;"&amp;MAX(EQ$4,EP14))=0),(EQ$4=EP14)*(COUNTIFS(EP$11:EP$42,EP14,EO$11:EO$42,"&gt;"&amp;MIN(EQ$3,EO14),EO$11:EO$42,"&lt;"&amp;MAX(EQ$3,EO14))=0))*IF(EQ$5="",1,IFERROR(EQ$5*1=EP14,CODE(EQ$5)-96=EO14)))</f>
        <v>0</v>
      </c>
      <c r="ER14" s="28">
        <f t="shared" si="440"/>
        <v>0</v>
      </c>
      <c r="ES14" s="30">
        <f t="shared" ref="ES14" si="2134">IF(EQ14=1,EQ$3,IF(ER14=1,"",IF(EO14="","",EO14+IFERROR((MOD(EQ$1,2)=$D14)*CHOOSE(EQ$8,0,3),0))))</f>
        <v>4</v>
      </c>
      <c r="ET14" s="32">
        <f t="shared" si="442"/>
        <v>1</v>
      </c>
      <c r="EU14" s="23">
        <f>IF(ES14="",0,($B14=EU$2)*(MOD(EU$1,2)=$D14)*OR((EU$3=ES14)*(COUNTIFS(ES$11:ES$42,ES14,ET$11:ET$42,"&gt;"&amp;MIN(EU$4,ET14),ET$11:ET$42,"&lt;"&amp;MAX(EU$4,ET14))=0),(EU$4=ET14)*(COUNTIFS(ET$11:ET$42,ET14,ES$11:ES$42,"&gt;"&amp;MIN(EU$3,ES14),ES$11:ES$42,"&lt;"&amp;MAX(EU$3,ES14))=0))*IF(EU$5="",1,IFERROR(EU$5*1=ET14,CODE(EU$5)-96=ES14)))</f>
        <v>0</v>
      </c>
      <c r="EV14" s="28">
        <f t="shared" si="444"/>
        <v>0</v>
      </c>
      <c r="EW14" s="30">
        <f t="shared" ref="EW14" si="2135">IF(EU14=1,EU$3,IF(EV14=1,"",IF(ES14="","",ES14+IFERROR((MOD(EU$1,2)=$D14)*CHOOSE(EU$8,0,3),0))))</f>
        <v>4</v>
      </c>
      <c r="EX14" s="32">
        <f t="shared" si="446"/>
        <v>1</v>
      </c>
      <c r="EY14" s="23">
        <f>IF(EW14="",0,($B14=EY$2)*(MOD(EY$1,2)=$D14)*OR((EY$3=EW14)*(COUNTIFS(EW$11:EW$42,EW14,EX$11:EX$42,"&gt;"&amp;MIN(EY$4,EX14),EX$11:EX$42,"&lt;"&amp;MAX(EY$4,EX14))=0),(EY$4=EX14)*(COUNTIFS(EX$11:EX$42,EX14,EW$11:EW$42,"&gt;"&amp;MIN(EY$3,EW14),EW$11:EW$42,"&lt;"&amp;MAX(EY$3,EW14))=0))*IF(EY$5="",1,IFERROR(EY$5*1=EX14,CODE(EY$5)-96=EW14)))</f>
        <v>0</v>
      </c>
      <c r="EZ14" s="28">
        <f t="shared" si="448"/>
        <v>0</v>
      </c>
      <c r="FA14" s="30">
        <f t="shared" ref="FA14" si="2136">IF(EY14=1,EY$3,IF(EZ14=1,"",IF(EW14="","",EW14+IFERROR((MOD(EY$1,2)=$D14)*CHOOSE(EY$8,0,3),0))))</f>
        <v>4</v>
      </c>
      <c r="FB14" s="32">
        <f t="shared" si="450"/>
        <v>1</v>
      </c>
      <c r="FC14" s="23">
        <f>IF(FA14="",0,($B14=FC$2)*(MOD(FC$1,2)=$D14)*OR((FC$3=FA14)*(COUNTIFS(FA$11:FA$42,FA14,FB$11:FB$42,"&gt;"&amp;MIN(FC$4,FB14),FB$11:FB$42,"&lt;"&amp;MAX(FC$4,FB14))=0),(FC$4=FB14)*(COUNTIFS(FB$11:FB$42,FB14,FA$11:FA$42,"&gt;"&amp;MIN(FC$3,FA14),FA$11:FA$42,"&lt;"&amp;MAX(FC$3,FA14))=0))*IF(FC$5="",1,IFERROR(FC$5*1=FB14,CODE(FC$5)-96=FA14)))</f>
        <v>0</v>
      </c>
      <c r="FD14" s="28">
        <f t="shared" si="452"/>
        <v>0</v>
      </c>
      <c r="FE14" s="30">
        <f t="shared" ref="FE14" si="2137">IF(FC14=1,FC$3,IF(FD14=1,"",IF(FA14="","",FA14+IFERROR((MOD(FC$1,2)=$D14)*CHOOSE(FC$8,0,3),0))))</f>
        <v>4</v>
      </c>
      <c r="FF14" s="32">
        <f t="shared" si="454"/>
        <v>1</v>
      </c>
      <c r="FG14" s="23">
        <f>IF(FE14="",0,($B14=FG$2)*(MOD(FG$1,2)=$D14)*OR((FG$3=FE14)*(COUNTIFS(FE$11:FE$42,FE14,FF$11:FF$42,"&gt;"&amp;MIN(FG$4,FF14),FF$11:FF$42,"&lt;"&amp;MAX(FG$4,FF14))=0),(FG$4=FF14)*(COUNTIFS(FF$11:FF$42,FF14,FE$11:FE$42,"&gt;"&amp;MIN(FG$3,FE14),FE$11:FE$42,"&lt;"&amp;MAX(FG$3,FE14))=0))*IF(FG$5="",1,IFERROR(FG$5*1=FF14,CODE(FG$5)-96=FE14)))</f>
        <v>0</v>
      </c>
      <c r="FH14" s="28">
        <f t="shared" si="456"/>
        <v>0</v>
      </c>
      <c r="FI14" s="30">
        <f t="shared" ref="FI14" si="2138">IF(FG14=1,FG$3,IF(FH14=1,"",IF(FE14="","",FE14+IFERROR((MOD(FG$1,2)=$D14)*CHOOSE(FG$8,0,3),0))))</f>
        <v>4</v>
      </c>
      <c r="FJ14" s="32">
        <f t="shared" si="458"/>
        <v>1</v>
      </c>
      <c r="FK14" s="23">
        <f>IF(FI14="",0,($B14=FK$2)*(MOD(FK$1,2)=$D14)*OR((FK$3=FI14)*(COUNTIFS(FI$11:FI$42,FI14,FJ$11:FJ$42,"&gt;"&amp;MIN(FK$4,FJ14),FJ$11:FJ$42,"&lt;"&amp;MAX(FK$4,FJ14))=0),(FK$4=FJ14)*(COUNTIFS(FJ$11:FJ$42,FJ14,FI$11:FI$42,"&gt;"&amp;MIN(FK$3,FI14),FI$11:FI$42,"&lt;"&amp;MAX(FK$3,FI14))=0))*IF(FK$5="",1,IFERROR(FK$5*1=FJ14,CODE(FK$5)-96=FI14)))</f>
        <v>0</v>
      </c>
      <c r="FL14" s="28">
        <f t="shared" si="460"/>
        <v>0</v>
      </c>
      <c r="FM14" s="30">
        <f t="shared" ref="FM14" si="2139">IF(FK14=1,FK$3,IF(FL14=1,"",IF(FI14="","",FI14+IFERROR((MOD(FK$1,2)=$D14)*CHOOSE(FK$8,0,3),0))))</f>
        <v>4</v>
      </c>
      <c r="FN14" s="32">
        <f t="shared" si="462"/>
        <v>1</v>
      </c>
      <c r="FO14" s="23">
        <f>IF(FM14="",0,($B14=FO$2)*(MOD(FO$1,2)=$D14)*OR((FO$3=FM14)*(COUNTIFS(FM$11:FM$42,FM14,FN$11:FN$42,"&gt;"&amp;MIN(FO$4,FN14),FN$11:FN$42,"&lt;"&amp;MAX(FO$4,FN14))=0),(FO$4=FN14)*(COUNTIFS(FN$11:FN$42,FN14,FM$11:FM$42,"&gt;"&amp;MIN(FO$3,FM14),FM$11:FM$42,"&lt;"&amp;MAX(FO$3,FM14))=0))*IF(FO$5="",1,IFERROR(FO$5*1=FN14,CODE(FO$5)-96=FM14)))</f>
        <v>0</v>
      </c>
      <c r="FP14" s="28">
        <f t="shared" si="464"/>
        <v>0</v>
      </c>
      <c r="FQ14" s="30">
        <f t="shared" ref="FQ14" si="2140">IF(FO14=1,FO$3,IF(FP14=1,"",IF(FM14="","",FM14+IFERROR((MOD(FO$1,2)=$D14)*CHOOSE(FO$8,0,3),0))))</f>
        <v>4</v>
      </c>
      <c r="FR14" s="32">
        <f t="shared" si="466"/>
        <v>1</v>
      </c>
      <c r="FS14" s="23">
        <f>IF(FQ14="",0,($B14=FS$2)*(MOD(FS$1,2)=$D14)*OR((FS$3=FQ14)*(COUNTIFS(FQ$11:FQ$42,FQ14,FR$11:FR$42,"&gt;"&amp;MIN(FS$4,FR14),FR$11:FR$42,"&lt;"&amp;MAX(FS$4,FR14))=0),(FS$4=FR14)*(COUNTIFS(FR$11:FR$42,FR14,FQ$11:FQ$42,"&gt;"&amp;MIN(FS$3,FQ14),FQ$11:FQ$42,"&lt;"&amp;MAX(FS$3,FQ14))=0))*IF(FS$5="",1,IFERROR(FS$5*1=FR14,CODE(FS$5)-96=FQ14)))</f>
        <v>0</v>
      </c>
      <c r="FT14" s="28">
        <f t="shared" si="468"/>
        <v>0</v>
      </c>
      <c r="FU14" s="30">
        <f t="shared" ref="FU14" si="2141">IF(FS14=1,FS$3,IF(FT14=1,"",IF(FQ14="","",FQ14+IFERROR((MOD(FS$1,2)=$D14)*CHOOSE(FS$8,0,3),0))))</f>
        <v>4</v>
      </c>
      <c r="FV14" s="32">
        <f t="shared" si="470"/>
        <v>1</v>
      </c>
      <c r="FW14" s="23">
        <f>IF(FU14="",0,($B14=FW$2)*(MOD(FW$1,2)=$D14)*OR((FW$3=FU14)*(COUNTIFS(FU$11:FU$42,FU14,FV$11:FV$42,"&gt;"&amp;MIN(FW$4,FV14),FV$11:FV$42,"&lt;"&amp;MAX(FW$4,FV14))=0),(FW$4=FV14)*(COUNTIFS(FV$11:FV$42,FV14,FU$11:FU$42,"&gt;"&amp;MIN(FW$3,FU14),FU$11:FU$42,"&lt;"&amp;MAX(FW$3,FU14))=0))*IF(FW$5="",1,IFERROR(FW$5*1=FV14,CODE(FW$5)-96=FU14)))</f>
        <v>0</v>
      </c>
      <c r="FX14" s="28">
        <f t="shared" si="472"/>
        <v>0</v>
      </c>
      <c r="FY14" s="30">
        <f t="shared" ref="FY14" si="2142">IF(FW14=1,FW$3,IF(FX14=1,"",IF(FU14="","",FU14+IFERROR((MOD(FW$1,2)=$D14)*CHOOSE(FW$8,0,3),0))))</f>
        <v>4</v>
      </c>
      <c r="FZ14" s="32">
        <f t="shared" si="474"/>
        <v>1</v>
      </c>
      <c r="GA14" s="23">
        <f>IF(FY14="",0,($B14=GA$2)*(MOD(GA$1,2)=$D14)*OR((GA$3=FY14)*(COUNTIFS(FY$11:FY$42,FY14,FZ$11:FZ$42,"&gt;"&amp;MIN(GA$4,FZ14),FZ$11:FZ$42,"&lt;"&amp;MAX(GA$4,FZ14))=0),(GA$4=FZ14)*(COUNTIFS(FZ$11:FZ$42,FZ14,FY$11:FY$42,"&gt;"&amp;MIN(GA$3,FY14),FY$11:FY$42,"&lt;"&amp;MAX(GA$3,FY14))=0))*IF(GA$5="",1,IFERROR(GA$5*1=FZ14,CODE(GA$5)-96=FY14)))</f>
        <v>0</v>
      </c>
      <c r="GB14" s="28">
        <f t="shared" si="476"/>
        <v>0</v>
      </c>
      <c r="GC14" s="30">
        <f t="shared" ref="GC14" si="2143">IF(GA14=1,GA$3,IF(GB14=1,"",IF(FY14="","",FY14+IFERROR((MOD(GA$1,2)=$D14)*CHOOSE(GA$8,0,3),0))))</f>
        <v>4</v>
      </c>
      <c r="GD14" s="32">
        <f t="shared" si="478"/>
        <v>1</v>
      </c>
      <c r="GE14" s="23">
        <f>IF(GC14="",0,($B14=GE$2)*(MOD(GE$1,2)=$D14)*OR((GE$3=GC14)*(COUNTIFS(GC$11:GC$42,GC14,GD$11:GD$42,"&gt;"&amp;MIN(GE$4,GD14),GD$11:GD$42,"&lt;"&amp;MAX(GE$4,GD14))=0),(GE$4=GD14)*(COUNTIFS(GD$11:GD$42,GD14,GC$11:GC$42,"&gt;"&amp;MIN(GE$3,GC14),GC$11:GC$42,"&lt;"&amp;MAX(GE$3,GC14))=0))*IF(GE$5="",1,IFERROR(GE$5*1=GD14,CODE(GE$5)-96=GC14)))</f>
        <v>0</v>
      </c>
      <c r="GF14" s="28">
        <f t="shared" si="480"/>
        <v>0</v>
      </c>
      <c r="GG14" s="30">
        <f t="shared" ref="GG14" si="2144">IF(GE14=1,GE$3,IF(GF14=1,"",IF(GC14="","",GC14+IFERROR((MOD(GE$1,2)=$D14)*CHOOSE(GE$8,0,3),0))))</f>
        <v>4</v>
      </c>
      <c r="GH14" s="32">
        <f t="shared" si="482"/>
        <v>1</v>
      </c>
      <c r="GI14" s="23">
        <f>IF(GG14="",0,($B14=GI$2)*(MOD(GI$1,2)=$D14)*OR((GI$3=GG14)*(COUNTIFS(GG$11:GG$42,GG14,GH$11:GH$42,"&gt;"&amp;MIN(GI$4,GH14),GH$11:GH$42,"&lt;"&amp;MAX(GI$4,GH14))=0),(GI$4=GH14)*(COUNTIFS(GH$11:GH$42,GH14,GG$11:GG$42,"&gt;"&amp;MIN(GI$3,GG14),GG$11:GG$42,"&lt;"&amp;MAX(GI$3,GG14))=0))*IF(GI$5="",1,IFERROR(GI$5*1=GH14,CODE(GI$5)-96=GG14)))</f>
        <v>0</v>
      </c>
      <c r="GJ14" s="28">
        <f t="shared" si="484"/>
        <v>0</v>
      </c>
      <c r="GK14" s="30">
        <f t="shared" ref="GK14" si="2145">IF(GI14=1,GI$3,IF(GJ14=1,"",IF(GG14="","",GG14+IFERROR((MOD(GI$1,2)=$D14)*CHOOSE(GI$8,0,3),0))))</f>
        <v>4</v>
      </c>
      <c r="GL14" s="32">
        <f t="shared" si="486"/>
        <v>1</v>
      </c>
      <c r="GM14" s="23">
        <f>IF(GK14="",0,($B14=GM$2)*(MOD(GM$1,2)=$D14)*OR((GM$3=GK14)*(COUNTIFS(GK$11:GK$42,GK14,GL$11:GL$42,"&gt;"&amp;MIN(GM$4,GL14),GL$11:GL$42,"&lt;"&amp;MAX(GM$4,GL14))=0),(GM$4=GL14)*(COUNTIFS(GL$11:GL$42,GL14,GK$11:GK$42,"&gt;"&amp;MIN(GM$3,GK14),GK$11:GK$42,"&lt;"&amp;MAX(GM$3,GK14))=0))*IF(GM$5="",1,IFERROR(GM$5*1=GL14,CODE(GM$5)-96=GK14)))</f>
        <v>0</v>
      </c>
      <c r="GN14" s="28">
        <f t="shared" si="488"/>
        <v>0</v>
      </c>
      <c r="GO14" s="30">
        <f t="shared" ref="GO14" si="2146">IF(GM14=1,GM$3,IF(GN14=1,"",IF(GK14="","",GK14+IFERROR((MOD(GM$1,2)=$D14)*CHOOSE(GM$8,0,3),0))))</f>
        <v>4</v>
      </c>
      <c r="GP14" s="32">
        <f t="shared" si="490"/>
        <v>1</v>
      </c>
      <c r="GQ14" s="23">
        <f>IF(GO14="",0,($B14=GQ$2)*(MOD(GQ$1,2)=$D14)*OR((GQ$3=GO14)*(COUNTIFS(GO$11:GO$42,GO14,GP$11:GP$42,"&gt;"&amp;MIN(GQ$4,GP14),GP$11:GP$42,"&lt;"&amp;MAX(GQ$4,GP14))=0),(GQ$4=GP14)*(COUNTIFS(GP$11:GP$42,GP14,GO$11:GO$42,"&gt;"&amp;MIN(GQ$3,GO14),GO$11:GO$42,"&lt;"&amp;MAX(GQ$3,GO14))=0))*IF(GQ$5="",1,IFERROR(GQ$5*1=GP14,CODE(GQ$5)-96=GO14)))</f>
        <v>0</v>
      </c>
      <c r="GR14" s="28">
        <f t="shared" si="492"/>
        <v>0</v>
      </c>
      <c r="GS14" s="30">
        <f t="shared" ref="GS14" si="2147">IF(GQ14=1,GQ$3,IF(GR14=1,"",IF(GO14="","",GO14+IFERROR((MOD(GQ$1,2)=$D14)*CHOOSE(GQ$8,0,3),0))))</f>
        <v>4</v>
      </c>
      <c r="GT14" s="32">
        <f t="shared" si="494"/>
        <v>1</v>
      </c>
      <c r="GU14" s="23">
        <f>IF(GS14="",0,($B14=GU$2)*(MOD(GU$1,2)=$D14)*OR((GU$3=GS14)*(COUNTIFS(GS$11:GS$42,GS14,GT$11:GT$42,"&gt;"&amp;MIN(GU$4,GT14),GT$11:GT$42,"&lt;"&amp;MAX(GU$4,GT14))=0),(GU$4=GT14)*(COUNTIFS(GT$11:GT$42,GT14,GS$11:GS$42,"&gt;"&amp;MIN(GU$3,GS14),GS$11:GS$42,"&lt;"&amp;MAX(GU$3,GS14))=0))*IF(GU$5="",1,IFERROR(GU$5*1=GT14,CODE(GU$5)-96=GS14)))</f>
        <v>0</v>
      </c>
      <c r="GV14" s="28">
        <f t="shared" si="496"/>
        <v>0</v>
      </c>
      <c r="GW14" s="30">
        <f t="shared" ref="GW14" si="2148">IF(GU14=1,GU$3,IF(GV14=1,"",IF(GS14="","",GS14+IFERROR((MOD(GU$1,2)=$D14)*CHOOSE(GU$8,0,3),0))))</f>
        <v>4</v>
      </c>
      <c r="GX14" s="32">
        <f t="shared" si="498"/>
        <v>1</v>
      </c>
      <c r="GY14" s="23">
        <f>IF(GW14="",0,($B14=GY$2)*(MOD(GY$1,2)=$D14)*OR((GY$3=GW14)*(COUNTIFS(GW$11:GW$42,GW14,GX$11:GX$42,"&gt;"&amp;MIN(GY$4,GX14),GX$11:GX$42,"&lt;"&amp;MAX(GY$4,GX14))=0),(GY$4=GX14)*(COUNTIFS(GX$11:GX$42,GX14,GW$11:GW$42,"&gt;"&amp;MIN(GY$3,GW14),GW$11:GW$42,"&lt;"&amp;MAX(GY$3,GW14))=0))*IF(GY$5="",1,IFERROR(GY$5*1=GX14,CODE(GY$5)-96=GW14)))</f>
        <v>0</v>
      </c>
      <c r="GZ14" s="28">
        <f t="shared" si="500"/>
        <v>0</v>
      </c>
      <c r="HA14" s="30">
        <f t="shared" ref="HA14" si="2149">IF(GY14=1,GY$3,IF(GZ14=1,"",IF(GW14="","",GW14+IFERROR((MOD(GY$1,2)=$D14)*CHOOSE(GY$8,0,3),0))))</f>
        <v>4</v>
      </c>
      <c r="HB14" s="32">
        <f t="shared" si="502"/>
        <v>1</v>
      </c>
      <c r="HC14" s="23">
        <f>IF(HA14="",0,($B14=HC$2)*(MOD(HC$1,2)=$D14)*OR((HC$3=HA14)*(COUNTIFS(HA$11:HA$42,HA14,HB$11:HB$42,"&gt;"&amp;MIN(HC$4,HB14),HB$11:HB$42,"&lt;"&amp;MAX(HC$4,HB14))=0),(HC$4=HB14)*(COUNTIFS(HB$11:HB$42,HB14,HA$11:HA$42,"&gt;"&amp;MIN(HC$3,HA14),HA$11:HA$42,"&lt;"&amp;MAX(HC$3,HA14))=0))*IF(HC$5="",1,IFERROR(HC$5*1=HB14,CODE(HC$5)-96=HA14)))</f>
        <v>0</v>
      </c>
      <c r="HD14" s="28">
        <f t="shared" si="504"/>
        <v>0</v>
      </c>
      <c r="HE14" s="30">
        <f t="shared" ref="HE14" si="2150">IF(HC14=1,HC$3,IF(HD14=1,"",IF(HA14="","",HA14+IFERROR((MOD(HC$1,2)=$D14)*CHOOSE(HC$8,0,3),0))))</f>
        <v>4</v>
      </c>
      <c r="HF14" s="32">
        <f t="shared" si="506"/>
        <v>1</v>
      </c>
      <c r="HG14" s="23">
        <f>IF(HE14="",0,($B14=HG$2)*(MOD(HG$1,2)=$D14)*OR((HG$3=HE14)*(COUNTIFS(HE$11:HE$42,HE14,HF$11:HF$42,"&gt;"&amp;MIN(HG$4,HF14),HF$11:HF$42,"&lt;"&amp;MAX(HG$4,HF14))=0),(HG$4=HF14)*(COUNTIFS(HF$11:HF$42,HF14,HE$11:HE$42,"&gt;"&amp;MIN(HG$3,HE14),HE$11:HE$42,"&lt;"&amp;MAX(HG$3,HE14))=0))*IF(HG$5="",1,IFERROR(HG$5*1=HF14,CODE(HG$5)-96=HE14)))</f>
        <v>0</v>
      </c>
      <c r="HH14" s="28">
        <f t="shared" si="508"/>
        <v>0</v>
      </c>
      <c r="HI14" s="30">
        <f t="shared" ref="HI14" si="2151">IF(HG14=1,HG$3,IF(HH14=1,"",IF(HE14="","",HE14+IFERROR((MOD(HG$1,2)=$D14)*CHOOSE(HG$8,0,3),0))))</f>
        <v>4</v>
      </c>
      <c r="HJ14" s="32">
        <f t="shared" si="510"/>
        <v>1</v>
      </c>
      <c r="HK14" s="23">
        <f>IF(HI14="",0,($B14=HK$2)*(MOD(HK$1,2)=$D14)*OR((HK$3=HI14)*(COUNTIFS(HI$11:HI$42,HI14,HJ$11:HJ$42,"&gt;"&amp;MIN(HK$4,HJ14),HJ$11:HJ$42,"&lt;"&amp;MAX(HK$4,HJ14))=0),(HK$4=HJ14)*(COUNTIFS(HJ$11:HJ$42,HJ14,HI$11:HI$42,"&gt;"&amp;MIN(HK$3,HI14),HI$11:HI$42,"&lt;"&amp;MAX(HK$3,HI14))=0))*IF(HK$5="",1,IFERROR(HK$5*1=HJ14,CODE(HK$5)-96=HI14)))</f>
        <v>0</v>
      </c>
      <c r="HL14" s="28">
        <f t="shared" si="512"/>
        <v>0</v>
      </c>
      <c r="HM14" s="30">
        <f t="shared" ref="HM14" si="2152">IF(HK14=1,HK$3,IF(HL14=1,"",IF(HI14="","",HI14+IFERROR((MOD(HK$1,2)=$D14)*CHOOSE(HK$8,0,3),0))))</f>
        <v>4</v>
      </c>
      <c r="HN14" s="32">
        <f t="shared" si="514"/>
        <v>1</v>
      </c>
      <c r="HO14" s="23">
        <f>IF(HM14="",0,($B14=HO$2)*(MOD(HO$1,2)=$D14)*OR((HO$3=HM14)*(COUNTIFS(HM$11:HM$42,HM14,HN$11:HN$42,"&gt;"&amp;MIN(HO$4,HN14),HN$11:HN$42,"&lt;"&amp;MAX(HO$4,HN14))=0),(HO$4=HN14)*(COUNTIFS(HN$11:HN$42,HN14,HM$11:HM$42,"&gt;"&amp;MIN(HO$3,HM14),HM$11:HM$42,"&lt;"&amp;MAX(HO$3,HM14))=0))*IF(HO$5="",1,IFERROR(HO$5*1=HN14,CODE(HO$5)-96=HM14)))</f>
        <v>0</v>
      </c>
      <c r="HP14" s="28">
        <f t="shared" si="516"/>
        <v>0</v>
      </c>
      <c r="HQ14" s="30">
        <f t="shared" ref="HQ14" si="2153">IF(HO14=1,HO$3,IF(HP14=1,"",IF(HM14="","",HM14+IFERROR((MOD(HO$1,2)=$D14)*CHOOSE(HO$8,0,3),0))))</f>
        <v>4</v>
      </c>
      <c r="HR14" s="32">
        <f t="shared" si="518"/>
        <v>1</v>
      </c>
      <c r="HS14" s="23">
        <f>IF(HQ14="",0,($B14=HS$2)*(MOD(HS$1,2)=$D14)*OR((HS$3=HQ14)*(COUNTIFS(HQ$11:HQ$42,HQ14,HR$11:HR$42,"&gt;"&amp;MIN(HS$4,HR14),HR$11:HR$42,"&lt;"&amp;MAX(HS$4,HR14))=0),(HS$4=HR14)*(COUNTIFS(HR$11:HR$42,HR14,HQ$11:HQ$42,"&gt;"&amp;MIN(HS$3,HQ14),HQ$11:HQ$42,"&lt;"&amp;MAX(HS$3,HQ14))=0))*IF(HS$5="",1,IFERROR(HS$5*1=HR14,CODE(HS$5)-96=HQ14)))</f>
        <v>0</v>
      </c>
      <c r="HT14" s="28">
        <f t="shared" si="520"/>
        <v>0</v>
      </c>
      <c r="HU14" s="30">
        <f t="shared" ref="HU14" si="2154">IF(HS14=1,HS$3,IF(HT14=1,"",IF(HQ14="","",HQ14+IFERROR((MOD(HS$1,2)=$D14)*CHOOSE(HS$8,0,3),0))))</f>
        <v>4</v>
      </c>
      <c r="HV14" s="32">
        <f t="shared" si="522"/>
        <v>1</v>
      </c>
      <c r="HW14" s="23">
        <f>IF(HU14="",0,($B14=HW$2)*(MOD(HW$1,2)=$D14)*OR((HW$3=HU14)*(COUNTIFS(HU$11:HU$42,HU14,HV$11:HV$42,"&gt;"&amp;MIN(HW$4,HV14),HV$11:HV$42,"&lt;"&amp;MAX(HW$4,HV14))=0),(HW$4=HV14)*(COUNTIFS(HV$11:HV$42,HV14,HU$11:HU$42,"&gt;"&amp;MIN(HW$3,HU14),HU$11:HU$42,"&lt;"&amp;MAX(HW$3,HU14))=0))*IF(HW$5="",1,IFERROR(HW$5*1=HV14,CODE(HW$5)-96=HU14)))</f>
        <v>0</v>
      </c>
      <c r="HX14" s="28">
        <f t="shared" si="524"/>
        <v>0</v>
      </c>
      <c r="HY14" s="30">
        <f t="shared" ref="HY14" si="2155">IF(HW14=1,HW$3,IF(HX14=1,"",IF(HU14="","",HU14+IFERROR((MOD(HW$1,2)=$D14)*CHOOSE(HW$8,0,3),0))))</f>
        <v>4</v>
      </c>
      <c r="HZ14" s="32">
        <f t="shared" si="526"/>
        <v>1</v>
      </c>
      <c r="IA14" s="23">
        <f>IF(HY14="",0,($B14=IA$2)*(MOD(IA$1,2)=$D14)*OR((IA$3=HY14)*(COUNTIFS(HY$11:HY$42,HY14,HZ$11:HZ$42,"&gt;"&amp;MIN(IA$4,HZ14),HZ$11:HZ$42,"&lt;"&amp;MAX(IA$4,HZ14))=0),(IA$4=HZ14)*(COUNTIFS(HZ$11:HZ$42,HZ14,HY$11:HY$42,"&gt;"&amp;MIN(IA$3,HY14),HY$11:HY$42,"&lt;"&amp;MAX(IA$3,HY14))=0))*IF(IA$5="",1,IFERROR(IA$5*1=HZ14,CODE(IA$5)-96=HY14)))</f>
        <v>0</v>
      </c>
      <c r="IB14" s="28">
        <f t="shared" si="528"/>
        <v>0</v>
      </c>
      <c r="IC14" s="30">
        <f t="shared" ref="IC14" si="2156">IF(IA14=1,IA$3,IF(IB14=1,"",IF(HY14="","",HY14+IFERROR((MOD(IA$1,2)=$D14)*CHOOSE(IA$8,0,3),0))))</f>
        <v>4</v>
      </c>
      <c r="ID14" s="32">
        <f t="shared" si="530"/>
        <v>1</v>
      </c>
      <c r="IE14" s="23">
        <f>IF(IC14="",0,($B14=IE$2)*(MOD(IE$1,2)=$D14)*OR((IE$3=IC14)*(COUNTIFS(IC$11:IC$42,IC14,ID$11:ID$42,"&gt;"&amp;MIN(IE$4,ID14),ID$11:ID$42,"&lt;"&amp;MAX(IE$4,ID14))=0),(IE$4=ID14)*(COUNTIFS(ID$11:ID$42,ID14,IC$11:IC$42,"&gt;"&amp;MIN(IE$3,IC14),IC$11:IC$42,"&lt;"&amp;MAX(IE$3,IC14))=0))*IF(IE$5="",1,IFERROR(IE$5*1=ID14,CODE(IE$5)-96=IC14)))</f>
        <v>0</v>
      </c>
      <c r="IF14" s="28">
        <f t="shared" si="532"/>
        <v>0</v>
      </c>
      <c r="IG14" s="30">
        <f t="shared" ref="IG14" si="2157">IF(IE14=1,IE$3,IF(IF14=1,"",IF(IC14="","",IC14+IFERROR((MOD(IE$1,2)=$D14)*CHOOSE(IE$8,0,3),0))))</f>
        <v>4</v>
      </c>
      <c r="IH14" s="32">
        <f t="shared" si="534"/>
        <v>1</v>
      </c>
      <c r="II14" s="23">
        <f>IF(IG14="",0,($B14=II$2)*(MOD(II$1,2)=$D14)*OR((II$3=IG14)*(COUNTIFS(IG$11:IG$42,IG14,IH$11:IH$42,"&gt;"&amp;MIN(II$4,IH14),IH$11:IH$42,"&lt;"&amp;MAX(II$4,IH14))=0),(II$4=IH14)*(COUNTIFS(IH$11:IH$42,IH14,IG$11:IG$42,"&gt;"&amp;MIN(II$3,IG14),IG$11:IG$42,"&lt;"&amp;MAX(II$3,IG14))=0))*IF(II$5="",1,IFERROR(II$5*1=IH14,CODE(II$5)-96=IG14)))</f>
        <v>0</v>
      </c>
      <c r="IJ14" s="28">
        <f t="shared" si="536"/>
        <v>0</v>
      </c>
      <c r="IK14" s="30">
        <f t="shared" ref="IK14" si="2158">IF(II14=1,II$3,IF(IJ14=1,"",IF(IG14="","",IG14+IFERROR((MOD(II$1,2)=$D14)*CHOOSE(II$8,0,3),0))))</f>
        <v>4</v>
      </c>
      <c r="IL14" s="32">
        <f t="shared" si="538"/>
        <v>1</v>
      </c>
      <c r="IM14" s="23">
        <f>IF(IK14="",0,($B14=IM$2)*(MOD(IM$1,2)=$D14)*OR((IM$3=IK14)*(COUNTIFS(IK$11:IK$42,IK14,IL$11:IL$42,"&gt;"&amp;MIN(IM$4,IL14),IL$11:IL$42,"&lt;"&amp;MAX(IM$4,IL14))=0),(IM$4=IL14)*(COUNTIFS(IL$11:IL$42,IL14,IK$11:IK$42,"&gt;"&amp;MIN(IM$3,IK14),IK$11:IK$42,"&lt;"&amp;MAX(IM$3,IK14))=0))*IF(IM$5="",1,IFERROR(IM$5*1=IL14,CODE(IM$5)-96=IK14)))</f>
        <v>1</v>
      </c>
      <c r="IN14" s="28">
        <f t="shared" si="540"/>
        <v>0</v>
      </c>
      <c r="IO14" s="30">
        <f t="shared" ref="IO14" si="2159">IF(IM14=1,IM$3,IF(IN14=1,"",IF(IK14="","",IK14+IFERROR((MOD(IM$1,2)=$D14)*CHOOSE(IM$8,0,3),0))))</f>
        <v>4</v>
      </c>
      <c r="IP14" s="32">
        <f t="shared" si="542"/>
        <v>5</v>
      </c>
      <c r="IQ14" s="23">
        <f>IF(IO14="",0,($B14=IQ$2)*(MOD(IQ$1,2)=$D14)*OR((IQ$3=IO14)*(COUNTIFS(IO$11:IO$42,IO14,IP$11:IP$42,"&gt;"&amp;MIN(IQ$4,IP14),IP$11:IP$42,"&lt;"&amp;MAX(IQ$4,IP14))=0),(IQ$4=IP14)*(COUNTIFS(IP$11:IP$42,IP14,IO$11:IO$42,"&gt;"&amp;MIN(IQ$3,IO14),IO$11:IO$42,"&lt;"&amp;MAX(IQ$3,IO14))=0))*IF(IQ$5="",1,IFERROR(IQ$5*1=IP14,CODE(IQ$5)-96=IO14)))</f>
        <v>0</v>
      </c>
      <c r="IR14" s="28">
        <f t="shared" si="544"/>
        <v>1</v>
      </c>
      <c r="IS14" s="30" t="str">
        <f t="shared" ref="IS14" si="2160">IF(IQ14=1,IQ$3,IF(IR14=1,"",IF(IO14="","",IO14+IFERROR((MOD(IQ$1,2)=$D14)*CHOOSE(IQ$8,0,3),0))))</f>
        <v/>
      </c>
      <c r="IT14" s="32" t="str">
        <f t="shared" si="546"/>
        <v/>
      </c>
      <c r="IU14" s="23">
        <f>IF(IS14="",0,($B14=IU$2)*(MOD(IU$1,2)=$D14)*OR((IU$3=IS14)*(COUNTIFS(IS$11:IS$42,IS14,IT$11:IT$42,"&gt;"&amp;MIN(IU$4,IT14),IT$11:IT$42,"&lt;"&amp;MAX(IU$4,IT14))=0),(IU$4=IT14)*(COUNTIFS(IT$11:IT$42,IT14,IS$11:IS$42,"&gt;"&amp;MIN(IU$3,IS14),IS$11:IS$42,"&lt;"&amp;MAX(IU$3,IS14))=0))*IF(IU$5="",1,IFERROR(IU$5*1=IT14,CODE(IU$5)-96=IS14)))</f>
        <v>0</v>
      </c>
      <c r="IV14" s="28">
        <f t="shared" si="548"/>
        <v>0</v>
      </c>
      <c r="IW14" s="30" t="str">
        <f t="shared" ref="IW14" si="2161">IF(IU14=1,IU$3,IF(IV14=1,"",IF(IS14="","",IS14+IFERROR((MOD(IU$1,2)=$D14)*CHOOSE(IU$8,0,3),0))))</f>
        <v/>
      </c>
      <c r="IX14" s="32" t="str">
        <f t="shared" si="550"/>
        <v/>
      </c>
      <c r="IY14" s="23">
        <f>IF(IW14="",0,($B14=IY$2)*(MOD(IY$1,2)=$D14)*OR((IY$3=IW14)*(COUNTIFS(IW$11:IW$42,IW14,IX$11:IX$42,"&gt;"&amp;MIN(IY$4,IX14),IX$11:IX$42,"&lt;"&amp;MAX(IY$4,IX14))=0),(IY$4=IX14)*(COUNTIFS(IX$11:IX$42,IX14,IW$11:IW$42,"&gt;"&amp;MIN(IY$3,IW14),IW$11:IW$42,"&lt;"&amp;MAX(IY$3,IW14))=0))*IF(IY$5="",1,IFERROR(IY$5*1=IX14,CODE(IY$5)-96=IW14)))</f>
        <v>0</v>
      </c>
      <c r="IZ14" s="28">
        <f t="shared" si="552"/>
        <v>0</v>
      </c>
      <c r="JA14" s="30" t="str">
        <f t="shared" ref="JA14" si="2162">IF(IY14=1,IY$3,IF(IZ14=1,"",IF(IW14="","",IW14+IFERROR((MOD(IY$1,2)=$D14)*CHOOSE(IY$8,0,3),0))))</f>
        <v/>
      </c>
      <c r="JB14" s="32" t="str">
        <f t="shared" si="554"/>
        <v/>
      </c>
      <c r="JC14" s="23">
        <f>IF(JA14="",0,($B14=JC$2)*(MOD(JC$1,2)=$D14)*OR((JC$3=JA14)*(COUNTIFS(JA$11:JA$42,JA14,JB$11:JB$42,"&gt;"&amp;MIN(JC$4,JB14),JB$11:JB$42,"&lt;"&amp;MAX(JC$4,JB14))=0),(JC$4=JB14)*(COUNTIFS(JB$11:JB$42,JB14,JA$11:JA$42,"&gt;"&amp;MIN(JC$3,JA14),JA$11:JA$42,"&lt;"&amp;MAX(JC$3,JA14))=0))*IF(JC$5="",1,IFERROR(JC$5*1=JB14,CODE(JC$5)-96=JA14)))</f>
        <v>0</v>
      </c>
      <c r="JD14" s="28">
        <f t="shared" si="556"/>
        <v>0</v>
      </c>
      <c r="JE14" s="30" t="str">
        <f t="shared" ref="JE14" si="2163">IF(JC14=1,JC$3,IF(JD14=1,"",IF(JA14="","",JA14+IFERROR((MOD(JC$1,2)=$D14)*CHOOSE(JC$8,0,3),0))))</f>
        <v/>
      </c>
      <c r="JF14" s="32" t="str">
        <f t="shared" si="558"/>
        <v/>
      </c>
      <c r="JG14" s="23">
        <f>IF(JE14="",0,($B14=JG$2)*(MOD(JG$1,2)=$D14)*OR((JG$3=JE14)*(COUNTIFS(JE$11:JE$42,JE14,JF$11:JF$42,"&gt;"&amp;MIN(JG$4,JF14),JF$11:JF$42,"&lt;"&amp;MAX(JG$4,JF14))=0),(JG$4=JF14)*(COUNTIFS(JF$11:JF$42,JF14,JE$11:JE$42,"&gt;"&amp;MIN(JG$3,JE14),JE$11:JE$42,"&lt;"&amp;MAX(JG$3,JE14))=0))*IF(JG$5="",1,IFERROR(JG$5*1=JF14,CODE(JG$5)-96=JE14)))</f>
        <v>0</v>
      </c>
      <c r="JH14" s="28">
        <f t="shared" si="560"/>
        <v>0</v>
      </c>
      <c r="JI14" s="30" t="str">
        <f t="shared" ref="JI14" si="2164">IF(JG14=1,JG$3,IF(JH14=1,"",IF(JE14="","",JE14+IFERROR((MOD(JG$1,2)=$D14)*CHOOSE(JG$8,0,3),0))))</f>
        <v/>
      </c>
      <c r="JJ14" s="32" t="str">
        <f t="shared" si="562"/>
        <v/>
      </c>
      <c r="JK14" s="23">
        <f>IF(JI14="",0,($B14=JK$2)*(MOD(JK$1,2)=$D14)*OR((JK$3=JI14)*(COUNTIFS(JI$11:JI$42,JI14,JJ$11:JJ$42,"&gt;"&amp;MIN(JK$4,JJ14),JJ$11:JJ$42,"&lt;"&amp;MAX(JK$4,JJ14))=0),(JK$4=JJ14)*(COUNTIFS(JJ$11:JJ$42,JJ14,JI$11:JI$42,"&gt;"&amp;MIN(JK$3,JI14),JI$11:JI$42,"&lt;"&amp;MAX(JK$3,JI14))=0))*IF(JK$5="",1,IFERROR(JK$5*1=JJ14,CODE(JK$5)-96=JI14)))</f>
        <v>0</v>
      </c>
      <c r="JL14" s="28">
        <f t="shared" si="564"/>
        <v>0</v>
      </c>
      <c r="JM14" s="30" t="str">
        <f t="shared" ref="JM14" si="2165">IF(JK14=1,JK$3,IF(JL14=1,"",IF(JI14="","",JI14+IFERROR((MOD(JK$1,2)=$D14)*CHOOSE(JK$8,0,3),0))))</f>
        <v/>
      </c>
      <c r="JN14" s="32" t="str">
        <f t="shared" si="566"/>
        <v/>
      </c>
      <c r="JO14" s="23">
        <f>IF(JM14="",0,($B14=JO$2)*(MOD(JO$1,2)=$D14)*OR((JO$3=JM14)*(COUNTIFS(JM$11:JM$42,JM14,JN$11:JN$42,"&gt;"&amp;MIN(JO$4,JN14),JN$11:JN$42,"&lt;"&amp;MAX(JO$4,JN14))=0),(JO$4=JN14)*(COUNTIFS(JN$11:JN$42,JN14,JM$11:JM$42,"&gt;"&amp;MIN(JO$3,JM14),JM$11:JM$42,"&lt;"&amp;MAX(JO$3,JM14))=0))*IF(JO$5="",1,IFERROR(JO$5*1=JN14,CODE(JO$5)-96=JM14)))</f>
        <v>0</v>
      </c>
      <c r="JP14" s="28">
        <f t="shared" si="568"/>
        <v>0</v>
      </c>
      <c r="JQ14" s="30" t="str">
        <f t="shared" ref="JQ14" si="2166">IF(JO14=1,JO$3,IF(JP14=1,"",IF(JM14="","",JM14+IFERROR((MOD(JO$1,2)=$D14)*CHOOSE(JO$8,0,3),0))))</f>
        <v/>
      </c>
      <c r="JR14" s="32" t="str">
        <f t="shared" si="570"/>
        <v/>
      </c>
      <c r="JS14" s="23">
        <f>IF(JQ14="",0,($B14=JS$2)*(MOD(JS$1,2)=$D14)*OR((JS$3=JQ14)*(COUNTIFS(JQ$11:JQ$42,JQ14,JR$11:JR$42,"&gt;"&amp;MIN(JS$4,JR14),JR$11:JR$42,"&lt;"&amp;MAX(JS$4,JR14))=0),(JS$4=JR14)*(COUNTIFS(JR$11:JR$42,JR14,JQ$11:JQ$42,"&gt;"&amp;MIN(JS$3,JQ14),JQ$11:JQ$42,"&lt;"&amp;MAX(JS$3,JQ14))=0))*IF(JS$5="",1,IFERROR(JS$5*1=JR14,CODE(JS$5)-96=JQ14)))</f>
        <v>0</v>
      </c>
      <c r="JT14" s="28">
        <f t="shared" si="572"/>
        <v>0</v>
      </c>
      <c r="JU14" s="30" t="str">
        <f t="shared" ref="JU14" si="2167">IF(JS14=1,JS$3,IF(JT14=1,"",IF(JQ14="","",JQ14+IFERROR((MOD(JS$1,2)=$D14)*CHOOSE(JS$8,0,3),0))))</f>
        <v/>
      </c>
      <c r="JV14" s="32" t="str">
        <f t="shared" si="574"/>
        <v/>
      </c>
      <c r="JW14" s="23">
        <f>IF(JU14="",0,($B14=JW$2)*(MOD(JW$1,2)=$D14)*OR((JW$3=JU14)*(COUNTIFS(JU$11:JU$42,JU14,JV$11:JV$42,"&gt;"&amp;MIN(JW$4,JV14),JV$11:JV$42,"&lt;"&amp;MAX(JW$4,JV14))=0),(JW$4=JV14)*(COUNTIFS(JV$11:JV$42,JV14,JU$11:JU$42,"&gt;"&amp;MIN(JW$3,JU14),JU$11:JU$42,"&lt;"&amp;MAX(JW$3,JU14))=0))*IF(JW$5="",1,IFERROR(JW$5*1=JV14,CODE(JW$5)-96=JU14)))</f>
        <v>0</v>
      </c>
      <c r="JX14" s="28">
        <f t="shared" si="576"/>
        <v>0</v>
      </c>
      <c r="JY14" s="30" t="str">
        <f t="shared" ref="JY14" si="2168">IF(JW14=1,JW$3,IF(JX14=1,"",IF(JU14="","",JU14+IFERROR((MOD(JW$1,2)=$D14)*CHOOSE(JW$8,0,3),0))))</f>
        <v/>
      </c>
      <c r="JZ14" s="32" t="str">
        <f t="shared" si="578"/>
        <v/>
      </c>
      <c r="KA14" s="23">
        <f>IF(JY14="",0,($B14=KA$2)*(MOD(KA$1,2)=$D14)*OR((KA$3=JY14)*(COUNTIFS(JY$11:JY$42,JY14,JZ$11:JZ$42,"&gt;"&amp;MIN(KA$4,JZ14),JZ$11:JZ$42,"&lt;"&amp;MAX(KA$4,JZ14))=0),(KA$4=JZ14)*(COUNTIFS(JZ$11:JZ$42,JZ14,JY$11:JY$42,"&gt;"&amp;MIN(KA$3,JY14),JY$11:JY$42,"&lt;"&amp;MAX(KA$3,JY14))=0))*IF(KA$5="",1,IFERROR(KA$5*1=JZ14,CODE(KA$5)-96=JY14)))</f>
        <v>0</v>
      </c>
      <c r="KB14" s="28">
        <f t="shared" si="580"/>
        <v>0</v>
      </c>
      <c r="KC14" s="30" t="str">
        <f t="shared" ref="KC14" si="2169">IF(KA14=1,KA$3,IF(KB14=1,"",IF(JY14="","",JY14+IFERROR((MOD(KA$1,2)=$D14)*CHOOSE(KA$8,0,3),0))))</f>
        <v/>
      </c>
      <c r="KD14" s="32" t="str">
        <f t="shared" si="582"/>
        <v/>
      </c>
      <c r="KE14" s="23">
        <f>IF(KC14="",0,($B14=KE$2)*(MOD(KE$1,2)=$D14)*OR((KE$3=KC14)*(COUNTIFS(KC$11:KC$42,KC14,KD$11:KD$42,"&gt;"&amp;MIN(KE$4,KD14),KD$11:KD$42,"&lt;"&amp;MAX(KE$4,KD14))=0),(KE$4=KD14)*(COUNTIFS(KD$11:KD$42,KD14,KC$11:KC$42,"&gt;"&amp;MIN(KE$3,KC14),KC$11:KC$42,"&lt;"&amp;MAX(KE$3,KC14))=0))*IF(KE$5="",1,IFERROR(KE$5*1=KD14,CODE(KE$5)-96=KC14)))</f>
        <v>0</v>
      </c>
      <c r="KF14" s="28">
        <f t="shared" si="584"/>
        <v>0</v>
      </c>
      <c r="KG14" s="30" t="str">
        <f t="shared" ref="KG14" si="2170">IF(KE14=1,KE$3,IF(KF14=1,"",IF(KC14="","",KC14+IFERROR((MOD(KE$1,2)=$D14)*CHOOSE(KE$8,0,3),0))))</f>
        <v/>
      </c>
      <c r="KH14" s="32" t="str">
        <f t="shared" si="586"/>
        <v/>
      </c>
      <c r="KI14" s="23">
        <f>IF(KG14="",0,($B14=KI$2)*(MOD(KI$1,2)=$D14)*OR((KI$3=KG14)*(COUNTIFS(KG$11:KG$42,KG14,KH$11:KH$42,"&gt;"&amp;MIN(KI$4,KH14),KH$11:KH$42,"&lt;"&amp;MAX(KI$4,KH14))=0),(KI$4=KH14)*(COUNTIFS(KH$11:KH$42,KH14,KG$11:KG$42,"&gt;"&amp;MIN(KI$3,KG14),KG$11:KG$42,"&lt;"&amp;MAX(KI$3,KG14))=0))*IF(KI$5="",1,IFERROR(KI$5*1=KH14,CODE(KI$5)-96=KG14)))</f>
        <v>0</v>
      </c>
      <c r="KJ14" s="28">
        <f t="shared" si="588"/>
        <v>0</v>
      </c>
      <c r="KK14" s="30" t="str">
        <f t="shared" ref="KK14" si="2171">IF(KI14=1,KI$3,IF(KJ14=1,"",IF(KG14="","",KG14+IFERROR((MOD(KI$1,2)=$D14)*CHOOSE(KI$8,0,3),0))))</f>
        <v/>
      </c>
      <c r="KL14" s="32" t="str">
        <f t="shared" si="590"/>
        <v/>
      </c>
      <c r="KM14" s="23">
        <f>IF(KK14="",0,($B14=KM$2)*(MOD(KM$1,2)=$D14)*OR((KM$3=KK14)*(COUNTIFS(KK$11:KK$42,KK14,KL$11:KL$42,"&gt;"&amp;MIN(KM$4,KL14),KL$11:KL$42,"&lt;"&amp;MAX(KM$4,KL14))=0),(KM$4=KL14)*(COUNTIFS(KL$11:KL$42,KL14,KK$11:KK$42,"&gt;"&amp;MIN(KM$3,KK14),KK$11:KK$42,"&lt;"&amp;MAX(KM$3,KK14))=0))*IF(KM$5="",1,IFERROR(KM$5*1=KL14,CODE(KM$5)-96=KK14)))</f>
        <v>0</v>
      </c>
      <c r="KN14" s="28">
        <f t="shared" si="592"/>
        <v>0</v>
      </c>
      <c r="KO14" s="30" t="str">
        <f t="shared" ref="KO14" si="2172">IF(KM14=1,KM$3,IF(KN14=1,"",IF(KK14="","",KK14+IFERROR((MOD(KM$1,2)=$D14)*CHOOSE(KM$8,0,3),0))))</f>
        <v/>
      </c>
      <c r="KP14" s="32" t="str">
        <f t="shared" si="594"/>
        <v/>
      </c>
      <c r="KQ14" s="23">
        <f>IF(KO14="",0,($B14=KQ$2)*(MOD(KQ$1,2)=$D14)*OR((KQ$3=KO14)*(COUNTIFS(KO$11:KO$42,KO14,KP$11:KP$42,"&gt;"&amp;MIN(KQ$4,KP14),KP$11:KP$42,"&lt;"&amp;MAX(KQ$4,KP14))=0),(KQ$4=KP14)*(COUNTIFS(KP$11:KP$42,KP14,KO$11:KO$42,"&gt;"&amp;MIN(KQ$3,KO14),KO$11:KO$42,"&lt;"&amp;MAX(KQ$3,KO14))=0))*IF(KQ$5="",1,IFERROR(KQ$5*1=KP14,CODE(KQ$5)-96=KO14)))</f>
        <v>0</v>
      </c>
      <c r="KR14" s="28">
        <f t="shared" si="596"/>
        <v>0</v>
      </c>
      <c r="KS14" s="30" t="str">
        <f t="shared" ref="KS14" si="2173">IF(KQ14=1,KQ$3,IF(KR14=1,"",IF(KO14="","",KO14+IFERROR((MOD(KQ$1,2)=$D14)*CHOOSE(KQ$8,0,3),0))))</f>
        <v/>
      </c>
      <c r="KT14" s="32" t="str">
        <f t="shared" si="598"/>
        <v/>
      </c>
      <c r="KU14" s="23">
        <f>IF(KS14="",0,($B14=KU$2)*(MOD(KU$1,2)=$D14)*OR((KU$3=KS14)*(COUNTIFS(KS$11:KS$42,KS14,KT$11:KT$42,"&gt;"&amp;MIN(KU$4,KT14),KT$11:KT$42,"&lt;"&amp;MAX(KU$4,KT14))=0),(KU$4=KT14)*(COUNTIFS(KT$11:KT$42,KT14,KS$11:KS$42,"&gt;"&amp;MIN(KU$3,KS14),KS$11:KS$42,"&lt;"&amp;MAX(KU$3,KS14))=0))*IF(KU$5="",1,IFERROR(KU$5*1=KT14,CODE(KU$5)-96=KS14)))</f>
        <v>0</v>
      </c>
      <c r="KV14" s="28">
        <f t="shared" si="600"/>
        <v>0</v>
      </c>
      <c r="KW14" s="30" t="str">
        <f t="shared" ref="KW14" si="2174">IF(KU14=1,KU$3,IF(KV14=1,"",IF(KS14="","",KS14+IFERROR((MOD(KU$1,2)=$D14)*CHOOSE(KU$8,0,3),0))))</f>
        <v/>
      </c>
      <c r="KX14" s="32" t="str">
        <f t="shared" si="602"/>
        <v/>
      </c>
      <c r="KY14" s="23">
        <f>IF(KW14="",0,($B14=KY$2)*(MOD(KY$1,2)=$D14)*OR((KY$3=KW14)*(COUNTIFS(KW$11:KW$42,KW14,KX$11:KX$42,"&gt;"&amp;MIN(KY$4,KX14),KX$11:KX$42,"&lt;"&amp;MAX(KY$4,KX14))=0),(KY$4=KX14)*(COUNTIFS(KX$11:KX$42,KX14,KW$11:KW$42,"&gt;"&amp;MIN(KY$3,KW14),KW$11:KW$42,"&lt;"&amp;MAX(KY$3,KW14))=0))*IF(KY$5="",1,IFERROR(KY$5*1=KX14,CODE(KY$5)-96=KW14)))</f>
        <v>0</v>
      </c>
      <c r="KZ14" s="28">
        <f t="shared" si="604"/>
        <v>0</v>
      </c>
      <c r="LA14" s="30" t="str">
        <f t="shared" ref="LA14" si="2175">IF(KY14=1,KY$3,IF(KZ14=1,"",IF(KW14="","",KW14+IFERROR((MOD(KY$1,2)=$D14)*CHOOSE(KY$8,0,3),0))))</f>
        <v/>
      </c>
      <c r="LB14" s="32" t="str">
        <f t="shared" si="606"/>
        <v/>
      </c>
      <c r="LC14" s="23">
        <f>IF(LA14="",0,($B14=LC$2)*(MOD(LC$1,2)=$D14)*OR((LC$3=LA14)*(COUNTIFS(LA$11:LA$42,LA14,LB$11:LB$42,"&gt;"&amp;MIN(LC$4,LB14),LB$11:LB$42,"&lt;"&amp;MAX(LC$4,LB14))=0),(LC$4=LB14)*(COUNTIFS(LB$11:LB$42,LB14,LA$11:LA$42,"&gt;"&amp;MIN(LC$3,LA14),LA$11:LA$42,"&lt;"&amp;MAX(LC$3,LA14))=0))*IF(LC$5="",1,IFERROR(LC$5*1=LB14,CODE(LC$5)-96=LA14)))</f>
        <v>0</v>
      </c>
      <c r="LD14" s="28">
        <f t="shared" si="608"/>
        <v>0</v>
      </c>
      <c r="LE14" s="30" t="str">
        <f t="shared" ref="LE14" si="2176">IF(LC14=1,LC$3,IF(LD14=1,"",IF(LA14="","",LA14+IFERROR((MOD(LC$1,2)=$D14)*CHOOSE(LC$8,0,3),0))))</f>
        <v/>
      </c>
      <c r="LF14" s="32" t="str">
        <f t="shared" si="610"/>
        <v/>
      </c>
      <c r="LG14" s="23">
        <f>IF(LE14="",0,($B14=LG$2)*(MOD(LG$1,2)=$D14)*OR((LG$3=LE14)*(COUNTIFS(LE$11:LE$42,LE14,LF$11:LF$42,"&gt;"&amp;MIN(LG$4,LF14),LF$11:LF$42,"&lt;"&amp;MAX(LG$4,LF14))=0),(LG$4=LF14)*(COUNTIFS(LF$11:LF$42,LF14,LE$11:LE$42,"&gt;"&amp;MIN(LG$3,LE14),LE$11:LE$42,"&lt;"&amp;MAX(LG$3,LE14))=0))*IF(LG$5="",1,IFERROR(LG$5*1=LF14,CODE(LG$5)-96=LE14)))</f>
        <v>0</v>
      </c>
      <c r="LH14" s="28">
        <f t="shared" si="612"/>
        <v>0</v>
      </c>
      <c r="LI14" s="30" t="str">
        <f t="shared" ref="LI14" si="2177">IF(LG14=1,LG$3,IF(LH14=1,"",IF(LE14="","",LE14+IFERROR((MOD(LG$1,2)=$D14)*CHOOSE(LG$8,0,3),0))))</f>
        <v/>
      </c>
      <c r="LJ14" s="32" t="str">
        <f t="shared" si="614"/>
        <v/>
      </c>
      <c r="LK14" s="23">
        <f>IF(LI14="",0,($B14=LK$2)*(MOD(LK$1,2)=$D14)*OR((LK$3=LI14)*(COUNTIFS(LI$11:LI$42,LI14,LJ$11:LJ$42,"&gt;"&amp;MIN(LK$4,LJ14),LJ$11:LJ$42,"&lt;"&amp;MAX(LK$4,LJ14))=0),(LK$4=LJ14)*(COUNTIFS(LJ$11:LJ$42,LJ14,LI$11:LI$42,"&gt;"&amp;MIN(LK$3,LI14),LI$11:LI$42,"&lt;"&amp;MAX(LK$3,LI14))=0))*IF(LK$5="",1,IFERROR(LK$5*1=LJ14,CODE(LK$5)-96=LI14)))</f>
        <v>0</v>
      </c>
      <c r="LL14" s="28">
        <f t="shared" si="616"/>
        <v>0</v>
      </c>
      <c r="LM14" s="30" t="str">
        <f t="shared" ref="LM14" si="2178">IF(LK14=1,LK$3,IF(LL14=1,"",IF(LI14="","",LI14+IFERROR((MOD(LK$1,2)=$D14)*CHOOSE(LK$8,0,3),0))))</f>
        <v/>
      </c>
      <c r="LN14" s="32" t="str">
        <f t="shared" si="618"/>
        <v/>
      </c>
      <c r="LO14" s="23">
        <f>IF(LM14="",0,($B14=LO$2)*(MOD(LO$1,2)=$D14)*OR((LO$3=LM14)*(COUNTIFS(LM$11:LM$42,LM14,LN$11:LN$42,"&gt;"&amp;MIN(LO$4,LN14),LN$11:LN$42,"&lt;"&amp;MAX(LO$4,LN14))=0),(LO$4=LN14)*(COUNTIFS(LN$11:LN$42,LN14,LM$11:LM$42,"&gt;"&amp;MIN(LO$3,LM14),LM$11:LM$42,"&lt;"&amp;MAX(LO$3,LM14))=0))*IF(LO$5="",1,IFERROR(LO$5*1=LN14,CODE(LO$5)-96=LM14)))</f>
        <v>0</v>
      </c>
      <c r="LP14" s="28">
        <f t="shared" si="620"/>
        <v>0</v>
      </c>
      <c r="LQ14" s="30" t="str">
        <f t="shared" ref="LQ14" si="2179">IF(LO14=1,LO$3,IF(LP14=1,"",IF(LM14="","",LM14+IFERROR((MOD(LO$1,2)=$D14)*CHOOSE(LO$8,0,3),0))))</f>
        <v/>
      </c>
      <c r="LR14" s="32" t="str">
        <f t="shared" si="622"/>
        <v/>
      </c>
      <c r="LS14" s="23">
        <f>IF(LQ14="",0,($B14=LS$2)*(MOD(LS$1,2)=$D14)*OR((LS$3=LQ14)*(COUNTIFS(LQ$11:LQ$42,LQ14,LR$11:LR$42,"&gt;"&amp;MIN(LS$4,LR14),LR$11:LR$42,"&lt;"&amp;MAX(LS$4,LR14))=0),(LS$4=LR14)*(COUNTIFS(LR$11:LR$42,LR14,LQ$11:LQ$42,"&gt;"&amp;MIN(LS$3,LQ14),LQ$11:LQ$42,"&lt;"&amp;MAX(LS$3,LQ14))=0))*IF(LS$5="",1,IFERROR(LS$5*1=LR14,CODE(LS$5)-96=LQ14)))</f>
        <v>0</v>
      </c>
      <c r="LT14" s="28">
        <f t="shared" si="624"/>
        <v>0</v>
      </c>
      <c r="LU14" s="30" t="str">
        <f t="shared" ref="LU14" si="2180">IF(LS14=1,LS$3,IF(LT14=1,"",IF(LQ14="","",LQ14+IFERROR((MOD(LS$1,2)=$D14)*CHOOSE(LS$8,0,3),0))))</f>
        <v/>
      </c>
      <c r="LV14" s="32" t="str">
        <f t="shared" si="626"/>
        <v/>
      </c>
      <c r="LW14" s="23">
        <f>IF(LU14="",0,($B14=LW$2)*(MOD(LW$1,2)=$D14)*OR((LW$3=LU14)*(COUNTIFS(LU$11:LU$42,LU14,LV$11:LV$42,"&gt;"&amp;MIN(LW$4,LV14),LV$11:LV$42,"&lt;"&amp;MAX(LW$4,LV14))=0),(LW$4=LV14)*(COUNTIFS(LV$11:LV$42,LV14,LU$11:LU$42,"&gt;"&amp;MIN(LW$3,LU14),LU$11:LU$42,"&lt;"&amp;MAX(LW$3,LU14))=0))*IF(LW$5="",1,IFERROR(LW$5*1=LV14,CODE(LW$5)-96=LU14)))</f>
        <v>0</v>
      </c>
      <c r="LX14" s="28">
        <f t="shared" si="628"/>
        <v>0</v>
      </c>
      <c r="LY14" s="30" t="str">
        <f t="shared" ref="LY14" si="2181">IF(LW14=1,LW$3,IF(LX14=1,"",IF(LU14="","",LU14+IFERROR((MOD(LW$1,2)=$D14)*CHOOSE(LW$8,0,3),0))))</f>
        <v/>
      </c>
      <c r="LZ14" s="32" t="str">
        <f t="shared" si="630"/>
        <v/>
      </c>
      <c r="MA14" s="23">
        <f>IF(LY14="",0,($B14=MA$2)*(MOD(MA$1,2)=$D14)*OR((MA$3=LY14)*(COUNTIFS(LY$11:LY$42,LY14,LZ$11:LZ$42,"&gt;"&amp;MIN(MA$4,LZ14),LZ$11:LZ$42,"&lt;"&amp;MAX(MA$4,LZ14))=0),(MA$4=LZ14)*(COUNTIFS(LZ$11:LZ$42,LZ14,LY$11:LY$42,"&gt;"&amp;MIN(MA$3,LY14),LY$11:LY$42,"&lt;"&amp;MAX(MA$3,LY14))=0))*IF(MA$5="",1,IFERROR(MA$5*1=LZ14,CODE(MA$5)-96=LY14)))</f>
        <v>0</v>
      </c>
      <c r="MB14" s="28">
        <f t="shared" si="632"/>
        <v>0</v>
      </c>
      <c r="MC14" s="30" t="str">
        <f t="shared" ref="MC14" si="2182">IF(MA14=1,MA$3,IF(MB14=1,"",IF(LY14="","",LY14+IFERROR((MOD(MA$1,2)=$D14)*CHOOSE(MA$8,0,3),0))))</f>
        <v/>
      </c>
      <c r="MD14" s="32" t="str">
        <f t="shared" si="634"/>
        <v/>
      </c>
      <c r="ME14" s="23">
        <f>IF(MC14="",0,($B14=ME$2)*(MOD(ME$1,2)=$D14)*OR((ME$3=MC14)*(COUNTIFS(MC$11:MC$42,MC14,MD$11:MD$42,"&gt;"&amp;MIN(ME$4,MD14),MD$11:MD$42,"&lt;"&amp;MAX(ME$4,MD14))=0),(ME$4=MD14)*(COUNTIFS(MD$11:MD$42,MD14,MC$11:MC$42,"&gt;"&amp;MIN(ME$3,MC14),MC$11:MC$42,"&lt;"&amp;MAX(ME$3,MC14))=0))*IF(ME$5="",1,IFERROR(ME$5*1=MD14,CODE(ME$5)-96=MC14)))</f>
        <v>0</v>
      </c>
      <c r="MF14" s="28">
        <f t="shared" si="636"/>
        <v>0</v>
      </c>
      <c r="MG14" s="30" t="str">
        <f t="shared" ref="MG14" si="2183">IF(ME14=1,ME$3,IF(MF14=1,"",IF(MC14="","",MC14+IFERROR((MOD(ME$1,2)=$D14)*CHOOSE(ME$8,0,3),0))))</f>
        <v/>
      </c>
      <c r="MH14" s="32" t="str">
        <f t="shared" si="638"/>
        <v/>
      </c>
      <c r="MI14" s="23">
        <f>IF(MG14="",0,($B14=MI$2)*(MOD(MI$1,2)=$D14)*OR((MI$3=MG14)*(COUNTIFS(MG$11:MG$42,MG14,MH$11:MH$42,"&gt;"&amp;MIN(MI$4,MH14),MH$11:MH$42,"&lt;"&amp;MAX(MI$4,MH14))=0),(MI$4=MH14)*(COUNTIFS(MH$11:MH$42,MH14,MG$11:MG$42,"&gt;"&amp;MIN(MI$3,MG14),MG$11:MG$42,"&lt;"&amp;MAX(MI$3,MG14))=0))*IF(MI$5="",1,IFERROR(MI$5*1=MH14,CODE(MI$5)-96=MG14)))</f>
        <v>0</v>
      </c>
      <c r="MJ14" s="28">
        <f t="shared" si="640"/>
        <v>0</v>
      </c>
      <c r="MK14" s="30" t="str">
        <f t="shared" ref="MK14" si="2184">IF(MI14=1,MI$3,IF(MJ14=1,"",IF(MG14="","",MG14+IFERROR((MOD(MI$1,2)=$D14)*CHOOSE(MI$8,0,3),0))))</f>
        <v/>
      </c>
      <c r="ML14" s="32" t="str">
        <f t="shared" si="642"/>
        <v/>
      </c>
      <c r="MM14" s="23">
        <f>IF(MK14="",0,($B14=MM$2)*(MOD(MM$1,2)=$D14)*OR((MM$3=MK14)*(COUNTIFS(MK$11:MK$42,MK14,ML$11:ML$42,"&gt;"&amp;MIN(MM$4,ML14),ML$11:ML$42,"&lt;"&amp;MAX(MM$4,ML14))=0),(MM$4=ML14)*(COUNTIFS(ML$11:ML$42,ML14,MK$11:MK$42,"&gt;"&amp;MIN(MM$3,MK14),MK$11:MK$42,"&lt;"&amp;MAX(MM$3,MK14))=0))*IF(MM$5="",1,IFERROR(MM$5*1=ML14,CODE(MM$5)-96=MK14)))</f>
        <v>0</v>
      </c>
      <c r="MN14" s="28">
        <f t="shared" si="644"/>
        <v>0</v>
      </c>
      <c r="MO14" s="30" t="str">
        <f t="shared" ref="MO14" si="2185">IF(MM14=1,MM$3,IF(MN14=1,"",IF(MK14="","",MK14+IFERROR((MOD(MM$1,2)=$D14)*CHOOSE(MM$8,0,3),0))))</f>
        <v/>
      </c>
      <c r="MP14" s="32" t="str">
        <f t="shared" si="646"/>
        <v/>
      </c>
      <c r="MQ14" s="23">
        <f>IF(MO14="",0,($B14=MQ$2)*(MOD(MQ$1,2)=$D14)*OR((MQ$3=MO14)*(COUNTIFS(MO$11:MO$42,MO14,MP$11:MP$42,"&gt;"&amp;MIN(MQ$4,MP14),MP$11:MP$42,"&lt;"&amp;MAX(MQ$4,MP14))=0),(MQ$4=MP14)*(COUNTIFS(MP$11:MP$42,MP14,MO$11:MO$42,"&gt;"&amp;MIN(MQ$3,MO14),MO$11:MO$42,"&lt;"&amp;MAX(MQ$3,MO14))=0))*IF(MQ$5="",1,IFERROR(MQ$5*1=MP14,CODE(MQ$5)-96=MO14)))</f>
        <v>0</v>
      </c>
      <c r="MR14" s="28">
        <f t="shared" si="648"/>
        <v>0</v>
      </c>
      <c r="MS14" s="30" t="str">
        <f t="shared" ref="MS14" si="2186">IF(MQ14=1,MQ$3,IF(MR14=1,"",IF(MO14="","",MO14+IFERROR((MOD(MQ$1,2)=$D14)*CHOOSE(MQ$8,0,3),0))))</f>
        <v/>
      </c>
      <c r="MT14" s="32" t="str">
        <f t="shared" si="650"/>
        <v/>
      </c>
      <c r="MU14" s="23">
        <f>IF(MS14="",0,($B14=MU$2)*(MOD(MU$1,2)=$D14)*OR((MU$3=MS14)*(COUNTIFS(MS$11:MS$42,MS14,MT$11:MT$42,"&gt;"&amp;MIN(MU$4,MT14),MT$11:MT$42,"&lt;"&amp;MAX(MU$4,MT14))=0),(MU$4=MT14)*(COUNTIFS(MT$11:MT$42,MT14,MS$11:MS$42,"&gt;"&amp;MIN(MU$3,MS14),MS$11:MS$42,"&lt;"&amp;MAX(MU$3,MS14))=0))*IF(MU$5="",1,IFERROR(MU$5*1=MT14,CODE(MU$5)-96=MS14)))</f>
        <v>0</v>
      </c>
      <c r="MV14" s="28">
        <f t="shared" si="652"/>
        <v>0</v>
      </c>
      <c r="MW14" s="30" t="str">
        <f t="shared" ref="MW14" si="2187">IF(MU14=1,MU$3,IF(MV14=1,"",IF(MS14="","",MS14+IFERROR((MOD(MU$1,2)=$D14)*CHOOSE(MU$8,0,3),0))))</f>
        <v/>
      </c>
      <c r="MX14" s="32" t="str">
        <f t="shared" si="654"/>
        <v/>
      </c>
      <c r="MY14" s="23">
        <f>IF(MW14="",0,($B14=MY$2)*(MOD(MY$1,2)=$D14)*OR((MY$3=MW14)*(COUNTIFS(MW$11:MW$42,MW14,MX$11:MX$42,"&gt;"&amp;MIN(MY$4,MX14),MX$11:MX$42,"&lt;"&amp;MAX(MY$4,MX14))=0),(MY$4=MX14)*(COUNTIFS(MX$11:MX$42,MX14,MW$11:MW$42,"&gt;"&amp;MIN(MY$3,MW14),MW$11:MW$42,"&lt;"&amp;MAX(MY$3,MW14))=0))*IF(MY$5="",1,IFERROR(MY$5*1=MX14,CODE(MY$5)-96=MW14)))</f>
        <v>0</v>
      </c>
      <c r="MZ14" s="28">
        <f t="shared" si="656"/>
        <v>0</v>
      </c>
      <c r="NA14" s="30" t="str">
        <f t="shared" ref="NA14" si="2188">IF(MY14=1,MY$3,IF(MZ14=1,"",IF(MW14="","",MW14+IFERROR((MOD(MY$1,2)=$D14)*CHOOSE(MY$8,0,3),0))))</f>
        <v/>
      </c>
      <c r="NB14" s="32" t="str">
        <f t="shared" si="658"/>
        <v/>
      </c>
      <c r="NC14" s="23">
        <f>IF(NA14="",0,($B14=NC$2)*(MOD(NC$1,2)=$D14)*OR((NC$3=NA14)*(COUNTIFS(NA$11:NA$42,NA14,NB$11:NB$42,"&gt;"&amp;MIN(NC$4,NB14),NB$11:NB$42,"&lt;"&amp;MAX(NC$4,NB14))=0),(NC$4=NB14)*(COUNTIFS(NB$11:NB$42,NB14,NA$11:NA$42,"&gt;"&amp;MIN(NC$3,NA14),NA$11:NA$42,"&lt;"&amp;MAX(NC$3,NA14))=0))*IF(NC$5="",1,IFERROR(NC$5*1=NB14,CODE(NC$5)-96=NA14)))</f>
        <v>0</v>
      </c>
      <c r="ND14" s="28">
        <f t="shared" si="660"/>
        <v>0</v>
      </c>
      <c r="NE14" s="30" t="str">
        <f t="shared" ref="NE14" si="2189">IF(NC14=1,NC$3,IF(ND14=1,"",IF(NA14="","",NA14+IFERROR((MOD(NC$1,2)=$D14)*CHOOSE(NC$8,0,3),0))))</f>
        <v/>
      </c>
      <c r="NF14" s="32" t="str">
        <f t="shared" si="662"/>
        <v/>
      </c>
      <c r="NG14" s="23">
        <f>IF(NE14="",0,($B14=NG$2)*(MOD(NG$1,2)=$D14)*OR((NG$3=NE14)*(COUNTIFS(NE$11:NE$42,NE14,NF$11:NF$42,"&gt;"&amp;MIN(NG$4,NF14),NF$11:NF$42,"&lt;"&amp;MAX(NG$4,NF14))=0),(NG$4=NF14)*(COUNTIFS(NF$11:NF$42,NF14,NE$11:NE$42,"&gt;"&amp;MIN(NG$3,NE14),NE$11:NE$42,"&lt;"&amp;MAX(NG$3,NE14))=0))*IF(NG$5="",1,IFERROR(NG$5*1=NF14,CODE(NG$5)-96=NE14)))</f>
        <v>0</v>
      </c>
      <c r="NH14" s="28">
        <f t="shared" si="664"/>
        <v>0</v>
      </c>
      <c r="NI14" s="30" t="str">
        <f t="shared" ref="NI14" si="2190">IF(NG14=1,NG$3,IF(NH14=1,"",IF(NE14="","",NE14+IFERROR((MOD(NG$1,2)=$D14)*CHOOSE(NG$8,0,3),0))))</f>
        <v/>
      </c>
      <c r="NJ14" s="32" t="str">
        <f t="shared" si="666"/>
        <v/>
      </c>
      <c r="NK14" s="23">
        <f>IF(NI14="",0,($B14=NK$2)*(MOD(NK$1,2)=$D14)*OR((NK$3=NI14)*(COUNTIFS(NI$11:NI$42,NI14,NJ$11:NJ$42,"&gt;"&amp;MIN(NK$4,NJ14),NJ$11:NJ$42,"&lt;"&amp;MAX(NK$4,NJ14))=0),(NK$4=NJ14)*(COUNTIFS(NJ$11:NJ$42,NJ14,NI$11:NI$42,"&gt;"&amp;MIN(NK$3,NI14),NI$11:NI$42,"&lt;"&amp;MAX(NK$3,NI14))=0))*IF(NK$5="",1,IFERROR(NK$5*1=NJ14,CODE(NK$5)-96=NI14)))</f>
        <v>0</v>
      </c>
      <c r="NL14" s="28">
        <f t="shared" si="668"/>
        <v>0</v>
      </c>
      <c r="NM14" s="30" t="str">
        <f t="shared" ref="NM14" si="2191">IF(NK14=1,NK$3,IF(NL14=1,"",IF(NI14="","",NI14+IFERROR((MOD(NK$1,2)=$D14)*CHOOSE(NK$8,0,3),0))))</f>
        <v/>
      </c>
      <c r="NN14" s="32" t="str">
        <f t="shared" si="670"/>
        <v/>
      </c>
      <c r="NO14" s="23">
        <f>IF(NM14="",0,($B14=NO$2)*(MOD(NO$1,2)=$D14)*OR((NO$3=NM14)*(COUNTIFS(NM$11:NM$42,NM14,NN$11:NN$42,"&gt;"&amp;MIN(NO$4,NN14),NN$11:NN$42,"&lt;"&amp;MAX(NO$4,NN14))=0),(NO$4=NN14)*(COUNTIFS(NN$11:NN$42,NN14,NM$11:NM$42,"&gt;"&amp;MIN(NO$3,NM14),NM$11:NM$42,"&lt;"&amp;MAX(NO$3,NM14))=0))*IF(NO$5="",1,IFERROR(NO$5*1=NN14,CODE(NO$5)-96=NM14)))</f>
        <v>0</v>
      </c>
      <c r="NP14" s="28">
        <f t="shared" si="672"/>
        <v>0</v>
      </c>
      <c r="NQ14" s="30" t="str">
        <f t="shared" ref="NQ14" si="2192">IF(NO14=1,NO$3,IF(NP14=1,"",IF(NM14="","",NM14+IFERROR((MOD(NO$1,2)=$D14)*CHOOSE(NO$8,0,3),0))))</f>
        <v/>
      </c>
      <c r="NR14" s="32" t="str">
        <f t="shared" si="674"/>
        <v/>
      </c>
      <c r="NS14" s="23">
        <f>IF(NQ14="",0,($B14=NS$2)*(MOD(NS$1,2)=$D14)*OR((NS$3=NQ14)*(COUNTIFS(NQ$11:NQ$42,NQ14,NR$11:NR$42,"&gt;"&amp;MIN(NS$4,NR14),NR$11:NR$42,"&lt;"&amp;MAX(NS$4,NR14))=0),(NS$4=NR14)*(COUNTIFS(NR$11:NR$42,NR14,NQ$11:NQ$42,"&gt;"&amp;MIN(NS$3,NQ14),NQ$11:NQ$42,"&lt;"&amp;MAX(NS$3,NQ14))=0))*IF(NS$5="",1,IFERROR(NS$5*1=NR14,CODE(NS$5)-96=NQ14)))</f>
        <v>0</v>
      </c>
      <c r="NT14" s="28" t="e">
        <f t="shared" si="676"/>
        <v>#VALUE!</v>
      </c>
      <c r="NU14" s="30" t="e">
        <f t="shared" ref="NU14" si="2193">IF(NS14=1,NS$3,IF(NT14=1,"",IF(NQ14="","",NQ14+IFERROR((MOD(NS$1,2)=$D14)*CHOOSE(NS$8,0,3),0))))</f>
        <v>#VALUE!</v>
      </c>
      <c r="NV14" s="32" t="e">
        <f t="shared" si="678"/>
        <v>#VALUE!</v>
      </c>
      <c r="NW14" s="23" t="e">
        <f>IF(NU14="",0,($B14=NW$2)*(MOD(NW$1,2)=$D14)*OR((NW$3=NU14)*(COUNTIFS(NU$11:NU$42,NU14,NV$11:NV$42,"&gt;"&amp;MIN(NW$4,NV14),NV$11:NV$42,"&lt;"&amp;MAX(NW$4,NV14))=0),(NW$4=NV14)*(COUNTIFS(NV$11:NV$42,NV14,NU$11:NU$42,"&gt;"&amp;MIN(NW$3,NU14),NU$11:NU$42,"&lt;"&amp;MAX(NW$3,NU14))=0))*IF(NW$5="",1,IFERROR(NW$5*1=NV14,CODE(NW$5)-96=NU14)))</f>
        <v>#VALUE!</v>
      </c>
      <c r="NX14" s="28" t="e">
        <f t="shared" si="680"/>
        <v>#VALUE!</v>
      </c>
      <c r="NY14" s="30" t="e">
        <f t="shared" ref="NY14" si="2194">IF(NW14=1,NW$3,IF(NX14=1,"",IF(NU14="","",NU14+IFERROR((MOD(NW$1,2)=$D14)*CHOOSE(NW$8,0,3),0))))</f>
        <v>#VALUE!</v>
      </c>
      <c r="NZ14" s="32" t="e">
        <f t="shared" si="682"/>
        <v>#VALUE!</v>
      </c>
      <c r="OA14" s="23" t="e">
        <f>IF(NY14="",0,($B14=OA$2)*(MOD(OA$1,2)=$D14)*OR((OA$3=NY14)*(COUNTIFS(NY$11:NY$42,NY14,NZ$11:NZ$42,"&gt;"&amp;MIN(OA$4,NZ14),NZ$11:NZ$42,"&lt;"&amp;MAX(OA$4,NZ14))=0),(OA$4=NZ14)*(COUNTIFS(NZ$11:NZ$42,NZ14,NY$11:NY$42,"&gt;"&amp;MIN(OA$3,NY14),NY$11:NY$42,"&lt;"&amp;MAX(OA$3,NY14))=0))*IF(OA$5="",1,IFERROR(OA$5*1=NZ14,CODE(OA$5)-96=NY14)))</f>
        <v>#VALUE!</v>
      </c>
      <c r="OB14" s="28" t="e">
        <f t="shared" si="684"/>
        <v>#VALUE!</v>
      </c>
      <c r="OC14" s="30" t="e">
        <f t="shared" ref="OC14" si="2195">IF(OA14=1,OA$3,IF(OB14=1,"",IF(NY14="","",NY14+IFERROR((MOD(OA$1,2)=$D14)*CHOOSE(OA$8,0,3),0))))</f>
        <v>#VALUE!</v>
      </c>
      <c r="OD14" s="32" t="e">
        <f t="shared" si="686"/>
        <v>#VALUE!</v>
      </c>
      <c r="OE14" s="23" t="e">
        <f>IF(OC14="",0,($B14=OE$2)*(MOD(OE$1,2)=$D14)*OR((OE$3=OC14)*(COUNTIFS(OC$11:OC$42,OC14,OD$11:OD$42,"&gt;"&amp;MIN(OE$4,OD14),OD$11:OD$42,"&lt;"&amp;MAX(OE$4,OD14))=0),(OE$4=OD14)*(COUNTIFS(OD$11:OD$42,OD14,OC$11:OC$42,"&gt;"&amp;MIN(OE$3,OC14),OC$11:OC$42,"&lt;"&amp;MAX(OE$3,OC14))=0))*IF(OE$5="",1,IFERROR(OE$5*1=OD14,CODE(OE$5)-96=OC14)))</f>
        <v>#VALUE!</v>
      </c>
      <c r="OF14" s="28" t="e">
        <f t="shared" si="688"/>
        <v>#VALUE!</v>
      </c>
      <c r="OG14" s="30" t="e">
        <f t="shared" ref="OG14" si="2196">IF(OE14=1,OE$3,IF(OF14=1,"",IF(OC14="","",OC14+IFERROR((MOD(OE$1,2)=$D14)*CHOOSE(OE$8,0,3),0))))</f>
        <v>#VALUE!</v>
      </c>
      <c r="OH14" s="32" t="e">
        <f t="shared" si="690"/>
        <v>#VALUE!</v>
      </c>
      <c r="OI14" s="23" t="e">
        <f>IF(OG14="",0,($B14=OI$2)*(MOD(OI$1,2)=$D14)*OR((OI$3=OG14)*(COUNTIFS(OG$11:OG$42,OG14,OH$11:OH$42,"&gt;"&amp;MIN(OI$4,OH14),OH$11:OH$42,"&lt;"&amp;MAX(OI$4,OH14))=0),(OI$4=OH14)*(COUNTIFS(OH$11:OH$42,OH14,OG$11:OG$42,"&gt;"&amp;MIN(OI$3,OG14),OG$11:OG$42,"&lt;"&amp;MAX(OI$3,OG14))=0))*IF(OI$5="",1,IFERROR(OI$5*1=OH14,CODE(OI$5)-96=OG14)))</f>
        <v>#VALUE!</v>
      </c>
      <c r="OJ14" s="28" t="e">
        <f t="shared" si="692"/>
        <v>#VALUE!</v>
      </c>
      <c r="OK14" s="30" t="e">
        <f t="shared" ref="OK14" si="2197">IF(OI14=1,OI$3,IF(OJ14=1,"",IF(OG14="","",OG14+IFERROR((MOD(OI$1,2)=$D14)*CHOOSE(OI$8,0,3),0))))</f>
        <v>#VALUE!</v>
      </c>
      <c r="OL14" s="32" t="e">
        <f t="shared" si="694"/>
        <v>#VALUE!</v>
      </c>
      <c r="OM14" s="23" t="e">
        <f>IF(OK14="",0,($B14=OM$2)*(MOD(OM$1,2)=$D14)*OR((OM$3=OK14)*(COUNTIFS(OK$11:OK$42,OK14,OL$11:OL$42,"&gt;"&amp;MIN(OM$4,OL14),OL$11:OL$42,"&lt;"&amp;MAX(OM$4,OL14))=0),(OM$4=OL14)*(COUNTIFS(OL$11:OL$42,OL14,OK$11:OK$42,"&gt;"&amp;MIN(OM$3,OK14),OK$11:OK$42,"&lt;"&amp;MAX(OM$3,OK14))=0))*IF(OM$5="",1,IFERROR(OM$5*1=OL14,CODE(OM$5)-96=OK14)))</f>
        <v>#VALUE!</v>
      </c>
      <c r="ON14" s="28" t="e">
        <f t="shared" si="696"/>
        <v>#VALUE!</v>
      </c>
      <c r="OO14" s="30" t="e">
        <f t="shared" ref="OO14" si="2198">IF(OM14=1,OM$3,IF(ON14=1,"",IF(OK14="","",OK14+IFERROR((MOD(OM$1,2)=$D14)*CHOOSE(OM$8,0,3),0))))</f>
        <v>#VALUE!</v>
      </c>
      <c r="OP14" s="32" t="e">
        <f t="shared" si="698"/>
        <v>#VALUE!</v>
      </c>
      <c r="OQ14" s="23" t="e">
        <f>IF(OO14="",0,($B14=OQ$2)*(MOD(OQ$1,2)=$D14)*OR((OQ$3=OO14)*(COUNTIFS(OO$11:OO$42,OO14,OP$11:OP$42,"&gt;"&amp;MIN(OQ$4,OP14),OP$11:OP$42,"&lt;"&amp;MAX(OQ$4,OP14))=0),(OQ$4=OP14)*(COUNTIFS(OP$11:OP$42,OP14,OO$11:OO$42,"&gt;"&amp;MIN(OQ$3,OO14),OO$11:OO$42,"&lt;"&amp;MAX(OQ$3,OO14))=0))*IF(OQ$5="",1,IFERROR(OQ$5*1=OP14,CODE(OQ$5)-96=OO14)))</f>
        <v>#VALUE!</v>
      </c>
      <c r="OR14" s="28" t="e">
        <f t="shared" si="700"/>
        <v>#VALUE!</v>
      </c>
      <c r="OS14" s="30" t="e">
        <f t="shared" ref="OS14" si="2199">IF(OQ14=1,OQ$3,IF(OR14=1,"",IF(OO14="","",OO14+IFERROR((MOD(OQ$1,2)=$D14)*CHOOSE(OQ$8,0,3),0))))</f>
        <v>#VALUE!</v>
      </c>
      <c r="OT14" s="32" t="e">
        <f t="shared" si="702"/>
        <v>#VALUE!</v>
      </c>
      <c r="OU14" s="23" t="e">
        <f>IF(OS14="",0,($B14=OU$2)*(MOD(OU$1,2)=$D14)*OR((OU$3=OS14)*(COUNTIFS(OS$11:OS$42,OS14,OT$11:OT$42,"&gt;"&amp;MIN(OU$4,OT14),OT$11:OT$42,"&lt;"&amp;MAX(OU$4,OT14))=0),(OU$4=OT14)*(COUNTIFS(OT$11:OT$42,OT14,OS$11:OS$42,"&gt;"&amp;MIN(OU$3,OS14),OS$11:OS$42,"&lt;"&amp;MAX(OU$3,OS14))=0))*IF(OU$5="",1,IFERROR(OU$5*1=OT14,CODE(OU$5)-96=OS14)))</f>
        <v>#VALUE!</v>
      </c>
      <c r="OV14" s="28" t="e">
        <f t="shared" si="704"/>
        <v>#VALUE!</v>
      </c>
      <c r="OW14" s="30" t="e">
        <f t="shared" ref="OW14" si="2200">IF(OU14=1,OU$3,IF(OV14=1,"",IF(OS14="","",OS14+IFERROR((MOD(OU$1,2)=$D14)*CHOOSE(OU$8,0,3),0))))</f>
        <v>#VALUE!</v>
      </c>
      <c r="OX14" s="32" t="e">
        <f t="shared" si="706"/>
        <v>#VALUE!</v>
      </c>
      <c r="OY14" s="23" t="e">
        <f>IF(OW14="",0,($B14=OY$2)*(MOD(OY$1,2)=$D14)*OR((OY$3=OW14)*(COUNTIFS(OW$11:OW$42,OW14,OX$11:OX$42,"&gt;"&amp;MIN(OY$4,OX14),OX$11:OX$42,"&lt;"&amp;MAX(OY$4,OX14))=0),(OY$4=OX14)*(COUNTIFS(OX$11:OX$42,OX14,OW$11:OW$42,"&gt;"&amp;MIN(OY$3,OW14),OW$11:OW$42,"&lt;"&amp;MAX(OY$3,OW14))=0))*IF(OY$5="",1,IFERROR(OY$5*1=OX14,CODE(OY$5)-96=OW14)))</f>
        <v>#VALUE!</v>
      </c>
      <c r="OZ14" s="28" t="e">
        <f t="shared" si="708"/>
        <v>#VALUE!</v>
      </c>
      <c r="PA14" s="30" t="e">
        <f t="shared" ref="PA14" si="2201">IF(OY14=1,OY$3,IF(OZ14=1,"",IF(OW14="","",OW14+IFERROR((MOD(OY$1,2)=$D14)*CHOOSE(OY$8,0,3),0))))</f>
        <v>#VALUE!</v>
      </c>
      <c r="PB14" s="32" t="e">
        <f t="shared" si="710"/>
        <v>#VALUE!</v>
      </c>
      <c r="PC14" s="23" t="e">
        <f>IF(PA14="",0,($B14=PC$2)*(MOD(PC$1,2)=$D14)*OR((PC$3=PA14)*(COUNTIFS(PA$11:PA$42,PA14,PB$11:PB$42,"&gt;"&amp;MIN(PC$4,PB14),PB$11:PB$42,"&lt;"&amp;MAX(PC$4,PB14))=0),(PC$4=PB14)*(COUNTIFS(PB$11:PB$42,PB14,PA$11:PA$42,"&gt;"&amp;MIN(PC$3,PA14),PA$11:PA$42,"&lt;"&amp;MAX(PC$3,PA14))=0))*IF(PC$5="",1,IFERROR(PC$5*1=PB14,CODE(PC$5)-96=PA14)))</f>
        <v>#VALUE!</v>
      </c>
      <c r="PD14" s="28" t="e">
        <f t="shared" si="712"/>
        <v>#VALUE!</v>
      </c>
      <c r="PE14" s="30" t="e">
        <f t="shared" ref="PE14" si="2202">IF(PC14=1,PC$3,IF(PD14=1,"",IF(PA14="","",PA14+IFERROR((MOD(PC$1,2)=$D14)*CHOOSE(PC$8,0,3),0))))</f>
        <v>#VALUE!</v>
      </c>
      <c r="PF14" s="32" t="e">
        <f t="shared" si="714"/>
        <v>#VALUE!</v>
      </c>
      <c r="PG14" s="23" t="e">
        <f>IF(PE14="",0,($B14=PG$2)*(MOD(PG$1,2)=$D14)*OR((PG$3=PE14)*(COUNTIFS(PE$11:PE$42,PE14,PF$11:PF$42,"&gt;"&amp;MIN(PG$4,PF14),PF$11:PF$42,"&lt;"&amp;MAX(PG$4,PF14))=0),(PG$4=PF14)*(COUNTIFS(PF$11:PF$42,PF14,PE$11:PE$42,"&gt;"&amp;MIN(PG$3,PE14),PE$11:PE$42,"&lt;"&amp;MAX(PG$3,PE14))=0))*IF(PG$5="",1,IFERROR(PG$5*1=PF14,CODE(PG$5)-96=PE14)))</f>
        <v>#VALUE!</v>
      </c>
      <c r="PH14" s="28" t="e">
        <f t="shared" si="716"/>
        <v>#VALUE!</v>
      </c>
      <c r="PI14" s="30" t="e">
        <f t="shared" ref="PI14" si="2203">IF(PG14=1,PG$3,IF(PH14=1,"",IF(PE14="","",PE14+IFERROR((MOD(PG$1,2)=$D14)*CHOOSE(PG$8,0,3),0))))</f>
        <v>#VALUE!</v>
      </c>
      <c r="PJ14" s="32" t="e">
        <f t="shared" si="718"/>
        <v>#VALUE!</v>
      </c>
      <c r="PK14" s="23" t="e">
        <f>IF(PI14="",0,($B14=PK$2)*(MOD(PK$1,2)=$D14)*OR((PK$3=PI14)*(COUNTIFS(PI$11:PI$42,PI14,PJ$11:PJ$42,"&gt;"&amp;MIN(PK$4,PJ14),PJ$11:PJ$42,"&lt;"&amp;MAX(PK$4,PJ14))=0),(PK$4=PJ14)*(COUNTIFS(PJ$11:PJ$42,PJ14,PI$11:PI$42,"&gt;"&amp;MIN(PK$3,PI14),PI$11:PI$42,"&lt;"&amp;MAX(PK$3,PI14))=0))*IF(PK$5="",1,IFERROR(PK$5*1=PJ14,CODE(PK$5)-96=PI14)))</f>
        <v>#VALUE!</v>
      </c>
      <c r="PL14" s="28" t="e">
        <f t="shared" si="720"/>
        <v>#VALUE!</v>
      </c>
      <c r="PM14" s="30" t="e">
        <f t="shared" ref="PM14" si="2204">IF(PK14=1,PK$3,IF(PL14=1,"",IF(PI14="","",PI14+IFERROR((MOD(PK$1,2)=$D14)*CHOOSE(PK$8,0,3),0))))</f>
        <v>#VALUE!</v>
      </c>
      <c r="PN14" s="32" t="e">
        <f t="shared" si="722"/>
        <v>#VALUE!</v>
      </c>
      <c r="PO14" s="23" t="e">
        <f>IF(PM14="",0,($B14=PO$2)*(MOD(PO$1,2)=$D14)*OR((PO$3=PM14)*(COUNTIFS(PM$11:PM$42,PM14,PN$11:PN$42,"&gt;"&amp;MIN(PO$4,PN14),PN$11:PN$42,"&lt;"&amp;MAX(PO$4,PN14))=0),(PO$4=PN14)*(COUNTIFS(PN$11:PN$42,PN14,PM$11:PM$42,"&gt;"&amp;MIN(PO$3,PM14),PM$11:PM$42,"&lt;"&amp;MAX(PO$3,PM14))=0))*IF(PO$5="",1,IFERROR(PO$5*1=PN14,CODE(PO$5)-96=PM14)))</f>
        <v>#VALUE!</v>
      </c>
      <c r="PP14" s="28" t="e">
        <f t="shared" si="724"/>
        <v>#VALUE!</v>
      </c>
      <c r="PQ14" s="30" t="e">
        <f t="shared" ref="PQ14" si="2205">IF(PO14=1,PO$3,IF(PP14=1,"",IF(PM14="","",PM14+IFERROR((MOD(PO$1,2)=$D14)*CHOOSE(PO$8,0,3),0))))</f>
        <v>#VALUE!</v>
      </c>
      <c r="PR14" s="32" t="e">
        <f t="shared" si="726"/>
        <v>#VALUE!</v>
      </c>
      <c r="PS14" s="23" t="e">
        <f>IF(PQ14="",0,($B14=PS$2)*(MOD(PS$1,2)=$D14)*OR((PS$3=PQ14)*(COUNTIFS(PQ$11:PQ$42,PQ14,PR$11:PR$42,"&gt;"&amp;MIN(PS$4,PR14),PR$11:PR$42,"&lt;"&amp;MAX(PS$4,PR14))=0),(PS$4=PR14)*(COUNTIFS(PR$11:PR$42,PR14,PQ$11:PQ$42,"&gt;"&amp;MIN(PS$3,PQ14),PQ$11:PQ$42,"&lt;"&amp;MAX(PS$3,PQ14))=0))*IF(PS$5="",1,IFERROR(PS$5*1=PR14,CODE(PS$5)-96=PQ14)))</f>
        <v>#VALUE!</v>
      </c>
      <c r="PT14" s="28" t="e">
        <f t="shared" si="728"/>
        <v>#VALUE!</v>
      </c>
      <c r="PU14" s="30" t="e">
        <f t="shared" ref="PU14" si="2206">IF(PS14=1,PS$3,IF(PT14=1,"",IF(PQ14="","",PQ14+IFERROR((MOD(PS$1,2)=$D14)*CHOOSE(PS$8,0,3),0))))</f>
        <v>#VALUE!</v>
      </c>
      <c r="PV14" s="32" t="e">
        <f t="shared" si="730"/>
        <v>#VALUE!</v>
      </c>
      <c r="PW14" s="23" t="e">
        <f>IF(PU14="",0,($B14=PW$2)*(MOD(PW$1,2)=$D14)*OR((PW$3=PU14)*(COUNTIFS(PU$11:PU$42,PU14,PV$11:PV$42,"&gt;"&amp;MIN(PW$4,PV14),PV$11:PV$42,"&lt;"&amp;MAX(PW$4,PV14))=0),(PW$4=PV14)*(COUNTIFS(PV$11:PV$42,PV14,PU$11:PU$42,"&gt;"&amp;MIN(PW$3,PU14),PU$11:PU$42,"&lt;"&amp;MAX(PW$3,PU14))=0))*IF(PW$5="",1,IFERROR(PW$5*1=PV14,CODE(PW$5)-96=PU14)))</f>
        <v>#VALUE!</v>
      </c>
      <c r="PX14" s="28" t="e">
        <f t="shared" si="732"/>
        <v>#VALUE!</v>
      </c>
      <c r="PY14" s="30" t="e">
        <f t="shared" ref="PY14" si="2207">IF(PW14=1,PW$3,IF(PX14=1,"",IF(PU14="","",PU14+IFERROR((MOD(PW$1,2)=$D14)*CHOOSE(PW$8,0,3),0))))</f>
        <v>#VALUE!</v>
      </c>
      <c r="PZ14" s="32" t="e">
        <f t="shared" si="734"/>
        <v>#VALUE!</v>
      </c>
      <c r="QA14" s="23" t="e">
        <f>IF(PY14="",0,($B14=QA$2)*(MOD(QA$1,2)=$D14)*OR((QA$3=PY14)*(COUNTIFS(PY$11:PY$42,PY14,PZ$11:PZ$42,"&gt;"&amp;MIN(QA$4,PZ14),PZ$11:PZ$42,"&lt;"&amp;MAX(QA$4,PZ14))=0),(QA$4=PZ14)*(COUNTIFS(PZ$11:PZ$42,PZ14,PY$11:PY$42,"&gt;"&amp;MIN(QA$3,PY14),PY$11:PY$42,"&lt;"&amp;MAX(QA$3,PY14))=0))*IF(QA$5="",1,IFERROR(QA$5*1=PZ14,CODE(QA$5)-96=PY14)))</f>
        <v>#VALUE!</v>
      </c>
      <c r="QB14" s="28" t="e">
        <f t="shared" si="736"/>
        <v>#VALUE!</v>
      </c>
      <c r="QC14" s="30" t="e">
        <f t="shared" ref="QC14" si="2208">IF(QA14=1,QA$3,IF(QB14=1,"",IF(PY14="","",PY14+IFERROR((MOD(QA$1,2)=$D14)*CHOOSE(QA$8,0,3),0))))</f>
        <v>#VALUE!</v>
      </c>
      <c r="QD14" s="32" t="e">
        <f t="shared" si="738"/>
        <v>#VALUE!</v>
      </c>
      <c r="QE14" s="23" t="e">
        <f>IF(QC14="",0,($B14=QE$2)*(MOD(QE$1,2)=$D14)*OR((QE$3=QC14)*(COUNTIFS(QC$11:QC$42,QC14,QD$11:QD$42,"&gt;"&amp;MIN(QE$4,QD14),QD$11:QD$42,"&lt;"&amp;MAX(QE$4,QD14))=0),(QE$4=QD14)*(COUNTIFS(QD$11:QD$42,QD14,QC$11:QC$42,"&gt;"&amp;MIN(QE$3,QC14),QC$11:QC$42,"&lt;"&amp;MAX(QE$3,QC14))=0))*IF(QE$5="",1,IFERROR(QE$5*1=QD14,CODE(QE$5)-96=QC14)))</f>
        <v>#VALUE!</v>
      </c>
      <c r="QF14" s="28" t="e">
        <f t="shared" si="740"/>
        <v>#VALUE!</v>
      </c>
      <c r="QG14" s="30" t="e">
        <f t="shared" ref="QG14" si="2209">IF(QE14=1,QE$3,IF(QF14=1,"",IF(QC14="","",QC14+IFERROR((MOD(QE$1,2)=$D14)*CHOOSE(QE$8,0,3),0))))</f>
        <v>#VALUE!</v>
      </c>
      <c r="QH14" s="32" t="e">
        <f t="shared" si="742"/>
        <v>#VALUE!</v>
      </c>
      <c r="QI14" s="23" t="e">
        <f>IF(QG14="",0,($B14=QI$2)*(MOD(QI$1,2)=$D14)*OR((QI$3=QG14)*(COUNTIFS(QG$11:QG$42,QG14,QH$11:QH$42,"&gt;"&amp;MIN(QI$4,QH14),QH$11:QH$42,"&lt;"&amp;MAX(QI$4,QH14))=0),(QI$4=QH14)*(COUNTIFS(QH$11:QH$42,QH14,QG$11:QG$42,"&gt;"&amp;MIN(QI$3,QG14),QG$11:QG$42,"&lt;"&amp;MAX(QI$3,QG14))=0))*IF(QI$5="",1,IFERROR(QI$5*1=QH14,CODE(QI$5)-96=QG14)))</f>
        <v>#VALUE!</v>
      </c>
      <c r="QJ14" s="28" t="e">
        <f t="shared" si="744"/>
        <v>#VALUE!</v>
      </c>
      <c r="QK14" s="30" t="e">
        <f t="shared" ref="QK14" si="2210">IF(QI14=1,QI$3,IF(QJ14=1,"",IF(QG14="","",QG14+IFERROR((MOD(QI$1,2)=$D14)*CHOOSE(QI$8,0,3),0))))</f>
        <v>#VALUE!</v>
      </c>
      <c r="QL14" s="32" t="e">
        <f t="shared" si="746"/>
        <v>#VALUE!</v>
      </c>
      <c r="QM14" s="23" t="e">
        <f>IF(QK14="",0,($B14=QM$2)*(MOD(QM$1,2)=$D14)*OR((QM$3=QK14)*(COUNTIFS(QK$11:QK$42,QK14,QL$11:QL$42,"&gt;"&amp;MIN(QM$4,QL14),QL$11:QL$42,"&lt;"&amp;MAX(QM$4,QL14))=0),(QM$4=QL14)*(COUNTIFS(QL$11:QL$42,QL14,QK$11:QK$42,"&gt;"&amp;MIN(QM$3,QK14),QK$11:QK$42,"&lt;"&amp;MAX(QM$3,QK14))=0))*IF(QM$5="",1,IFERROR(QM$5*1=QL14,CODE(QM$5)-96=QK14)))</f>
        <v>#VALUE!</v>
      </c>
      <c r="QN14" s="28" t="e">
        <f t="shared" si="748"/>
        <v>#VALUE!</v>
      </c>
      <c r="QO14" s="30" t="e">
        <f t="shared" ref="QO14" si="2211">IF(QM14=1,QM$3,IF(QN14=1,"",IF(QK14="","",QK14+IFERROR((MOD(QM$1,2)=$D14)*CHOOSE(QM$8,0,3),0))))</f>
        <v>#VALUE!</v>
      </c>
      <c r="QP14" s="32" t="e">
        <f t="shared" si="750"/>
        <v>#VALUE!</v>
      </c>
      <c r="QQ14" s="23" t="e">
        <f>IF(QO14="",0,($B14=QQ$2)*(MOD(QQ$1,2)=$D14)*OR((QQ$3=QO14)*(COUNTIFS(QO$11:QO$42,QO14,QP$11:QP$42,"&gt;"&amp;MIN(QQ$4,QP14),QP$11:QP$42,"&lt;"&amp;MAX(QQ$4,QP14))=0),(QQ$4=QP14)*(COUNTIFS(QP$11:QP$42,QP14,QO$11:QO$42,"&gt;"&amp;MIN(QQ$3,QO14),QO$11:QO$42,"&lt;"&amp;MAX(QQ$3,QO14))=0))*IF(QQ$5="",1,IFERROR(QQ$5*1=QP14,CODE(QQ$5)-96=QO14)))</f>
        <v>#VALUE!</v>
      </c>
      <c r="QR14" s="28" t="e">
        <f t="shared" si="752"/>
        <v>#VALUE!</v>
      </c>
      <c r="QS14" s="30" t="e">
        <f t="shared" ref="QS14" si="2212">IF(QQ14=1,QQ$3,IF(QR14=1,"",IF(QO14="","",QO14+IFERROR((MOD(QQ$1,2)=$D14)*CHOOSE(QQ$8,0,3),0))))</f>
        <v>#VALUE!</v>
      </c>
      <c r="QT14" s="32" t="e">
        <f t="shared" si="754"/>
        <v>#VALUE!</v>
      </c>
      <c r="QU14" s="23" t="e">
        <f>IF(QS14="",0,($B14=QU$2)*(MOD(QU$1,2)=$D14)*OR((QU$3=QS14)*(COUNTIFS(QS$11:QS$42,QS14,QT$11:QT$42,"&gt;"&amp;MIN(QU$4,QT14),QT$11:QT$42,"&lt;"&amp;MAX(QU$4,QT14))=0),(QU$4=QT14)*(COUNTIFS(QT$11:QT$42,QT14,QS$11:QS$42,"&gt;"&amp;MIN(QU$3,QS14),QS$11:QS$42,"&lt;"&amp;MAX(QU$3,QS14))=0))*IF(QU$5="",1,IFERROR(QU$5*1=QT14,CODE(QU$5)-96=QS14)))</f>
        <v>#VALUE!</v>
      </c>
      <c r="QV14" s="28" t="e">
        <f t="shared" si="756"/>
        <v>#VALUE!</v>
      </c>
      <c r="QW14" s="30" t="e">
        <f t="shared" ref="QW14" si="2213">IF(QU14=1,QU$3,IF(QV14=1,"",IF(QS14="","",QS14+IFERROR((MOD(QU$1,2)=$D14)*CHOOSE(QU$8,0,3),0))))</f>
        <v>#VALUE!</v>
      </c>
      <c r="QX14" s="32" t="e">
        <f t="shared" si="758"/>
        <v>#VALUE!</v>
      </c>
      <c r="QY14" s="23" t="e">
        <f>IF(QW14="",0,($B14=QY$2)*(MOD(QY$1,2)=$D14)*OR((QY$3=QW14)*(COUNTIFS(QW$11:QW$42,QW14,QX$11:QX$42,"&gt;"&amp;MIN(QY$4,QX14),QX$11:QX$42,"&lt;"&amp;MAX(QY$4,QX14))=0),(QY$4=QX14)*(COUNTIFS(QX$11:QX$42,QX14,QW$11:QW$42,"&gt;"&amp;MIN(QY$3,QW14),QW$11:QW$42,"&lt;"&amp;MAX(QY$3,QW14))=0))*IF(QY$5="",1,IFERROR(QY$5*1=QX14,CODE(QY$5)-96=QW14)))</f>
        <v>#VALUE!</v>
      </c>
      <c r="QZ14" s="28" t="e">
        <f t="shared" si="760"/>
        <v>#VALUE!</v>
      </c>
      <c r="RA14" s="30" t="e">
        <f t="shared" ref="RA14" si="2214">IF(QY14=1,QY$3,IF(QZ14=1,"",IF(QW14="","",QW14+IFERROR((MOD(QY$1,2)=$D14)*CHOOSE(QY$8,0,3),0))))</f>
        <v>#VALUE!</v>
      </c>
      <c r="RB14" s="32" t="e">
        <f t="shared" si="762"/>
        <v>#VALUE!</v>
      </c>
      <c r="RC14" s="23" t="e">
        <f>IF(RA14="",0,($B14=RC$2)*(MOD(RC$1,2)=$D14)*OR((RC$3=RA14)*(COUNTIFS(RA$11:RA$42,RA14,RB$11:RB$42,"&gt;"&amp;MIN(RC$4,RB14),RB$11:RB$42,"&lt;"&amp;MAX(RC$4,RB14))=0),(RC$4=RB14)*(COUNTIFS(RB$11:RB$42,RB14,RA$11:RA$42,"&gt;"&amp;MIN(RC$3,RA14),RA$11:RA$42,"&lt;"&amp;MAX(RC$3,RA14))=0))*IF(RC$5="",1,IFERROR(RC$5*1=RB14,CODE(RC$5)-96=RA14)))</f>
        <v>#VALUE!</v>
      </c>
      <c r="RD14" s="28" t="e">
        <f t="shared" si="764"/>
        <v>#VALUE!</v>
      </c>
      <c r="RE14" s="30" t="e">
        <f t="shared" ref="RE14" si="2215">IF(RC14=1,RC$3,IF(RD14=1,"",IF(RA14="","",RA14+IFERROR((MOD(RC$1,2)=$D14)*CHOOSE(RC$8,0,3),0))))</f>
        <v>#VALUE!</v>
      </c>
      <c r="RF14" s="32" t="e">
        <f t="shared" si="766"/>
        <v>#VALUE!</v>
      </c>
      <c r="RG14" s="23" t="e">
        <f>IF(RE14="",0,($B14=RG$2)*(MOD(RG$1,2)=$D14)*OR((RG$3=RE14)*(COUNTIFS(RE$11:RE$42,RE14,RF$11:RF$42,"&gt;"&amp;MIN(RG$4,RF14),RF$11:RF$42,"&lt;"&amp;MAX(RG$4,RF14))=0),(RG$4=RF14)*(COUNTIFS(RF$11:RF$42,RF14,RE$11:RE$42,"&gt;"&amp;MIN(RG$3,RE14),RE$11:RE$42,"&lt;"&amp;MAX(RG$3,RE14))=0))*IF(RG$5="",1,IFERROR(RG$5*1=RF14,CODE(RG$5)-96=RE14)))</f>
        <v>#VALUE!</v>
      </c>
      <c r="RH14" s="28" t="e">
        <f t="shared" si="768"/>
        <v>#VALUE!</v>
      </c>
      <c r="RI14" s="30" t="e">
        <f t="shared" ref="RI14" si="2216">IF(RG14=1,RG$3,IF(RH14=1,"",IF(RE14="","",RE14+IFERROR((MOD(RG$1,2)=$D14)*CHOOSE(RG$8,0,3),0))))</f>
        <v>#VALUE!</v>
      </c>
      <c r="RJ14" s="32" t="e">
        <f t="shared" si="770"/>
        <v>#VALUE!</v>
      </c>
      <c r="RK14" s="23" t="e">
        <f>IF(RI14="",0,($B14=RK$2)*(MOD(RK$1,2)=$D14)*OR((RK$3=RI14)*(COUNTIFS(RI$11:RI$42,RI14,RJ$11:RJ$42,"&gt;"&amp;MIN(RK$4,RJ14),RJ$11:RJ$42,"&lt;"&amp;MAX(RK$4,RJ14))=0),(RK$4=RJ14)*(COUNTIFS(RJ$11:RJ$42,RJ14,RI$11:RI$42,"&gt;"&amp;MIN(RK$3,RI14),RI$11:RI$42,"&lt;"&amp;MAX(RK$3,RI14))=0))*IF(RK$5="",1,IFERROR(RK$5*1=RJ14,CODE(RK$5)-96=RI14)))</f>
        <v>#VALUE!</v>
      </c>
      <c r="RL14" s="28" t="e">
        <f t="shared" si="772"/>
        <v>#VALUE!</v>
      </c>
      <c r="RM14" s="30" t="e">
        <f t="shared" ref="RM14" si="2217">IF(RK14=1,RK$3,IF(RL14=1,"",IF(RI14="","",RI14+IFERROR((MOD(RK$1,2)=$D14)*CHOOSE(RK$8,0,3),0))))</f>
        <v>#VALUE!</v>
      </c>
      <c r="RN14" s="32" t="e">
        <f t="shared" si="774"/>
        <v>#VALUE!</v>
      </c>
      <c r="RO14" s="23" t="e">
        <f>IF(RM14="",0,($B14=RO$2)*(MOD(RO$1,2)=$D14)*OR((RO$3=RM14)*(COUNTIFS(RM$11:RM$42,RM14,RN$11:RN$42,"&gt;"&amp;MIN(RO$4,RN14),RN$11:RN$42,"&lt;"&amp;MAX(RO$4,RN14))=0),(RO$4=RN14)*(COUNTIFS(RN$11:RN$42,RN14,RM$11:RM$42,"&gt;"&amp;MIN(RO$3,RM14),RM$11:RM$42,"&lt;"&amp;MAX(RO$3,RM14))=0))*IF(RO$5="",1,IFERROR(RO$5*1=RN14,CODE(RO$5)-96=RM14)))</f>
        <v>#VALUE!</v>
      </c>
      <c r="RP14" s="28" t="e">
        <f t="shared" si="776"/>
        <v>#VALUE!</v>
      </c>
      <c r="RQ14" s="30" t="e">
        <f t="shared" ref="RQ14" si="2218">IF(RO14=1,RO$3,IF(RP14=1,"",IF(RM14="","",RM14+IFERROR((MOD(RO$1,2)=$D14)*CHOOSE(RO$8,0,3),0))))</f>
        <v>#VALUE!</v>
      </c>
      <c r="RR14" s="32" t="e">
        <f t="shared" si="778"/>
        <v>#VALUE!</v>
      </c>
      <c r="RS14" s="23" t="e">
        <f>IF(RQ14="",0,($B14=RS$2)*(MOD(RS$1,2)=$D14)*OR((RS$3=RQ14)*(COUNTIFS(RQ$11:RQ$42,RQ14,RR$11:RR$42,"&gt;"&amp;MIN(RS$4,RR14),RR$11:RR$42,"&lt;"&amp;MAX(RS$4,RR14))=0),(RS$4=RR14)*(COUNTIFS(RR$11:RR$42,RR14,RQ$11:RQ$42,"&gt;"&amp;MIN(RS$3,RQ14),RQ$11:RQ$42,"&lt;"&amp;MAX(RS$3,RQ14))=0))*IF(RS$5="",1,IFERROR(RS$5*1=RR14,CODE(RS$5)-96=RQ14)))</f>
        <v>#VALUE!</v>
      </c>
      <c r="RT14" s="28" t="e">
        <f t="shared" si="780"/>
        <v>#VALUE!</v>
      </c>
      <c r="RU14" s="30" t="e">
        <f t="shared" ref="RU14" si="2219">IF(RS14=1,RS$3,IF(RT14=1,"",IF(RQ14="","",RQ14+IFERROR((MOD(RS$1,2)=$D14)*CHOOSE(RS$8,0,3),0))))</f>
        <v>#VALUE!</v>
      </c>
      <c r="RV14" s="32" t="e">
        <f t="shared" si="782"/>
        <v>#VALUE!</v>
      </c>
      <c r="RW14" s="23" t="e">
        <f>IF(RU14="",0,($B14=RW$2)*(MOD(RW$1,2)=$D14)*OR((RW$3=RU14)*(COUNTIFS(RU$11:RU$42,RU14,RV$11:RV$42,"&gt;"&amp;MIN(RW$4,RV14),RV$11:RV$42,"&lt;"&amp;MAX(RW$4,RV14))=0),(RW$4=RV14)*(COUNTIFS(RV$11:RV$42,RV14,RU$11:RU$42,"&gt;"&amp;MIN(RW$3,RU14),RU$11:RU$42,"&lt;"&amp;MAX(RW$3,RU14))=0))*IF(RW$5="",1,IFERROR(RW$5*1=RV14,CODE(RW$5)-96=RU14)))</f>
        <v>#VALUE!</v>
      </c>
      <c r="RX14" s="28" t="e">
        <f t="shared" si="784"/>
        <v>#VALUE!</v>
      </c>
      <c r="RY14" s="30" t="e">
        <f t="shared" ref="RY14" si="2220">IF(RW14=1,RW$3,IF(RX14=1,"",IF(RU14="","",RU14+IFERROR((MOD(RW$1,2)=$D14)*CHOOSE(RW$8,0,3),0))))</f>
        <v>#VALUE!</v>
      </c>
      <c r="RZ14" s="32" t="e">
        <f t="shared" si="786"/>
        <v>#VALUE!</v>
      </c>
      <c r="SA14" s="23" t="e">
        <f>IF(RY14="",0,($B14=SA$2)*(MOD(SA$1,2)=$D14)*OR((SA$3=RY14)*(COUNTIFS(RY$11:RY$42,RY14,RZ$11:RZ$42,"&gt;"&amp;MIN(SA$4,RZ14),RZ$11:RZ$42,"&lt;"&amp;MAX(SA$4,RZ14))=0),(SA$4=RZ14)*(COUNTIFS(RZ$11:RZ$42,RZ14,RY$11:RY$42,"&gt;"&amp;MIN(SA$3,RY14),RY$11:RY$42,"&lt;"&amp;MAX(SA$3,RY14))=0))*IF(SA$5="",1,IFERROR(SA$5*1=RZ14,CODE(SA$5)-96=RY14)))</f>
        <v>#VALUE!</v>
      </c>
      <c r="SB14" s="28" t="e">
        <f t="shared" si="788"/>
        <v>#VALUE!</v>
      </c>
      <c r="SC14" s="30" t="e">
        <f t="shared" ref="SC14" si="2221">IF(SA14=1,SA$3,IF(SB14=1,"",IF(RY14="","",RY14+IFERROR((MOD(SA$1,2)=$D14)*CHOOSE(SA$8,0,3),0))))</f>
        <v>#VALUE!</v>
      </c>
      <c r="SD14" s="32" t="e">
        <f t="shared" si="790"/>
        <v>#VALUE!</v>
      </c>
      <c r="SE14" s="23" t="e">
        <f>IF(SC14="",0,($B14=SE$2)*(MOD(SE$1,2)=$D14)*OR((SE$3=SC14)*(COUNTIFS(SC$11:SC$42,SC14,SD$11:SD$42,"&gt;"&amp;MIN(SE$4,SD14),SD$11:SD$42,"&lt;"&amp;MAX(SE$4,SD14))=0),(SE$4=SD14)*(COUNTIFS(SD$11:SD$42,SD14,SC$11:SC$42,"&gt;"&amp;MIN(SE$3,SC14),SC$11:SC$42,"&lt;"&amp;MAX(SE$3,SC14))=0))*IF(SE$5="",1,IFERROR(SE$5*1=SD14,CODE(SE$5)-96=SC14)))</f>
        <v>#VALUE!</v>
      </c>
      <c r="SF14" s="28" t="e">
        <f t="shared" si="792"/>
        <v>#VALUE!</v>
      </c>
      <c r="SG14" s="30" t="e">
        <f t="shared" ref="SG14" si="2222">IF(SE14=1,SE$3,IF(SF14=1,"",IF(SC14="","",SC14+IFERROR((MOD(SE$1,2)=$D14)*CHOOSE(SE$8,0,3),0))))</f>
        <v>#VALUE!</v>
      </c>
      <c r="SH14" s="32" t="e">
        <f t="shared" si="794"/>
        <v>#VALUE!</v>
      </c>
      <c r="SI14" s="23" t="e">
        <f>IF(SG14="",0,($B14=SI$2)*(MOD(SI$1,2)=$D14)*OR((SI$3=SG14)*(COUNTIFS(SG$11:SG$42,SG14,SH$11:SH$42,"&gt;"&amp;MIN(SI$4,SH14),SH$11:SH$42,"&lt;"&amp;MAX(SI$4,SH14))=0),(SI$4=SH14)*(COUNTIFS(SH$11:SH$42,SH14,SG$11:SG$42,"&gt;"&amp;MIN(SI$3,SG14),SG$11:SG$42,"&lt;"&amp;MAX(SI$3,SG14))=0))*IF(SI$5="",1,IFERROR(SI$5*1=SH14,CODE(SI$5)-96=SG14)))</f>
        <v>#VALUE!</v>
      </c>
      <c r="SJ14" s="28" t="e">
        <f t="shared" si="796"/>
        <v>#VALUE!</v>
      </c>
      <c r="SK14" s="30" t="e">
        <f t="shared" ref="SK14" si="2223">IF(SI14=1,SI$3,IF(SJ14=1,"",IF(SG14="","",SG14+IFERROR((MOD(SI$1,2)=$D14)*CHOOSE(SI$8,0,3),0))))</f>
        <v>#VALUE!</v>
      </c>
      <c r="SL14" s="32" t="e">
        <f t="shared" si="798"/>
        <v>#VALUE!</v>
      </c>
      <c r="SM14" s="23" t="e">
        <f>IF(SK14="",0,($B14=SM$2)*(MOD(SM$1,2)=$D14)*OR((SM$3=SK14)*(COUNTIFS(SK$11:SK$42,SK14,SL$11:SL$42,"&gt;"&amp;MIN(SM$4,SL14),SL$11:SL$42,"&lt;"&amp;MAX(SM$4,SL14))=0),(SM$4=SL14)*(COUNTIFS(SL$11:SL$42,SL14,SK$11:SK$42,"&gt;"&amp;MIN(SM$3,SK14),SK$11:SK$42,"&lt;"&amp;MAX(SM$3,SK14))=0))*IF(SM$5="",1,IFERROR(SM$5*1=SL14,CODE(SM$5)-96=SK14)))</f>
        <v>#VALUE!</v>
      </c>
      <c r="SN14" s="28" t="e">
        <f t="shared" si="800"/>
        <v>#VALUE!</v>
      </c>
      <c r="SO14" s="30" t="e">
        <f t="shared" ref="SO14" si="2224">IF(SM14=1,SM$3,IF(SN14=1,"",IF(SK14="","",SK14+IFERROR((MOD(SM$1,2)=$D14)*CHOOSE(SM$8,0,3),0))))</f>
        <v>#VALUE!</v>
      </c>
      <c r="SP14" s="32" t="e">
        <f t="shared" si="802"/>
        <v>#VALUE!</v>
      </c>
      <c r="SQ14" s="23" t="e">
        <f>IF(SO14="",0,($B14=SQ$2)*(MOD(SQ$1,2)=$D14)*OR((SQ$3=SO14)*(COUNTIFS(SO$11:SO$42,SO14,SP$11:SP$42,"&gt;"&amp;MIN(SQ$4,SP14),SP$11:SP$42,"&lt;"&amp;MAX(SQ$4,SP14))=0),(SQ$4=SP14)*(COUNTIFS(SP$11:SP$42,SP14,SO$11:SO$42,"&gt;"&amp;MIN(SQ$3,SO14),SO$11:SO$42,"&lt;"&amp;MAX(SQ$3,SO14))=0))*IF(SQ$5="",1,IFERROR(SQ$5*1=SP14,CODE(SQ$5)-96=SO14)))</f>
        <v>#VALUE!</v>
      </c>
      <c r="SR14" s="28" t="e">
        <f t="shared" si="804"/>
        <v>#VALUE!</v>
      </c>
      <c r="SS14" s="30" t="e">
        <f t="shared" ref="SS14" si="2225">IF(SQ14=1,SQ$3,IF(SR14=1,"",IF(SO14="","",SO14+IFERROR((MOD(SQ$1,2)=$D14)*CHOOSE(SQ$8,0,3),0))))</f>
        <v>#VALUE!</v>
      </c>
      <c r="ST14" s="32" t="e">
        <f t="shared" si="806"/>
        <v>#VALUE!</v>
      </c>
      <c r="SU14" s="23" t="e">
        <f>IF(SS14="",0,($B14=SU$2)*(MOD(SU$1,2)=$D14)*OR((SU$3=SS14)*(COUNTIFS(SS$11:SS$42,SS14,ST$11:ST$42,"&gt;"&amp;MIN(SU$4,ST14),ST$11:ST$42,"&lt;"&amp;MAX(SU$4,ST14))=0),(SU$4=ST14)*(COUNTIFS(ST$11:ST$42,ST14,SS$11:SS$42,"&gt;"&amp;MIN(SU$3,SS14),SS$11:SS$42,"&lt;"&amp;MAX(SU$3,SS14))=0))*IF(SU$5="",1,IFERROR(SU$5*1=ST14,CODE(SU$5)-96=SS14)))</f>
        <v>#VALUE!</v>
      </c>
      <c r="SV14" s="28" t="e">
        <f t="shared" si="808"/>
        <v>#VALUE!</v>
      </c>
      <c r="SW14" s="30" t="e">
        <f t="shared" ref="SW14" si="2226">IF(SU14=1,SU$3,IF(SV14=1,"",IF(SS14="","",SS14+IFERROR((MOD(SU$1,2)=$D14)*CHOOSE(SU$8,0,3),0))))</f>
        <v>#VALUE!</v>
      </c>
      <c r="SX14" s="32" t="e">
        <f t="shared" si="810"/>
        <v>#VALUE!</v>
      </c>
      <c r="SY14" s="23" t="e">
        <f>IF(SW14="",0,($B14=SY$2)*(MOD(SY$1,2)=$D14)*OR((SY$3=SW14)*(COUNTIFS(SW$11:SW$42,SW14,SX$11:SX$42,"&gt;"&amp;MIN(SY$4,SX14),SX$11:SX$42,"&lt;"&amp;MAX(SY$4,SX14))=0),(SY$4=SX14)*(COUNTIFS(SX$11:SX$42,SX14,SW$11:SW$42,"&gt;"&amp;MIN(SY$3,SW14),SW$11:SW$42,"&lt;"&amp;MAX(SY$3,SW14))=0))*IF(SY$5="",1,IFERROR(SY$5*1=SX14,CODE(SY$5)-96=SW14)))</f>
        <v>#VALUE!</v>
      </c>
      <c r="SZ14" s="28" t="e">
        <f t="shared" si="812"/>
        <v>#VALUE!</v>
      </c>
      <c r="TA14" s="30" t="e">
        <f t="shared" ref="TA14" si="2227">IF(SY14=1,SY$3,IF(SZ14=1,"",IF(SW14="","",SW14+IFERROR((MOD(SY$1,2)=$D14)*CHOOSE(SY$8,0,3),0))))</f>
        <v>#VALUE!</v>
      </c>
      <c r="TB14" s="32" t="e">
        <f t="shared" si="814"/>
        <v>#VALUE!</v>
      </c>
      <c r="TC14" s="23" t="e">
        <f>IF(TA14="",0,($B14=TC$2)*(MOD(TC$1,2)=$D14)*OR((TC$3=TA14)*(COUNTIFS(TA$11:TA$42,TA14,TB$11:TB$42,"&gt;"&amp;MIN(TC$4,TB14),TB$11:TB$42,"&lt;"&amp;MAX(TC$4,TB14))=0),(TC$4=TB14)*(COUNTIFS(TB$11:TB$42,TB14,TA$11:TA$42,"&gt;"&amp;MIN(TC$3,TA14),TA$11:TA$42,"&lt;"&amp;MAX(TC$3,TA14))=0))*IF(TC$5="",1,IFERROR(TC$5*1=TB14,CODE(TC$5)-96=TA14)))</f>
        <v>#VALUE!</v>
      </c>
      <c r="TD14" s="28" t="e">
        <f t="shared" si="816"/>
        <v>#VALUE!</v>
      </c>
      <c r="TE14" s="30" t="e">
        <f t="shared" ref="TE14" si="2228">IF(TC14=1,TC$3,IF(TD14=1,"",IF(TA14="","",TA14+IFERROR((MOD(TC$1,2)=$D14)*CHOOSE(TC$8,0,3),0))))</f>
        <v>#VALUE!</v>
      </c>
      <c r="TF14" s="32" t="e">
        <f t="shared" si="818"/>
        <v>#VALUE!</v>
      </c>
      <c r="TG14" s="23" t="e">
        <f>IF(TE14="",0,($B14=TG$2)*(MOD(TG$1,2)=$D14)*OR((TG$3=TE14)*(COUNTIFS(TE$11:TE$42,TE14,TF$11:TF$42,"&gt;"&amp;MIN(TG$4,TF14),TF$11:TF$42,"&lt;"&amp;MAX(TG$4,TF14))=0),(TG$4=TF14)*(COUNTIFS(TF$11:TF$42,TF14,TE$11:TE$42,"&gt;"&amp;MIN(TG$3,TE14),TE$11:TE$42,"&lt;"&amp;MAX(TG$3,TE14))=0))*IF(TG$5="",1,IFERROR(TG$5*1=TF14,CODE(TG$5)-96=TE14)))</f>
        <v>#VALUE!</v>
      </c>
      <c r="TH14" s="28" t="e">
        <f t="shared" si="820"/>
        <v>#VALUE!</v>
      </c>
      <c r="TI14" s="30" t="e">
        <f t="shared" ref="TI14" si="2229">IF(TG14=1,TG$3,IF(TH14=1,"",IF(TE14="","",TE14+IFERROR((MOD(TG$1,2)=$D14)*CHOOSE(TG$8,0,3),0))))</f>
        <v>#VALUE!</v>
      </c>
      <c r="TJ14" s="32" t="e">
        <f t="shared" si="822"/>
        <v>#VALUE!</v>
      </c>
      <c r="TK14" s="23" t="e">
        <f>IF(TI14="",0,($B14=TK$2)*(MOD(TK$1,2)=$D14)*OR((TK$3=TI14)*(COUNTIFS(TI$11:TI$42,TI14,TJ$11:TJ$42,"&gt;"&amp;MIN(TK$4,TJ14),TJ$11:TJ$42,"&lt;"&amp;MAX(TK$4,TJ14))=0),(TK$4=TJ14)*(COUNTIFS(TJ$11:TJ$42,TJ14,TI$11:TI$42,"&gt;"&amp;MIN(TK$3,TI14),TI$11:TI$42,"&lt;"&amp;MAX(TK$3,TI14))=0))*IF(TK$5="",1,IFERROR(TK$5*1=TJ14,CODE(TK$5)-96=TI14)))</f>
        <v>#VALUE!</v>
      </c>
      <c r="TL14" s="28" t="e">
        <f t="shared" si="824"/>
        <v>#VALUE!</v>
      </c>
      <c r="TM14" s="30" t="e">
        <f t="shared" ref="TM14" si="2230">IF(TK14=1,TK$3,IF(TL14=1,"",IF(TI14="","",TI14+IFERROR((MOD(TK$1,2)=$D14)*CHOOSE(TK$8,0,3),0))))</f>
        <v>#VALUE!</v>
      </c>
      <c r="TN14" s="32" t="e">
        <f t="shared" si="826"/>
        <v>#VALUE!</v>
      </c>
      <c r="TO14" s="23" t="e">
        <f>IF(TM14="",0,($B14=TO$2)*(MOD(TO$1,2)=$D14)*OR((TO$3=TM14)*(COUNTIFS(TM$11:TM$42,TM14,TN$11:TN$42,"&gt;"&amp;MIN(TO$4,TN14),TN$11:TN$42,"&lt;"&amp;MAX(TO$4,TN14))=0),(TO$4=TN14)*(COUNTIFS(TN$11:TN$42,TN14,TM$11:TM$42,"&gt;"&amp;MIN(TO$3,TM14),TM$11:TM$42,"&lt;"&amp;MAX(TO$3,TM14))=0))*IF(TO$5="",1,IFERROR(TO$5*1=TN14,CODE(TO$5)-96=TM14)))</f>
        <v>#VALUE!</v>
      </c>
      <c r="TP14" s="28" t="e">
        <f t="shared" si="828"/>
        <v>#VALUE!</v>
      </c>
      <c r="TQ14" s="30" t="e">
        <f t="shared" ref="TQ14" si="2231">IF(TO14=1,TO$3,IF(TP14=1,"",IF(TM14="","",TM14+IFERROR((MOD(TO$1,2)=$D14)*CHOOSE(TO$8,0,3),0))))</f>
        <v>#VALUE!</v>
      </c>
      <c r="TR14" s="32" t="e">
        <f t="shared" si="830"/>
        <v>#VALUE!</v>
      </c>
      <c r="TS14" s="23" t="e">
        <f>IF(TQ14="",0,($B14=TS$2)*(MOD(TS$1,2)=$D14)*OR((TS$3=TQ14)*(COUNTIFS(TQ$11:TQ$42,TQ14,TR$11:TR$42,"&gt;"&amp;MIN(TS$4,TR14),TR$11:TR$42,"&lt;"&amp;MAX(TS$4,TR14))=0),(TS$4=TR14)*(COUNTIFS(TR$11:TR$42,TR14,TQ$11:TQ$42,"&gt;"&amp;MIN(TS$3,TQ14),TQ$11:TQ$42,"&lt;"&amp;MAX(TS$3,TQ14))=0))*IF(TS$5="",1,IFERROR(TS$5*1=TR14,CODE(TS$5)-96=TQ14)))</f>
        <v>#VALUE!</v>
      </c>
      <c r="TT14" s="28" t="e">
        <f t="shared" si="832"/>
        <v>#VALUE!</v>
      </c>
      <c r="TU14" s="30" t="e">
        <f t="shared" ref="TU14" si="2232">IF(TS14=1,TS$3,IF(TT14=1,"",IF(TQ14="","",TQ14+IFERROR((MOD(TS$1,2)=$D14)*CHOOSE(TS$8,0,3),0))))</f>
        <v>#VALUE!</v>
      </c>
      <c r="TV14" s="32" t="e">
        <f t="shared" si="834"/>
        <v>#VALUE!</v>
      </c>
      <c r="TW14" s="23" t="e">
        <f>IF(TU14="",0,($B14=TW$2)*(MOD(TW$1,2)=$D14)*OR((TW$3=TU14)*(COUNTIFS(TU$11:TU$42,TU14,TV$11:TV$42,"&gt;"&amp;MIN(TW$4,TV14),TV$11:TV$42,"&lt;"&amp;MAX(TW$4,TV14))=0),(TW$4=TV14)*(COUNTIFS(TV$11:TV$42,TV14,TU$11:TU$42,"&gt;"&amp;MIN(TW$3,TU14),TU$11:TU$42,"&lt;"&amp;MAX(TW$3,TU14))=0))*IF(TW$5="",1,IFERROR(TW$5*1=TV14,CODE(TW$5)-96=TU14)))</f>
        <v>#VALUE!</v>
      </c>
      <c r="TX14" s="28" t="e">
        <f t="shared" si="836"/>
        <v>#VALUE!</v>
      </c>
      <c r="TY14" s="30" t="e">
        <f t="shared" ref="TY14" si="2233">IF(TW14=1,TW$3,IF(TX14=1,"",IF(TU14="","",TU14+IFERROR((MOD(TW$1,2)=$D14)*CHOOSE(TW$8,0,3),0))))</f>
        <v>#VALUE!</v>
      </c>
      <c r="TZ14" s="32" t="e">
        <f t="shared" si="838"/>
        <v>#VALUE!</v>
      </c>
      <c r="UA14" s="23" t="e">
        <f>IF(TY14="",0,($B14=UA$2)*(MOD(UA$1,2)=$D14)*OR((UA$3=TY14)*(COUNTIFS(TY$11:TY$42,TY14,TZ$11:TZ$42,"&gt;"&amp;MIN(UA$4,TZ14),TZ$11:TZ$42,"&lt;"&amp;MAX(UA$4,TZ14))=0),(UA$4=TZ14)*(COUNTIFS(TZ$11:TZ$42,TZ14,TY$11:TY$42,"&gt;"&amp;MIN(UA$3,TY14),TY$11:TY$42,"&lt;"&amp;MAX(UA$3,TY14))=0))*IF(UA$5="",1,IFERROR(UA$5*1=TZ14,CODE(UA$5)-96=TY14)))</f>
        <v>#VALUE!</v>
      </c>
      <c r="UB14" s="28" t="e">
        <f t="shared" si="840"/>
        <v>#VALUE!</v>
      </c>
      <c r="UC14" s="30" t="e">
        <f t="shared" ref="UC14" si="2234">IF(UA14=1,UA$3,IF(UB14=1,"",IF(TY14="","",TY14+IFERROR((MOD(UA$1,2)=$D14)*CHOOSE(UA$8,0,3),0))))</f>
        <v>#VALUE!</v>
      </c>
      <c r="UD14" s="32" t="e">
        <f t="shared" si="842"/>
        <v>#VALUE!</v>
      </c>
      <c r="UE14" s="23" t="e">
        <f>IF(UC14="",0,($B14=UE$2)*(MOD(UE$1,2)=$D14)*OR((UE$3=UC14)*(COUNTIFS(UC$11:UC$42,UC14,UD$11:UD$42,"&gt;"&amp;MIN(UE$4,UD14),UD$11:UD$42,"&lt;"&amp;MAX(UE$4,UD14))=0),(UE$4=UD14)*(COUNTIFS(UD$11:UD$42,UD14,UC$11:UC$42,"&gt;"&amp;MIN(UE$3,UC14),UC$11:UC$42,"&lt;"&amp;MAX(UE$3,UC14))=0))*IF(UE$5="",1,IFERROR(UE$5*1=UD14,CODE(UE$5)-96=UC14)))</f>
        <v>#VALUE!</v>
      </c>
      <c r="UF14" s="28" t="e">
        <f t="shared" si="844"/>
        <v>#VALUE!</v>
      </c>
      <c r="UG14" s="30" t="e">
        <f t="shared" ref="UG14" si="2235">IF(UE14=1,UE$3,IF(UF14=1,"",IF(UC14="","",UC14+IFERROR((MOD(UE$1,2)=$D14)*CHOOSE(UE$8,0,3),0))))</f>
        <v>#VALUE!</v>
      </c>
      <c r="UH14" s="32" t="e">
        <f t="shared" si="846"/>
        <v>#VALUE!</v>
      </c>
      <c r="UI14" s="23" t="e">
        <f>IF(UG14="",0,($B14=UI$2)*(MOD(UI$1,2)=$D14)*OR((UI$3=UG14)*(COUNTIFS(UG$11:UG$42,UG14,UH$11:UH$42,"&gt;"&amp;MIN(UI$4,UH14),UH$11:UH$42,"&lt;"&amp;MAX(UI$4,UH14))=0),(UI$4=UH14)*(COUNTIFS(UH$11:UH$42,UH14,UG$11:UG$42,"&gt;"&amp;MIN(UI$3,UG14),UG$11:UG$42,"&lt;"&amp;MAX(UI$3,UG14))=0))*IF(UI$5="",1,IFERROR(UI$5*1=UH14,CODE(UI$5)-96=UG14)))</f>
        <v>#VALUE!</v>
      </c>
      <c r="UJ14" s="28" t="e">
        <f t="shared" si="848"/>
        <v>#VALUE!</v>
      </c>
      <c r="UK14" s="30" t="e">
        <f t="shared" ref="UK14" si="2236">IF(UI14=1,UI$3,IF(UJ14=1,"",IF(UG14="","",UG14+IFERROR((MOD(UI$1,2)=$D14)*CHOOSE(UI$8,0,3),0))))</f>
        <v>#VALUE!</v>
      </c>
      <c r="UL14" s="32" t="e">
        <f t="shared" si="850"/>
        <v>#VALUE!</v>
      </c>
      <c r="UM14" s="23" t="e">
        <f>IF(UK14="",0,($B14=UM$2)*(MOD(UM$1,2)=$D14)*OR((UM$3=UK14)*(COUNTIFS(UK$11:UK$42,UK14,UL$11:UL$42,"&gt;"&amp;MIN(UM$4,UL14),UL$11:UL$42,"&lt;"&amp;MAX(UM$4,UL14))=0),(UM$4=UL14)*(COUNTIFS(UL$11:UL$42,UL14,UK$11:UK$42,"&gt;"&amp;MIN(UM$3,UK14),UK$11:UK$42,"&lt;"&amp;MAX(UM$3,UK14))=0))*IF(UM$5="",1,IFERROR(UM$5*1=UL14,CODE(UM$5)-96=UK14)))</f>
        <v>#VALUE!</v>
      </c>
      <c r="UN14" s="28" t="e">
        <f t="shared" si="852"/>
        <v>#VALUE!</v>
      </c>
      <c r="UO14" s="30" t="e">
        <f t="shared" ref="UO14" si="2237">IF(UM14=1,UM$3,IF(UN14=1,"",IF(UK14="","",UK14+IFERROR((MOD(UM$1,2)=$D14)*CHOOSE(UM$8,0,3),0))))</f>
        <v>#VALUE!</v>
      </c>
      <c r="UP14" s="32" t="e">
        <f t="shared" si="854"/>
        <v>#VALUE!</v>
      </c>
      <c r="UQ14" s="23" t="e">
        <f>IF(UO14="",0,($B14=UQ$2)*(MOD(UQ$1,2)=$D14)*OR((UQ$3=UO14)*(COUNTIFS(UO$11:UO$42,UO14,UP$11:UP$42,"&gt;"&amp;MIN(UQ$4,UP14),UP$11:UP$42,"&lt;"&amp;MAX(UQ$4,UP14))=0),(UQ$4=UP14)*(COUNTIFS(UP$11:UP$42,UP14,UO$11:UO$42,"&gt;"&amp;MIN(UQ$3,UO14),UO$11:UO$42,"&lt;"&amp;MAX(UQ$3,UO14))=0))*IF(UQ$5="",1,IFERROR(UQ$5*1=UP14,CODE(UQ$5)-96=UO14)))</f>
        <v>#VALUE!</v>
      </c>
      <c r="UR14" s="28" t="e">
        <f t="shared" si="856"/>
        <v>#VALUE!</v>
      </c>
      <c r="US14" s="30" t="e">
        <f t="shared" ref="US14" si="2238">IF(UQ14=1,UQ$3,IF(UR14=1,"",IF(UO14="","",UO14+IFERROR((MOD(UQ$1,2)=$D14)*CHOOSE(UQ$8,0,3),0))))</f>
        <v>#VALUE!</v>
      </c>
      <c r="UT14" s="32" t="e">
        <f t="shared" si="858"/>
        <v>#VALUE!</v>
      </c>
      <c r="UU14" s="23" t="e">
        <f>IF(US14="",0,($B14=UU$2)*(MOD(UU$1,2)=$D14)*OR((UU$3=US14)*(COUNTIFS(US$11:US$42,US14,UT$11:UT$42,"&gt;"&amp;MIN(UU$4,UT14),UT$11:UT$42,"&lt;"&amp;MAX(UU$4,UT14))=0),(UU$4=UT14)*(COUNTIFS(UT$11:UT$42,UT14,US$11:US$42,"&gt;"&amp;MIN(UU$3,US14),US$11:US$42,"&lt;"&amp;MAX(UU$3,US14))=0))*IF(UU$5="",1,IFERROR(UU$5*1=UT14,CODE(UU$5)-96=US14)))</f>
        <v>#VALUE!</v>
      </c>
      <c r="UV14" s="28" t="e">
        <f t="shared" si="860"/>
        <v>#VALUE!</v>
      </c>
      <c r="UW14" s="30" t="e">
        <f t="shared" ref="UW14" si="2239">IF(UU14=1,UU$3,IF(UV14=1,"",IF(US14="","",US14+IFERROR((MOD(UU$1,2)=$D14)*CHOOSE(UU$8,0,3),0))))</f>
        <v>#VALUE!</v>
      </c>
      <c r="UX14" s="32" t="e">
        <f t="shared" si="862"/>
        <v>#VALUE!</v>
      </c>
      <c r="UY14" s="23" t="e">
        <f>IF(UW14="",0,($B14=UY$2)*(MOD(UY$1,2)=$D14)*OR((UY$3=UW14)*(COUNTIFS(UW$11:UW$42,UW14,UX$11:UX$42,"&gt;"&amp;MIN(UY$4,UX14),UX$11:UX$42,"&lt;"&amp;MAX(UY$4,UX14))=0),(UY$4=UX14)*(COUNTIFS(UX$11:UX$42,UX14,UW$11:UW$42,"&gt;"&amp;MIN(UY$3,UW14),UW$11:UW$42,"&lt;"&amp;MAX(UY$3,UW14))=0))*IF(UY$5="",1,IFERROR(UY$5*1=UX14,CODE(UY$5)-96=UW14)))</f>
        <v>#VALUE!</v>
      </c>
      <c r="UZ14" s="28" t="e">
        <f t="shared" si="864"/>
        <v>#VALUE!</v>
      </c>
      <c r="VA14" s="30" t="e">
        <f t="shared" ref="VA14" si="2240">IF(UY14=1,UY$3,IF(UZ14=1,"",IF(UW14="","",UW14+IFERROR((MOD(UY$1,2)=$D14)*CHOOSE(UY$8,0,3),0))))</f>
        <v>#VALUE!</v>
      </c>
      <c r="VB14" s="32" t="e">
        <f t="shared" si="866"/>
        <v>#VALUE!</v>
      </c>
      <c r="VC14" s="23" t="e">
        <f>IF(VA14="",0,($B14=VC$2)*(MOD(VC$1,2)=$D14)*OR((VC$3=VA14)*(COUNTIFS(VA$11:VA$42,VA14,VB$11:VB$42,"&gt;"&amp;MIN(VC$4,VB14),VB$11:VB$42,"&lt;"&amp;MAX(VC$4,VB14))=0),(VC$4=VB14)*(COUNTIFS(VB$11:VB$42,VB14,VA$11:VA$42,"&gt;"&amp;MIN(VC$3,VA14),VA$11:VA$42,"&lt;"&amp;MAX(VC$3,VA14))=0))*IF(VC$5="",1,IFERROR(VC$5*1=VB14,CODE(VC$5)-96=VA14)))</f>
        <v>#VALUE!</v>
      </c>
      <c r="VD14" s="28" t="e">
        <f t="shared" si="868"/>
        <v>#VALUE!</v>
      </c>
      <c r="VE14" s="30" t="e">
        <f t="shared" ref="VE14" si="2241">IF(VC14=1,VC$3,IF(VD14=1,"",IF(VA14="","",VA14+IFERROR((MOD(VC$1,2)=$D14)*CHOOSE(VC$8,0,3),0))))</f>
        <v>#VALUE!</v>
      </c>
      <c r="VF14" s="32" t="e">
        <f t="shared" si="870"/>
        <v>#VALUE!</v>
      </c>
      <c r="VG14" s="23" t="e">
        <f>IF(VE14="",0,($B14=VG$2)*(MOD(VG$1,2)=$D14)*OR((VG$3=VE14)*(COUNTIFS(VE$11:VE$42,VE14,VF$11:VF$42,"&gt;"&amp;MIN(VG$4,VF14),VF$11:VF$42,"&lt;"&amp;MAX(VG$4,VF14))=0),(VG$4=VF14)*(COUNTIFS(VF$11:VF$42,VF14,VE$11:VE$42,"&gt;"&amp;MIN(VG$3,VE14),VE$11:VE$42,"&lt;"&amp;MAX(VG$3,VE14))=0))*IF(VG$5="",1,IFERROR(VG$5*1=VF14,CODE(VG$5)-96=VE14)))</f>
        <v>#VALUE!</v>
      </c>
      <c r="VH14" s="28" t="e">
        <f t="shared" si="872"/>
        <v>#VALUE!</v>
      </c>
      <c r="VI14" s="30" t="e">
        <f t="shared" ref="VI14" si="2242">IF(VG14=1,VG$3,IF(VH14=1,"",IF(VE14="","",VE14+IFERROR((MOD(VG$1,2)=$D14)*CHOOSE(VG$8,0,3),0))))</f>
        <v>#VALUE!</v>
      </c>
      <c r="VJ14" s="32" t="e">
        <f t="shared" si="874"/>
        <v>#VALUE!</v>
      </c>
      <c r="VK14" s="23" t="e">
        <f>IF(VI14="",0,($B14=VK$2)*(MOD(VK$1,2)=$D14)*OR((VK$3=VI14)*(COUNTIFS(VI$11:VI$42,VI14,VJ$11:VJ$42,"&gt;"&amp;MIN(VK$4,VJ14),VJ$11:VJ$42,"&lt;"&amp;MAX(VK$4,VJ14))=0),(VK$4=VJ14)*(COUNTIFS(VJ$11:VJ$42,VJ14,VI$11:VI$42,"&gt;"&amp;MIN(VK$3,VI14),VI$11:VI$42,"&lt;"&amp;MAX(VK$3,VI14))=0))*IF(VK$5="",1,IFERROR(VK$5*1=VJ14,CODE(VK$5)-96=VI14)))</f>
        <v>#VALUE!</v>
      </c>
      <c r="VL14" s="28" t="e">
        <f t="shared" si="876"/>
        <v>#VALUE!</v>
      </c>
      <c r="VM14" s="30" t="e">
        <f t="shared" ref="VM14" si="2243">IF(VK14=1,VK$3,IF(VL14=1,"",IF(VI14="","",VI14+IFERROR((MOD(VK$1,2)=$D14)*CHOOSE(VK$8,0,3),0))))</f>
        <v>#VALUE!</v>
      </c>
      <c r="VN14" s="32" t="e">
        <f t="shared" si="878"/>
        <v>#VALUE!</v>
      </c>
      <c r="VO14" s="23" t="e">
        <f>IF(VM14="",0,($B14=VO$2)*(MOD(VO$1,2)=$D14)*OR((VO$3=VM14)*(COUNTIFS(VM$11:VM$42,VM14,VN$11:VN$42,"&gt;"&amp;MIN(VO$4,VN14),VN$11:VN$42,"&lt;"&amp;MAX(VO$4,VN14))=0),(VO$4=VN14)*(COUNTIFS(VN$11:VN$42,VN14,VM$11:VM$42,"&gt;"&amp;MIN(VO$3,VM14),VM$11:VM$42,"&lt;"&amp;MAX(VO$3,VM14))=0))*IF(VO$5="",1,IFERROR(VO$5*1=VN14,CODE(VO$5)-96=VM14)))</f>
        <v>#VALUE!</v>
      </c>
      <c r="VP14" s="28" t="e">
        <f t="shared" si="880"/>
        <v>#VALUE!</v>
      </c>
      <c r="VQ14" s="30" t="e">
        <f t="shared" ref="VQ14" si="2244">IF(VO14=1,VO$3,IF(VP14=1,"",IF(VM14="","",VM14+IFERROR((MOD(VO$1,2)=$D14)*CHOOSE(VO$8,0,3),0))))</f>
        <v>#VALUE!</v>
      </c>
      <c r="VR14" s="32" t="e">
        <f t="shared" si="882"/>
        <v>#VALUE!</v>
      </c>
      <c r="VS14" s="23" t="e">
        <f>IF(VQ14="",0,($B14=VS$2)*(MOD(VS$1,2)=$D14)*OR((VS$3=VQ14)*(COUNTIFS(VQ$11:VQ$42,VQ14,VR$11:VR$42,"&gt;"&amp;MIN(VS$4,VR14),VR$11:VR$42,"&lt;"&amp;MAX(VS$4,VR14))=0),(VS$4=VR14)*(COUNTIFS(VR$11:VR$42,VR14,VQ$11:VQ$42,"&gt;"&amp;MIN(VS$3,VQ14),VQ$11:VQ$42,"&lt;"&amp;MAX(VS$3,VQ14))=0))*IF(VS$5="",1,IFERROR(VS$5*1=VR14,CODE(VS$5)-96=VQ14)))</f>
        <v>#VALUE!</v>
      </c>
      <c r="VT14" s="28" t="e">
        <f t="shared" si="884"/>
        <v>#VALUE!</v>
      </c>
      <c r="VU14" s="30" t="e">
        <f t="shared" ref="VU14" si="2245">IF(VS14=1,VS$3,IF(VT14=1,"",IF(VQ14="","",VQ14+IFERROR((MOD(VS$1,2)=$D14)*CHOOSE(VS$8,0,3),0))))</f>
        <v>#VALUE!</v>
      </c>
      <c r="VV14" s="32" t="e">
        <f t="shared" si="886"/>
        <v>#VALUE!</v>
      </c>
      <c r="VW14" s="23" t="e">
        <f>IF(VU14="",0,($B14=VW$2)*(MOD(VW$1,2)=$D14)*OR((VW$3=VU14)*(COUNTIFS(VU$11:VU$42,VU14,VV$11:VV$42,"&gt;"&amp;MIN(VW$4,VV14),VV$11:VV$42,"&lt;"&amp;MAX(VW$4,VV14))=0),(VW$4=VV14)*(COUNTIFS(VV$11:VV$42,VV14,VU$11:VU$42,"&gt;"&amp;MIN(VW$3,VU14),VU$11:VU$42,"&lt;"&amp;MAX(VW$3,VU14))=0))*IF(VW$5="",1,IFERROR(VW$5*1=VV14,CODE(VW$5)-96=VU14)))</f>
        <v>#VALUE!</v>
      </c>
      <c r="VX14" s="28" t="e">
        <f t="shared" si="888"/>
        <v>#VALUE!</v>
      </c>
      <c r="VY14" s="30" t="e">
        <f t="shared" ref="VY14" si="2246">IF(VW14=1,VW$3,IF(VX14=1,"",IF(VU14="","",VU14+IFERROR((MOD(VW$1,2)=$D14)*CHOOSE(VW$8,0,3),0))))</f>
        <v>#VALUE!</v>
      </c>
      <c r="VZ14" s="32" t="e">
        <f t="shared" si="890"/>
        <v>#VALUE!</v>
      </c>
      <c r="WA14" s="23" t="e">
        <f>IF(VY14="",0,($B14=WA$2)*(MOD(WA$1,2)=$D14)*OR((WA$3=VY14)*(COUNTIFS(VY$11:VY$42,VY14,VZ$11:VZ$42,"&gt;"&amp;MIN(WA$4,VZ14),VZ$11:VZ$42,"&lt;"&amp;MAX(WA$4,VZ14))=0),(WA$4=VZ14)*(COUNTIFS(VZ$11:VZ$42,VZ14,VY$11:VY$42,"&gt;"&amp;MIN(WA$3,VY14),VY$11:VY$42,"&lt;"&amp;MAX(WA$3,VY14))=0))*IF(WA$5="",1,IFERROR(WA$5*1=VZ14,CODE(WA$5)-96=VY14)))</f>
        <v>#VALUE!</v>
      </c>
      <c r="WB14" s="28" t="e">
        <f t="shared" si="892"/>
        <v>#VALUE!</v>
      </c>
      <c r="WC14" s="30" t="e">
        <f t="shared" ref="WC14" si="2247">IF(WA14=1,WA$3,IF(WB14=1,"",IF(VY14="","",VY14+IFERROR((MOD(WA$1,2)=$D14)*CHOOSE(WA$8,0,3),0))))</f>
        <v>#VALUE!</v>
      </c>
      <c r="WD14" s="32" t="e">
        <f t="shared" si="894"/>
        <v>#VALUE!</v>
      </c>
      <c r="WE14" s="23" t="e">
        <f>IF(WC14="",0,($B14=WE$2)*(MOD(WE$1,2)=$D14)*OR((WE$3=WC14)*(COUNTIFS(WC$11:WC$42,WC14,WD$11:WD$42,"&gt;"&amp;MIN(WE$4,WD14),WD$11:WD$42,"&lt;"&amp;MAX(WE$4,WD14))=0),(WE$4=WD14)*(COUNTIFS(WD$11:WD$42,WD14,WC$11:WC$42,"&gt;"&amp;MIN(WE$3,WC14),WC$11:WC$42,"&lt;"&amp;MAX(WE$3,WC14))=0))*IF(WE$5="",1,IFERROR(WE$5*1=WD14,CODE(WE$5)-96=WC14)))</f>
        <v>#VALUE!</v>
      </c>
      <c r="WF14" s="28" t="e">
        <f t="shared" si="896"/>
        <v>#VALUE!</v>
      </c>
      <c r="WG14" s="30" t="e">
        <f t="shared" ref="WG14" si="2248">IF(WE14=1,WE$3,IF(WF14=1,"",IF(WC14="","",WC14+IFERROR((MOD(WE$1,2)=$D14)*CHOOSE(WE$8,0,3),0))))</f>
        <v>#VALUE!</v>
      </c>
      <c r="WH14" s="32" t="e">
        <f t="shared" si="898"/>
        <v>#VALUE!</v>
      </c>
      <c r="WI14" s="23" t="e">
        <f>IF(WG14="",0,($B14=WI$2)*(MOD(WI$1,2)=$D14)*OR((WI$3=WG14)*(COUNTIFS(WG$11:WG$42,WG14,WH$11:WH$42,"&gt;"&amp;MIN(WI$4,WH14),WH$11:WH$42,"&lt;"&amp;MAX(WI$4,WH14))=0),(WI$4=WH14)*(COUNTIFS(WH$11:WH$42,WH14,WG$11:WG$42,"&gt;"&amp;MIN(WI$3,WG14),WG$11:WG$42,"&lt;"&amp;MAX(WI$3,WG14))=0))*IF(WI$5="",1,IFERROR(WI$5*1=WH14,CODE(WI$5)-96=WG14)))</f>
        <v>#VALUE!</v>
      </c>
      <c r="WJ14" s="28" t="e">
        <f t="shared" si="900"/>
        <v>#VALUE!</v>
      </c>
      <c r="WK14" s="30" t="e">
        <f t="shared" ref="WK14" si="2249">IF(WI14=1,WI$3,IF(WJ14=1,"",IF(WG14="","",WG14+IFERROR((MOD(WI$1,2)=$D14)*CHOOSE(WI$8,0,3),0))))</f>
        <v>#VALUE!</v>
      </c>
      <c r="WL14" s="32" t="e">
        <f t="shared" si="902"/>
        <v>#VALUE!</v>
      </c>
      <c r="WM14" s="23" t="e">
        <f>IF(WK14="",0,($B14=WM$2)*(MOD(WM$1,2)=$D14)*OR((WM$3=WK14)*(COUNTIFS(WK$11:WK$42,WK14,WL$11:WL$42,"&gt;"&amp;MIN(WM$4,WL14),WL$11:WL$42,"&lt;"&amp;MAX(WM$4,WL14))=0),(WM$4=WL14)*(COUNTIFS(WL$11:WL$42,WL14,WK$11:WK$42,"&gt;"&amp;MIN(WM$3,WK14),WK$11:WK$42,"&lt;"&amp;MAX(WM$3,WK14))=0))*IF(WM$5="",1,IFERROR(WM$5*1=WL14,CODE(WM$5)-96=WK14)))</f>
        <v>#VALUE!</v>
      </c>
      <c r="WN14" s="28" t="e">
        <f t="shared" si="904"/>
        <v>#VALUE!</v>
      </c>
      <c r="WO14" s="30" t="e">
        <f t="shared" ref="WO14" si="2250">IF(WM14=1,WM$3,IF(WN14=1,"",IF(WK14="","",WK14+IFERROR((MOD(WM$1,2)=$D14)*CHOOSE(WM$8,0,3),0))))</f>
        <v>#VALUE!</v>
      </c>
      <c r="WP14" s="32" t="e">
        <f t="shared" si="906"/>
        <v>#VALUE!</v>
      </c>
      <c r="WQ14" s="23" t="e">
        <f>IF(WO14="",0,($B14=WQ$2)*(MOD(WQ$1,2)=$D14)*OR((WQ$3=WO14)*(COUNTIFS(WO$11:WO$42,WO14,WP$11:WP$42,"&gt;"&amp;MIN(WQ$4,WP14),WP$11:WP$42,"&lt;"&amp;MAX(WQ$4,WP14))=0),(WQ$4=WP14)*(COUNTIFS(WP$11:WP$42,WP14,WO$11:WO$42,"&gt;"&amp;MIN(WQ$3,WO14),WO$11:WO$42,"&lt;"&amp;MAX(WQ$3,WO14))=0))*IF(WQ$5="",1,IFERROR(WQ$5*1=WP14,CODE(WQ$5)-96=WO14)))</f>
        <v>#VALUE!</v>
      </c>
      <c r="WR14" s="28" t="e">
        <f t="shared" si="908"/>
        <v>#VALUE!</v>
      </c>
      <c r="WS14" s="30" t="e">
        <f t="shared" ref="WS14" si="2251">IF(WQ14=1,WQ$3,IF(WR14=1,"",IF(WO14="","",WO14+IFERROR((MOD(WQ$1,2)=$D14)*CHOOSE(WQ$8,0,3),0))))</f>
        <v>#VALUE!</v>
      </c>
      <c r="WT14" s="32" t="e">
        <f t="shared" si="910"/>
        <v>#VALUE!</v>
      </c>
      <c r="WU14" s="23" t="e">
        <f>IF(WS14="",0,($B14=WU$2)*(MOD(WU$1,2)=$D14)*OR((WU$3=WS14)*(COUNTIFS(WS$11:WS$42,WS14,WT$11:WT$42,"&gt;"&amp;MIN(WU$4,WT14),WT$11:WT$42,"&lt;"&amp;MAX(WU$4,WT14))=0),(WU$4=WT14)*(COUNTIFS(WT$11:WT$42,WT14,WS$11:WS$42,"&gt;"&amp;MIN(WU$3,WS14),WS$11:WS$42,"&lt;"&amp;MAX(WU$3,WS14))=0))*IF(WU$5="",1,IFERROR(WU$5*1=WT14,CODE(WU$5)-96=WS14)))</f>
        <v>#VALUE!</v>
      </c>
      <c r="WV14" s="28" t="e">
        <f t="shared" si="912"/>
        <v>#VALUE!</v>
      </c>
      <c r="WW14" s="30" t="e">
        <f t="shared" ref="WW14" si="2252">IF(WU14=1,WU$3,IF(WV14=1,"",IF(WS14="","",WS14+IFERROR((MOD(WU$1,2)=$D14)*CHOOSE(WU$8,0,3),0))))</f>
        <v>#VALUE!</v>
      </c>
      <c r="WX14" s="32" t="e">
        <f t="shared" si="914"/>
        <v>#VALUE!</v>
      </c>
      <c r="WY14" s="23" t="e">
        <f>IF(WW14="",0,($B14=WY$2)*(MOD(WY$1,2)=$D14)*OR((WY$3=WW14)*(COUNTIFS(WW$11:WW$42,WW14,WX$11:WX$42,"&gt;"&amp;MIN(WY$4,WX14),WX$11:WX$42,"&lt;"&amp;MAX(WY$4,WX14))=0),(WY$4=WX14)*(COUNTIFS(WX$11:WX$42,WX14,WW$11:WW$42,"&gt;"&amp;MIN(WY$3,WW14),WW$11:WW$42,"&lt;"&amp;MAX(WY$3,WW14))=0))*IF(WY$5="",1,IFERROR(WY$5*1=WX14,CODE(WY$5)-96=WW14)))</f>
        <v>#VALUE!</v>
      </c>
      <c r="WZ14" s="28" t="e">
        <f t="shared" si="916"/>
        <v>#VALUE!</v>
      </c>
      <c r="XA14" s="30" t="e">
        <f t="shared" ref="XA14" si="2253">IF(WY14=1,WY$3,IF(WZ14=1,"",IF(WW14="","",WW14+IFERROR((MOD(WY$1,2)=$D14)*CHOOSE(WY$8,0,3),0))))</f>
        <v>#VALUE!</v>
      </c>
      <c r="XB14" s="32" t="e">
        <f t="shared" si="918"/>
        <v>#VALUE!</v>
      </c>
      <c r="XC14" s="23" t="e">
        <f>IF(XA14="",0,($B14=XC$2)*(MOD(XC$1,2)=$D14)*OR((XC$3=XA14)*(COUNTIFS(XA$11:XA$42,XA14,XB$11:XB$42,"&gt;"&amp;MIN(XC$4,XB14),XB$11:XB$42,"&lt;"&amp;MAX(XC$4,XB14))=0),(XC$4=XB14)*(COUNTIFS(XB$11:XB$42,XB14,XA$11:XA$42,"&gt;"&amp;MIN(XC$3,XA14),XA$11:XA$42,"&lt;"&amp;MAX(XC$3,XA14))=0))*IF(XC$5="",1,IFERROR(XC$5*1=XB14,CODE(XC$5)-96=XA14)))</f>
        <v>#VALUE!</v>
      </c>
      <c r="XD14" s="28" t="e">
        <f t="shared" si="920"/>
        <v>#VALUE!</v>
      </c>
      <c r="XE14" s="30" t="e">
        <f t="shared" ref="XE14" si="2254">IF(XC14=1,XC$3,IF(XD14=1,"",IF(XA14="","",XA14+IFERROR((MOD(XC$1,2)=$D14)*CHOOSE(XC$8,0,3),0))))</f>
        <v>#VALUE!</v>
      </c>
      <c r="XF14" s="32" t="e">
        <f t="shared" si="922"/>
        <v>#VALUE!</v>
      </c>
      <c r="XG14" s="23" t="e">
        <f>IF(XE14="",0,($B14=XG$2)*(MOD(XG$1,2)=$D14)*OR((XG$3=XE14)*(COUNTIFS(XE$11:XE$42,XE14,XF$11:XF$42,"&gt;"&amp;MIN(XG$4,XF14),XF$11:XF$42,"&lt;"&amp;MAX(XG$4,XF14))=0),(XG$4=XF14)*(COUNTIFS(XF$11:XF$42,XF14,XE$11:XE$42,"&gt;"&amp;MIN(XG$3,XE14),XE$11:XE$42,"&lt;"&amp;MAX(XG$3,XE14))=0))*IF(XG$5="",1,IFERROR(XG$5*1=XF14,CODE(XG$5)-96=XE14)))</f>
        <v>#VALUE!</v>
      </c>
      <c r="XH14" s="28" t="e">
        <f t="shared" si="924"/>
        <v>#VALUE!</v>
      </c>
      <c r="XI14" s="30" t="e">
        <f t="shared" ref="XI14" si="2255">IF(XG14=1,XG$3,IF(XH14=1,"",IF(XE14="","",XE14+IFERROR((MOD(XG$1,2)=$D14)*CHOOSE(XG$8,0,3),0))))</f>
        <v>#VALUE!</v>
      </c>
      <c r="XJ14" s="32" t="e">
        <f t="shared" si="926"/>
        <v>#VALUE!</v>
      </c>
      <c r="XK14" s="23" t="e">
        <f>IF(XI14="",0,($B14=XK$2)*(MOD(XK$1,2)=$D14)*OR((XK$3=XI14)*(COUNTIFS(XI$11:XI$42,XI14,XJ$11:XJ$42,"&gt;"&amp;MIN(XK$4,XJ14),XJ$11:XJ$42,"&lt;"&amp;MAX(XK$4,XJ14))=0),(XK$4=XJ14)*(COUNTIFS(XJ$11:XJ$42,XJ14,XI$11:XI$42,"&gt;"&amp;MIN(XK$3,XI14),XI$11:XI$42,"&lt;"&amp;MAX(XK$3,XI14))=0))*IF(XK$5="",1,IFERROR(XK$5*1=XJ14,CODE(XK$5)-96=XI14)))</f>
        <v>#VALUE!</v>
      </c>
      <c r="XL14" s="28" t="e">
        <f t="shared" si="928"/>
        <v>#VALUE!</v>
      </c>
      <c r="XM14" s="30" t="e">
        <f t="shared" ref="XM14" si="2256">IF(XK14=1,XK$3,IF(XL14=1,"",IF(XI14="","",XI14+IFERROR((MOD(XK$1,2)=$D14)*CHOOSE(XK$8,0,3),0))))</f>
        <v>#VALUE!</v>
      </c>
      <c r="XN14" s="32" t="e">
        <f t="shared" si="930"/>
        <v>#VALUE!</v>
      </c>
      <c r="XO14" s="23" t="e">
        <f>IF(XM14="",0,($B14=XO$2)*(MOD(XO$1,2)=$D14)*OR((XO$3=XM14)*(COUNTIFS(XM$11:XM$42,XM14,XN$11:XN$42,"&gt;"&amp;MIN(XO$4,XN14),XN$11:XN$42,"&lt;"&amp;MAX(XO$4,XN14))=0),(XO$4=XN14)*(COUNTIFS(XN$11:XN$42,XN14,XM$11:XM$42,"&gt;"&amp;MIN(XO$3,XM14),XM$11:XM$42,"&lt;"&amp;MAX(XO$3,XM14))=0))*IF(XO$5="",1,IFERROR(XO$5*1=XN14,CODE(XO$5)-96=XM14)))</f>
        <v>#VALUE!</v>
      </c>
      <c r="XP14" s="28" t="e">
        <f t="shared" si="932"/>
        <v>#VALUE!</v>
      </c>
      <c r="XQ14" s="30" t="e">
        <f t="shared" ref="XQ14" si="2257">IF(XO14=1,XO$3,IF(XP14=1,"",IF(XM14="","",XM14+IFERROR((MOD(XO$1,2)=$D14)*CHOOSE(XO$8,0,3),0))))</f>
        <v>#VALUE!</v>
      </c>
      <c r="XR14" s="32" t="e">
        <f t="shared" si="934"/>
        <v>#VALUE!</v>
      </c>
      <c r="XS14" s="23" t="e">
        <f>IF(XQ14="",0,($B14=XS$2)*(MOD(XS$1,2)=$D14)*OR((XS$3=XQ14)*(COUNTIFS(XQ$11:XQ$42,XQ14,XR$11:XR$42,"&gt;"&amp;MIN(XS$4,XR14),XR$11:XR$42,"&lt;"&amp;MAX(XS$4,XR14))=0),(XS$4=XR14)*(COUNTIFS(XR$11:XR$42,XR14,XQ$11:XQ$42,"&gt;"&amp;MIN(XS$3,XQ14),XQ$11:XQ$42,"&lt;"&amp;MAX(XS$3,XQ14))=0))*IF(XS$5="",1,IFERROR(XS$5*1=XR14,CODE(XS$5)-96=XQ14)))</f>
        <v>#VALUE!</v>
      </c>
      <c r="XT14" s="28" t="e">
        <f t="shared" si="936"/>
        <v>#VALUE!</v>
      </c>
      <c r="XU14" s="30" t="e">
        <f t="shared" ref="XU14" si="2258">IF(XS14=1,XS$3,IF(XT14=1,"",IF(XQ14="","",XQ14+IFERROR((MOD(XS$1,2)=$D14)*CHOOSE(XS$8,0,3),0))))</f>
        <v>#VALUE!</v>
      </c>
      <c r="XV14" s="32" t="e">
        <f t="shared" si="938"/>
        <v>#VALUE!</v>
      </c>
      <c r="XW14" s="23" t="e">
        <f>IF(XU14="",0,($B14=XW$2)*(MOD(XW$1,2)=$D14)*OR((XW$3=XU14)*(COUNTIFS(XU$11:XU$42,XU14,XV$11:XV$42,"&gt;"&amp;MIN(XW$4,XV14),XV$11:XV$42,"&lt;"&amp;MAX(XW$4,XV14))=0),(XW$4=XV14)*(COUNTIFS(XV$11:XV$42,XV14,XU$11:XU$42,"&gt;"&amp;MIN(XW$3,XU14),XU$11:XU$42,"&lt;"&amp;MAX(XW$3,XU14))=0))*IF(XW$5="",1,IFERROR(XW$5*1=XV14,CODE(XW$5)-96=XU14)))</f>
        <v>#VALUE!</v>
      </c>
      <c r="XX14" s="28" t="e">
        <f t="shared" si="940"/>
        <v>#VALUE!</v>
      </c>
      <c r="XY14" s="30" t="e">
        <f t="shared" ref="XY14" si="2259">IF(XW14=1,XW$3,IF(XX14=1,"",IF(XU14="","",XU14+IFERROR((MOD(XW$1,2)=$D14)*CHOOSE(XW$8,0,3),0))))</f>
        <v>#VALUE!</v>
      </c>
      <c r="XZ14" s="32" t="e">
        <f t="shared" si="942"/>
        <v>#VALUE!</v>
      </c>
      <c r="YA14" s="23" t="e">
        <f>IF(XY14="",0,($B14=YA$2)*(MOD(YA$1,2)=$D14)*OR((YA$3=XY14)*(COUNTIFS(XY$11:XY$42,XY14,XZ$11:XZ$42,"&gt;"&amp;MIN(YA$4,XZ14),XZ$11:XZ$42,"&lt;"&amp;MAX(YA$4,XZ14))=0),(YA$4=XZ14)*(COUNTIFS(XZ$11:XZ$42,XZ14,XY$11:XY$42,"&gt;"&amp;MIN(YA$3,XY14),XY$11:XY$42,"&lt;"&amp;MAX(YA$3,XY14))=0))*IF(YA$5="",1,IFERROR(YA$5*1=XZ14,CODE(YA$5)-96=XY14)))</f>
        <v>#VALUE!</v>
      </c>
      <c r="YB14" s="28" t="e">
        <f t="shared" si="944"/>
        <v>#VALUE!</v>
      </c>
      <c r="YC14" s="30" t="e">
        <f t="shared" ref="YC14" si="2260">IF(YA14=1,YA$3,IF(YB14=1,"",IF(XY14="","",XY14+IFERROR((MOD(YA$1,2)=$D14)*CHOOSE(YA$8,0,3),0))))</f>
        <v>#VALUE!</v>
      </c>
      <c r="YD14" s="32" t="e">
        <f t="shared" si="946"/>
        <v>#VALUE!</v>
      </c>
      <c r="YE14" s="23" t="e">
        <f>IF(YC14="",0,($B14=YE$2)*(MOD(YE$1,2)=$D14)*OR((YE$3=YC14)*(COUNTIFS(YC$11:YC$42,YC14,YD$11:YD$42,"&gt;"&amp;MIN(YE$4,YD14),YD$11:YD$42,"&lt;"&amp;MAX(YE$4,YD14))=0),(YE$4=YD14)*(COUNTIFS(YD$11:YD$42,YD14,YC$11:YC$42,"&gt;"&amp;MIN(YE$3,YC14),YC$11:YC$42,"&lt;"&amp;MAX(YE$3,YC14))=0))*IF(YE$5="",1,IFERROR(YE$5*1=YD14,CODE(YE$5)-96=YC14)))</f>
        <v>#VALUE!</v>
      </c>
      <c r="YF14" s="28" t="e">
        <f t="shared" si="948"/>
        <v>#VALUE!</v>
      </c>
      <c r="YG14" s="30" t="e">
        <f t="shared" ref="YG14" si="2261">IF(YE14=1,YE$3,IF(YF14=1,"",IF(YC14="","",YC14+IFERROR((MOD(YE$1,2)=$D14)*CHOOSE(YE$8,0,3),0))))</f>
        <v>#VALUE!</v>
      </c>
      <c r="YH14" s="32" t="e">
        <f t="shared" si="950"/>
        <v>#VALUE!</v>
      </c>
      <c r="YI14" s="23" t="e">
        <f>IF(YG14="",0,($B14=YI$2)*(MOD(YI$1,2)=$D14)*OR((YI$3=YG14)*(COUNTIFS(YG$11:YG$42,YG14,YH$11:YH$42,"&gt;"&amp;MIN(YI$4,YH14),YH$11:YH$42,"&lt;"&amp;MAX(YI$4,YH14))=0),(YI$4=YH14)*(COUNTIFS(YH$11:YH$42,YH14,YG$11:YG$42,"&gt;"&amp;MIN(YI$3,YG14),YG$11:YG$42,"&lt;"&amp;MAX(YI$3,YG14))=0))*IF(YI$5="",1,IFERROR(YI$5*1=YH14,CODE(YI$5)-96=YG14)))</f>
        <v>#VALUE!</v>
      </c>
      <c r="YJ14" s="28" t="e">
        <f t="shared" si="952"/>
        <v>#VALUE!</v>
      </c>
      <c r="YK14" s="30" t="e">
        <f t="shared" ref="YK14" si="2262">IF(YI14=1,YI$3,IF(YJ14=1,"",IF(YG14="","",YG14+IFERROR((MOD(YI$1,2)=$D14)*CHOOSE(YI$8,0,3),0))))</f>
        <v>#VALUE!</v>
      </c>
      <c r="YL14" s="32" t="e">
        <f t="shared" si="954"/>
        <v>#VALUE!</v>
      </c>
      <c r="YM14" s="23" t="e">
        <f>IF(YK14="",0,($B14=YM$2)*(MOD(YM$1,2)=$D14)*OR((YM$3=YK14)*(COUNTIFS(YK$11:YK$42,YK14,YL$11:YL$42,"&gt;"&amp;MIN(YM$4,YL14),YL$11:YL$42,"&lt;"&amp;MAX(YM$4,YL14))=0),(YM$4=YL14)*(COUNTIFS(YL$11:YL$42,YL14,YK$11:YK$42,"&gt;"&amp;MIN(YM$3,YK14),YK$11:YK$42,"&lt;"&amp;MAX(YM$3,YK14))=0))*IF(YM$5="",1,IFERROR(YM$5*1=YL14,CODE(YM$5)-96=YK14)))</f>
        <v>#VALUE!</v>
      </c>
      <c r="YN14" s="28" t="e">
        <f t="shared" si="956"/>
        <v>#VALUE!</v>
      </c>
      <c r="YO14" s="30" t="e">
        <f t="shared" ref="YO14" si="2263">IF(YM14=1,YM$3,IF(YN14=1,"",IF(YK14="","",YK14+IFERROR((MOD(YM$1,2)=$D14)*CHOOSE(YM$8,0,3),0))))</f>
        <v>#VALUE!</v>
      </c>
      <c r="YP14" s="32" t="e">
        <f t="shared" si="958"/>
        <v>#VALUE!</v>
      </c>
      <c r="YQ14" s="23" t="e">
        <f>IF(YO14="",0,($B14=YQ$2)*(MOD(YQ$1,2)=$D14)*OR((YQ$3=YO14)*(COUNTIFS(YO$11:YO$42,YO14,YP$11:YP$42,"&gt;"&amp;MIN(YQ$4,YP14),YP$11:YP$42,"&lt;"&amp;MAX(YQ$4,YP14))=0),(YQ$4=YP14)*(COUNTIFS(YP$11:YP$42,YP14,YO$11:YO$42,"&gt;"&amp;MIN(YQ$3,YO14),YO$11:YO$42,"&lt;"&amp;MAX(YQ$3,YO14))=0))*IF(YQ$5="",1,IFERROR(YQ$5*1=YP14,CODE(YQ$5)-96=YO14)))</f>
        <v>#VALUE!</v>
      </c>
      <c r="YR14" s="28" t="e">
        <f t="shared" si="960"/>
        <v>#VALUE!</v>
      </c>
      <c r="YS14" s="30" t="e">
        <f t="shared" ref="YS14" si="2264">IF(YQ14=1,YQ$3,IF(YR14=1,"",IF(YO14="","",YO14+IFERROR((MOD(YQ$1,2)=$D14)*CHOOSE(YQ$8,0,3),0))))</f>
        <v>#VALUE!</v>
      </c>
      <c r="YT14" s="32" t="e">
        <f t="shared" si="962"/>
        <v>#VALUE!</v>
      </c>
      <c r="YU14" s="23" t="e">
        <f>IF(YS14="",0,($B14=YU$2)*(MOD(YU$1,2)=$D14)*OR((YU$3=YS14)*(COUNTIFS(YS$11:YS$42,YS14,YT$11:YT$42,"&gt;"&amp;MIN(YU$4,YT14),YT$11:YT$42,"&lt;"&amp;MAX(YU$4,YT14))=0),(YU$4=YT14)*(COUNTIFS(YT$11:YT$42,YT14,YS$11:YS$42,"&gt;"&amp;MIN(YU$3,YS14),YS$11:YS$42,"&lt;"&amp;MAX(YU$3,YS14))=0))*IF(YU$5="",1,IFERROR(YU$5*1=YT14,CODE(YU$5)-96=YS14)))</f>
        <v>#VALUE!</v>
      </c>
      <c r="YV14" s="28" t="e">
        <f t="shared" si="964"/>
        <v>#VALUE!</v>
      </c>
      <c r="YW14" s="30" t="e">
        <f t="shared" ref="YW14" si="2265">IF(YU14=1,YU$3,IF(YV14=1,"",IF(YS14="","",YS14+IFERROR((MOD(YU$1,2)=$D14)*CHOOSE(YU$8,0,3),0))))</f>
        <v>#VALUE!</v>
      </c>
      <c r="YX14" s="32" t="e">
        <f t="shared" si="966"/>
        <v>#VALUE!</v>
      </c>
      <c r="YY14" s="23" t="e">
        <f>IF(YW14="",0,($B14=YY$2)*(MOD(YY$1,2)=$D14)*OR((YY$3=YW14)*(COUNTIFS(YW$11:YW$42,YW14,YX$11:YX$42,"&gt;"&amp;MIN(YY$4,YX14),YX$11:YX$42,"&lt;"&amp;MAX(YY$4,YX14))=0),(YY$4=YX14)*(COUNTIFS(YX$11:YX$42,YX14,YW$11:YW$42,"&gt;"&amp;MIN(YY$3,YW14),YW$11:YW$42,"&lt;"&amp;MAX(YY$3,YW14))=0))*IF(YY$5="",1,IFERROR(YY$5*1=YX14,CODE(YY$5)-96=YW14)))</f>
        <v>#VALUE!</v>
      </c>
      <c r="YZ14" s="28" t="e">
        <f t="shared" si="968"/>
        <v>#VALUE!</v>
      </c>
      <c r="ZA14" s="30" t="e">
        <f t="shared" ref="ZA14" si="2266">IF(YY14=1,YY$3,IF(YZ14=1,"",IF(YW14="","",YW14+IFERROR((MOD(YY$1,2)=$D14)*CHOOSE(YY$8,0,3),0))))</f>
        <v>#VALUE!</v>
      </c>
      <c r="ZB14" s="32" t="e">
        <f t="shared" si="970"/>
        <v>#VALUE!</v>
      </c>
      <c r="ZC14" s="23" t="e">
        <f>IF(ZA14="",0,($B14=ZC$2)*(MOD(ZC$1,2)=$D14)*OR((ZC$3=ZA14)*(COUNTIFS(ZA$11:ZA$42,ZA14,ZB$11:ZB$42,"&gt;"&amp;MIN(ZC$4,ZB14),ZB$11:ZB$42,"&lt;"&amp;MAX(ZC$4,ZB14))=0),(ZC$4=ZB14)*(COUNTIFS(ZB$11:ZB$42,ZB14,ZA$11:ZA$42,"&gt;"&amp;MIN(ZC$3,ZA14),ZA$11:ZA$42,"&lt;"&amp;MAX(ZC$3,ZA14))=0))*IF(ZC$5="",1,IFERROR(ZC$5*1=ZB14,CODE(ZC$5)-96=ZA14)))</f>
        <v>#VALUE!</v>
      </c>
      <c r="ZD14" s="28" t="e">
        <f t="shared" si="972"/>
        <v>#VALUE!</v>
      </c>
      <c r="ZE14" s="30" t="e">
        <f t="shared" ref="ZE14" si="2267">IF(ZC14=1,ZC$3,IF(ZD14=1,"",IF(ZA14="","",ZA14+IFERROR((MOD(ZC$1,2)=$D14)*CHOOSE(ZC$8,0,3),0))))</f>
        <v>#VALUE!</v>
      </c>
      <c r="ZF14" s="32" t="e">
        <f t="shared" si="974"/>
        <v>#VALUE!</v>
      </c>
      <c r="ZG14" s="23" t="e">
        <f>IF(ZE14="",0,($B14=ZG$2)*(MOD(ZG$1,2)=$D14)*OR((ZG$3=ZE14)*(COUNTIFS(ZE$11:ZE$42,ZE14,ZF$11:ZF$42,"&gt;"&amp;MIN(ZG$4,ZF14),ZF$11:ZF$42,"&lt;"&amp;MAX(ZG$4,ZF14))=0),(ZG$4=ZF14)*(COUNTIFS(ZF$11:ZF$42,ZF14,ZE$11:ZE$42,"&gt;"&amp;MIN(ZG$3,ZE14),ZE$11:ZE$42,"&lt;"&amp;MAX(ZG$3,ZE14))=0))*IF(ZG$5="",1,IFERROR(ZG$5*1=ZF14,CODE(ZG$5)-96=ZE14)))</f>
        <v>#VALUE!</v>
      </c>
      <c r="ZH14" s="28" t="e">
        <f t="shared" si="976"/>
        <v>#VALUE!</v>
      </c>
      <c r="ZI14" s="30" t="e">
        <f t="shared" ref="ZI14" si="2268">IF(ZG14=1,ZG$3,IF(ZH14=1,"",IF(ZE14="","",ZE14+IFERROR((MOD(ZG$1,2)=$D14)*CHOOSE(ZG$8,0,3),0))))</f>
        <v>#VALUE!</v>
      </c>
      <c r="ZJ14" s="32" t="e">
        <f t="shared" si="978"/>
        <v>#VALUE!</v>
      </c>
      <c r="ZK14" s="23" t="e">
        <f>IF(ZI14="",0,($B14=ZK$2)*(MOD(ZK$1,2)=$D14)*OR((ZK$3=ZI14)*(COUNTIFS(ZI$11:ZI$42,ZI14,ZJ$11:ZJ$42,"&gt;"&amp;MIN(ZK$4,ZJ14),ZJ$11:ZJ$42,"&lt;"&amp;MAX(ZK$4,ZJ14))=0),(ZK$4=ZJ14)*(COUNTIFS(ZJ$11:ZJ$42,ZJ14,ZI$11:ZI$42,"&gt;"&amp;MIN(ZK$3,ZI14),ZI$11:ZI$42,"&lt;"&amp;MAX(ZK$3,ZI14))=0))*IF(ZK$5="",1,IFERROR(ZK$5*1=ZJ14,CODE(ZK$5)-96=ZI14)))</f>
        <v>#VALUE!</v>
      </c>
      <c r="ZL14" s="28" t="e">
        <f t="shared" si="980"/>
        <v>#VALUE!</v>
      </c>
      <c r="ZM14" s="30" t="e">
        <f t="shared" ref="ZM14" si="2269">IF(ZK14=1,ZK$3,IF(ZL14=1,"",IF(ZI14="","",ZI14+IFERROR((MOD(ZK$1,2)=$D14)*CHOOSE(ZK$8,0,3),0))))</f>
        <v>#VALUE!</v>
      </c>
      <c r="ZN14" s="32" t="e">
        <f t="shared" si="982"/>
        <v>#VALUE!</v>
      </c>
      <c r="ZO14" s="23" t="e">
        <f>IF(ZM14="",0,($B14=ZO$2)*(MOD(ZO$1,2)=$D14)*OR((ZO$3=ZM14)*(COUNTIFS(ZM$11:ZM$42,ZM14,ZN$11:ZN$42,"&gt;"&amp;MIN(ZO$4,ZN14),ZN$11:ZN$42,"&lt;"&amp;MAX(ZO$4,ZN14))=0),(ZO$4=ZN14)*(COUNTIFS(ZN$11:ZN$42,ZN14,ZM$11:ZM$42,"&gt;"&amp;MIN(ZO$3,ZM14),ZM$11:ZM$42,"&lt;"&amp;MAX(ZO$3,ZM14))=0))*IF(ZO$5="",1,IFERROR(ZO$5*1=ZN14,CODE(ZO$5)-96=ZM14)))</f>
        <v>#VALUE!</v>
      </c>
      <c r="ZP14" s="28" t="e">
        <f t="shared" si="984"/>
        <v>#VALUE!</v>
      </c>
      <c r="ZQ14" s="30" t="e">
        <f t="shared" ref="ZQ14" si="2270">IF(ZO14=1,ZO$3,IF(ZP14=1,"",IF(ZM14="","",ZM14+IFERROR((MOD(ZO$1,2)=$D14)*CHOOSE(ZO$8,0,3),0))))</f>
        <v>#VALUE!</v>
      </c>
      <c r="ZR14" s="32" t="e">
        <f t="shared" si="986"/>
        <v>#VALUE!</v>
      </c>
      <c r="ZS14" s="23" t="e">
        <f>IF(ZQ14="",0,($B14=ZS$2)*(MOD(ZS$1,2)=$D14)*OR((ZS$3=ZQ14)*(COUNTIFS(ZQ$11:ZQ$42,ZQ14,ZR$11:ZR$42,"&gt;"&amp;MIN(ZS$4,ZR14),ZR$11:ZR$42,"&lt;"&amp;MAX(ZS$4,ZR14))=0),(ZS$4=ZR14)*(COUNTIFS(ZR$11:ZR$42,ZR14,ZQ$11:ZQ$42,"&gt;"&amp;MIN(ZS$3,ZQ14),ZQ$11:ZQ$42,"&lt;"&amp;MAX(ZS$3,ZQ14))=0))*IF(ZS$5="",1,IFERROR(ZS$5*1=ZR14,CODE(ZS$5)-96=ZQ14)))</f>
        <v>#VALUE!</v>
      </c>
      <c r="ZT14" s="28" t="e">
        <f t="shared" si="988"/>
        <v>#VALUE!</v>
      </c>
      <c r="ZU14" s="30" t="e">
        <f t="shared" ref="ZU14" si="2271">IF(ZS14=1,ZS$3,IF(ZT14=1,"",IF(ZQ14="","",ZQ14+IFERROR((MOD(ZS$1,2)=$D14)*CHOOSE(ZS$8,0,3),0))))</f>
        <v>#VALUE!</v>
      </c>
      <c r="ZV14" s="32" t="e">
        <f t="shared" si="990"/>
        <v>#VALUE!</v>
      </c>
      <c r="ZW14" s="23" t="e">
        <f>IF(ZU14="",0,($B14=ZW$2)*(MOD(ZW$1,2)=$D14)*OR((ZW$3=ZU14)*(COUNTIFS(ZU$11:ZU$42,ZU14,ZV$11:ZV$42,"&gt;"&amp;MIN(ZW$4,ZV14),ZV$11:ZV$42,"&lt;"&amp;MAX(ZW$4,ZV14))=0),(ZW$4=ZV14)*(COUNTIFS(ZV$11:ZV$42,ZV14,ZU$11:ZU$42,"&gt;"&amp;MIN(ZW$3,ZU14),ZU$11:ZU$42,"&lt;"&amp;MAX(ZW$3,ZU14))=0))*IF(ZW$5="",1,IFERROR(ZW$5*1=ZV14,CODE(ZW$5)-96=ZU14)))</f>
        <v>#VALUE!</v>
      </c>
      <c r="ZX14" s="28" t="e">
        <f t="shared" si="992"/>
        <v>#VALUE!</v>
      </c>
      <c r="ZY14" s="30" t="e">
        <f t="shared" ref="ZY14" si="2272">IF(ZW14=1,ZW$3,IF(ZX14=1,"",IF(ZU14="","",ZU14+IFERROR((MOD(ZW$1,2)=$D14)*CHOOSE(ZW$8,0,3),0))))</f>
        <v>#VALUE!</v>
      </c>
      <c r="ZZ14" s="32" t="e">
        <f t="shared" si="994"/>
        <v>#VALUE!</v>
      </c>
      <c r="AAA14" s="23" t="e">
        <f>IF(ZY14="",0,($B14=AAA$2)*(MOD(AAA$1,2)=$D14)*OR((AAA$3=ZY14)*(COUNTIFS(ZY$11:ZY$42,ZY14,ZZ$11:ZZ$42,"&gt;"&amp;MIN(AAA$4,ZZ14),ZZ$11:ZZ$42,"&lt;"&amp;MAX(AAA$4,ZZ14))=0),(AAA$4=ZZ14)*(COUNTIFS(ZZ$11:ZZ$42,ZZ14,ZY$11:ZY$42,"&gt;"&amp;MIN(AAA$3,ZY14),ZY$11:ZY$42,"&lt;"&amp;MAX(AAA$3,ZY14))=0))*IF(AAA$5="",1,IFERROR(AAA$5*1=ZZ14,CODE(AAA$5)-96=ZY14)))</f>
        <v>#VALUE!</v>
      </c>
      <c r="AAB14" s="28" t="e">
        <f t="shared" si="996"/>
        <v>#VALUE!</v>
      </c>
      <c r="AAC14" s="30" t="e">
        <f t="shared" ref="AAC14" si="2273">IF(AAA14=1,AAA$3,IF(AAB14=1,"",IF(ZY14="","",ZY14+IFERROR((MOD(AAA$1,2)=$D14)*CHOOSE(AAA$8,0,3),0))))</f>
        <v>#VALUE!</v>
      </c>
      <c r="AAD14" s="32" t="e">
        <f t="shared" si="998"/>
        <v>#VALUE!</v>
      </c>
      <c r="AAE14" s="23" t="e">
        <f>IF(AAC14="",0,($B14=AAE$2)*(MOD(AAE$1,2)=$D14)*OR((AAE$3=AAC14)*(COUNTIFS(AAC$11:AAC$42,AAC14,AAD$11:AAD$42,"&gt;"&amp;MIN(AAE$4,AAD14),AAD$11:AAD$42,"&lt;"&amp;MAX(AAE$4,AAD14))=0),(AAE$4=AAD14)*(COUNTIFS(AAD$11:AAD$42,AAD14,AAC$11:AAC$42,"&gt;"&amp;MIN(AAE$3,AAC14),AAC$11:AAC$42,"&lt;"&amp;MAX(AAE$3,AAC14))=0))*IF(AAE$5="",1,IFERROR(AAE$5*1=AAD14,CODE(AAE$5)-96=AAC14)))</f>
        <v>#VALUE!</v>
      </c>
      <c r="AAF14" s="28" t="e">
        <f t="shared" si="1000"/>
        <v>#VALUE!</v>
      </c>
      <c r="AAG14" s="30" t="e">
        <f t="shared" ref="AAG14" si="2274">IF(AAE14=1,AAE$3,IF(AAF14=1,"",IF(AAC14="","",AAC14+IFERROR((MOD(AAE$1,2)=$D14)*CHOOSE(AAE$8,0,3),0))))</f>
        <v>#VALUE!</v>
      </c>
      <c r="AAH14" s="32" t="e">
        <f t="shared" si="1002"/>
        <v>#VALUE!</v>
      </c>
      <c r="AAI14" s="23" t="e">
        <f>IF(AAG14="",0,($B14=AAI$2)*(MOD(AAI$1,2)=$D14)*OR((AAI$3=AAG14)*(COUNTIFS(AAG$11:AAG$42,AAG14,AAH$11:AAH$42,"&gt;"&amp;MIN(AAI$4,AAH14),AAH$11:AAH$42,"&lt;"&amp;MAX(AAI$4,AAH14))=0),(AAI$4=AAH14)*(COUNTIFS(AAH$11:AAH$42,AAH14,AAG$11:AAG$42,"&gt;"&amp;MIN(AAI$3,AAG14),AAG$11:AAG$42,"&lt;"&amp;MAX(AAI$3,AAG14))=0))*IF(AAI$5="",1,IFERROR(AAI$5*1=AAH14,CODE(AAI$5)-96=AAG14)))</f>
        <v>#VALUE!</v>
      </c>
      <c r="AAJ14" s="28" t="e">
        <f t="shared" si="1004"/>
        <v>#VALUE!</v>
      </c>
      <c r="AAK14" s="30" t="e">
        <f t="shared" ref="AAK14" si="2275">IF(AAI14=1,AAI$3,IF(AAJ14=1,"",IF(AAG14="","",AAG14+IFERROR((MOD(AAI$1,2)=$D14)*CHOOSE(AAI$8,0,3),0))))</f>
        <v>#VALUE!</v>
      </c>
      <c r="AAL14" s="32" t="e">
        <f t="shared" si="1006"/>
        <v>#VALUE!</v>
      </c>
      <c r="AAM14" s="23" t="e">
        <f>IF(AAK14="",0,($B14=AAM$2)*(MOD(AAM$1,2)=$D14)*OR((AAM$3=AAK14)*(COUNTIFS(AAK$11:AAK$42,AAK14,AAL$11:AAL$42,"&gt;"&amp;MIN(AAM$4,AAL14),AAL$11:AAL$42,"&lt;"&amp;MAX(AAM$4,AAL14))=0),(AAM$4=AAL14)*(COUNTIFS(AAL$11:AAL$42,AAL14,AAK$11:AAK$42,"&gt;"&amp;MIN(AAM$3,AAK14),AAK$11:AAK$42,"&lt;"&amp;MAX(AAM$3,AAK14))=0))*IF(AAM$5="",1,IFERROR(AAM$5*1=AAL14,CODE(AAM$5)-96=AAK14)))</f>
        <v>#VALUE!</v>
      </c>
      <c r="AAN14" s="28" t="e">
        <f t="shared" si="1008"/>
        <v>#VALUE!</v>
      </c>
      <c r="AAO14" s="30" t="e">
        <f t="shared" ref="AAO14" si="2276">IF(AAM14=1,AAM$3,IF(AAN14=1,"",IF(AAK14="","",AAK14+IFERROR((MOD(AAM$1,2)=$D14)*CHOOSE(AAM$8,0,3),0))))</f>
        <v>#VALUE!</v>
      </c>
      <c r="AAP14" s="32" t="e">
        <f t="shared" si="1010"/>
        <v>#VALUE!</v>
      </c>
      <c r="AAQ14" s="23" t="e">
        <f>IF(AAO14="",0,($B14=AAQ$2)*(MOD(AAQ$1,2)=$D14)*OR((AAQ$3=AAO14)*(COUNTIFS(AAO$11:AAO$42,AAO14,AAP$11:AAP$42,"&gt;"&amp;MIN(AAQ$4,AAP14),AAP$11:AAP$42,"&lt;"&amp;MAX(AAQ$4,AAP14))=0),(AAQ$4=AAP14)*(COUNTIFS(AAP$11:AAP$42,AAP14,AAO$11:AAO$42,"&gt;"&amp;MIN(AAQ$3,AAO14),AAO$11:AAO$42,"&lt;"&amp;MAX(AAQ$3,AAO14))=0))*IF(AAQ$5="",1,IFERROR(AAQ$5*1=AAP14,CODE(AAQ$5)-96=AAO14)))</f>
        <v>#VALUE!</v>
      </c>
      <c r="AAR14" s="28" t="e">
        <f t="shared" si="1012"/>
        <v>#VALUE!</v>
      </c>
      <c r="AAS14" s="30" t="e">
        <f t="shared" ref="AAS14" si="2277">IF(AAQ14=1,AAQ$3,IF(AAR14=1,"",IF(AAO14="","",AAO14+IFERROR((MOD(AAQ$1,2)=$D14)*CHOOSE(AAQ$8,0,3),0))))</f>
        <v>#VALUE!</v>
      </c>
      <c r="AAT14" s="32" t="e">
        <f t="shared" si="1014"/>
        <v>#VALUE!</v>
      </c>
      <c r="AAU14" s="23" t="e">
        <f>IF(AAS14="",0,($B14=AAU$2)*(MOD(AAU$1,2)=$D14)*OR((AAU$3=AAS14)*(COUNTIFS(AAS$11:AAS$42,AAS14,AAT$11:AAT$42,"&gt;"&amp;MIN(AAU$4,AAT14),AAT$11:AAT$42,"&lt;"&amp;MAX(AAU$4,AAT14))=0),(AAU$4=AAT14)*(COUNTIFS(AAT$11:AAT$42,AAT14,AAS$11:AAS$42,"&gt;"&amp;MIN(AAU$3,AAS14),AAS$11:AAS$42,"&lt;"&amp;MAX(AAU$3,AAS14))=0))*IF(AAU$5="",1,IFERROR(AAU$5*1=AAT14,CODE(AAU$5)-96=AAS14)))</f>
        <v>#VALUE!</v>
      </c>
      <c r="AAV14" s="28" t="e">
        <f t="shared" si="1016"/>
        <v>#VALUE!</v>
      </c>
      <c r="AAW14" s="30" t="e">
        <f t="shared" ref="AAW14" si="2278">IF(AAU14=1,AAU$3,IF(AAV14=1,"",IF(AAS14="","",AAS14+IFERROR((MOD(AAU$1,2)=$D14)*CHOOSE(AAU$8,0,3),0))))</f>
        <v>#VALUE!</v>
      </c>
      <c r="AAX14" s="32" t="e">
        <f t="shared" si="1018"/>
        <v>#VALUE!</v>
      </c>
      <c r="AAY14" s="23" t="e">
        <f>IF(AAW14="",0,($B14=AAY$2)*(MOD(AAY$1,2)=$D14)*OR((AAY$3=AAW14)*(COUNTIFS(AAW$11:AAW$42,AAW14,AAX$11:AAX$42,"&gt;"&amp;MIN(AAY$4,AAX14),AAX$11:AAX$42,"&lt;"&amp;MAX(AAY$4,AAX14))=0),(AAY$4=AAX14)*(COUNTIFS(AAX$11:AAX$42,AAX14,AAW$11:AAW$42,"&gt;"&amp;MIN(AAY$3,AAW14),AAW$11:AAW$42,"&lt;"&amp;MAX(AAY$3,AAW14))=0))*IF(AAY$5="",1,IFERROR(AAY$5*1=AAX14,CODE(AAY$5)-96=AAW14)))</f>
        <v>#VALUE!</v>
      </c>
      <c r="AAZ14" s="28" t="e">
        <f t="shared" si="1020"/>
        <v>#VALUE!</v>
      </c>
      <c r="ABA14" s="30" t="e">
        <f t="shared" ref="ABA14" si="2279">IF(AAY14=1,AAY$3,IF(AAZ14=1,"",IF(AAW14="","",AAW14+IFERROR((MOD(AAY$1,2)=$D14)*CHOOSE(AAY$8,0,3),0))))</f>
        <v>#VALUE!</v>
      </c>
      <c r="ABB14" s="32" t="e">
        <f t="shared" si="1022"/>
        <v>#VALUE!</v>
      </c>
      <c r="ABC14" s="23" t="e">
        <f>IF(ABA14="",0,($B14=ABC$2)*(MOD(ABC$1,2)=$D14)*OR((ABC$3=ABA14)*(COUNTIFS(ABA$11:ABA$42,ABA14,ABB$11:ABB$42,"&gt;"&amp;MIN(ABC$4,ABB14),ABB$11:ABB$42,"&lt;"&amp;MAX(ABC$4,ABB14))=0),(ABC$4=ABB14)*(COUNTIFS(ABB$11:ABB$42,ABB14,ABA$11:ABA$42,"&gt;"&amp;MIN(ABC$3,ABA14),ABA$11:ABA$42,"&lt;"&amp;MAX(ABC$3,ABA14))=0))*IF(ABC$5="",1,IFERROR(ABC$5*1=ABB14,CODE(ABC$5)-96=ABA14)))</f>
        <v>#VALUE!</v>
      </c>
      <c r="ABD14" s="28" t="e">
        <f t="shared" si="1024"/>
        <v>#VALUE!</v>
      </c>
      <c r="ABE14" s="30" t="e">
        <f t="shared" ref="ABE14" si="2280">IF(ABC14=1,ABC$3,IF(ABD14=1,"",IF(ABA14="","",ABA14+IFERROR((MOD(ABC$1,2)=$D14)*CHOOSE(ABC$8,0,3),0))))</f>
        <v>#VALUE!</v>
      </c>
      <c r="ABF14" s="32" t="e">
        <f t="shared" si="1026"/>
        <v>#VALUE!</v>
      </c>
      <c r="ABG14" s="23" t="e">
        <f>IF(ABE14="",0,($B14=ABG$2)*(MOD(ABG$1,2)=$D14)*OR((ABG$3=ABE14)*(COUNTIFS(ABE$11:ABE$42,ABE14,ABF$11:ABF$42,"&gt;"&amp;MIN(ABG$4,ABF14),ABF$11:ABF$42,"&lt;"&amp;MAX(ABG$4,ABF14))=0),(ABG$4=ABF14)*(COUNTIFS(ABF$11:ABF$42,ABF14,ABE$11:ABE$42,"&gt;"&amp;MIN(ABG$3,ABE14),ABE$11:ABE$42,"&lt;"&amp;MAX(ABG$3,ABE14))=0))*IF(ABG$5="",1,IFERROR(ABG$5*1=ABF14,CODE(ABG$5)-96=ABE14)))</f>
        <v>#VALUE!</v>
      </c>
      <c r="ABH14" s="28" t="e">
        <f t="shared" si="1028"/>
        <v>#VALUE!</v>
      </c>
      <c r="ABI14" s="30" t="e">
        <f t="shared" ref="ABI14" si="2281">IF(ABG14=1,ABG$3,IF(ABH14=1,"",IF(ABE14="","",ABE14+IFERROR((MOD(ABG$1,2)=$D14)*CHOOSE(ABG$8,0,3),0))))</f>
        <v>#VALUE!</v>
      </c>
      <c r="ABJ14" s="32" t="e">
        <f t="shared" si="1030"/>
        <v>#VALUE!</v>
      </c>
      <c r="ABK14" s="23" t="e">
        <f>IF(ABI14="",0,($B14=ABK$2)*(MOD(ABK$1,2)=$D14)*OR((ABK$3=ABI14)*(COUNTIFS(ABI$11:ABI$42,ABI14,ABJ$11:ABJ$42,"&gt;"&amp;MIN(ABK$4,ABJ14),ABJ$11:ABJ$42,"&lt;"&amp;MAX(ABK$4,ABJ14))=0),(ABK$4=ABJ14)*(COUNTIFS(ABJ$11:ABJ$42,ABJ14,ABI$11:ABI$42,"&gt;"&amp;MIN(ABK$3,ABI14),ABI$11:ABI$42,"&lt;"&amp;MAX(ABK$3,ABI14))=0))*IF(ABK$5="",1,IFERROR(ABK$5*1=ABJ14,CODE(ABK$5)-96=ABI14)))</f>
        <v>#VALUE!</v>
      </c>
      <c r="ABL14" s="28" t="e">
        <f t="shared" si="1032"/>
        <v>#VALUE!</v>
      </c>
      <c r="ABM14" s="30" t="e">
        <f t="shared" ref="ABM14" si="2282">IF(ABK14=1,ABK$3,IF(ABL14=1,"",IF(ABI14="","",ABI14+IFERROR((MOD(ABK$1,2)=$D14)*CHOOSE(ABK$8,0,3),0))))</f>
        <v>#VALUE!</v>
      </c>
      <c r="ABN14" s="32" t="e">
        <f t="shared" si="1034"/>
        <v>#VALUE!</v>
      </c>
      <c r="ABO14" s="23" t="e">
        <f>IF(ABM14="",0,($B14=ABO$2)*(MOD(ABO$1,2)=$D14)*OR((ABO$3=ABM14)*(COUNTIFS(ABM$11:ABM$42,ABM14,ABN$11:ABN$42,"&gt;"&amp;MIN(ABO$4,ABN14),ABN$11:ABN$42,"&lt;"&amp;MAX(ABO$4,ABN14))=0),(ABO$4=ABN14)*(COUNTIFS(ABN$11:ABN$42,ABN14,ABM$11:ABM$42,"&gt;"&amp;MIN(ABO$3,ABM14),ABM$11:ABM$42,"&lt;"&amp;MAX(ABO$3,ABM14))=0))*IF(ABO$5="",1,IFERROR(ABO$5*1=ABN14,CODE(ABO$5)-96=ABM14)))</f>
        <v>#VALUE!</v>
      </c>
      <c r="ABP14" s="28" t="e">
        <f t="shared" si="1036"/>
        <v>#VALUE!</v>
      </c>
      <c r="ABQ14" s="30" t="e">
        <f t="shared" ref="ABQ14" si="2283">IF(ABO14=1,ABO$3,IF(ABP14=1,"",IF(ABM14="","",ABM14+IFERROR((MOD(ABO$1,2)=$D14)*CHOOSE(ABO$8,0,3),0))))</f>
        <v>#VALUE!</v>
      </c>
      <c r="ABR14" s="32" t="e">
        <f t="shared" si="1038"/>
        <v>#VALUE!</v>
      </c>
      <c r="ABS14" s="23" t="e">
        <f>IF(ABQ14="",0,($B14=ABS$2)*(MOD(ABS$1,2)=$D14)*OR((ABS$3=ABQ14)*(COUNTIFS(ABQ$11:ABQ$42,ABQ14,ABR$11:ABR$42,"&gt;"&amp;MIN(ABS$4,ABR14),ABR$11:ABR$42,"&lt;"&amp;MAX(ABS$4,ABR14))=0),(ABS$4=ABR14)*(COUNTIFS(ABR$11:ABR$42,ABR14,ABQ$11:ABQ$42,"&gt;"&amp;MIN(ABS$3,ABQ14),ABQ$11:ABQ$42,"&lt;"&amp;MAX(ABS$3,ABQ14))=0))*IF(ABS$5="",1,IFERROR(ABS$5*1=ABR14,CODE(ABS$5)-96=ABQ14)))</f>
        <v>#VALUE!</v>
      </c>
      <c r="ABT14" s="28" t="e">
        <f t="shared" si="1040"/>
        <v>#VALUE!</v>
      </c>
      <c r="ABU14" s="30" t="e">
        <f t="shared" ref="ABU14" si="2284">IF(ABS14=1,ABS$3,IF(ABT14=1,"",IF(ABQ14="","",ABQ14+IFERROR((MOD(ABS$1,2)=$D14)*CHOOSE(ABS$8,0,3),0))))</f>
        <v>#VALUE!</v>
      </c>
      <c r="ABV14" s="32" t="e">
        <f t="shared" si="1042"/>
        <v>#VALUE!</v>
      </c>
      <c r="ABW14" s="23" t="e">
        <f>IF(ABU14="",0,($B14=ABW$2)*(MOD(ABW$1,2)=$D14)*OR((ABW$3=ABU14)*(COUNTIFS(ABU$11:ABU$42,ABU14,ABV$11:ABV$42,"&gt;"&amp;MIN(ABW$4,ABV14),ABV$11:ABV$42,"&lt;"&amp;MAX(ABW$4,ABV14))=0),(ABW$4=ABV14)*(COUNTIFS(ABV$11:ABV$42,ABV14,ABU$11:ABU$42,"&gt;"&amp;MIN(ABW$3,ABU14),ABU$11:ABU$42,"&lt;"&amp;MAX(ABW$3,ABU14))=0))*IF(ABW$5="",1,IFERROR(ABW$5*1=ABV14,CODE(ABW$5)-96=ABU14)))</f>
        <v>#VALUE!</v>
      </c>
      <c r="ABX14" s="28" t="e">
        <f t="shared" si="1044"/>
        <v>#VALUE!</v>
      </c>
      <c r="ABY14" s="30" t="e">
        <f t="shared" ref="ABY14" si="2285">IF(ABW14=1,ABW$3,IF(ABX14=1,"",IF(ABU14="","",ABU14+IFERROR((MOD(ABW$1,2)=$D14)*CHOOSE(ABW$8,0,3),0))))</f>
        <v>#VALUE!</v>
      </c>
      <c r="ABZ14" s="32" t="e">
        <f t="shared" si="1046"/>
        <v>#VALUE!</v>
      </c>
      <c r="ACA14" s="23" t="e">
        <f>IF(ABY14="",0,($B14=ACA$2)*(MOD(ACA$1,2)=$D14)*OR((ACA$3=ABY14)*(COUNTIFS(ABY$11:ABY$42,ABY14,ABZ$11:ABZ$42,"&gt;"&amp;MIN(ACA$4,ABZ14),ABZ$11:ABZ$42,"&lt;"&amp;MAX(ACA$4,ABZ14))=0),(ACA$4=ABZ14)*(COUNTIFS(ABZ$11:ABZ$42,ABZ14,ABY$11:ABY$42,"&gt;"&amp;MIN(ACA$3,ABY14),ABY$11:ABY$42,"&lt;"&amp;MAX(ACA$3,ABY14))=0))*IF(ACA$5="",1,IFERROR(ACA$5*1=ABZ14,CODE(ACA$5)-96=ABY14)))</f>
        <v>#VALUE!</v>
      </c>
      <c r="ACB14" s="28" t="e">
        <f t="shared" si="1048"/>
        <v>#VALUE!</v>
      </c>
      <c r="ACC14" s="30" t="e">
        <f t="shared" ref="ACC14" si="2286">IF(ACA14=1,ACA$3,IF(ACB14=1,"",IF(ABY14="","",ABY14+IFERROR((MOD(ACA$1,2)=$D14)*CHOOSE(ACA$8,0,3),0))))</f>
        <v>#VALUE!</v>
      </c>
      <c r="ACD14" s="32" t="e">
        <f t="shared" si="1050"/>
        <v>#VALUE!</v>
      </c>
      <c r="ACE14" s="23" t="e">
        <f>IF(ACC14="",0,($B14=ACE$2)*(MOD(ACE$1,2)=$D14)*OR((ACE$3=ACC14)*(COUNTIFS(ACC$11:ACC$42,ACC14,ACD$11:ACD$42,"&gt;"&amp;MIN(ACE$4,ACD14),ACD$11:ACD$42,"&lt;"&amp;MAX(ACE$4,ACD14))=0),(ACE$4=ACD14)*(COUNTIFS(ACD$11:ACD$42,ACD14,ACC$11:ACC$42,"&gt;"&amp;MIN(ACE$3,ACC14),ACC$11:ACC$42,"&lt;"&amp;MAX(ACE$3,ACC14))=0))*IF(ACE$5="",1,IFERROR(ACE$5*1=ACD14,CODE(ACE$5)-96=ACC14)))</f>
        <v>#VALUE!</v>
      </c>
      <c r="ACF14" s="28" t="e">
        <f t="shared" si="1052"/>
        <v>#VALUE!</v>
      </c>
      <c r="ACG14" s="30" t="e">
        <f t="shared" ref="ACG14" si="2287">IF(ACE14=1,ACE$3,IF(ACF14=1,"",IF(ACC14="","",ACC14+IFERROR((MOD(ACE$1,2)=$D14)*CHOOSE(ACE$8,0,3),0))))</f>
        <v>#VALUE!</v>
      </c>
      <c r="ACH14" s="32" t="e">
        <f t="shared" si="1054"/>
        <v>#VALUE!</v>
      </c>
      <c r="ACI14" s="23" t="e">
        <f>IF(ACG14="",0,($B14=ACI$2)*(MOD(ACI$1,2)=$D14)*OR((ACI$3=ACG14)*(COUNTIFS(ACG$11:ACG$42,ACG14,ACH$11:ACH$42,"&gt;"&amp;MIN(ACI$4,ACH14),ACH$11:ACH$42,"&lt;"&amp;MAX(ACI$4,ACH14))=0),(ACI$4=ACH14)*(COUNTIFS(ACH$11:ACH$42,ACH14,ACG$11:ACG$42,"&gt;"&amp;MIN(ACI$3,ACG14),ACG$11:ACG$42,"&lt;"&amp;MAX(ACI$3,ACG14))=0))*IF(ACI$5="",1,IFERROR(ACI$5*1=ACH14,CODE(ACI$5)-96=ACG14)))</f>
        <v>#VALUE!</v>
      </c>
      <c r="ACJ14" s="28" t="e">
        <f t="shared" si="1056"/>
        <v>#VALUE!</v>
      </c>
      <c r="ACK14" s="30" t="e">
        <f t="shared" ref="ACK14" si="2288">IF(ACI14=1,ACI$3,IF(ACJ14=1,"",IF(ACG14="","",ACG14+IFERROR((MOD(ACI$1,2)=$D14)*CHOOSE(ACI$8,0,3),0))))</f>
        <v>#VALUE!</v>
      </c>
      <c r="ACL14" s="32" t="e">
        <f t="shared" si="1058"/>
        <v>#VALUE!</v>
      </c>
      <c r="ACM14" s="23" t="e">
        <f>IF(ACK14="",0,($B14=ACM$2)*(MOD(ACM$1,2)=$D14)*OR((ACM$3=ACK14)*(COUNTIFS(ACK$11:ACK$42,ACK14,ACL$11:ACL$42,"&gt;"&amp;MIN(ACM$4,ACL14),ACL$11:ACL$42,"&lt;"&amp;MAX(ACM$4,ACL14))=0),(ACM$4=ACL14)*(COUNTIFS(ACL$11:ACL$42,ACL14,ACK$11:ACK$42,"&gt;"&amp;MIN(ACM$3,ACK14),ACK$11:ACK$42,"&lt;"&amp;MAX(ACM$3,ACK14))=0))*IF(ACM$5="",1,IFERROR(ACM$5*1=ACL14,CODE(ACM$5)-96=ACK14)))</f>
        <v>#VALUE!</v>
      </c>
      <c r="ACN14" s="28" t="e">
        <f t="shared" si="1060"/>
        <v>#VALUE!</v>
      </c>
      <c r="ACO14" s="30" t="e">
        <f t="shared" ref="ACO14" si="2289">IF(ACM14=1,ACM$3,IF(ACN14=1,"",IF(ACK14="","",ACK14+IFERROR((MOD(ACM$1,2)=$D14)*CHOOSE(ACM$8,0,3),0))))</f>
        <v>#VALUE!</v>
      </c>
      <c r="ACP14" s="32" t="e">
        <f t="shared" si="1062"/>
        <v>#VALUE!</v>
      </c>
      <c r="ACQ14" s="23" t="e">
        <f>IF(ACO14="",0,($B14=ACQ$2)*(MOD(ACQ$1,2)=$D14)*OR((ACQ$3=ACO14)*(COUNTIFS(ACO$11:ACO$42,ACO14,ACP$11:ACP$42,"&gt;"&amp;MIN(ACQ$4,ACP14),ACP$11:ACP$42,"&lt;"&amp;MAX(ACQ$4,ACP14))=0),(ACQ$4=ACP14)*(COUNTIFS(ACP$11:ACP$42,ACP14,ACO$11:ACO$42,"&gt;"&amp;MIN(ACQ$3,ACO14),ACO$11:ACO$42,"&lt;"&amp;MAX(ACQ$3,ACO14))=0))*IF(ACQ$5="",1,IFERROR(ACQ$5*1=ACP14,CODE(ACQ$5)-96=ACO14)))</f>
        <v>#VALUE!</v>
      </c>
      <c r="ACR14" s="28" t="e">
        <f t="shared" si="1064"/>
        <v>#VALUE!</v>
      </c>
      <c r="ACS14" s="30" t="e">
        <f t="shared" ref="ACS14" si="2290">IF(ACQ14=1,ACQ$3,IF(ACR14=1,"",IF(ACO14="","",ACO14+IFERROR((MOD(ACQ$1,2)=$D14)*CHOOSE(ACQ$8,0,3),0))))</f>
        <v>#VALUE!</v>
      </c>
      <c r="ACT14" s="32" t="e">
        <f t="shared" si="1066"/>
        <v>#VALUE!</v>
      </c>
      <c r="ACU14" s="23" t="e">
        <f>IF(ACS14="",0,($B14=ACU$2)*(MOD(ACU$1,2)=$D14)*OR((ACU$3=ACS14)*(COUNTIFS(ACS$11:ACS$42,ACS14,ACT$11:ACT$42,"&gt;"&amp;MIN(ACU$4,ACT14),ACT$11:ACT$42,"&lt;"&amp;MAX(ACU$4,ACT14))=0),(ACU$4=ACT14)*(COUNTIFS(ACT$11:ACT$42,ACT14,ACS$11:ACS$42,"&gt;"&amp;MIN(ACU$3,ACS14),ACS$11:ACS$42,"&lt;"&amp;MAX(ACU$3,ACS14))=0))*IF(ACU$5="",1,IFERROR(ACU$5*1=ACT14,CODE(ACU$5)-96=ACS14)))</f>
        <v>#VALUE!</v>
      </c>
      <c r="ACV14" s="28" t="e">
        <f t="shared" si="1068"/>
        <v>#VALUE!</v>
      </c>
      <c r="ACW14" s="30" t="e">
        <f t="shared" ref="ACW14" si="2291">IF(ACU14=1,ACU$3,IF(ACV14=1,"",IF(ACS14="","",ACS14+IFERROR((MOD(ACU$1,2)=$D14)*CHOOSE(ACU$8,0,3),0))))</f>
        <v>#VALUE!</v>
      </c>
      <c r="ACX14" s="32" t="e">
        <f t="shared" si="1070"/>
        <v>#VALUE!</v>
      </c>
      <c r="ACY14" s="23" t="e">
        <f>IF(ACW14="",0,($B14=ACY$2)*(MOD(ACY$1,2)=$D14)*OR((ACY$3=ACW14)*(COUNTIFS(ACW$11:ACW$42,ACW14,ACX$11:ACX$42,"&gt;"&amp;MIN(ACY$4,ACX14),ACX$11:ACX$42,"&lt;"&amp;MAX(ACY$4,ACX14))=0),(ACY$4=ACX14)*(COUNTIFS(ACX$11:ACX$42,ACX14,ACW$11:ACW$42,"&gt;"&amp;MIN(ACY$3,ACW14),ACW$11:ACW$42,"&lt;"&amp;MAX(ACY$3,ACW14))=0))*IF(ACY$5="",1,IFERROR(ACY$5*1=ACX14,CODE(ACY$5)-96=ACW14)))</f>
        <v>#VALUE!</v>
      </c>
      <c r="ACZ14" s="28" t="e">
        <f t="shared" si="1072"/>
        <v>#VALUE!</v>
      </c>
      <c r="ADA14" s="30" t="e">
        <f t="shared" ref="ADA14" si="2292">IF(ACY14=1,ACY$3,IF(ACZ14=1,"",IF(ACW14="","",ACW14+IFERROR((MOD(ACY$1,2)=$D14)*CHOOSE(ACY$8,0,3),0))))</f>
        <v>#VALUE!</v>
      </c>
      <c r="ADB14" s="32" t="e">
        <f t="shared" si="1074"/>
        <v>#VALUE!</v>
      </c>
      <c r="ADC14" s="23" t="e">
        <f>IF(ADA14="",0,($B14=ADC$2)*(MOD(ADC$1,2)=$D14)*OR((ADC$3=ADA14)*(COUNTIFS(ADA$11:ADA$42,ADA14,ADB$11:ADB$42,"&gt;"&amp;MIN(ADC$4,ADB14),ADB$11:ADB$42,"&lt;"&amp;MAX(ADC$4,ADB14))=0),(ADC$4=ADB14)*(COUNTIFS(ADB$11:ADB$42,ADB14,ADA$11:ADA$42,"&gt;"&amp;MIN(ADC$3,ADA14),ADA$11:ADA$42,"&lt;"&amp;MAX(ADC$3,ADA14))=0))*IF(ADC$5="",1,IFERROR(ADC$5*1=ADB14,CODE(ADC$5)-96=ADA14)))</f>
        <v>#VALUE!</v>
      </c>
      <c r="ADD14" s="28" t="e">
        <f t="shared" si="1076"/>
        <v>#VALUE!</v>
      </c>
      <c r="ADE14" s="30" t="e">
        <f t="shared" ref="ADE14" si="2293">IF(ADC14=1,ADC$3,IF(ADD14=1,"",IF(ADA14="","",ADA14+IFERROR((MOD(ADC$1,2)=$D14)*CHOOSE(ADC$8,0,3),0))))</f>
        <v>#VALUE!</v>
      </c>
      <c r="ADF14" s="32" t="e">
        <f t="shared" si="1078"/>
        <v>#VALUE!</v>
      </c>
      <c r="ADG14" s="23" t="e">
        <f>IF(ADE14="",0,($B14=ADG$2)*(MOD(ADG$1,2)=$D14)*OR((ADG$3=ADE14)*(COUNTIFS(ADE$11:ADE$42,ADE14,ADF$11:ADF$42,"&gt;"&amp;MIN(ADG$4,ADF14),ADF$11:ADF$42,"&lt;"&amp;MAX(ADG$4,ADF14))=0),(ADG$4=ADF14)*(COUNTIFS(ADF$11:ADF$42,ADF14,ADE$11:ADE$42,"&gt;"&amp;MIN(ADG$3,ADE14),ADE$11:ADE$42,"&lt;"&amp;MAX(ADG$3,ADE14))=0))*IF(ADG$5="",1,IFERROR(ADG$5*1=ADF14,CODE(ADG$5)-96=ADE14)))</f>
        <v>#VALUE!</v>
      </c>
      <c r="ADH14" s="28" t="e">
        <f t="shared" si="1080"/>
        <v>#VALUE!</v>
      </c>
      <c r="ADI14" s="30" t="e">
        <f t="shared" ref="ADI14" si="2294">IF(ADG14=1,ADG$3,IF(ADH14=1,"",IF(ADE14="","",ADE14+IFERROR((MOD(ADG$1,2)=$D14)*CHOOSE(ADG$8,0,3),0))))</f>
        <v>#VALUE!</v>
      </c>
      <c r="ADJ14" s="32" t="e">
        <f t="shared" si="1082"/>
        <v>#VALUE!</v>
      </c>
      <c r="ADK14" s="23" t="e">
        <f>IF(ADI14="",0,($B14=ADK$2)*(MOD(ADK$1,2)=$D14)*OR((ADK$3=ADI14)*(COUNTIFS(ADI$11:ADI$42,ADI14,ADJ$11:ADJ$42,"&gt;"&amp;MIN(ADK$4,ADJ14),ADJ$11:ADJ$42,"&lt;"&amp;MAX(ADK$4,ADJ14))=0),(ADK$4=ADJ14)*(COUNTIFS(ADJ$11:ADJ$42,ADJ14,ADI$11:ADI$42,"&gt;"&amp;MIN(ADK$3,ADI14),ADI$11:ADI$42,"&lt;"&amp;MAX(ADK$3,ADI14))=0))*IF(ADK$5="",1,IFERROR(ADK$5*1=ADJ14,CODE(ADK$5)-96=ADI14)))</f>
        <v>#VALUE!</v>
      </c>
      <c r="ADL14" s="28" t="e">
        <f t="shared" si="1084"/>
        <v>#VALUE!</v>
      </c>
      <c r="ADM14" s="30" t="e">
        <f t="shared" ref="ADM14" si="2295">IF(ADK14=1,ADK$3,IF(ADL14=1,"",IF(ADI14="","",ADI14+IFERROR((MOD(ADK$1,2)=$D14)*CHOOSE(ADK$8,0,3),0))))</f>
        <v>#VALUE!</v>
      </c>
      <c r="ADN14" s="32" t="e">
        <f t="shared" si="1086"/>
        <v>#VALUE!</v>
      </c>
      <c r="ADO14" s="23" t="e">
        <f>IF(ADM14="",0,($B14=ADO$2)*(MOD(ADO$1,2)=$D14)*OR((ADO$3=ADM14)*(COUNTIFS(ADM$11:ADM$42,ADM14,ADN$11:ADN$42,"&gt;"&amp;MIN(ADO$4,ADN14),ADN$11:ADN$42,"&lt;"&amp;MAX(ADO$4,ADN14))=0),(ADO$4=ADN14)*(COUNTIFS(ADN$11:ADN$42,ADN14,ADM$11:ADM$42,"&gt;"&amp;MIN(ADO$3,ADM14),ADM$11:ADM$42,"&lt;"&amp;MAX(ADO$3,ADM14))=0))*IF(ADO$5="",1,IFERROR(ADO$5*1=ADN14,CODE(ADO$5)-96=ADM14)))</f>
        <v>#VALUE!</v>
      </c>
      <c r="ADP14" s="28" t="e">
        <f t="shared" si="1088"/>
        <v>#VALUE!</v>
      </c>
      <c r="ADQ14" s="30" t="e">
        <f t="shared" ref="ADQ14" si="2296">IF(ADO14=1,ADO$3,IF(ADP14=1,"",IF(ADM14="","",ADM14+IFERROR((MOD(ADO$1,2)=$D14)*CHOOSE(ADO$8,0,3),0))))</f>
        <v>#VALUE!</v>
      </c>
      <c r="ADR14" s="32" t="e">
        <f t="shared" si="1090"/>
        <v>#VALUE!</v>
      </c>
      <c r="ADS14" s="23" t="e">
        <f>IF(ADQ14="",0,($B14=ADS$2)*(MOD(ADS$1,2)=$D14)*OR((ADS$3=ADQ14)*(COUNTIFS(ADQ$11:ADQ$42,ADQ14,ADR$11:ADR$42,"&gt;"&amp;MIN(ADS$4,ADR14),ADR$11:ADR$42,"&lt;"&amp;MAX(ADS$4,ADR14))=0),(ADS$4=ADR14)*(COUNTIFS(ADR$11:ADR$42,ADR14,ADQ$11:ADQ$42,"&gt;"&amp;MIN(ADS$3,ADQ14),ADQ$11:ADQ$42,"&lt;"&amp;MAX(ADS$3,ADQ14))=0))*IF(ADS$5="",1,IFERROR(ADS$5*1=ADR14,CODE(ADS$5)-96=ADQ14)))</f>
        <v>#VALUE!</v>
      </c>
      <c r="ADT14" s="28" t="e">
        <f t="shared" si="1092"/>
        <v>#VALUE!</v>
      </c>
      <c r="ADU14" s="30" t="e">
        <f t="shared" ref="ADU14" si="2297">IF(ADS14=1,ADS$3,IF(ADT14=1,"",IF(ADQ14="","",ADQ14+IFERROR((MOD(ADS$1,2)=$D14)*CHOOSE(ADS$8,0,3),0))))</f>
        <v>#VALUE!</v>
      </c>
      <c r="ADV14" s="32" t="e">
        <f t="shared" si="1094"/>
        <v>#VALUE!</v>
      </c>
      <c r="ADW14" s="23" t="e">
        <f>IF(ADU14="",0,($B14=ADW$2)*(MOD(ADW$1,2)=$D14)*OR((ADW$3=ADU14)*(COUNTIFS(ADU$11:ADU$42,ADU14,ADV$11:ADV$42,"&gt;"&amp;MIN(ADW$4,ADV14),ADV$11:ADV$42,"&lt;"&amp;MAX(ADW$4,ADV14))=0),(ADW$4=ADV14)*(COUNTIFS(ADV$11:ADV$42,ADV14,ADU$11:ADU$42,"&gt;"&amp;MIN(ADW$3,ADU14),ADU$11:ADU$42,"&lt;"&amp;MAX(ADW$3,ADU14))=0))*IF(ADW$5="",1,IFERROR(ADW$5*1=ADV14,CODE(ADW$5)-96=ADU14)))</f>
        <v>#VALUE!</v>
      </c>
      <c r="ADX14" s="28" t="e">
        <f t="shared" si="1096"/>
        <v>#VALUE!</v>
      </c>
      <c r="ADY14" s="30" t="e">
        <f t="shared" ref="ADY14" si="2298">IF(ADW14=1,ADW$3,IF(ADX14=1,"",IF(ADU14="","",ADU14+IFERROR((MOD(ADW$1,2)=$D14)*CHOOSE(ADW$8,0,3),0))))</f>
        <v>#VALUE!</v>
      </c>
      <c r="ADZ14" s="32" t="e">
        <f t="shared" si="1098"/>
        <v>#VALUE!</v>
      </c>
      <c r="AEA14" s="23" t="e">
        <f>IF(ADY14="",0,($B14=AEA$2)*(MOD(AEA$1,2)=$D14)*OR((AEA$3=ADY14)*(COUNTIFS(ADY$11:ADY$42,ADY14,ADZ$11:ADZ$42,"&gt;"&amp;MIN(AEA$4,ADZ14),ADZ$11:ADZ$42,"&lt;"&amp;MAX(AEA$4,ADZ14))=0),(AEA$4=ADZ14)*(COUNTIFS(ADZ$11:ADZ$42,ADZ14,ADY$11:ADY$42,"&gt;"&amp;MIN(AEA$3,ADY14),ADY$11:ADY$42,"&lt;"&amp;MAX(AEA$3,ADY14))=0))*IF(AEA$5="",1,IFERROR(AEA$5*1=ADZ14,CODE(AEA$5)-96=ADY14)))</f>
        <v>#VALUE!</v>
      </c>
      <c r="AEB14" s="28" t="e">
        <f t="shared" si="1100"/>
        <v>#VALUE!</v>
      </c>
      <c r="AEC14" s="30" t="e">
        <f t="shared" ref="AEC14" si="2299">IF(AEA14=1,AEA$3,IF(AEB14=1,"",IF(ADY14="","",ADY14+IFERROR((MOD(AEA$1,2)=$D14)*CHOOSE(AEA$8,0,3),0))))</f>
        <v>#VALUE!</v>
      </c>
      <c r="AED14" s="32" t="e">
        <f t="shared" si="1102"/>
        <v>#VALUE!</v>
      </c>
      <c r="AEE14" s="23" t="e">
        <f>IF(AEC14="",0,($B14=AEE$2)*(MOD(AEE$1,2)=$D14)*OR((AEE$3=AEC14)*(COUNTIFS(AEC$11:AEC$42,AEC14,AED$11:AED$42,"&gt;"&amp;MIN(AEE$4,AED14),AED$11:AED$42,"&lt;"&amp;MAX(AEE$4,AED14))=0),(AEE$4=AED14)*(COUNTIFS(AED$11:AED$42,AED14,AEC$11:AEC$42,"&gt;"&amp;MIN(AEE$3,AEC14),AEC$11:AEC$42,"&lt;"&amp;MAX(AEE$3,AEC14))=0))*IF(AEE$5="",1,IFERROR(AEE$5*1=AED14,CODE(AEE$5)-96=AEC14)))</f>
        <v>#VALUE!</v>
      </c>
      <c r="AEF14" s="28" t="e">
        <f t="shared" si="1104"/>
        <v>#VALUE!</v>
      </c>
      <c r="AEG14" s="30" t="e">
        <f t="shared" ref="AEG14" si="2300">IF(AEE14=1,AEE$3,IF(AEF14=1,"",IF(AEC14="","",AEC14+IFERROR((MOD(AEE$1,2)=$D14)*CHOOSE(AEE$8,0,3),0))))</f>
        <v>#VALUE!</v>
      </c>
      <c r="AEH14" s="32" t="e">
        <f t="shared" si="1106"/>
        <v>#VALUE!</v>
      </c>
      <c r="AEI14" s="23" t="e">
        <f>IF(AEG14="",0,($B14=AEI$2)*(MOD(AEI$1,2)=$D14)*OR((AEI$3=AEG14)*(COUNTIFS(AEG$11:AEG$42,AEG14,AEH$11:AEH$42,"&gt;"&amp;MIN(AEI$4,AEH14),AEH$11:AEH$42,"&lt;"&amp;MAX(AEI$4,AEH14))=0),(AEI$4=AEH14)*(COUNTIFS(AEH$11:AEH$42,AEH14,AEG$11:AEG$42,"&gt;"&amp;MIN(AEI$3,AEG14),AEG$11:AEG$42,"&lt;"&amp;MAX(AEI$3,AEG14))=0))*IF(AEI$5="",1,IFERROR(AEI$5*1=AEH14,CODE(AEI$5)-96=AEG14)))</f>
        <v>#VALUE!</v>
      </c>
      <c r="AEJ14" s="28" t="e">
        <f t="shared" si="1108"/>
        <v>#VALUE!</v>
      </c>
      <c r="AEK14" s="30" t="e">
        <f t="shared" ref="AEK14" si="2301">IF(AEI14=1,AEI$3,IF(AEJ14=1,"",IF(AEG14="","",AEG14+IFERROR((MOD(AEI$1,2)=$D14)*CHOOSE(AEI$8,0,3),0))))</f>
        <v>#VALUE!</v>
      </c>
      <c r="AEL14" s="32" t="e">
        <f t="shared" si="1110"/>
        <v>#VALUE!</v>
      </c>
      <c r="AEM14" s="23" t="e">
        <f>IF(AEK14="",0,($B14=AEM$2)*(MOD(AEM$1,2)=$D14)*OR((AEM$3=AEK14)*(COUNTIFS(AEK$11:AEK$42,AEK14,AEL$11:AEL$42,"&gt;"&amp;MIN(AEM$4,AEL14),AEL$11:AEL$42,"&lt;"&amp;MAX(AEM$4,AEL14))=0),(AEM$4=AEL14)*(COUNTIFS(AEL$11:AEL$42,AEL14,AEK$11:AEK$42,"&gt;"&amp;MIN(AEM$3,AEK14),AEK$11:AEK$42,"&lt;"&amp;MAX(AEM$3,AEK14))=0))*IF(AEM$5="",1,IFERROR(AEM$5*1=AEL14,CODE(AEM$5)-96=AEK14)))</f>
        <v>#VALUE!</v>
      </c>
      <c r="AEN14" s="28" t="e">
        <f t="shared" si="1112"/>
        <v>#VALUE!</v>
      </c>
      <c r="AEO14" s="30" t="e">
        <f t="shared" ref="AEO14" si="2302">IF(AEM14=1,AEM$3,IF(AEN14=1,"",IF(AEK14="","",AEK14+IFERROR((MOD(AEM$1,2)=$D14)*CHOOSE(AEM$8,0,3),0))))</f>
        <v>#VALUE!</v>
      </c>
      <c r="AEP14" s="32" t="e">
        <f t="shared" si="1114"/>
        <v>#VALUE!</v>
      </c>
      <c r="AEQ14" s="23" t="e">
        <f>IF(AEO14="",0,($B14=AEQ$2)*(MOD(AEQ$1,2)=$D14)*OR((AEQ$3=AEO14)*(COUNTIFS(AEO$11:AEO$42,AEO14,AEP$11:AEP$42,"&gt;"&amp;MIN(AEQ$4,AEP14),AEP$11:AEP$42,"&lt;"&amp;MAX(AEQ$4,AEP14))=0),(AEQ$4=AEP14)*(COUNTIFS(AEP$11:AEP$42,AEP14,AEO$11:AEO$42,"&gt;"&amp;MIN(AEQ$3,AEO14),AEO$11:AEO$42,"&lt;"&amp;MAX(AEQ$3,AEO14))=0))*IF(AEQ$5="",1,IFERROR(AEQ$5*1=AEP14,CODE(AEQ$5)-96=AEO14)))</f>
        <v>#VALUE!</v>
      </c>
      <c r="AER14" s="28" t="e">
        <f t="shared" si="1116"/>
        <v>#VALUE!</v>
      </c>
      <c r="AES14" s="30" t="e">
        <f t="shared" ref="AES14" si="2303">IF(AEQ14=1,AEQ$3,IF(AER14=1,"",IF(AEO14="","",AEO14+IFERROR((MOD(AEQ$1,2)=$D14)*CHOOSE(AEQ$8,0,3),0))))</f>
        <v>#VALUE!</v>
      </c>
      <c r="AET14" s="32" t="e">
        <f t="shared" si="1118"/>
        <v>#VALUE!</v>
      </c>
      <c r="AEU14" s="23" t="e">
        <f>IF(AES14="",0,($B14=AEU$2)*(MOD(AEU$1,2)=$D14)*OR((AEU$3=AES14)*(COUNTIFS(AES$11:AES$42,AES14,AET$11:AET$42,"&gt;"&amp;MIN(AEU$4,AET14),AET$11:AET$42,"&lt;"&amp;MAX(AEU$4,AET14))=0),(AEU$4=AET14)*(COUNTIFS(AET$11:AET$42,AET14,AES$11:AES$42,"&gt;"&amp;MIN(AEU$3,AES14),AES$11:AES$42,"&lt;"&amp;MAX(AEU$3,AES14))=0))*IF(AEU$5="",1,IFERROR(AEU$5*1=AET14,CODE(AEU$5)-96=AES14)))</f>
        <v>#VALUE!</v>
      </c>
      <c r="AEV14" s="28" t="e">
        <f t="shared" si="1120"/>
        <v>#VALUE!</v>
      </c>
      <c r="AEW14" s="30" t="e">
        <f t="shared" ref="AEW14" si="2304">IF(AEU14=1,AEU$3,IF(AEV14=1,"",IF(AES14="","",AES14+IFERROR((MOD(AEU$1,2)=$D14)*CHOOSE(AEU$8,0,3),0))))</f>
        <v>#VALUE!</v>
      </c>
      <c r="AEX14" s="32" t="e">
        <f t="shared" si="1122"/>
        <v>#VALUE!</v>
      </c>
      <c r="AEY14" s="23" t="e">
        <f>IF(AEW14="",0,($B14=AEY$2)*(MOD(AEY$1,2)=$D14)*OR((AEY$3=AEW14)*(COUNTIFS(AEW$11:AEW$42,AEW14,AEX$11:AEX$42,"&gt;"&amp;MIN(AEY$4,AEX14),AEX$11:AEX$42,"&lt;"&amp;MAX(AEY$4,AEX14))=0),(AEY$4=AEX14)*(COUNTIFS(AEX$11:AEX$42,AEX14,AEW$11:AEW$42,"&gt;"&amp;MIN(AEY$3,AEW14),AEW$11:AEW$42,"&lt;"&amp;MAX(AEY$3,AEW14))=0))*IF(AEY$5="",1,IFERROR(AEY$5*1=AEX14,CODE(AEY$5)-96=AEW14)))</f>
        <v>#VALUE!</v>
      </c>
      <c r="AEZ14" s="28" t="e">
        <f t="shared" si="1124"/>
        <v>#VALUE!</v>
      </c>
      <c r="AFA14" s="30" t="e">
        <f t="shared" ref="AFA14" si="2305">IF(AEY14=1,AEY$3,IF(AEZ14=1,"",IF(AEW14="","",AEW14+IFERROR((MOD(AEY$1,2)=$D14)*CHOOSE(AEY$8,0,3),0))))</f>
        <v>#VALUE!</v>
      </c>
      <c r="AFB14" s="32" t="e">
        <f t="shared" si="1126"/>
        <v>#VALUE!</v>
      </c>
      <c r="AFC14" s="23" t="e">
        <f>IF(AFA14="",0,($B14=AFC$2)*(MOD(AFC$1,2)=$D14)*OR((AFC$3=AFA14)*(COUNTIFS(AFA$11:AFA$42,AFA14,AFB$11:AFB$42,"&gt;"&amp;MIN(AFC$4,AFB14),AFB$11:AFB$42,"&lt;"&amp;MAX(AFC$4,AFB14))=0),(AFC$4=AFB14)*(COUNTIFS(AFB$11:AFB$42,AFB14,AFA$11:AFA$42,"&gt;"&amp;MIN(AFC$3,AFA14),AFA$11:AFA$42,"&lt;"&amp;MAX(AFC$3,AFA14))=0))*IF(AFC$5="",1,IFERROR(AFC$5*1=AFB14,CODE(AFC$5)-96=AFA14)))</f>
        <v>#VALUE!</v>
      </c>
      <c r="AFD14" s="28" t="e">
        <f t="shared" si="1128"/>
        <v>#VALUE!</v>
      </c>
      <c r="AFE14" s="30" t="e">
        <f t="shared" ref="AFE14" si="2306">IF(AFC14=1,AFC$3,IF(AFD14=1,"",IF(AFA14="","",AFA14+IFERROR((MOD(AFC$1,2)=$D14)*CHOOSE(AFC$8,0,3),0))))</f>
        <v>#VALUE!</v>
      </c>
      <c r="AFF14" s="32" t="e">
        <f t="shared" si="1130"/>
        <v>#VALUE!</v>
      </c>
      <c r="AFG14" s="23" t="e">
        <f>IF(AFE14="",0,($B14=AFG$2)*(MOD(AFG$1,2)=$D14)*OR((AFG$3=AFE14)*(COUNTIFS(AFE$11:AFE$42,AFE14,AFF$11:AFF$42,"&gt;"&amp;MIN(AFG$4,AFF14),AFF$11:AFF$42,"&lt;"&amp;MAX(AFG$4,AFF14))=0),(AFG$4=AFF14)*(COUNTIFS(AFF$11:AFF$42,AFF14,AFE$11:AFE$42,"&gt;"&amp;MIN(AFG$3,AFE14),AFE$11:AFE$42,"&lt;"&amp;MAX(AFG$3,AFE14))=0))*IF(AFG$5="",1,IFERROR(AFG$5*1=AFF14,CODE(AFG$5)-96=AFE14)))</f>
        <v>#VALUE!</v>
      </c>
      <c r="AFH14" s="28" t="e">
        <f t="shared" si="1132"/>
        <v>#VALUE!</v>
      </c>
      <c r="AFI14" s="30" t="e">
        <f t="shared" ref="AFI14" si="2307">IF(AFG14=1,AFG$3,IF(AFH14=1,"",IF(AFE14="","",AFE14+IFERROR((MOD(AFG$1,2)=$D14)*CHOOSE(AFG$8,0,3),0))))</f>
        <v>#VALUE!</v>
      </c>
      <c r="AFJ14" s="32" t="e">
        <f t="shared" si="1134"/>
        <v>#VALUE!</v>
      </c>
      <c r="AFK14" s="23" t="e">
        <f>IF(AFI14="",0,($B14=AFK$2)*(MOD(AFK$1,2)=$D14)*OR((AFK$3=AFI14)*(COUNTIFS(AFI$11:AFI$42,AFI14,AFJ$11:AFJ$42,"&gt;"&amp;MIN(AFK$4,AFJ14),AFJ$11:AFJ$42,"&lt;"&amp;MAX(AFK$4,AFJ14))=0),(AFK$4=AFJ14)*(COUNTIFS(AFJ$11:AFJ$42,AFJ14,AFI$11:AFI$42,"&gt;"&amp;MIN(AFK$3,AFI14),AFI$11:AFI$42,"&lt;"&amp;MAX(AFK$3,AFI14))=0))*IF(AFK$5="",1,IFERROR(AFK$5*1=AFJ14,CODE(AFK$5)-96=AFI14)))</f>
        <v>#VALUE!</v>
      </c>
      <c r="AFL14" s="28" t="e">
        <f t="shared" si="1136"/>
        <v>#VALUE!</v>
      </c>
      <c r="AFM14" s="30" t="e">
        <f t="shared" ref="AFM14" si="2308">IF(AFK14=1,AFK$3,IF(AFL14=1,"",IF(AFI14="","",AFI14+IFERROR((MOD(AFK$1,2)=$D14)*CHOOSE(AFK$8,0,3),0))))</f>
        <v>#VALUE!</v>
      </c>
      <c r="AFN14" s="32" t="e">
        <f t="shared" si="1138"/>
        <v>#VALUE!</v>
      </c>
      <c r="AFO14" s="23" t="e">
        <f>IF(AFM14="",0,($B14=AFO$2)*(MOD(AFO$1,2)=$D14)*OR((AFO$3=AFM14)*(COUNTIFS(AFM$11:AFM$42,AFM14,AFN$11:AFN$42,"&gt;"&amp;MIN(AFO$4,AFN14),AFN$11:AFN$42,"&lt;"&amp;MAX(AFO$4,AFN14))=0),(AFO$4=AFN14)*(COUNTIFS(AFN$11:AFN$42,AFN14,AFM$11:AFM$42,"&gt;"&amp;MIN(AFO$3,AFM14),AFM$11:AFM$42,"&lt;"&amp;MAX(AFO$3,AFM14))=0))*IF(AFO$5="",1,IFERROR(AFO$5*1=AFN14,CODE(AFO$5)-96=AFM14)))</f>
        <v>#VALUE!</v>
      </c>
      <c r="AFP14" s="28" t="e">
        <f t="shared" si="1140"/>
        <v>#VALUE!</v>
      </c>
      <c r="AFQ14" s="30" t="e">
        <f t="shared" ref="AFQ14" si="2309">IF(AFO14=1,AFO$3,IF(AFP14=1,"",IF(AFM14="","",AFM14+IFERROR((MOD(AFO$1,2)=$D14)*CHOOSE(AFO$8,0,3),0))))</f>
        <v>#VALUE!</v>
      </c>
      <c r="AFR14" s="32" t="e">
        <f t="shared" si="1142"/>
        <v>#VALUE!</v>
      </c>
      <c r="AFS14" s="23" t="e">
        <f>IF(AFQ14="",0,($B14=AFS$2)*(MOD(AFS$1,2)=$D14)*OR((AFS$3=AFQ14)*(COUNTIFS(AFQ$11:AFQ$42,AFQ14,AFR$11:AFR$42,"&gt;"&amp;MIN(AFS$4,AFR14),AFR$11:AFR$42,"&lt;"&amp;MAX(AFS$4,AFR14))=0),(AFS$4=AFR14)*(COUNTIFS(AFR$11:AFR$42,AFR14,AFQ$11:AFQ$42,"&gt;"&amp;MIN(AFS$3,AFQ14),AFQ$11:AFQ$42,"&lt;"&amp;MAX(AFS$3,AFQ14))=0))*IF(AFS$5="",1,IFERROR(AFS$5*1=AFR14,CODE(AFS$5)-96=AFQ14)))</f>
        <v>#VALUE!</v>
      </c>
      <c r="AFT14" s="28" t="e">
        <f t="shared" si="1144"/>
        <v>#VALUE!</v>
      </c>
      <c r="AFU14" s="30" t="e">
        <f t="shared" ref="AFU14" si="2310">IF(AFS14=1,AFS$3,IF(AFT14=1,"",IF(AFQ14="","",AFQ14+IFERROR((MOD(AFS$1,2)=$D14)*CHOOSE(AFS$8,0,3),0))))</f>
        <v>#VALUE!</v>
      </c>
      <c r="AFV14" s="32" t="e">
        <f t="shared" si="1146"/>
        <v>#VALUE!</v>
      </c>
      <c r="AFW14" s="23" t="e">
        <f>IF(AFU14="",0,($B14=AFW$2)*(MOD(AFW$1,2)=$D14)*OR((AFW$3=AFU14)*(COUNTIFS(AFU$11:AFU$42,AFU14,AFV$11:AFV$42,"&gt;"&amp;MIN(AFW$4,AFV14),AFV$11:AFV$42,"&lt;"&amp;MAX(AFW$4,AFV14))=0),(AFW$4=AFV14)*(COUNTIFS(AFV$11:AFV$42,AFV14,AFU$11:AFU$42,"&gt;"&amp;MIN(AFW$3,AFU14),AFU$11:AFU$42,"&lt;"&amp;MAX(AFW$3,AFU14))=0))*IF(AFW$5="",1,IFERROR(AFW$5*1=AFV14,CODE(AFW$5)-96=AFU14)))</f>
        <v>#VALUE!</v>
      </c>
      <c r="AFX14" s="28" t="e">
        <f t="shared" si="1148"/>
        <v>#VALUE!</v>
      </c>
      <c r="AFY14" s="30" t="e">
        <f t="shared" ref="AFY14" si="2311">IF(AFW14=1,AFW$3,IF(AFX14=1,"",IF(AFU14="","",AFU14+IFERROR((MOD(AFW$1,2)=$D14)*CHOOSE(AFW$8,0,3),0))))</f>
        <v>#VALUE!</v>
      </c>
      <c r="AFZ14" s="32" t="e">
        <f t="shared" si="1150"/>
        <v>#VALUE!</v>
      </c>
      <c r="AGA14" s="23" t="e">
        <f>IF(AFY14="",0,($B14=AGA$2)*(MOD(AGA$1,2)=$D14)*OR((AGA$3=AFY14)*(COUNTIFS(AFY$11:AFY$42,AFY14,AFZ$11:AFZ$42,"&gt;"&amp;MIN(AGA$4,AFZ14),AFZ$11:AFZ$42,"&lt;"&amp;MAX(AGA$4,AFZ14))=0),(AGA$4=AFZ14)*(COUNTIFS(AFZ$11:AFZ$42,AFZ14,AFY$11:AFY$42,"&gt;"&amp;MIN(AGA$3,AFY14),AFY$11:AFY$42,"&lt;"&amp;MAX(AGA$3,AFY14))=0))*IF(AGA$5="",1,IFERROR(AGA$5*1=AFZ14,CODE(AGA$5)-96=AFY14)))</f>
        <v>#VALUE!</v>
      </c>
      <c r="AGB14" s="28" t="e">
        <f t="shared" si="1152"/>
        <v>#VALUE!</v>
      </c>
      <c r="AGC14" s="30" t="e">
        <f t="shared" ref="AGC14" si="2312">IF(AGA14=1,AGA$3,IF(AGB14=1,"",IF(AFY14="","",AFY14+IFERROR((MOD(AGA$1,2)=$D14)*CHOOSE(AGA$8,0,3),0))))</f>
        <v>#VALUE!</v>
      </c>
      <c r="AGD14" s="32" t="e">
        <f t="shared" si="1154"/>
        <v>#VALUE!</v>
      </c>
      <c r="AGE14" s="23" t="e">
        <f>IF(AGC14="",0,($B14=AGE$2)*(MOD(AGE$1,2)=$D14)*OR((AGE$3=AGC14)*(COUNTIFS(AGC$11:AGC$42,AGC14,AGD$11:AGD$42,"&gt;"&amp;MIN(AGE$4,AGD14),AGD$11:AGD$42,"&lt;"&amp;MAX(AGE$4,AGD14))=0),(AGE$4=AGD14)*(COUNTIFS(AGD$11:AGD$42,AGD14,AGC$11:AGC$42,"&gt;"&amp;MIN(AGE$3,AGC14),AGC$11:AGC$42,"&lt;"&amp;MAX(AGE$3,AGC14))=0))*IF(AGE$5="",1,IFERROR(AGE$5*1=AGD14,CODE(AGE$5)-96=AGC14)))</f>
        <v>#VALUE!</v>
      </c>
      <c r="AGF14" s="28" t="e">
        <f t="shared" si="1156"/>
        <v>#VALUE!</v>
      </c>
      <c r="AGG14" s="30" t="e">
        <f t="shared" ref="AGG14" si="2313">IF(AGE14=1,AGE$3,IF(AGF14=1,"",IF(AGC14="","",AGC14+IFERROR((MOD(AGE$1,2)=$D14)*CHOOSE(AGE$8,0,3),0))))</f>
        <v>#VALUE!</v>
      </c>
      <c r="AGH14" s="32" t="e">
        <f t="shared" si="1158"/>
        <v>#VALUE!</v>
      </c>
      <c r="AGI14" s="23" t="e">
        <f>IF(AGG14="",0,($B14=AGI$2)*(MOD(AGI$1,2)=$D14)*OR((AGI$3=AGG14)*(COUNTIFS(AGG$11:AGG$42,AGG14,AGH$11:AGH$42,"&gt;"&amp;MIN(AGI$4,AGH14),AGH$11:AGH$42,"&lt;"&amp;MAX(AGI$4,AGH14))=0),(AGI$4=AGH14)*(COUNTIFS(AGH$11:AGH$42,AGH14,AGG$11:AGG$42,"&gt;"&amp;MIN(AGI$3,AGG14),AGG$11:AGG$42,"&lt;"&amp;MAX(AGI$3,AGG14))=0))*IF(AGI$5="",1,IFERROR(AGI$5*1=AGH14,CODE(AGI$5)-96=AGG14)))</f>
        <v>#VALUE!</v>
      </c>
      <c r="AGJ14" s="28" t="e">
        <f t="shared" si="1160"/>
        <v>#VALUE!</v>
      </c>
      <c r="AGK14" s="30" t="e">
        <f t="shared" ref="AGK14" si="2314">IF(AGI14=1,AGI$3,IF(AGJ14=1,"",IF(AGG14="","",AGG14+IFERROR((MOD(AGI$1,2)=$D14)*CHOOSE(AGI$8,0,3),0))))</f>
        <v>#VALUE!</v>
      </c>
      <c r="AGL14" s="32" t="e">
        <f t="shared" si="1162"/>
        <v>#VALUE!</v>
      </c>
      <c r="AGM14" s="23" t="e">
        <f>IF(AGK14="",0,($B14=AGM$2)*(MOD(AGM$1,2)=$D14)*OR((AGM$3=AGK14)*(COUNTIFS(AGK$11:AGK$42,AGK14,AGL$11:AGL$42,"&gt;"&amp;MIN(AGM$4,AGL14),AGL$11:AGL$42,"&lt;"&amp;MAX(AGM$4,AGL14))=0),(AGM$4=AGL14)*(COUNTIFS(AGL$11:AGL$42,AGL14,AGK$11:AGK$42,"&gt;"&amp;MIN(AGM$3,AGK14),AGK$11:AGK$42,"&lt;"&amp;MAX(AGM$3,AGK14))=0))*IF(AGM$5="",1,IFERROR(AGM$5*1=AGL14,CODE(AGM$5)-96=AGK14)))</f>
        <v>#VALUE!</v>
      </c>
      <c r="AGN14" s="28" t="e">
        <f t="shared" si="1164"/>
        <v>#VALUE!</v>
      </c>
      <c r="AGO14" s="30" t="e">
        <f t="shared" ref="AGO14" si="2315">IF(AGM14=1,AGM$3,IF(AGN14=1,"",IF(AGK14="","",AGK14+IFERROR((MOD(AGM$1,2)=$D14)*CHOOSE(AGM$8,0,3),0))))</f>
        <v>#VALUE!</v>
      </c>
      <c r="AGP14" s="32" t="e">
        <f t="shared" si="1166"/>
        <v>#VALUE!</v>
      </c>
      <c r="AGQ14" s="23" t="e">
        <f>IF(AGO14="",0,($B14=AGQ$2)*(MOD(AGQ$1,2)=$D14)*OR((AGQ$3=AGO14)*(COUNTIFS(AGO$11:AGO$42,AGO14,AGP$11:AGP$42,"&gt;"&amp;MIN(AGQ$4,AGP14),AGP$11:AGP$42,"&lt;"&amp;MAX(AGQ$4,AGP14))=0),(AGQ$4=AGP14)*(COUNTIFS(AGP$11:AGP$42,AGP14,AGO$11:AGO$42,"&gt;"&amp;MIN(AGQ$3,AGO14),AGO$11:AGO$42,"&lt;"&amp;MAX(AGQ$3,AGO14))=0))*IF(AGQ$5="",1,IFERROR(AGQ$5*1=AGP14,CODE(AGQ$5)-96=AGO14)))</f>
        <v>#VALUE!</v>
      </c>
      <c r="AGR14" s="28" t="e">
        <f t="shared" si="1168"/>
        <v>#VALUE!</v>
      </c>
      <c r="AGS14" s="30" t="e">
        <f t="shared" ref="AGS14" si="2316">IF(AGQ14=1,AGQ$3,IF(AGR14=1,"",IF(AGO14="","",AGO14+IFERROR((MOD(AGQ$1,2)=$D14)*CHOOSE(AGQ$8,0,3),0))))</f>
        <v>#VALUE!</v>
      </c>
      <c r="AGT14" s="32" t="e">
        <f t="shared" si="1170"/>
        <v>#VALUE!</v>
      </c>
      <c r="AGU14" s="23" t="e">
        <f>IF(AGS14="",0,($B14=AGU$2)*(MOD(AGU$1,2)=$D14)*OR((AGU$3=AGS14)*(COUNTIFS(AGS$11:AGS$42,AGS14,AGT$11:AGT$42,"&gt;"&amp;MIN(AGU$4,AGT14),AGT$11:AGT$42,"&lt;"&amp;MAX(AGU$4,AGT14))=0),(AGU$4=AGT14)*(COUNTIFS(AGT$11:AGT$42,AGT14,AGS$11:AGS$42,"&gt;"&amp;MIN(AGU$3,AGS14),AGS$11:AGS$42,"&lt;"&amp;MAX(AGU$3,AGS14))=0))*IF(AGU$5="",1,IFERROR(AGU$5*1=AGT14,CODE(AGU$5)-96=AGS14)))</f>
        <v>#VALUE!</v>
      </c>
      <c r="AGV14" s="28" t="e">
        <f t="shared" si="1172"/>
        <v>#VALUE!</v>
      </c>
      <c r="AGW14" s="30" t="e">
        <f t="shared" ref="AGW14" si="2317">IF(AGU14=1,AGU$3,IF(AGV14=1,"",IF(AGS14="","",AGS14+IFERROR((MOD(AGU$1,2)=$D14)*CHOOSE(AGU$8,0,3),0))))</f>
        <v>#VALUE!</v>
      </c>
      <c r="AGX14" s="32" t="e">
        <f t="shared" si="1174"/>
        <v>#VALUE!</v>
      </c>
      <c r="AGY14" s="23" t="e">
        <f>IF(AGW14="",0,($B14=AGY$2)*(MOD(AGY$1,2)=$D14)*OR((AGY$3=AGW14)*(COUNTIFS(AGW$11:AGW$42,AGW14,AGX$11:AGX$42,"&gt;"&amp;MIN(AGY$4,AGX14),AGX$11:AGX$42,"&lt;"&amp;MAX(AGY$4,AGX14))=0),(AGY$4=AGX14)*(COUNTIFS(AGX$11:AGX$42,AGX14,AGW$11:AGW$42,"&gt;"&amp;MIN(AGY$3,AGW14),AGW$11:AGW$42,"&lt;"&amp;MAX(AGY$3,AGW14))=0))*IF(AGY$5="",1,IFERROR(AGY$5*1=AGX14,CODE(AGY$5)-96=AGW14)))</f>
        <v>#VALUE!</v>
      </c>
      <c r="AGZ14" s="28" t="e">
        <f t="shared" si="1176"/>
        <v>#VALUE!</v>
      </c>
      <c r="AHA14" s="30" t="e">
        <f t="shared" ref="AHA14" si="2318">IF(AGY14=1,AGY$3,IF(AGZ14=1,"",IF(AGW14="","",AGW14+IFERROR((MOD(AGY$1,2)=$D14)*CHOOSE(AGY$8,0,3),0))))</f>
        <v>#VALUE!</v>
      </c>
      <c r="AHB14" s="32" t="e">
        <f t="shared" si="1178"/>
        <v>#VALUE!</v>
      </c>
      <c r="AHC14" s="23" t="e">
        <f>IF(AHA14="",0,($B14=AHC$2)*(MOD(AHC$1,2)=$D14)*OR((AHC$3=AHA14)*(COUNTIFS(AHA$11:AHA$42,AHA14,AHB$11:AHB$42,"&gt;"&amp;MIN(AHC$4,AHB14),AHB$11:AHB$42,"&lt;"&amp;MAX(AHC$4,AHB14))=0),(AHC$4=AHB14)*(COUNTIFS(AHB$11:AHB$42,AHB14,AHA$11:AHA$42,"&gt;"&amp;MIN(AHC$3,AHA14),AHA$11:AHA$42,"&lt;"&amp;MAX(AHC$3,AHA14))=0))*IF(AHC$5="",1,IFERROR(AHC$5*1=AHB14,CODE(AHC$5)-96=AHA14)))</f>
        <v>#VALUE!</v>
      </c>
      <c r="AHD14" s="28" t="e">
        <f t="shared" si="1180"/>
        <v>#VALUE!</v>
      </c>
      <c r="AHE14" s="30" t="e">
        <f t="shared" ref="AHE14" si="2319">IF(AHC14=1,AHC$3,IF(AHD14=1,"",IF(AHA14="","",AHA14+IFERROR((MOD(AHC$1,2)=$D14)*CHOOSE(AHC$8,0,3),0))))</f>
        <v>#VALUE!</v>
      </c>
      <c r="AHF14" s="32" t="e">
        <f t="shared" si="1182"/>
        <v>#VALUE!</v>
      </c>
      <c r="AHG14" s="23" t="e">
        <f>IF(AHE14="",0,($B14=AHG$2)*(MOD(AHG$1,2)=$D14)*OR((AHG$3=AHE14)*(COUNTIFS(AHE$11:AHE$42,AHE14,AHF$11:AHF$42,"&gt;"&amp;MIN(AHG$4,AHF14),AHF$11:AHF$42,"&lt;"&amp;MAX(AHG$4,AHF14))=0),(AHG$4=AHF14)*(COUNTIFS(AHF$11:AHF$42,AHF14,AHE$11:AHE$42,"&gt;"&amp;MIN(AHG$3,AHE14),AHE$11:AHE$42,"&lt;"&amp;MAX(AHG$3,AHE14))=0))*IF(AHG$5="",1,IFERROR(AHG$5*1=AHF14,CODE(AHG$5)-96=AHE14)))</f>
        <v>#VALUE!</v>
      </c>
      <c r="AHH14" s="28" t="e">
        <f t="shared" si="1184"/>
        <v>#VALUE!</v>
      </c>
      <c r="AHI14" s="30" t="e">
        <f t="shared" ref="AHI14" si="2320">IF(AHG14=1,AHG$3,IF(AHH14=1,"",IF(AHE14="","",AHE14+IFERROR((MOD(AHG$1,2)=$D14)*CHOOSE(AHG$8,0,3),0))))</f>
        <v>#VALUE!</v>
      </c>
      <c r="AHJ14" s="32" t="e">
        <f t="shared" si="1186"/>
        <v>#VALUE!</v>
      </c>
      <c r="AHK14" s="23" t="e">
        <f>IF(AHI14="",0,($B14=AHK$2)*(MOD(AHK$1,2)=$D14)*OR((AHK$3=AHI14)*(COUNTIFS(AHI$11:AHI$42,AHI14,AHJ$11:AHJ$42,"&gt;"&amp;MIN(AHK$4,AHJ14),AHJ$11:AHJ$42,"&lt;"&amp;MAX(AHK$4,AHJ14))=0),(AHK$4=AHJ14)*(COUNTIFS(AHJ$11:AHJ$42,AHJ14,AHI$11:AHI$42,"&gt;"&amp;MIN(AHK$3,AHI14),AHI$11:AHI$42,"&lt;"&amp;MAX(AHK$3,AHI14))=0))*IF(AHK$5="",1,IFERROR(AHK$5*1=AHJ14,CODE(AHK$5)-96=AHI14)))</f>
        <v>#VALUE!</v>
      </c>
      <c r="AHL14" s="28" t="e">
        <f t="shared" si="1188"/>
        <v>#VALUE!</v>
      </c>
      <c r="AHM14" s="30" t="e">
        <f t="shared" ref="AHM14" si="2321">IF(AHK14=1,AHK$3,IF(AHL14=1,"",IF(AHI14="","",AHI14+IFERROR((MOD(AHK$1,2)=$D14)*CHOOSE(AHK$8,0,3),0))))</f>
        <v>#VALUE!</v>
      </c>
      <c r="AHN14" s="32" t="e">
        <f t="shared" si="1190"/>
        <v>#VALUE!</v>
      </c>
      <c r="AHO14" s="23" t="e">
        <f>IF(AHM14="",0,($B14=AHO$2)*(MOD(AHO$1,2)=$D14)*OR((AHO$3=AHM14)*(COUNTIFS(AHM$11:AHM$42,AHM14,AHN$11:AHN$42,"&gt;"&amp;MIN(AHO$4,AHN14),AHN$11:AHN$42,"&lt;"&amp;MAX(AHO$4,AHN14))=0),(AHO$4=AHN14)*(COUNTIFS(AHN$11:AHN$42,AHN14,AHM$11:AHM$42,"&gt;"&amp;MIN(AHO$3,AHM14),AHM$11:AHM$42,"&lt;"&amp;MAX(AHO$3,AHM14))=0))*IF(AHO$5="",1,IFERROR(AHO$5*1=AHN14,CODE(AHO$5)-96=AHM14)))</f>
        <v>#VALUE!</v>
      </c>
      <c r="AHP14" s="28" t="e">
        <f t="shared" si="1192"/>
        <v>#VALUE!</v>
      </c>
      <c r="AHQ14" s="30" t="e">
        <f t="shared" ref="AHQ14" si="2322">IF(AHO14=1,AHO$3,IF(AHP14=1,"",IF(AHM14="","",AHM14+IFERROR((MOD(AHO$1,2)=$D14)*CHOOSE(AHO$8,0,3),0))))</f>
        <v>#VALUE!</v>
      </c>
      <c r="AHR14" s="32" t="e">
        <f t="shared" si="1194"/>
        <v>#VALUE!</v>
      </c>
      <c r="AHS14" s="23" t="e">
        <f>IF(AHQ14="",0,($B14=AHS$2)*(MOD(AHS$1,2)=$D14)*OR((AHS$3=AHQ14)*(COUNTIFS(AHQ$11:AHQ$42,AHQ14,AHR$11:AHR$42,"&gt;"&amp;MIN(AHS$4,AHR14),AHR$11:AHR$42,"&lt;"&amp;MAX(AHS$4,AHR14))=0),(AHS$4=AHR14)*(COUNTIFS(AHR$11:AHR$42,AHR14,AHQ$11:AHQ$42,"&gt;"&amp;MIN(AHS$3,AHQ14),AHQ$11:AHQ$42,"&lt;"&amp;MAX(AHS$3,AHQ14))=0))*IF(AHS$5="",1,IFERROR(AHS$5*1=AHR14,CODE(AHS$5)-96=AHQ14)))</f>
        <v>#VALUE!</v>
      </c>
      <c r="AHT14" s="28" t="e">
        <f t="shared" si="1196"/>
        <v>#VALUE!</v>
      </c>
      <c r="AHU14" s="30" t="e">
        <f t="shared" ref="AHU14" si="2323">IF(AHS14=1,AHS$3,IF(AHT14=1,"",IF(AHQ14="","",AHQ14+IFERROR((MOD(AHS$1,2)=$D14)*CHOOSE(AHS$8,0,3),0))))</f>
        <v>#VALUE!</v>
      </c>
      <c r="AHV14" s="32" t="e">
        <f t="shared" si="1198"/>
        <v>#VALUE!</v>
      </c>
      <c r="AHW14" s="23" t="e">
        <f>IF(AHU14="",0,($B14=AHW$2)*(MOD(AHW$1,2)=$D14)*OR((AHW$3=AHU14)*(COUNTIFS(AHU$11:AHU$42,AHU14,AHV$11:AHV$42,"&gt;"&amp;MIN(AHW$4,AHV14),AHV$11:AHV$42,"&lt;"&amp;MAX(AHW$4,AHV14))=0),(AHW$4=AHV14)*(COUNTIFS(AHV$11:AHV$42,AHV14,AHU$11:AHU$42,"&gt;"&amp;MIN(AHW$3,AHU14),AHU$11:AHU$42,"&lt;"&amp;MAX(AHW$3,AHU14))=0))*IF(AHW$5="",1,IFERROR(AHW$5*1=AHV14,CODE(AHW$5)-96=AHU14)))</f>
        <v>#VALUE!</v>
      </c>
      <c r="AHX14" s="28" t="e">
        <f t="shared" si="1200"/>
        <v>#VALUE!</v>
      </c>
      <c r="AHY14" s="30" t="e">
        <f t="shared" ref="AHY14" si="2324">IF(AHW14=1,AHW$3,IF(AHX14=1,"",IF(AHU14="","",AHU14+IFERROR((MOD(AHW$1,2)=$D14)*CHOOSE(AHW$8,0,3),0))))</f>
        <v>#VALUE!</v>
      </c>
      <c r="AHZ14" s="32" t="e">
        <f t="shared" si="1202"/>
        <v>#VALUE!</v>
      </c>
      <c r="AIA14" s="23" t="e">
        <f>IF(AHY14="",0,($B14=AIA$2)*(MOD(AIA$1,2)=$D14)*OR((AIA$3=AHY14)*(COUNTIFS(AHY$11:AHY$42,AHY14,AHZ$11:AHZ$42,"&gt;"&amp;MIN(AIA$4,AHZ14),AHZ$11:AHZ$42,"&lt;"&amp;MAX(AIA$4,AHZ14))=0),(AIA$4=AHZ14)*(COUNTIFS(AHZ$11:AHZ$42,AHZ14,AHY$11:AHY$42,"&gt;"&amp;MIN(AIA$3,AHY14),AHY$11:AHY$42,"&lt;"&amp;MAX(AIA$3,AHY14))=0))*IF(AIA$5="",1,IFERROR(AIA$5*1=AHZ14,CODE(AIA$5)-96=AHY14)))</f>
        <v>#VALUE!</v>
      </c>
      <c r="AIB14" s="28" t="e">
        <f t="shared" si="1204"/>
        <v>#VALUE!</v>
      </c>
      <c r="AIC14" s="30" t="e">
        <f t="shared" ref="AIC14" si="2325">IF(AIA14=1,AIA$3,IF(AIB14=1,"",IF(AHY14="","",AHY14+IFERROR((MOD(AIA$1,2)=$D14)*CHOOSE(AIA$8,0,3),0))))</f>
        <v>#VALUE!</v>
      </c>
      <c r="AID14" s="32" t="e">
        <f t="shared" si="1206"/>
        <v>#VALUE!</v>
      </c>
      <c r="AIE14" s="23" t="e">
        <f>IF(AIC14="",0,($B14=AIE$2)*(MOD(AIE$1,2)=$D14)*OR((AIE$3=AIC14)*(COUNTIFS(AIC$11:AIC$42,AIC14,AID$11:AID$42,"&gt;"&amp;MIN(AIE$4,AID14),AID$11:AID$42,"&lt;"&amp;MAX(AIE$4,AID14))=0),(AIE$4=AID14)*(COUNTIFS(AID$11:AID$42,AID14,AIC$11:AIC$42,"&gt;"&amp;MIN(AIE$3,AIC14),AIC$11:AIC$42,"&lt;"&amp;MAX(AIE$3,AIC14))=0))*IF(AIE$5="",1,IFERROR(AIE$5*1=AID14,CODE(AIE$5)-96=AIC14)))</f>
        <v>#VALUE!</v>
      </c>
      <c r="AIF14" s="28" t="e">
        <f t="shared" si="1208"/>
        <v>#VALUE!</v>
      </c>
      <c r="AIG14" s="30" t="e">
        <f t="shared" ref="AIG14" si="2326">IF(AIE14=1,AIE$3,IF(AIF14=1,"",IF(AIC14="","",AIC14+IFERROR((MOD(AIE$1,2)=$D14)*CHOOSE(AIE$8,0,3),0))))</f>
        <v>#VALUE!</v>
      </c>
      <c r="AIH14" s="32" t="e">
        <f t="shared" si="1210"/>
        <v>#VALUE!</v>
      </c>
      <c r="AII14" s="23" t="e">
        <f>IF(AIG14="",0,($B14=AII$2)*(MOD(AII$1,2)=$D14)*OR((AII$3=AIG14)*(COUNTIFS(AIG$11:AIG$42,AIG14,AIH$11:AIH$42,"&gt;"&amp;MIN(AII$4,AIH14),AIH$11:AIH$42,"&lt;"&amp;MAX(AII$4,AIH14))=0),(AII$4=AIH14)*(COUNTIFS(AIH$11:AIH$42,AIH14,AIG$11:AIG$42,"&gt;"&amp;MIN(AII$3,AIG14),AIG$11:AIG$42,"&lt;"&amp;MAX(AII$3,AIG14))=0))*IF(AII$5="",1,IFERROR(AII$5*1=AIH14,CODE(AII$5)-96=AIG14)))</f>
        <v>#VALUE!</v>
      </c>
      <c r="AIJ14" s="28" t="e">
        <f t="shared" si="1212"/>
        <v>#VALUE!</v>
      </c>
      <c r="AIK14" s="30" t="e">
        <f t="shared" ref="AIK14" si="2327">IF(AII14=1,AII$3,IF(AIJ14=1,"",IF(AIG14="","",AIG14+IFERROR((MOD(AII$1,2)=$D14)*CHOOSE(AII$8,0,3),0))))</f>
        <v>#VALUE!</v>
      </c>
      <c r="AIL14" s="32" t="e">
        <f t="shared" si="1214"/>
        <v>#VALUE!</v>
      </c>
      <c r="AIM14" s="23" t="e">
        <f>IF(AIK14="",0,($B14=AIM$2)*(MOD(AIM$1,2)=$D14)*OR((AIM$3=AIK14)*(COUNTIFS(AIK$11:AIK$42,AIK14,AIL$11:AIL$42,"&gt;"&amp;MIN(AIM$4,AIL14),AIL$11:AIL$42,"&lt;"&amp;MAX(AIM$4,AIL14))=0),(AIM$4=AIL14)*(COUNTIFS(AIL$11:AIL$42,AIL14,AIK$11:AIK$42,"&gt;"&amp;MIN(AIM$3,AIK14),AIK$11:AIK$42,"&lt;"&amp;MAX(AIM$3,AIK14))=0))*IF(AIM$5="",1,IFERROR(AIM$5*1=AIL14,CODE(AIM$5)-96=AIK14)))</f>
        <v>#VALUE!</v>
      </c>
      <c r="AIN14" s="28" t="e">
        <f t="shared" si="1216"/>
        <v>#VALUE!</v>
      </c>
      <c r="AIO14" s="30" t="e">
        <f t="shared" ref="AIO14" si="2328">IF(AIM14=1,AIM$3,IF(AIN14=1,"",IF(AIK14="","",AIK14+IFERROR((MOD(AIM$1,2)=$D14)*CHOOSE(AIM$8,0,3),0))))</f>
        <v>#VALUE!</v>
      </c>
      <c r="AIP14" s="32" t="e">
        <f t="shared" si="1218"/>
        <v>#VALUE!</v>
      </c>
      <c r="AIQ14" s="23" t="e">
        <f>IF(AIO14="",0,($B14=AIQ$2)*(MOD(AIQ$1,2)=$D14)*OR((AIQ$3=AIO14)*(COUNTIFS(AIO$11:AIO$42,AIO14,AIP$11:AIP$42,"&gt;"&amp;MIN(AIQ$4,AIP14),AIP$11:AIP$42,"&lt;"&amp;MAX(AIQ$4,AIP14))=0),(AIQ$4=AIP14)*(COUNTIFS(AIP$11:AIP$42,AIP14,AIO$11:AIO$42,"&gt;"&amp;MIN(AIQ$3,AIO14),AIO$11:AIO$42,"&lt;"&amp;MAX(AIQ$3,AIO14))=0))*IF(AIQ$5="",1,IFERROR(AIQ$5*1=AIP14,CODE(AIQ$5)-96=AIO14)))</f>
        <v>#VALUE!</v>
      </c>
      <c r="AIR14" s="28" t="e">
        <f t="shared" si="1220"/>
        <v>#VALUE!</v>
      </c>
      <c r="AIS14" s="30" t="e">
        <f t="shared" ref="AIS14" si="2329">IF(AIQ14=1,AIQ$3,IF(AIR14=1,"",IF(AIO14="","",AIO14+IFERROR((MOD(AIQ$1,2)=$D14)*CHOOSE(AIQ$8,0,3),0))))</f>
        <v>#VALUE!</v>
      </c>
      <c r="AIT14" s="32" t="e">
        <f t="shared" si="1222"/>
        <v>#VALUE!</v>
      </c>
      <c r="AIU14" s="23" t="e">
        <f>IF(AIS14="",0,($B14=AIU$2)*(MOD(AIU$1,2)=$D14)*OR((AIU$3=AIS14)*(COUNTIFS(AIS$11:AIS$42,AIS14,AIT$11:AIT$42,"&gt;"&amp;MIN(AIU$4,AIT14),AIT$11:AIT$42,"&lt;"&amp;MAX(AIU$4,AIT14))=0),(AIU$4=AIT14)*(COUNTIFS(AIT$11:AIT$42,AIT14,AIS$11:AIS$42,"&gt;"&amp;MIN(AIU$3,AIS14),AIS$11:AIS$42,"&lt;"&amp;MAX(AIU$3,AIS14))=0))*IF(AIU$5="",1,IFERROR(AIU$5*1=AIT14,CODE(AIU$5)-96=AIS14)))</f>
        <v>#VALUE!</v>
      </c>
      <c r="AIV14" s="28" t="e">
        <f t="shared" si="1224"/>
        <v>#VALUE!</v>
      </c>
      <c r="AIW14" s="30" t="e">
        <f t="shared" ref="AIW14" si="2330">IF(AIU14=1,AIU$3,IF(AIV14=1,"",IF(AIS14="","",AIS14+IFERROR((MOD(AIU$1,2)=$D14)*CHOOSE(AIU$8,0,3),0))))</f>
        <v>#VALUE!</v>
      </c>
      <c r="AIX14" s="32" t="e">
        <f t="shared" si="1226"/>
        <v>#VALUE!</v>
      </c>
      <c r="AIY14" s="23" t="e">
        <f>IF(AIW14="",0,($B14=AIY$2)*(MOD(AIY$1,2)=$D14)*OR((AIY$3=AIW14)*(COUNTIFS(AIW$11:AIW$42,AIW14,AIX$11:AIX$42,"&gt;"&amp;MIN(AIY$4,AIX14),AIX$11:AIX$42,"&lt;"&amp;MAX(AIY$4,AIX14))=0),(AIY$4=AIX14)*(COUNTIFS(AIX$11:AIX$42,AIX14,AIW$11:AIW$42,"&gt;"&amp;MIN(AIY$3,AIW14),AIW$11:AIW$42,"&lt;"&amp;MAX(AIY$3,AIW14))=0))*IF(AIY$5="",1,IFERROR(AIY$5*1=AIX14,CODE(AIY$5)-96=AIW14)))</f>
        <v>#VALUE!</v>
      </c>
      <c r="AIZ14" s="28" t="e">
        <f t="shared" si="1228"/>
        <v>#VALUE!</v>
      </c>
      <c r="AJA14" s="30" t="e">
        <f t="shared" ref="AJA14" si="2331">IF(AIY14=1,AIY$3,IF(AIZ14=1,"",IF(AIW14="","",AIW14+IFERROR((MOD(AIY$1,2)=$D14)*CHOOSE(AIY$8,0,3),0))))</f>
        <v>#VALUE!</v>
      </c>
      <c r="AJB14" s="32" t="e">
        <f t="shared" si="1230"/>
        <v>#VALUE!</v>
      </c>
      <c r="AJC14" s="23" t="e">
        <f>IF(AJA14="",0,($B14=AJC$2)*(MOD(AJC$1,2)=$D14)*OR((AJC$3=AJA14)*(COUNTIFS(AJA$11:AJA$42,AJA14,AJB$11:AJB$42,"&gt;"&amp;MIN(AJC$4,AJB14),AJB$11:AJB$42,"&lt;"&amp;MAX(AJC$4,AJB14))=0),(AJC$4=AJB14)*(COUNTIFS(AJB$11:AJB$42,AJB14,AJA$11:AJA$42,"&gt;"&amp;MIN(AJC$3,AJA14),AJA$11:AJA$42,"&lt;"&amp;MAX(AJC$3,AJA14))=0))*IF(AJC$5="",1,IFERROR(AJC$5*1=AJB14,CODE(AJC$5)-96=AJA14)))</f>
        <v>#VALUE!</v>
      </c>
      <c r="AJD14" s="28" t="e">
        <f t="shared" si="1232"/>
        <v>#VALUE!</v>
      </c>
      <c r="AJE14" s="30" t="e">
        <f t="shared" ref="AJE14" si="2332">IF(AJC14=1,AJC$3,IF(AJD14=1,"",IF(AJA14="","",AJA14+IFERROR((MOD(AJC$1,2)=$D14)*CHOOSE(AJC$8,0,3),0))))</f>
        <v>#VALUE!</v>
      </c>
      <c r="AJF14" s="32" t="e">
        <f t="shared" si="1234"/>
        <v>#VALUE!</v>
      </c>
      <c r="AJG14" s="23" t="e">
        <f>IF(AJE14="",0,($B14=AJG$2)*(MOD(AJG$1,2)=$D14)*OR((AJG$3=AJE14)*(COUNTIFS(AJE$11:AJE$42,AJE14,AJF$11:AJF$42,"&gt;"&amp;MIN(AJG$4,AJF14),AJF$11:AJF$42,"&lt;"&amp;MAX(AJG$4,AJF14))=0),(AJG$4=AJF14)*(COUNTIFS(AJF$11:AJF$42,AJF14,AJE$11:AJE$42,"&gt;"&amp;MIN(AJG$3,AJE14),AJE$11:AJE$42,"&lt;"&amp;MAX(AJG$3,AJE14))=0))*IF(AJG$5="",1,IFERROR(AJG$5*1=AJF14,CODE(AJG$5)-96=AJE14)))</f>
        <v>#VALUE!</v>
      </c>
      <c r="AJH14" s="28" t="e">
        <f t="shared" si="1236"/>
        <v>#VALUE!</v>
      </c>
      <c r="AJI14" s="30" t="e">
        <f t="shared" ref="AJI14" si="2333">IF(AJG14=1,AJG$3,IF(AJH14=1,"",IF(AJE14="","",AJE14+IFERROR((MOD(AJG$1,2)=$D14)*CHOOSE(AJG$8,0,3),0))))</f>
        <v>#VALUE!</v>
      </c>
      <c r="AJJ14" s="32" t="e">
        <f t="shared" si="1238"/>
        <v>#VALUE!</v>
      </c>
      <c r="AJK14" s="23" t="e">
        <f>IF(AJI14="",0,($B14=AJK$2)*(MOD(AJK$1,2)=$D14)*OR((AJK$3=AJI14)*(COUNTIFS(AJI$11:AJI$42,AJI14,AJJ$11:AJJ$42,"&gt;"&amp;MIN(AJK$4,AJJ14),AJJ$11:AJJ$42,"&lt;"&amp;MAX(AJK$4,AJJ14))=0),(AJK$4=AJJ14)*(COUNTIFS(AJJ$11:AJJ$42,AJJ14,AJI$11:AJI$42,"&gt;"&amp;MIN(AJK$3,AJI14),AJI$11:AJI$42,"&lt;"&amp;MAX(AJK$3,AJI14))=0))*IF(AJK$5="",1,IFERROR(AJK$5*1=AJJ14,CODE(AJK$5)-96=AJI14)))</f>
        <v>#VALUE!</v>
      </c>
      <c r="AJL14" s="28" t="e">
        <f t="shared" si="1240"/>
        <v>#VALUE!</v>
      </c>
      <c r="AJM14" s="30" t="e">
        <f t="shared" ref="AJM14" si="2334">IF(AJK14=1,AJK$3,IF(AJL14=1,"",IF(AJI14="","",AJI14+IFERROR((MOD(AJK$1,2)=$D14)*CHOOSE(AJK$8,0,3),0))))</f>
        <v>#VALUE!</v>
      </c>
      <c r="AJN14" s="32" t="e">
        <f t="shared" si="1242"/>
        <v>#VALUE!</v>
      </c>
      <c r="AJO14" s="23" t="e">
        <f>IF(AJM14="",0,($B14=AJO$2)*(MOD(AJO$1,2)=$D14)*OR((AJO$3=AJM14)*(COUNTIFS(AJM$11:AJM$42,AJM14,AJN$11:AJN$42,"&gt;"&amp;MIN(AJO$4,AJN14),AJN$11:AJN$42,"&lt;"&amp;MAX(AJO$4,AJN14))=0),(AJO$4=AJN14)*(COUNTIFS(AJN$11:AJN$42,AJN14,AJM$11:AJM$42,"&gt;"&amp;MIN(AJO$3,AJM14),AJM$11:AJM$42,"&lt;"&amp;MAX(AJO$3,AJM14))=0))*IF(AJO$5="",1,IFERROR(AJO$5*1=AJN14,CODE(AJO$5)-96=AJM14)))</f>
        <v>#VALUE!</v>
      </c>
      <c r="AJP14" s="28" t="e">
        <f t="shared" si="1244"/>
        <v>#VALUE!</v>
      </c>
      <c r="AJQ14" s="30" t="e">
        <f t="shared" ref="AJQ14" si="2335">IF(AJO14=1,AJO$3,IF(AJP14=1,"",IF(AJM14="","",AJM14+IFERROR((MOD(AJO$1,2)=$D14)*CHOOSE(AJO$8,0,3),0))))</f>
        <v>#VALUE!</v>
      </c>
      <c r="AJR14" s="32" t="e">
        <f t="shared" si="1246"/>
        <v>#VALUE!</v>
      </c>
      <c r="AJS14" s="23" t="e">
        <f>IF(AJQ14="",0,($B14=AJS$2)*(MOD(AJS$1,2)=$D14)*OR((AJS$3=AJQ14)*(COUNTIFS(AJQ$11:AJQ$42,AJQ14,AJR$11:AJR$42,"&gt;"&amp;MIN(AJS$4,AJR14),AJR$11:AJR$42,"&lt;"&amp;MAX(AJS$4,AJR14))=0),(AJS$4=AJR14)*(COUNTIFS(AJR$11:AJR$42,AJR14,AJQ$11:AJQ$42,"&gt;"&amp;MIN(AJS$3,AJQ14),AJQ$11:AJQ$42,"&lt;"&amp;MAX(AJS$3,AJQ14))=0))*IF(AJS$5="",1,IFERROR(AJS$5*1=AJR14,CODE(AJS$5)-96=AJQ14)))</f>
        <v>#VALUE!</v>
      </c>
      <c r="AJT14" s="28" t="e">
        <f t="shared" si="1248"/>
        <v>#VALUE!</v>
      </c>
      <c r="AJU14" s="30" t="e">
        <f t="shared" ref="AJU14" si="2336">IF(AJS14=1,AJS$3,IF(AJT14=1,"",IF(AJQ14="","",AJQ14+IFERROR((MOD(AJS$1,2)=$D14)*CHOOSE(AJS$8,0,3),0))))</f>
        <v>#VALUE!</v>
      </c>
      <c r="AJV14" s="32" t="e">
        <f t="shared" si="1250"/>
        <v>#VALUE!</v>
      </c>
      <c r="AJW14" s="23" t="e">
        <f>IF(AJU14="",0,($B14=AJW$2)*(MOD(AJW$1,2)=$D14)*OR((AJW$3=AJU14)*(COUNTIFS(AJU$11:AJU$42,AJU14,AJV$11:AJV$42,"&gt;"&amp;MIN(AJW$4,AJV14),AJV$11:AJV$42,"&lt;"&amp;MAX(AJW$4,AJV14))=0),(AJW$4=AJV14)*(COUNTIFS(AJV$11:AJV$42,AJV14,AJU$11:AJU$42,"&gt;"&amp;MIN(AJW$3,AJU14),AJU$11:AJU$42,"&lt;"&amp;MAX(AJW$3,AJU14))=0))*IF(AJW$5="",1,IFERROR(AJW$5*1=AJV14,CODE(AJW$5)-96=AJU14)))</f>
        <v>#VALUE!</v>
      </c>
      <c r="AJX14" s="28" t="e">
        <f t="shared" si="1252"/>
        <v>#VALUE!</v>
      </c>
      <c r="AJY14" s="30" t="e">
        <f t="shared" ref="AJY14" si="2337">IF(AJW14=1,AJW$3,IF(AJX14=1,"",IF(AJU14="","",AJU14+IFERROR((MOD(AJW$1,2)=$D14)*CHOOSE(AJW$8,0,3),0))))</f>
        <v>#VALUE!</v>
      </c>
      <c r="AJZ14" s="32" t="e">
        <f t="shared" si="1254"/>
        <v>#VALUE!</v>
      </c>
      <c r="AKA14" s="23" t="e">
        <f>IF(AJY14="",0,($B14=AKA$2)*(MOD(AKA$1,2)=$D14)*OR((AKA$3=AJY14)*(COUNTIFS(AJY$11:AJY$42,AJY14,AJZ$11:AJZ$42,"&gt;"&amp;MIN(AKA$4,AJZ14),AJZ$11:AJZ$42,"&lt;"&amp;MAX(AKA$4,AJZ14))=0),(AKA$4=AJZ14)*(COUNTIFS(AJZ$11:AJZ$42,AJZ14,AJY$11:AJY$42,"&gt;"&amp;MIN(AKA$3,AJY14),AJY$11:AJY$42,"&lt;"&amp;MAX(AKA$3,AJY14))=0))*IF(AKA$5="",1,IFERROR(AKA$5*1=AJZ14,CODE(AKA$5)-96=AJY14)))</f>
        <v>#VALUE!</v>
      </c>
      <c r="AKB14" s="28" t="e">
        <f t="shared" si="1256"/>
        <v>#VALUE!</v>
      </c>
      <c r="AKC14" s="30" t="e">
        <f t="shared" ref="AKC14" si="2338">IF(AKA14=1,AKA$3,IF(AKB14=1,"",IF(AJY14="","",AJY14+IFERROR((MOD(AKA$1,2)=$D14)*CHOOSE(AKA$8,0,3),0))))</f>
        <v>#VALUE!</v>
      </c>
      <c r="AKD14" s="32" t="e">
        <f t="shared" si="1258"/>
        <v>#VALUE!</v>
      </c>
      <c r="AKE14" s="23" t="e">
        <f>IF(AKC14="",0,($B14=AKE$2)*(MOD(AKE$1,2)=$D14)*OR((AKE$3=AKC14)*(COUNTIFS(AKC$11:AKC$42,AKC14,AKD$11:AKD$42,"&gt;"&amp;MIN(AKE$4,AKD14),AKD$11:AKD$42,"&lt;"&amp;MAX(AKE$4,AKD14))=0),(AKE$4=AKD14)*(COUNTIFS(AKD$11:AKD$42,AKD14,AKC$11:AKC$42,"&gt;"&amp;MIN(AKE$3,AKC14),AKC$11:AKC$42,"&lt;"&amp;MAX(AKE$3,AKC14))=0))*IF(AKE$5="",1,IFERROR(AKE$5*1=AKD14,CODE(AKE$5)-96=AKC14)))</f>
        <v>#VALUE!</v>
      </c>
      <c r="AKF14" s="28" t="e">
        <f t="shared" si="1260"/>
        <v>#VALUE!</v>
      </c>
      <c r="AKG14" s="30" t="e">
        <f t="shared" ref="AKG14" si="2339">IF(AKE14=1,AKE$3,IF(AKF14=1,"",IF(AKC14="","",AKC14+IFERROR((MOD(AKE$1,2)=$D14)*CHOOSE(AKE$8,0,3),0))))</f>
        <v>#VALUE!</v>
      </c>
      <c r="AKH14" s="32" t="e">
        <f t="shared" si="1262"/>
        <v>#VALUE!</v>
      </c>
      <c r="AKI14" s="23" t="e">
        <f>IF(AKG14="",0,($B14=AKI$2)*(MOD(AKI$1,2)=$D14)*OR((AKI$3=AKG14)*(COUNTIFS(AKG$11:AKG$42,AKG14,AKH$11:AKH$42,"&gt;"&amp;MIN(AKI$4,AKH14),AKH$11:AKH$42,"&lt;"&amp;MAX(AKI$4,AKH14))=0),(AKI$4=AKH14)*(COUNTIFS(AKH$11:AKH$42,AKH14,AKG$11:AKG$42,"&gt;"&amp;MIN(AKI$3,AKG14),AKG$11:AKG$42,"&lt;"&amp;MAX(AKI$3,AKG14))=0))*IF(AKI$5="",1,IFERROR(AKI$5*1=AKH14,CODE(AKI$5)-96=AKG14)))</f>
        <v>#VALUE!</v>
      </c>
      <c r="AKJ14" s="28" t="e">
        <f t="shared" si="1264"/>
        <v>#VALUE!</v>
      </c>
      <c r="AKK14" s="30" t="e">
        <f t="shared" ref="AKK14" si="2340">IF(AKI14=1,AKI$3,IF(AKJ14=1,"",IF(AKG14="","",AKG14+IFERROR((MOD(AKI$1,2)=$D14)*CHOOSE(AKI$8,0,3),0))))</f>
        <v>#VALUE!</v>
      </c>
      <c r="AKL14" s="32" t="e">
        <f t="shared" si="1266"/>
        <v>#VALUE!</v>
      </c>
      <c r="AKM14" s="23" t="e">
        <f>IF(AKK14="",0,($B14=AKM$2)*(MOD(AKM$1,2)=$D14)*OR((AKM$3=AKK14)*(COUNTIFS(AKK$11:AKK$42,AKK14,AKL$11:AKL$42,"&gt;"&amp;MIN(AKM$4,AKL14),AKL$11:AKL$42,"&lt;"&amp;MAX(AKM$4,AKL14))=0),(AKM$4=AKL14)*(COUNTIFS(AKL$11:AKL$42,AKL14,AKK$11:AKK$42,"&gt;"&amp;MIN(AKM$3,AKK14),AKK$11:AKK$42,"&lt;"&amp;MAX(AKM$3,AKK14))=0))*IF(AKM$5="",1,IFERROR(AKM$5*1=AKL14,CODE(AKM$5)-96=AKK14)))</f>
        <v>#VALUE!</v>
      </c>
      <c r="AKN14" s="28" t="e">
        <f t="shared" si="1268"/>
        <v>#VALUE!</v>
      </c>
      <c r="AKO14" s="30" t="e">
        <f t="shared" ref="AKO14" si="2341">IF(AKM14=1,AKM$3,IF(AKN14=1,"",IF(AKK14="","",AKK14+IFERROR((MOD(AKM$1,2)=$D14)*CHOOSE(AKM$8,0,3),0))))</f>
        <v>#VALUE!</v>
      </c>
      <c r="AKP14" s="32" t="e">
        <f t="shared" si="1270"/>
        <v>#VALUE!</v>
      </c>
      <c r="AKQ14" s="23" t="e">
        <f>IF(AKO14="",0,($B14=AKQ$2)*(MOD(AKQ$1,2)=$D14)*OR((AKQ$3=AKO14)*(COUNTIFS(AKO$11:AKO$42,AKO14,AKP$11:AKP$42,"&gt;"&amp;MIN(AKQ$4,AKP14),AKP$11:AKP$42,"&lt;"&amp;MAX(AKQ$4,AKP14))=0),(AKQ$4=AKP14)*(COUNTIFS(AKP$11:AKP$42,AKP14,AKO$11:AKO$42,"&gt;"&amp;MIN(AKQ$3,AKO14),AKO$11:AKO$42,"&lt;"&amp;MAX(AKQ$3,AKO14))=0))*IF(AKQ$5="",1,IFERROR(AKQ$5*1=AKP14,CODE(AKQ$5)-96=AKO14)))</f>
        <v>#VALUE!</v>
      </c>
      <c r="AKR14" s="28" t="e">
        <f t="shared" si="1272"/>
        <v>#VALUE!</v>
      </c>
      <c r="AKS14" s="30" t="e">
        <f t="shared" ref="AKS14" si="2342">IF(AKQ14=1,AKQ$3,IF(AKR14=1,"",IF(AKO14="","",AKO14+IFERROR((MOD(AKQ$1,2)=$D14)*CHOOSE(AKQ$8,0,3),0))))</f>
        <v>#VALUE!</v>
      </c>
      <c r="AKT14" s="32" t="e">
        <f t="shared" si="1274"/>
        <v>#VALUE!</v>
      </c>
      <c r="AKU14" s="23" t="e">
        <f>IF(AKS14="",0,($B14=AKU$2)*(MOD(AKU$1,2)=$D14)*OR((AKU$3=AKS14)*(COUNTIFS(AKS$11:AKS$42,AKS14,AKT$11:AKT$42,"&gt;"&amp;MIN(AKU$4,AKT14),AKT$11:AKT$42,"&lt;"&amp;MAX(AKU$4,AKT14))=0),(AKU$4=AKT14)*(COUNTIFS(AKT$11:AKT$42,AKT14,AKS$11:AKS$42,"&gt;"&amp;MIN(AKU$3,AKS14),AKS$11:AKS$42,"&lt;"&amp;MAX(AKU$3,AKS14))=0))*IF(AKU$5="",1,IFERROR(AKU$5*1=AKT14,CODE(AKU$5)-96=AKS14)))</f>
        <v>#VALUE!</v>
      </c>
      <c r="AKV14" s="28" t="e">
        <f t="shared" si="1276"/>
        <v>#VALUE!</v>
      </c>
      <c r="AKW14" s="30" t="e">
        <f t="shared" ref="AKW14" si="2343">IF(AKU14=1,AKU$3,IF(AKV14=1,"",IF(AKS14="","",AKS14+IFERROR((MOD(AKU$1,2)=$D14)*CHOOSE(AKU$8,0,3),0))))</f>
        <v>#VALUE!</v>
      </c>
      <c r="AKX14" s="32" t="e">
        <f t="shared" si="1278"/>
        <v>#VALUE!</v>
      </c>
      <c r="AKY14" s="23" t="e">
        <f>IF(AKW14="",0,($B14=AKY$2)*(MOD(AKY$1,2)=$D14)*OR((AKY$3=AKW14)*(COUNTIFS(AKW$11:AKW$42,AKW14,AKX$11:AKX$42,"&gt;"&amp;MIN(AKY$4,AKX14),AKX$11:AKX$42,"&lt;"&amp;MAX(AKY$4,AKX14))=0),(AKY$4=AKX14)*(COUNTIFS(AKX$11:AKX$42,AKX14,AKW$11:AKW$42,"&gt;"&amp;MIN(AKY$3,AKW14),AKW$11:AKW$42,"&lt;"&amp;MAX(AKY$3,AKW14))=0))*IF(AKY$5="",1,IFERROR(AKY$5*1=AKX14,CODE(AKY$5)-96=AKW14)))</f>
        <v>#VALUE!</v>
      </c>
      <c r="AKZ14" s="28" t="e">
        <f t="shared" si="1280"/>
        <v>#VALUE!</v>
      </c>
      <c r="ALA14" s="30" t="e">
        <f t="shared" ref="ALA14" si="2344">IF(AKY14=1,AKY$3,IF(AKZ14=1,"",IF(AKW14="","",AKW14+IFERROR((MOD(AKY$1,2)=$D14)*CHOOSE(AKY$8,0,3),0))))</f>
        <v>#VALUE!</v>
      </c>
      <c r="ALB14" s="32" t="e">
        <f t="shared" si="1282"/>
        <v>#VALUE!</v>
      </c>
      <c r="ALC14" s="23" t="e">
        <f>IF(ALA14="",0,($B14=ALC$2)*(MOD(ALC$1,2)=$D14)*OR((ALC$3=ALA14)*(COUNTIFS(ALA$11:ALA$42,ALA14,ALB$11:ALB$42,"&gt;"&amp;MIN(ALC$4,ALB14),ALB$11:ALB$42,"&lt;"&amp;MAX(ALC$4,ALB14))=0),(ALC$4=ALB14)*(COUNTIFS(ALB$11:ALB$42,ALB14,ALA$11:ALA$42,"&gt;"&amp;MIN(ALC$3,ALA14),ALA$11:ALA$42,"&lt;"&amp;MAX(ALC$3,ALA14))=0))*IF(ALC$5="",1,IFERROR(ALC$5*1=ALB14,CODE(ALC$5)-96=ALA14)))</f>
        <v>#VALUE!</v>
      </c>
      <c r="ALD14" s="28" t="e">
        <f t="shared" si="1284"/>
        <v>#VALUE!</v>
      </c>
      <c r="ALE14" s="30" t="e">
        <f t="shared" ref="ALE14" si="2345">IF(ALC14=1,ALC$3,IF(ALD14=1,"",IF(ALA14="","",ALA14+IFERROR((MOD(ALC$1,2)=$D14)*CHOOSE(ALC$8,0,3),0))))</f>
        <v>#VALUE!</v>
      </c>
      <c r="ALF14" s="32" t="e">
        <f t="shared" si="1286"/>
        <v>#VALUE!</v>
      </c>
      <c r="ALG14" s="23" t="e">
        <f>IF(ALE14="",0,($B14=ALG$2)*(MOD(ALG$1,2)=$D14)*OR((ALG$3=ALE14)*(COUNTIFS(ALE$11:ALE$42,ALE14,ALF$11:ALF$42,"&gt;"&amp;MIN(ALG$4,ALF14),ALF$11:ALF$42,"&lt;"&amp;MAX(ALG$4,ALF14))=0),(ALG$4=ALF14)*(COUNTIFS(ALF$11:ALF$42,ALF14,ALE$11:ALE$42,"&gt;"&amp;MIN(ALG$3,ALE14),ALE$11:ALE$42,"&lt;"&amp;MAX(ALG$3,ALE14))=0))*IF(ALG$5="",1,IFERROR(ALG$5*1=ALF14,CODE(ALG$5)-96=ALE14)))</f>
        <v>#VALUE!</v>
      </c>
      <c r="ALH14" s="28" t="e">
        <f t="shared" si="1288"/>
        <v>#VALUE!</v>
      </c>
      <c r="ALI14" s="30" t="e">
        <f t="shared" ref="ALI14" si="2346">IF(ALG14=1,ALG$3,IF(ALH14=1,"",IF(ALE14="","",ALE14+IFERROR((MOD(ALG$1,2)=$D14)*CHOOSE(ALG$8,0,3),0))))</f>
        <v>#VALUE!</v>
      </c>
      <c r="ALJ14" s="32" t="e">
        <f t="shared" si="1290"/>
        <v>#VALUE!</v>
      </c>
      <c r="ALK14" s="23" t="e">
        <f>IF(ALI14="",0,($B14=ALK$2)*(MOD(ALK$1,2)=$D14)*OR((ALK$3=ALI14)*(COUNTIFS(ALI$11:ALI$42,ALI14,ALJ$11:ALJ$42,"&gt;"&amp;MIN(ALK$4,ALJ14),ALJ$11:ALJ$42,"&lt;"&amp;MAX(ALK$4,ALJ14))=0),(ALK$4=ALJ14)*(COUNTIFS(ALJ$11:ALJ$42,ALJ14,ALI$11:ALI$42,"&gt;"&amp;MIN(ALK$3,ALI14),ALI$11:ALI$42,"&lt;"&amp;MAX(ALK$3,ALI14))=0))*IF(ALK$5="",1,IFERROR(ALK$5*1=ALJ14,CODE(ALK$5)-96=ALI14)))</f>
        <v>#VALUE!</v>
      </c>
      <c r="ALL14" s="28" t="e">
        <f t="shared" si="1292"/>
        <v>#VALUE!</v>
      </c>
      <c r="ALM14" s="30" t="e">
        <f t="shared" ref="ALM14" si="2347">IF(ALK14=1,ALK$3,IF(ALL14=1,"",IF(ALI14="","",ALI14+IFERROR((MOD(ALK$1,2)=$D14)*CHOOSE(ALK$8,0,3),0))))</f>
        <v>#VALUE!</v>
      </c>
      <c r="ALN14" s="32" t="e">
        <f t="shared" si="1294"/>
        <v>#VALUE!</v>
      </c>
      <c r="ALO14" s="23" t="e">
        <f>IF(ALM14="",0,($B14=ALO$2)*(MOD(ALO$1,2)=$D14)*OR((ALO$3=ALM14)*(COUNTIFS(ALM$11:ALM$42,ALM14,ALN$11:ALN$42,"&gt;"&amp;MIN(ALO$4,ALN14),ALN$11:ALN$42,"&lt;"&amp;MAX(ALO$4,ALN14))=0),(ALO$4=ALN14)*(COUNTIFS(ALN$11:ALN$42,ALN14,ALM$11:ALM$42,"&gt;"&amp;MIN(ALO$3,ALM14),ALM$11:ALM$42,"&lt;"&amp;MAX(ALO$3,ALM14))=0))*IF(ALO$5="",1,IFERROR(ALO$5*1=ALN14,CODE(ALO$5)-96=ALM14)))</f>
        <v>#VALUE!</v>
      </c>
      <c r="ALP14" s="28" t="e">
        <f t="shared" si="1296"/>
        <v>#VALUE!</v>
      </c>
      <c r="ALQ14" s="30" t="e">
        <f t="shared" ref="ALQ14" si="2348">IF(ALO14=1,ALO$3,IF(ALP14=1,"",IF(ALM14="","",ALM14+IFERROR((MOD(ALO$1,2)=$D14)*CHOOSE(ALO$8,0,3),0))))</f>
        <v>#VALUE!</v>
      </c>
      <c r="ALR14" s="32" t="e">
        <f t="shared" si="1298"/>
        <v>#VALUE!</v>
      </c>
      <c r="ALS14" s="23" t="e">
        <f>IF(ALQ14="",0,($B14=ALS$2)*(MOD(ALS$1,2)=$D14)*OR((ALS$3=ALQ14)*(COUNTIFS(ALQ$11:ALQ$42,ALQ14,ALR$11:ALR$42,"&gt;"&amp;MIN(ALS$4,ALR14),ALR$11:ALR$42,"&lt;"&amp;MAX(ALS$4,ALR14))=0),(ALS$4=ALR14)*(COUNTIFS(ALR$11:ALR$42,ALR14,ALQ$11:ALQ$42,"&gt;"&amp;MIN(ALS$3,ALQ14),ALQ$11:ALQ$42,"&lt;"&amp;MAX(ALS$3,ALQ14))=0))*IF(ALS$5="",1,IFERROR(ALS$5*1=ALR14,CODE(ALS$5)-96=ALQ14)))</f>
        <v>#VALUE!</v>
      </c>
      <c r="ALT14" s="28" t="e">
        <f t="shared" si="1300"/>
        <v>#VALUE!</v>
      </c>
      <c r="ALU14" s="30" t="e">
        <f t="shared" ref="ALU14" si="2349">IF(ALS14=1,ALS$3,IF(ALT14=1,"",IF(ALQ14="","",ALQ14+IFERROR((MOD(ALS$1,2)=$D14)*CHOOSE(ALS$8,0,3),0))))</f>
        <v>#VALUE!</v>
      </c>
      <c r="ALV14" s="32" t="e">
        <f t="shared" si="1302"/>
        <v>#VALUE!</v>
      </c>
      <c r="ALW14" s="23" t="e">
        <f>IF(ALU14="",0,($B14=ALW$2)*(MOD(ALW$1,2)=$D14)*OR((ALW$3=ALU14)*(COUNTIFS(ALU$11:ALU$42,ALU14,ALV$11:ALV$42,"&gt;"&amp;MIN(ALW$4,ALV14),ALV$11:ALV$42,"&lt;"&amp;MAX(ALW$4,ALV14))=0),(ALW$4=ALV14)*(COUNTIFS(ALV$11:ALV$42,ALV14,ALU$11:ALU$42,"&gt;"&amp;MIN(ALW$3,ALU14),ALU$11:ALU$42,"&lt;"&amp;MAX(ALW$3,ALU14))=0))*IF(ALW$5="",1,IFERROR(ALW$5*1=ALV14,CODE(ALW$5)-96=ALU14)))</f>
        <v>#VALUE!</v>
      </c>
      <c r="ALX14" s="28" t="e">
        <f t="shared" si="1304"/>
        <v>#VALUE!</v>
      </c>
      <c r="ALY14" s="30" t="e">
        <f t="shared" ref="ALY14" si="2350">IF(ALW14=1,ALW$3,IF(ALX14=1,"",IF(ALU14="","",ALU14+IFERROR((MOD(ALW$1,2)=$D14)*CHOOSE(ALW$8,0,3),0))))</f>
        <v>#VALUE!</v>
      </c>
      <c r="ALZ14" s="32" t="e">
        <f t="shared" si="1306"/>
        <v>#VALUE!</v>
      </c>
      <c r="AMA14" s="23" t="e">
        <f>IF(ALY14="",0,($B14=AMA$2)*(MOD(AMA$1,2)=$D14)*OR((AMA$3=ALY14)*(COUNTIFS(ALY$11:ALY$42,ALY14,ALZ$11:ALZ$42,"&gt;"&amp;MIN(AMA$4,ALZ14),ALZ$11:ALZ$42,"&lt;"&amp;MAX(AMA$4,ALZ14))=0),(AMA$4=ALZ14)*(COUNTIFS(ALZ$11:ALZ$42,ALZ14,ALY$11:ALY$42,"&gt;"&amp;MIN(AMA$3,ALY14),ALY$11:ALY$42,"&lt;"&amp;MAX(AMA$3,ALY14))=0))*IF(AMA$5="",1,IFERROR(AMA$5*1=ALZ14,CODE(AMA$5)-96=ALY14)))</f>
        <v>#VALUE!</v>
      </c>
      <c r="AMB14" s="28" t="e">
        <f t="shared" si="1308"/>
        <v>#VALUE!</v>
      </c>
      <c r="AMC14" s="30" t="e">
        <f t="shared" ref="AMC14" si="2351">IF(AMA14=1,AMA$3,IF(AMB14=1,"",IF(ALY14="","",ALY14+IFERROR((MOD(AMA$1,2)=$D14)*CHOOSE(AMA$8,0,3),0))))</f>
        <v>#VALUE!</v>
      </c>
      <c r="AMD14" s="32" t="e">
        <f t="shared" si="1310"/>
        <v>#VALUE!</v>
      </c>
      <c r="AME14" s="23" t="e">
        <f>IF(AMC14="",0,($B14=AME$2)*(MOD(AME$1,2)=$D14)*OR((AME$3=AMC14)*(COUNTIFS(AMC$11:AMC$42,AMC14,AMD$11:AMD$42,"&gt;"&amp;MIN(AME$4,AMD14),AMD$11:AMD$42,"&lt;"&amp;MAX(AME$4,AMD14))=0),(AME$4=AMD14)*(COUNTIFS(AMD$11:AMD$42,AMD14,AMC$11:AMC$42,"&gt;"&amp;MIN(AME$3,AMC14),AMC$11:AMC$42,"&lt;"&amp;MAX(AME$3,AMC14))=0))*IF(AME$5="",1,IFERROR(AME$5*1=AMD14,CODE(AME$5)-96=AMC14)))</f>
        <v>#VALUE!</v>
      </c>
      <c r="AMF14" s="28" t="e">
        <f t="shared" si="1312"/>
        <v>#VALUE!</v>
      </c>
      <c r="AMG14" s="30" t="e">
        <f t="shared" ref="AMG14" si="2352">IF(AME14=1,AME$3,IF(AMF14=1,"",IF(AMC14="","",AMC14+IFERROR((MOD(AME$1,2)=$D14)*CHOOSE(AME$8,0,3),0))))</f>
        <v>#VALUE!</v>
      </c>
      <c r="AMH14" s="32" t="e">
        <f t="shared" si="1314"/>
        <v>#VALUE!</v>
      </c>
      <c r="AMI14" s="23" t="e">
        <f>IF(AMG14="",0,($B14=AMI$2)*(MOD(AMI$1,2)=$D14)*OR((AMI$3=AMG14)*(COUNTIFS(AMG$11:AMG$42,AMG14,AMH$11:AMH$42,"&gt;"&amp;MIN(AMI$4,AMH14),AMH$11:AMH$42,"&lt;"&amp;MAX(AMI$4,AMH14))=0),(AMI$4=AMH14)*(COUNTIFS(AMH$11:AMH$42,AMH14,AMG$11:AMG$42,"&gt;"&amp;MIN(AMI$3,AMG14),AMG$11:AMG$42,"&lt;"&amp;MAX(AMI$3,AMG14))=0))*IF(AMI$5="",1,IFERROR(AMI$5*1=AMH14,CODE(AMI$5)-96=AMG14)))</f>
        <v>#VALUE!</v>
      </c>
      <c r="AMJ14" s="28" t="e">
        <f t="shared" si="1316"/>
        <v>#VALUE!</v>
      </c>
      <c r="AMK14" s="30" t="e">
        <f t="shared" ref="AMK14" si="2353">IF(AMI14=1,AMI$3,IF(AMJ14=1,"",IF(AMG14="","",AMG14+IFERROR((MOD(AMI$1,2)=$D14)*CHOOSE(AMI$8,0,3),0))))</f>
        <v>#VALUE!</v>
      </c>
      <c r="AML14" s="32" t="e">
        <f t="shared" si="1318"/>
        <v>#VALUE!</v>
      </c>
      <c r="AMM14" s="23" t="e">
        <f>IF(AMK14="",0,($B14=AMM$2)*(MOD(AMM$1,2)=$D14)*OR((AMM$3=AMK14)*(COUNTIFS(AMK$11:AMK$42,AMK14,AML$11:AML$42,"&gt;"&amp;MIN(AMM$4,AML14),AML$11:AML$42,"&lt;"&amp;MAX(AMM$4,AML14))=0),(AMM$4=AML14)*(COUNTIFS(AML$11:AML$42,AML14,AMK$11:AMK$42,"&gt;"&amp;MIN(AMM$3,AMK14),AMK$11:AMK$42,"&lt;"&amp;MAX(AMM$3,AMK14))=0))*IF(AMM$5="",1,IFERROR(AMM$5*1=AML14,CODE(AMM$5)-96=AMK14)))</f>
        <v>#VALUE!</v>
      </c>
      <c r="AMN14" s="28" t="e">
        <f t="shared" si="1320"/>
        <v>#VALUE!</v>
      </c>
      <c r="AMO14" s="30" t="e">
        <f t="shared" ref="AMO14" si="2354">IF(AMM14=1,AMM$3,IF(AMN14=1,"",IF(AMK14="","",AMK14+IFERROR((MOD(AMM$1,2)=$D14)*CHOOSE(AMM$8,0,3),0))))</f>
        <v>#VALUE!</v>
      </c>
      <c r="AMP14" s="32" t="e">
        <f t="shared" si="1322"/>
        <v>#VALUE!</v>
      </c>
      <c r="AMQ14" s="23" t="e">
        <f>IF(AMO14="",0,($B14=AMQ$2)*(MOD(AMQ$1,2)=$D14)*OR((AMQ$3=AMO14)*(COUNTIFS(AMO$11:AMO$42,AMO14,AMP$11:AMP$42,"&gt;"&amp;MIN(AMQ$4,AMP14),AMP$11:AMP$42,"&lt;"&amp;MAX(AMQ$4,AMP14))=0),(AMQ$4=AMP14)*(COUNTIFS(AMP$11:AMP$42,AMP14,AMO$11:AMO$42,"&gt;"&amp;MIN(AMQ$3,AMO14),AMO$11:AMO$42,"&lt;"&amp;MAX(AMQ$3,AMO14))=0))*IF(AMQ$5="",1,IFERROR(AMQ$5*1=AMP14,CODE(AMQ$5)-96=AMO14)))</f>
        <v>#VALUE!</v>
      </c>
      <c r="AMR14" s="28" t="e">
        <f t="shared" si="1324"/>
        <v>#VALUE!</v>
      </c>
      <c r="AMS14" s="30" t="e">
        <f t="shared" ref="AMS14" si="2355">IF(AMQ14=1,AMQ$3,IF(AMR14=1,"",IF(AMO14="","",AMO14+IFERROR((MOD(AMQ$1,2)=$D14)*CHOOSE(AMQ$8,0,3),0))))</f>
        <v>#VALUE!</v>
      </c>
      <c r="AMT14" s="32" t="e">
        <f t="shared" si="1326"/>
        <v>#VALUE!</v>
      </c>
      <c r="AMU14" s="23" t="e">
        <f>IF(AMS14="",0,($B14=AMU$2)*(MOD(AMU$1,2)=$D14)*OR((AMU$3=AMS14)*(COUNTIFS(AMS$11:AMS$42,AMS14,AMT$11:AMT$42,"&gt;"&amp;MIN(AMU$4,AMT14),AMT$11:AMT$42,"&lt;"&amp;MAX(AMU$4,AMT14))=0),(AMU$4=AMT14)*(COUNTIFS(AMT$11:AMT$42,AMT14,AMS$11:AMS$42,"&gt;"&amp;MIN(AMU$3,AMS14),AMS$11:AMS$42,"&lt;"&amp;MAX(AMU$3,AMS14))=0))*IF(AMU$5="",1,IFERROR(AMU$5*1=AMT14,CODE(AMU$5)-96=AMS14)))</f>
        <v>#VALUE!</v>
      </c>
      <c r="AMV14" s="28" t="e">
        <f t="shared" si="1328"/>
        <v>#VALUE!</v>
      </c>
      <c r="AMW14" s="30" t="e">
        <f t="shared" ref="AMW14" si="2356">IF(AMU14=1,AMU$3,IF(AMV14=1,"",IF(AMS14="","",AMS14+IFERROR((MOD(AMU$1,2)=$D14)*CHOOSE(AMU$8,0,3),0))))</f>
        <v>#VALUE!</v>
      </c>
      <c r="AMX14" s="32" t="e">
        <f t="shared" si="1330"/>
        <v>#VALUE!</v>
      </c>
      <c r="AMY14" s="23" t="e">
        <f>IF(AMW14="",0,($B14=AMY$2)*(MOD(AMY$1,2)=$D14)*OR((AMY$3=AMW14)*(COUNTIFS(AMW$11:AMW$42,AMW14,AMX$11:AMX$42,"&gt;"&amp;MIN(AMY$4,AMX14),AMX$11:AMX$42,"&lt;"&amp;MAX(AMY$4,AMX14))=0),(AMY$4=AMX14)*(COUNTIFS(AMX$11:AMX$42,AMX14,AMW$11:AMW$42,"&gt;"&amp;MIN(AMY$3,AMW14),AMW$11:AMW$42,"&lt;"&amp;MAX(AMY$3,AMW14))=0))*IF(AMY$5="",1,IFERROR(AMY$5*1=AMX14,CODE(AMY$5)-96=AMW14)))</f>
        <v>#VALUE!</v>
      </c>
      <c r="AMZ14" s="28" t="e">
        <f t="shared" si="1332"/>
        <v>#VALUE!</v>
      </c>
      <c r="ANA14" s="30" t="e">
        <f t="shared" ref="ANA14" si="2357">IF(AMY14=1,AMY$3,IF(AMZ14=1,"",IF(AMW14="","",AMW14+IFERROR((MOD(AMY$1,2)=$D14)*CHOOSE(AMY$8,0,3),0))))</f>
        <v>#VALUE!</v>
      </c>
      <c r="ANB14" s="32" t="e">
        <f t="shared" si="1334"/>
        <v>#VALUE!</v>
      </c>
      <c r="ANC14" s="23" t="e">
        <f>IF(ANA14="",0,($B14=ANC$2)*(MOD(ANC$1,2)=$D14)*OR((ANC$3=ANA14)*(COUNTIFS(ANA$11:ANA$42,ANA14,ANB$11:ANB$42,"&gt;"&amp;MIN(ANC$4,ANB14),ANB$11:ANB$42,"&lt;"&amp;MAX(ANC$4,ANB14))=0),(ANC$4=ANB14)*(COUNTIFS(ANB$11:ANB$42,ANB14,ANA$11:ANA$42,"&gt;"&amp;MIN(ANC$3,ANA14),ANA$11:ANA$42,"&lt;"&amp;MAX(ANC$3,ANA14))=0))*IF(ANC$5="",1,IFERROR(ANC$5*1=ANB14,CODE(ANC$5)-96=ANA14)))</f>
        <v>#VALUE!</v>
      </c>
      <c r="AND14" s="28" t="e">
        <f t="shared" si="1336"/>
        <v>#VALUE!</v>
      </c>
      <c r="ANE14" s="30" t="e">
        <f t="shared" ref="ANE14" si="2358">IF(ANC14=1,ANC$3,IF(AND14=1,"",IF(ANA14="","",ANA14+IFERROR((MOD(ANC$1,2)=$D14)*CHOOSE(ANC$8,0,3),0))))</f>
        <v>#VALUE!</v>
      </c>
      <c r="ANF14" s="32" t="e">
        <f t="shared" si="1338"/>
        <v>#VALUE!</v>
      </c>
      <c r="ANG14" s="23" t="e">
        <f>IF(ANE14="",0,($B14=ANG$2)*(MOD(ANG$1,2)=$D14)*OR((ANG$3=ANE14)*(COUNTIFS(ANE$11:ANE$42,ANE14,ANF$11:ANF$42,"&gt;"&amp;MIN(ANG$4,ANF14),ANF$11:ANF$42,"&lt;"&amp;MAX(ANG$4,ANF14))=0),(ANG$4=ANF14)*(COUNTIFS(ANF$11:ANF$42,ANF14,ANE$11:ANE$42,"&gt;"&amp;MIN(ANG$3,ANE14),ANE$11:ANE$42,"&lt;"&amp;MAX(ANG$3,ANE14))=0))*IF(ANG$5="",1,IFERROR(ANG$5*1=ANF14,CODE(ANG$5)-96=ANE14)))</f>
        <v>#VALUE!</v>
      </c>
      <c r="ANH14" s="28" t="e">
        <f t="shared" si="1340"/>
        <v>#VALUE!</v>
      </c>
      <c r="ANI14" s="30" t="e">
        <f t="shared" ref="ANI14" si="2359">IF(ANG14=1,ANG$3,IF(ANH14=1,"",IF(ANE14="","",ANE14+IFERROR((MOD(ANG$1,2)=$D14)*CHOOSE(ANG$8,0,3),0))))</f>
        <v>#VALUE!</v>
      </c>
      <c r="ANJ14" s="32" t="e">
        <f t="shared" si="1342"/>
        <v>#VALUE!</v>
      </c>
      <c r="ANK14" s="23" t="e">
        <f>IF(ANI14="",0,($B14=ANK$2)*(MOD(ANK$1,2)=$D14)*OR((ANK$3=ANI14)*(COUNTIFS(ANI$11:ANI$42,ANI14,ANJ$11:ANJ$42,"&gt;"&amp;MIN(ANK$4,ANJ14),ANJ$11:ANJ$42,"&lt;"&amp;MAX(ANK$4,ANJ14))=0),(ANK$4=ANJ14)*(COUNTIFS(ANJ$11:ANJ$42,ANJ14,ANI$11:ANI$42,"&gt;"&amp;MIN(ANK$3,ANI14),ANI$11:ANI$42,"&lt;"&amp;MAX(ANK$3,ANI14))=0))*IF(ANK$5="",1,IFERROR(ANK$5*1=ANJ14,CODE(ANK$5)-96=ANI14)))</f>
        <v>#VALUE!</v>
      </c>
      <c r="ANL14" s="28" t="e">
        <f t="shared" si="1344"/>
        <v>#VALUE!</v>
      </c>
      <c r="ANM14" s="30" t="e">
        <f t="shared" ref="ANM14" si="2360">IF(ANK14=1,ANK$3,IF(ANL14=1,"",IF(ANI14="","",ANI14+IFERROR((MOD(ANK$1,2)=$D14)*CHOOSE(ANK$8,0,3),0))))</f>
        <v>#VALUE!</v>
      </c>
      <c r="ANN14" s="32" t="e">
        <f t="shared" si="1346"/>
        <v>#VALUE!</v>
      </c>
      <c r="ANO14" s="23" t="e">
        <f>IF(ANM14="",0,($B14=ANO$2)*(MOD(ANO$1,2)=$D14)*OR((ANO$3=ANM14)*(COUNTIFS(ANM$11:ANM$42,ANM14,ANN$11:ANN$42,"&gt;"&amp;MIN(ANO$4,ANN14),ANN$11:ANN$42,"&lt;"&amp;MAX(ANO$4,ANN14))=0),(ANO$4=ANN14)*(COUNTIFS(ANN$11:ANN$42,ANN14,ANM$11:ANM$42,"&gt;"&amp;MIN(ANO$3,ANM14),ANM$11:ANM$42,"&lt;"&amp;MAX(ANO$3,ANM14))=0))*IF(ANO$5="",1,IFERROR(ANO$5*1=ANN14,CODE(ANO$5)-96=ANM14)))</f>
        <v>#VALUE!</v>
      </c>
      <c r="ANP14" s="28" t="e">
        <f t="shared" si="1348"/>
        <v>#VALUE!</v>
      </c>
      <c r="ANQ14" s="30" t="e">
        <f t="shared" ref="ANQ14" si="2361">IF(ANO14=1,ANO$3,IF(ANP14=1,"",IF(ANM14="","",ANM14+IFERROR((MOD(ANO$1,2)=$D14)*CHOOSE(ANO$8,0,3),0))))</f>
        <v>#VALUE!</v>
      </c>
      <c r="ANR14" s="32" t="e">
        <f t="shared" si="1350"/>
        <v>#VALUE!</v>
      </c>
      <c r="ANS14" s="23" t="e">
        <f>IF(ANQ14="",0,($B14=ANS$2)*(MOD(ANS$1,2)=$D14)*OR((ANS$3=ANQ14)*(COUNTIFS(ANQ$11:ANQ$42,ANQ14,ANR$11:ANR$42,"&gt;"&amp;MIN(ANS$4,ANR14),ANR$11:ANR$42,"&lt;"&amp;MAX(ANS$4,ANR14))=0),(ANS$4=ANR14)*(COUNTIFS(ANR$11:ANR$42,ANR14,ANQ$11:ANQ$42,"&gt;"&amp;MIN(ANS$3,ANQ14),ANQ$11:ANQ$42,"&lt;"&amp;MAX(ANS$3,ANQ14))=0))*IF(ANS$5="",1,IFERROR(ANS$5*1=ANR14,CODE(ANS$5)-96=ANQ14)))</f>
        <v>#VALUE!</v>
      </c>
      <c r="ANT14" s="28" t="e">
        <f t="shared" si="1352"/>
        <v>#VALUE!</v>
      </c>
      <c r="ANU14" s="30" t="e">
        <f t="shared" ref="ANU14" si="2362">IF(ANS14=1,ANS$3,IF(ANT14=1,"",IF(ANQ14="","",ANQ14+IFERROR((MOD(ANS$1,2)=$D14)*CHOOSE(ANS$8,0,3),0))))</f>
        <v>#VALUE!</v>
      </c>
      <c r="ANV14" s="32" t="e">
        <f t="shared" si="1354"/>
        <v>#VALUE!</v>
      </c>
      <c r="ANW14" s="23" t="e">
        <f>IF(ANU14="",0,($B14=ANW$2)*(MOD(ANW$1,2)=$D14)*OR((ANW$3=ANU14)*(COUNTIFS(ANU$11:ANU$42,ANU14,ANV$11:ANV$42,"&gt;"&amp;MIN(ANW$4,ANV14),ANV$11:ANV$42,"&lt;"&amp;MAX(ANW$4,ANV14))=0),(ANW$4=ANV14)*(COUNTIFS(ANV$11:ANV$42,ANV14,ANU$11:ANU$42,"&gt;"&amp;MIN(ANW$3,ANU14),ANU$11:ANU$42,"&lt;"&amp;MAX(ANW$3,ANU14))=0))*IF(ANW$5="",1,IFERROR(ANW$5*1=ANV14,CODE(ANW$5)-96=ANU14)))</f>
        <v>#VALUE!</v>
      </c>
      <c r="ANX14" s="28" t="e">
        <f t="shared" si="1356"/>
        <v>#VALUE!</v>
      </c>
      <c r="ANY14" s="30" t="e">
        <f t="shared" ref="ANY14" si="2363">IF(ANW14=1,ANW$3,IF(ANX14=1,"",IF(ANU14="","",ANU14+IFERROR((MOD(ANW$1,2)=$D14)*CHOOSE(ANW$8,0,3),0))))</f>
        <v>#VALUE!</v>
      </c>
      <c r="ANZ14" s="32" t="e">
        <f t="shared" si="1358"/>
        <v>#VALUE!</v>
      </c>
      <c r="AOA14" s="23" t="e">
        <f>IF(ANY14="",0,($B14=AOA$2)*(MOD(AOA$1,2)=$D14)*OR((AOA$3=ANY14)*(COUNTIFS(ANY$11:ANY$42,ANY14,ANZ$11:ANZ$42,"&gt;"&amp;MIN(AOA$4,ANZ14),ANZ$11:ANZ$42,"&lt;"&amp;MAX(AOA$4,ANZ14))=0),(AOA$4=ANZ14)*(COUNTIFS(ANZ$11:ANZ$42,ANZ14,ANY$11:ANY$42,"&gt;"&amp;MIN(AOA$3,ANY14),ANY$11:ANY$42,"&lt;"&amp;MAX(AOA$3,ANY14))=0))*IF(AOA$5="",1,IFERROR(AOA$5*1=ANZ14,CODE(AOA$5)-96=ANY14)))</f>
        <v>#VALUE!</v>
      </c>
      <c r="AOB14" s="28" t="e">
        <f t="shared" si="1360"/>
        <v>#VALUE!</v>
      </c>
      <c r="AOC14" s="30" t="e">
        <f t="shared" ref="AOC14" si="2364">IF(AOA14=1,AOA$3,IF(AOB14=1,"",IF(ANY14="","",ANY14+IFERROR((MOD(AOA$1,2)=$D14)*CHOOSE(AOA$8,0,3),0))))</f>
        <v>#VALUE!</v>
      </c>
      <c r="AOD14" s="32" t="e">
        <f t="shared" si="1362"/>
        <v>#VALUE!</v>
      </c>
      <c r="AOE14" s="23" t="e">
        <f>IF(AOC14="",0,($B14=AOE$2)*(MOD(AOE$1,2)=$D14)*OR((AOE$3=AOC14)*(COUNTIFS(AOC$11:AOC$42,AOC14,AOD$11:AOD$42,"&gt;"&amp;MIN(AOE$4,AOD14),AOD$11:AOD$42,"&lt;"&amp;MAX(AOE$4,AOD14))=0),(AOE$4=AOD14)*(COUNTIFS(AOD$11:AOD$42,AOD14,AOC$11:AOC$42,"&gt;"&amp;MIN(AOE$3,AOC14),AOC$11:AOC$42,"&lt;"&amp;MAX(AOE$3,AOC14))=0))*IF(AOE$5="",1,IFERROR(AOE$5*1=AOD14,CODE(AOE$5)-96=AOC14)))</f>
        <v>#VALUE!</v>
      </c>
      <c r="AOF14" s="28" t="e">
        <f t="shared" si="1364"/>
        <v>#VALUE!</v>
      </c>
      <c r="AOG14" s="30" t="e">
        <f t="shared" ref="AOG14" si="2365">IF(AOE14=1,AOE$3,IF(AOF14=1,"",IF(AOC14="","",AOC14+IFERROR((MOD(AOE$1,2)=$D14)*CHOOSE(AOE$8,0,3),0))))</f>
        <v>#VALUE!</v>
      </c>
      <c r="AOH14" s="32" t="e">
        <f t="shared" si="1366"/>
        <v>#VALUE!</v>
      </c>
      <c r="AOI14" s="23" t="e">
        <f>IF(AOG14="",0,($B14=AOI$2)*(MOD(AOI$1,2)=$D14)*OR((AOI$3=AOG14)*(COUNTIFS(AOG$11:AOG$42,AOG14,AOH$11:AOH$42,"&gt;"&amp;MIN(AOI$4,AOH14),AOH$11:AOH$42,"&lt;"&amp;MAX(AOI$4,AOH14))=0),(AOI$4=AOH14)*(COUNTIFS(AOH$11:AOH$42,AOH14,AOG$11:AOG$42,"&gt;"&amp;MIN(AOI$3,AOG14),AOG$11:AOG$42,"&lt;"&amp;MAX(AOI$3,AOG14))=0))*IF(AOI$5="",1,IFERROR(AOI$5*1=AOH14,CODE(AOI$5)-96=AOG14)))</f>
        <v>#VALUE!</v>
      </c>
      <c r="AOJ14" s="28" t="e">
        <f t="shared" si="1368"/>
        <v>#VALUE!</v>
      </c>
      <c r="AOK14" s="30" t="e">
        <f t="shared" ref="AOK14" si="2366">IF(AOI14=1,AOI$3,IF(AOJ14=1,"",IF(AOG14="","",AOG14+IFERROR((MOD(AOI$1,2)=$D14)*CHOOSE(AOI$8,0,3),0))))</f>
        <v>#VALUE!</v>
      </c>
      <c r="AOL14" s="32" t="e">
        <f t="shared" si="1370"/>
        <v>#VALUE!</v>
      </c>
      <c r="AOM14" s="23" t="e">
        <f>IF(AOK14="",0,($B14=AOM$2)*(MOD(AOM$1,2)=$D14)*OR((AOM$3=AOK14)*(COUNTIFS(AOK$11:AOK$42,AOK14,AOL$11:AOL$42,"&gt;"&amp;MIN(AOM$4,AOL14),AOL$11:AOL$42,"&lt;"&amp;MAX(AOM$4,AOL14))=0),(AOM$4=AOL14)*(COUNTIFS(AOL$11:AOL$42,AOL14,AOK$11:AOK$42,"&gt;"&amp;MIN(AOM$3,AOK14),AOK$11:AOK$42,"&lt;"&amp;MAX(AOM$3,AOK14))=0))*IF(AOM$5="",1,IFERROR(AOM$5*1=AOL14,CODE(AOM$5)-96=AOK14)))</f>
        <v>#VALUE!</v>
      </c>
      <c r="AON14" s="28" t="e">
        <f t="shared" si="1372"/>
        <v>#VALUE!</v>
      </c>
      <c r="AOO14" s="30" t="e">
        <f t="shared" ref="AOO14" si="2367">IF(AOM14=1,AOM$3,IF(AON14=1,"",IF(AOK14="","",AOK14+IFERROR((MOD(AOM$1,2)=$D14)*CHOOSE(AOM$8,0,3),0))))</f>
        <v>#VALUE!</v>
      </c>
      <c r="AOP14" s="32" t="e">
        <f t="shared" si="1374"/>
        <v>#VALUE!</v>
      </c>
      <c r="AOQ14" s="23" t="e">
        <f>IF(AOO14="",0,($B14=AOQ$2)*(MOD(AOQ$1,2)=$D14)*OR((AOQ$3=AOO14)*(COUNTIFS(AOO$11:AOO$42,AOO14,AOP$11:AOP$42,"&gt;"&amp;MIN(AOQ$4,AOP14),AOP$11:AOP$42,"&lt;"&amp;MAX(AOQ$4,AOP14))=0),(AOQ$4=AOP14)*(COUNTIFS(AOP$11:AOP$42,AOP14,AOO$11:AOO$42,"&gt;"&amp;MIN(AOQ$3,AOO14),AOO$11:AOO$42,"&lt;"&amp;MAX(AOQ$3,AOO14))=0))*IF(AOQ$5="",1,IFERROR(AOQ$5*1=AOP14,CODE(AOQ$5)-96=AOO14)))</f>
        <v>#VALUE!</v>
      </c>
      <c r="AOR14" s="28" t="e">
        <f t="shared" si="1376"/>
        <v>#VALUE!</v>
      </c>
      <c r="AOS14" s="30" t="e">
        <f t="shared" ref="AOS14" si="2368">IF(AOQ14=1,AOQ$3,IF(AOR14=1,"",IF(AOO14="","",AOO14+IFERROR((MOD(AOQ$1,2)=$D14)*CHOOSE(AOQ$8,0,3),0))))</f>
        <v>#VALUE!</v>
      </c>
      <c r="AOT14" s="32" t="e">
        <f t="shared" si="1378"/>
        <v>#VALUE!</v>
      </c>
      <c r="AOU14" s="23" t="e">
        <f>IF(AOS14="",0,($B14=AOU$2)*(MOD(AOU$1,2)=$D14)*OR((AOU$3=AOS14)*(COUNTIFS(AOS$11:AOS$42,AOS14,AOT$11:AOT$42,"&gt;"&amp;MIN(AOU$4,AOT14),AOT$11:AOT$42,"&lt;"&amp;MAX(AOU$4,AOT14))=0),(AOU$4=AOT14)*(COUNTIFS(AOT$11:AOT$42,AOT14,AOS$11:AOS$42,"&gt;"&amp;MIN(AOU$3,AOS14),AOS$11:AOS$42,"&lt;"&amp;MAX(AOU$3,AOS14))=0))*IF(AOU$5="",1,IFERROR(AOU$5*1=AOT14,CODE(AOU$5)-96=AOS14)))</f>
        <v>#VALUE!</v>
      </c>
      <c r="AOV14" s="28" t="e">
        <f t="shared" si="1380"/>
        <v>#VALUE!</v>
      </c>
      <c r="AOW14" s="30" t="e">
        <f t="shared" ref="AOW14" si="2369">IF(AOU14=1,AOU$3,IF(AOV14=1,"",IF(AOS14="","",AOS14+IFERROR((MOD(AOU$1,2)=$D14)*CHOOSE(AOU$8,0,3),0))))</f>
        <v>#VALUE!</v>
      </c>
      <c r="AOX14" s="32" t="e">
        <f t="shared" si="1382"/>
        <v>#VALUE!</v>
      </c>
      <c r="AOY14" s="23" t="e">
        <f>IF(AOW14="",0,($B14=AOY$2)*(MOD(AOY$1,2)=$D14)*OR((AOY$3=AOW14)*(COUNTIFS(AOW$11:AOW$42,AOW14,AOX$11:AOX$42,"&gt;"&amp;MIN(AOY$4,AOX14),AOX$11:AOX$42,"&lt;"&amp;MAX(AOY$4,AOX14))=0),(AOY$4=AOX14)*(COUNTIFS(AOX$11:AOX$42,AOX14,AOW$11:AOW$42,"&gt;"&amp;MIN(AOY$3,AOW14),AOW$11:AOW$42,"&lt;"&amp;MAX(AOY$3,AOW14))=0))*IF(AOY$5="",1,IFERROR(AOY$5*1=AOX14,CODE(AOY$5)-96=AOW14)))</f>
        <v>#VALUE!</v>
      </c>
      <c r="AOZ14" s="28" t="e">
        <f t="shared" si="1384"/>
        <v>#VALUE!</v>
      </c>
      <c r="APA14" s="30" t="e">
        <f t="shared" ref="APA14" si="2370">IF(AOY14=1,AOY$3,IF(AOZ14=1,"",IF(AOW14="","",AOW14+IFERROR((MOD(AOY$1,2)=$D14)*CHOOSE(AOY$8,0,3),0))))</f>
        <v>#VALUE!</v>
      </c>
      <c r="APB14" s="32" t="e">
        <f t="shared" si="1386"/>
        <v>#VALUE!</v>
      </c>
      <c r="APC14" s="23" t="e">
        <f>IF(APA14="",0,($B14=APC$2)*(MOD(APC$1,2)=$D14)*OR((APC$3=APA14)*(COUNTIFS(APA$11:APA$42,APA14,APB$11:APB$42,"&gt;"&amp;MIN(APC$4,APB14),APB$11:APB$42,"&lt;"&amp;MAX(APC$4,APB14))=0),(APC$4=APB14)*(COUNTIFS(APB$11:APB$42,APB14,APA$11:APA$42,"&gt;"&amp;MIN(APC$3,APA14),APA$11:APA$42,"&lt;"&amp;MAX(APC$3,APA14))=0))*IF(APC$5="",1,IFERROR(APC$5*1=APB14,CODE(APC$5)-96=APA14)))</f>
        <v>#VALUE!</v>
      </c>
      <c r="APD14" s="28" t="e">
        <f t="shared" si="1388"/>
        <v>#VALUE!</v>
      </c>
      <c r="APE14" s="30" t="e">
        <f t="shared" ref="APE14" si="2371">IF(APC14=1,APC$3,IF(APD14=1,"",IF(APA14="","",APA14+IFERROR((MOD(APC$1,2)=$D14)*CHOOSE(APC$8,0,3),0))))</f>
        <v>#VALUE!</v>
      </c>
      <c r="APF14" s="32" t="e">
        <f t="shared" si="1390"/>
        <v>#VALUE!</v>
      </c>
      <c r="APG14" s="23" t="e">
        <f>IF(APE14="",0,($B14=APG$2)*(MOD(APG$1,2)=$D14)*OR((APG$3=APE14)*(COUNTIFS(APE$11:APE$42,APE14,APF$11:APF$42,"&gt;"&amp;MIN(APG$4,APF14),APF$11:APF$42,"&lt;"&amp;MAX(APG$4,APF14))=0),(APG$4=APF14)*(COUNTIFS(APF$11:APF$42,APF14,APE$11:APE$42,"&gt;"&amp;MIN(APG$3,APE14),APE$11:APE$42,"&lt;"&amp;MAX(APG$3,APE14))=0))*IF(APG$5="",1,IFERROR(APG$5*1=APF14,CODE(APG$5)-96=APE14)))</f>
        <v>#VALUE!</v>
      </c>
      <c r="APH14" s="28" t="e">
        <f t="shared" si="1392"/>
        <v>#VALUE!</v>
      </c>
      <c r="API14" s="30" t="e">
        <f t="shared" ref="API14" si="2372">IF(APG14=1,APG$3,IF(APH14=1,"",IF(APE14="","",APE14+IFERROR((MOD(APG$1,2)=$D14)*CHOOSE(APG$8,0,3),0))))</f>
        <v>#VALUE!</v>
      </c>
      <c r="APJ14" s="32" t="e">
        <f t="shared" si="1394"/>
        <v>#VALUE!</v>
      </c>
      <c r="APK14" s="23" t="e">
        <f>IF(API14="",0,($B14=APK$2)*(MOD(APK$1,2)=$D14)*OR((APK$3=API14)*(COUNTIFS(API$11:API$42,API14,APJ$11:APJ$42,"&gt;"&amp;MIN(APK$4,APJ14),APJ$11:APJ$42,"&lt;"&amp;MAX(APK$4,APJ14))=0),(APK$4=APJ14)*(COUNTIFS(APJ$11:APJ$42,APJ14,API$11:API$42,"&gt;"&amp;MIN(APK$3,API14),API$11:API$42,"&lt;"&amp;MAX(APK$3,API14))=0))*IF(APK$5="",1,IFERROR(APK$5*1=APJ14,CODE(APK$5)-96=API14)))</f>
        <v>#VALUE!</v>
      </c>
      <c r="APL14" s="28" t="e">
        <f t="shared" si="1396"/>
        <v>#VALUE!</v>
      </c>
      <c r="APM14" s="30" t="e">
        <f t="shared" ref="APM14" si="2373">IF(APK14=1,APK$3,IF(APL14=1,"",IF(API14="","",API14+IFERROR((MOD(APK$1,2)=$D14)*CHOOSE(APK$8,0,3),0))))</f>
        <v>#VALUE!</v>
      </c>
      <c r="APN14" s="32" t="e">
        <f t="shared" si="1398"/>
        <v>#VALUE!</v>
      </c>
      <c r="APO14" s="23" t="e">
        <f>IF(APM14="",0,($B14=APO$2)*(MOD(APO$1,2)=$D14)*OR((APO$3=APM14)*(COUNTIFS(APM$11:APM$42,APM14,APN$11:APN$42,"&gt;"&amp;MIN(APO$4,APN14),APN$11:APN$42,"&lt;"&amp;MAX(APO$4,APN14))=0),(APO$4=APN14)*(COUNTIFS(APN$11:APN$42,APN14,APM$11:APM$42,"&gt;"&amp;MIN(APO$3,APM14),APM$11:APM$42,"&lt;"&amp;MAX(APO$3,APM14))=0))*IF(APO$5="",1,IFERROR(APO$5*1=APN14,CODE(APO$5)-96=APM14)))</f>
        <v>#VALUE!</v>
      </c>
      <c r="APP14" s="28" t="e">
        <f t="shared" si="1400"/>
        <v>#VALUE!</v>
      </c>
      <c r="APQ14" s="30" t="e">
        <f t="shared" ref="APQ14" si="2374">IF(APO14=1,APO$3,IF(APP14=1,"",IF(APM14="","",APM14+IFERROR((MOD(APO$1,2)=$D14)*CHOOSE(APO$8,0,3),0))))</f>
        <v>#VALUE!</v>
      </c>
      <c r="APR14" s="32" t="e">
        <f t="shared" si="1402"/>
        <v>#VALUE!</v>
      </c>
      <c r="APS14" s="23" t="e">
        <f>IF(APQ14="",0,($B14=APS$2)*(MOD(APS$1,2)=$D14)*OR((APS$3=APQ14)*(COUNTIFS(APQ$11:APQ$42,APQ14,APR$11:APR$42,"&gt;"&amp;MIN(APS$4,APR14),APR$11:APR$42,"&lt;"&amp;MAX(APS$4,APR14))=0),(APS$4=APR14)*(COUNTIFS(APR$11:APR$42,APR14,APQ$11:APQ$42,"&gt;"&amp;MIN(APS$3,APQ14),APQ$11:APQ$42,"&lt;"&amp;MAX(APS$3,APQ14))=0))*IF(APS$5="",1,IFERROR(APS$5*1=APR14,CODE(APS$5)-96=APQ14)))</f>
        <v>#VALUE!</v>
      </c>
      <c r="APT14" s="28" t="e">
        <f t="shared" si="1404"/>
        <v>#VALUE!</v>
      </c>
      <c r="APU14" s="30" t="e">
        <f t="shared" ref="APU14" si="2375">IF(APS14=1,APS$3,IF(APT14=1,"",IF(APQ14="","",APQ14+IFERROR((MOD(APS$1,2)=$D14)*CHOOSE(APS$8,0,3),0))))</f>
        <v>#VALUE!</v>
      </c>
      <c r="APV14" s="32" t="e">
        <f t="shared" si="1406"/>
        <v>#VALUE!</v>
      </c>
      <c r="APW14" s="23" t="e">
        <f>IF(APU14="",0,($B14=APW$2)*(MOD(APW$1,2)=$D14)*OR((APW$3=APU14)*(COUNTIFS(APU$11:APU$42,APU14,APV$11:APV$42,"&gt;"&amp;MIN(APW$4,APV14),APV$11:APV$42,"&lt;"&amp;MAX(APW$4,APV14))=0),(APW$4=APV14)*(COUNTIFS(APV$11:APV$42,APV14,APU$11:APU$42,"&gt;"&amp;MIN(APW$3,APU14),APU$11:APU$42,"&lt;"&amp;MAX(APW$3,APU14))=0))*IF(APW$5="",1,IFERROR(APW$5*1=APV14,CODE(APW$5)-96=APU14)))</f>
        <v>#VALUE!</v>
      </c>
      <c r="APX14" s="28" t="e">
        <f t="shared" si="1408"/>
        <v>#VALUE!</v>
      </c>
      <c r="APY14" s="30" t="e">
        <f t="shared" ref="APY14" si="2376">IF(APW14=1,APW$3,IF(APX14=1,"",IF(APU14="","",APU14+IFERROR((MOD(APW$1,2)=$D14)*CHOOSE(APW$8,0,3),0))))</f>
        <v>#VALUE!</v>
      </c>
      <c r="APZ14" s="32" t="e">
        <f t="shared" si="1410"/>
        <v>#VALUE!</v>
      </c>
      <c r="AQA14" s="23" t="e">
        <f>IF(APY14="",0,($B14=AQA$2)*(MOD(AQA$1,2)=$D14)*OR((AQA$3=APY14)*(COUNTIFS(APY$11:APY$42,APY14,APZ$11:APZ$42,"&gt;"&amp;MIN(AQA$4,APZ14),APZ$11:APZ$42,"&lt;"&amp;MAX(AQA$4,APZ14))=0),(AQA$4=APZ14)*(COUNTIFS(APZ$11:APZ$42,APZ14,APY$11:APY$42,"&gt;"&amp;MIN(AQA$3,APY14),APY$11:APY$42,"&lt;"&amp;MAX(AQA$3,APY14))=0))*IF(AQA$5="",1,IFERROR(AQA$5*1=APZ14,CODE(AQA$5)-96=APY14)))</f>
        <v>#VALUE!</v>
      </c>
      <c r="AQB14" s="28" t="e">
        <f t="shared" si="1412"/>
        <v>#VALUE!</v>
      </c>
      <c r="AQC14" s="30" t="e">
        <f t="shared" ref="AQC14" si="2377">IF(AQA14=1,AQA$3,IF(AQB14=1,"",IF(APY14="","",APY14+IFERROR((MOD(AQA$1,2)=$D14)*CHOOSE(AQA$8,0,3),0))))</f>
        <v>#VALUE!</v>
      </c>
      <c r="AQD14" s="32" t="e">
        <f t="shared" si="1414"/>
        <v>#VALUE!</v>
      </c>
      <c r="AQE14" s="23" t="e">
        <f>IF(AQC14="",0,($B14=AQE$2)*(MOD(AQE$1,2)=$D14)*OR((AQE$3=AQC14)*(COUNTIFS(AQC$11:AQC$42,AQC14,AQD$11:AQD$42,"&gt;"&amp;MIN(AQE$4,AQD14),AQD$11:AQD$42,"&lt;"&amp;MAX(AQE$4,AQD14))=0),(AQE$4=AQD14)*(COUNTIFS(AQD$11:AQD$42,AQD14,AQC$11:AQC$42,"&gt;"&amp;MIN(AQE$3,AQC14),AQC$11:AQC$42,"&lt;"&amp;MAX(AQE$3,AQC14))=0))*IF(AQE$5="",1,IFERROR(AQE$5*1=AQD14,CODE(AQE$5)-96=AQC14)))</f>
        <v>#VALUE!</v>
      </c>
      <c r="AQF14" s="28" t="e">
        <f t="shared" si="1416"/>
        <v>#VALUE!</v>
      </c>
      <c r="AQG14" s="30" t="e">
        <f t="shared" ref="AQG14" si="2378">IF(AQE14=1,AQE$3,IF(AQF14=1,"",IF(AQC14="","",AQC14+IFERROR((MOD(AQE$1,2)=$D14)*CHOOSE(AQE$8,0,3),0))))</f>
        <v>#VALUE!</v>
      </c>
      <c r="AQH14" s="32" t="e">
        <f t="shared" si="1418"/>
        <v>#VALUE!</v>
      </c>
      <c r="AQI14" s="23" t="e">
        <f>IF(AQG14="",0,($B14=AQI$2)*(MOD(AQI$1,2)=$D14)*OR((AQI$3=AQG14)*(COUNTIFS(AQG$11:AQG$42,AQG14,AQH$11:AQH$42,"&gt;"&amp;MIN(AQI$4,AQH14),AQH$11:AQH$42,"&lt;"&amp;MAX(AQI$4,AQH14))=0),(AQI$4=AQH14)*(COUNTIFS(AQH$11:AQH$42,AQH14,AQG$11:AQG$42,"&gt;"&amp;MIN(AQI$3,AQG14),AQG$11:AQG$42,"&lt;"&amp;MAX(AQI$3,AQG14))=0))*IF(AQI$5="",1,IFERROR(AQI$5*1=AQH14,CODE(AQI$5)-96=AQG14)))</f>
        <v>#VALUE!</v>
      </c>
      <c r="AQJ14" s="28" t="e">
        <f t="shared" si="1420"/>
        <v>#VALUE!</v>
      </c>
      <c r="AQK14" s="30" t="e">
        <f t="shared" ref="AQK14" si="2379">IF(AQI14=1,AQI$3,IF(AQJ14=1,"",IF(AQG14="","",AQG14+IFERROR((MOD(AQI$1,2)=$D14)*CHOOSE(AQI$8,0,3),0))))</f>
        <v>#VALUE!</v>
      </c>
      <c r="AQL14" s="32" t="e">
        <f t="shared" si="1422"/>
        <v>#VALUE!</v>
      </c>
      <c r="AQM14" s="23" t="e">
        <f>IF(AQK14="",0,($B14=AQM$2)*(MOD(AQM$1,2)=$D14)*OR((AQM$3=AQK14)*(COUNTIFS(AQK$11:AQK$42,AQK14,AQL$11:AQL$42,"&gt;"&amp;MIN(AQM$4,AQL14),AQL$11:AQL$42,"&lt;"&amp;MAX(AQM$4,AQL14))=0),(AQM$4=AQL14)*(COUNTIFS(AQL$11:AQL$42,AQL14,AQK$11:AQK$42,"&gt;"&amp;MIN(AQM$3,AQK14),AQK$11:AQK$42,"&lt;"&amp;MAX(AQM$3,AQK14))=0))*IF(AQM$5="",1,IFERROR(AQM$5*1=AQL14,CODE(AQM$5)-96=AQK14)))</f>
        <v>#VALUE!</v>
      </c>
      <c r="AQN14" s="28" t="e">
        <f t="shared" si="1424"/>
        <v>#VALUE!</v>
      </c>
      <c r="AQO14" s="30" t="e">
        <f t="shared" ref="AQO14" si="2380">IF(AQM14=1,AQM$3,IF(AQN14=1,"",IF(AQK14="","",AQK14+IFERROR((MOD(AQM$1,2)=$D14)*CHOOSE(AQM$8,0,3),0))))</f>
        <v>#VALUE!</v>
      </c>
      <c r="AQP14" s="32" t="e">
        <f t="shared" si="1426"/>
        <v>#VALUE!</v>
      </c>
      <c r="AQQ14" s="23" t="e">
        <f>IF(AQO14="",0,($B14=AQQ$2)*(MOD(AQQ$1,2)=$D14)*OR((AQQ$3=AQO14)*(COUNTIFS(AQO$11:AQO$42,AQO14,AQP$11:AQP$42,"&gt;"&amp;MIN(AQQ$4,AQP14),AQP$11:AQP$42,"&lt;"&amp;MAX(AQQ$4,AQP14))=0),(AQQ$4=AQP14)*(COUNTIFS(AQP$11:AQP$42,AQP14,AQO$11:AQO$42,"&gt;"&amp;MIN(AQQ$3,AQO14),AQO$11:AQO$42,"&lt;"&amp;MAX(AQQ$3,AQO14))=0))*IF(AQQ$5="",1,IFERROR(AQQ$5*1=AQP14,CODE(AQQ$5)-96=AQO14)))</f>
        <v>#VALUE!</v>
      </c>
      <c r="AQR14" s="28" t="e">
        <f t="shared" si="1428"/>
        <v>#VALUE!</v>
      </c>
      <c r="AQS14" s="30" t="e">
        <f t="shared" ref="AQS14" si="2381">IF(AQQ14=1,AQQ$3,IF(AQR14=1,"",IF(AQO14="","",AQO14+IFERROR((MOD(AQQ$1,2)=$D14)*CHOOSE(AQQ$8,0,3),0))))</f>
        <v>#VALUE!</v>
      </c>
      <c r="AQT14" s="32" t="e">
        <f t="shared" si="1430"/>
        <v>#VALUE!</v>
      </c>
      <c r="AQU14" s="23" t="e">
        <f>IF(AQS14="",0,($B14=AQU$2)*(MOD(AQU$1,2)=$D14)*OR((AQU$3=AQS14)*(COUNTIFS(AQS$11:AQS$42,AQS14,AQT$11:AQT$42,"&gt;"&amp;MIN(AQU$4,AQT14),AQT$11:AQT$42,"&lt;"&amp;MAX(AQU$4,AQT14))=0),(AQU$4=AQT14)*(COUNTIFS(AQT$11:AQT$42,AQT14,AQS$11:AQS$42,"&gt;"&amp;MIN(AQU$3,AQS14),AQS$11:AQS$42,"&lt;"&amp;MAX(AQU$3,AQS14))=0))*IF(AQU$5="",1,IFERROR(AQU$5*1=AQT14,CODE(AQU$5)-96=AQS14)))</f>
        <v>#VALUE!</v>
      </c>
      <c r="AQV14" s="28" t="e">
        <f t="shared" si="1432"/>
        <v>#VALUE!</v>
      </c>
      <c r="AQW14" s="30" t="e">
        <f t="shared" ref="AQW14" si="2382">IF(AQU14=1,AQU$3,IF(AQV14=1,"",IF(AQS14="","",AQS14+IFERROR((MOD(AQU$1,2)=$D14)*CHOOSE(AQU$8,0,3),0))))</f>
        <v>#VALUE!</v>
      </c>
      <c r="AQX14" s="32" t="e">
        <f t="shared" si="1434"/>
        <v>#VALUE!</v>
      </c>
      <c r="AQY14" s="23" t="e">
        <f>IF(AQW14="",0,($B14=AQY$2)*(MOD(AQY$1,2)=$D14)*OR((AQY$3=AQW14)*(COUNTIFS(AQW$11:AQW$42,AQW14,AQX$11:AQX$42,"&gt;"&amp;MIN(AQY$4,AQX14),AQX$11:AQX$42,"&lt;"&amp;MAX(AQY$4,AQX14))=0),(AQY$4=AQX14)*(COUNTIFS(AQX$11:AQX$42,AQX14,AQW$11:AQW$42,"&gt;"&amp;MIN(AQY$3,AQW14),AQW$11:AQW$42,"&lt;"&amp;MAX(AQY$3,AQW14))=0))*IF(AQY$5="",1,IFERROR(AQY$5*1=AQX14,CODE(AQY$5)-96=AQW14)))</f>
        <v>#VALUE!</v>
      </c>
      <c r="AQZ14" s="28" t="e">
        <f t="shared" si="1436"/>
        <v>#VALUE!</v>
      </c>
      <c r="ARA14" s="30" t="e">
        <f t="shared" ref="ARA14" si="2383">IF(AQY14=1,AQY$3,IF(AQZ14=1,"",IF(AQW14="","",AQW14+IFERROR((MOD(AQY$1,2)=$D14)*CHOOSE(AQY$8,0,3),0))))</f>
        <v>#VALUE!</v>
      </c>
      <c r="ARB14" s="32" t="e">
        <f t="shared" si="1438"/>
        <v>#VALUE!</v>
      </c>
      <c r="ARC14" s="23" t="e">
        <f>IF(ARA14="",0,($B14=ARC$2)*(MOD(ARC$1,2)=$D14)*OR((ARC$3=ARA14)*(COUNTIFS(ARA$11:ARA$42,ARA14,ARB$11:ARB$42,"&gt;"&amp;MIN(ARC$4,ARB14),ARB$11:ARB$42,"&lt;"&amp;MAX(ARC$4,ARB14))=0),(ARC$4=ARB14)*(COUNTIFS(ARB$11:ARB$42,ARB14,ARA$11:ARA$42,"&gt;"&amp;MIN(ARC$3,ARA14),ARA$11:ARA$42,"&lt;"&amp;MAX(ARC$3,ARA14))=0))*IF(ARC$5="",1,IFERROR(ARC$5*1=ARB14,CODE(ARC$5)-96=ARA14)))</f>
        <v>#VALUE!</v>
      </c>
      <c r="ARD14" s="28" t="e">
        <f t="shared" si="1440"/>
        <v>#VALUE!</v>
      </c>
      <c r="ARE14" s="30" t="e">
        <f t="shared" ref="ARE14" si="2384">IF(ARC14=1,ARC$3,IF(ARD14=1,"",IF(ARA14="","",ARA14+IFERROR((MOD(ARC$1,2)=$D14)*CHOOSE(ARC$8,0,3),0))))</f>
        <v>#VALUE!</v>
      </c>
      <c r="ARF14" s="32" t="e">
        <f t="shared" si="1442"/>
        <v>#VALUE!</v>
      </c>
      <c r="ARG14" s="23" t="e">
        <f>IF(ARE14="",0,($B14=ARG$2)*(MOD(ARG$1,2)=$D14)*OR((ARG$3=ARE14)*(COUNTIFS(ARE$11:ARE$42,ARE14,ARF$11:ARF$42,"&gt;"&amp;MIN(ARG$4,ARF14),ARF$11:ARF$42,"&lt;"&amp;MAX(ARG$4,ARF14))=0),(ARG$4=ARF14)*(COUNTIFS(ARF$11:ARF$42,ARF14,ARE$11:ARE$42,"&gt;"&amp;MIN(ARG$3,ARE14),ARE$11:ARE$42,"&lt;"&amp;MAX(ARG$3,ARE14))=0))*IF(ARG$5="",1,IFERROR(ARG$5*1=ARF14,CODE(ARG$5)-96=ARE14)))</f>
        <v>#VALUE!</v>
      </c>
      <c r="ARH14" s="28" t="e">
        <f t="shared" si="1444"/>
        <v>#VALUE!</v>
      </c>
      <c r="ARI14" s="30" t="e">
        <f t="shared" ref="ARI14" si="2385">IF(ARG14=1,ARG$3,IF(ARH14=1,"",IF(ARE14="","",ARE14+IFERROR((MOD(ARG$1,2)=$D14)*CHOOSE(ARG$8,0,3),0))))</f>
        <v>#VALUE!</v>
      </c>
      <c r="ARJ14" s="32" t="e">
        <f t="shared" si="1446"/>
        <v>#VALUE!</v>
      </c>
      <c r="ARK14" s="23" t="e">
        <f>IF(ARI14="",0,($B14=ARK$2)*(MOD(ARK$1,2)=$D14)*OR((ARK$3=ARI14)*(COUNTIFS(ARI$11:ARI$42,ARI14,ARJ$11:ARJ$42,"&gt;"&amp;MIN(ARK$4,ARJ14),ARJ$11:ARJ$42,"&lt;"&amp;MAX(ARK$4,ARJ14))=0),(ARK$4=ARJ14)*(COUNTIFS(ARJ$11:ARJ$42,ARJ14,ARI$11:ARI$42,"&gt;"&amp;MIN(ARK$3,ARI14),ARI$11:ARI$42,"&lt;"&amp;MAX(ARK$3,ARI14))=0))*IF(ARK$5="",1,IFERROR(ARK$5*1=ARJ14,CODE(ARK$5)-96=ARI14)))</f>
        <v>#VALUE!</v>
      </c>
      <c r="ARL14" s="28" t="e">
        <f t="shared" si="1448"/>
        <v>#VALUE!</v>
      </c>
      <c r="ARM14" s="30" t="e">
        <f t="shared" ref="ARM14" si="2386">IF(ARK14=1,ARK$3,IF(ARL14=1,"",IF(ARI14="","",ARI14+IFERROR((MOD(ARK$1,2)=$D14)*CHOOSE(ARK$8,0,3),0))))</f>
        <v>#VALUE!</v>
      </c>
      <c r="ARN14" s="32" t="e">
        <f t="shared" si="1450"/>
        <v>#VALUE!</v>
      </c>
      <c r="ARO14" s="23" t="e">
        <f>IF(ARM14="",0,($B14=ARO$2)*(MOD(ARO$1,2)=$D14)*OR((ARO$3=ARM14)*(COUNTIFS(ARM$11:ARM$42,ARM14,ARN$11:ARN$42,"&gt;"&amp;MIN(ARO$4,ARN14),ARN$11:ARN$42,"&lt;"&amp;MAX(ARO$4,ARN14))=0),(ARO$4=ARN14)*(COUNTIFS(ARN$11:ARN$42,ARN14,ARM$11:ARM$42,"&gt;"&amp;MIN(ARO$3,ARM14),ARM$11:ARM$42,"&lt;"&amp;MAX(ARO$3,ARM14))=0))*IF(ARO$5="",1,IFERROR(ARO$5*1=ARN14,CODE(ARO$5)-96=ARM14)))</f>
        <v>#VALUE!</v>
      </c>
      <c r="ARP14" s="28" t="e">
        <f t="shared" si="1452"/>
        <v>#VALUE!</v>
      </c>
      <c r="ARQ14" s="30" t="e">
        <f t="shared" ref="ARQ14" si="2387">IF(ARO14=1,ARO$3,IF(ARP14=1,"",IF(ARM14="","",ARM14+IFERROR((MOD(ARO$1,2)=$D14)*CHOOSE(ARO$8,0,3),0))))</f>
        <v>#VALUE!</v>
      </c>
      <c r="ARR14" s="32" t="e">
        <f t="shared" si="1454"/>
        <v>#VALUE!</v>
      </c>
      <c r="ARS14" s="23" t="e">
        <f>IF(ARQ14="",0,($B14=ARS$2)*(MOD(ARS$1,2)=$D14)*OR((ARS$3=ARQ14)*(COUNTIFS(ARQ$11:ARQ$42,ARQ14,ARR$11:ARR$42,"&gt;"&amp;MIN(ARS$4,ARR14),ARR$11:ARR$42,"&lt;"&amp;MAX(ARS$4,ARR14))=0),(ARS$4=ARR14)*(COUNTIFS(ARR$11:ARR$42,ARR14,ARQ$11:ARQ$42,"&gt;"&amp;MIN(ARS$3,ARQ14),ARQ$11:ARQ$42,"&lt;"&amp;MAX(ARS$3,ARQ14))=0))*IF(ARS$5="",1,IFERROR(ARS$5*1=ARR14,CODE(ARS$5)-96=ARQ14)))</f>
        <v>#VALUE!</v>
      </c>
      <c r="ART14" s="28" t="e">
        <f t="shared" si="1456"/>
        <v>#VALUE!</v>
      </c>
      <c r="ARU14" s="30" t="e">
        <f t="shared" ref="ARU14" si="2388">IF(ARS14=1,ARS$3,IF(ART14=1,"",IF(ARQ14="","",ARQ14+IFERROR((MOD(ARS$1,2)=$D14)*CHOOSE(ARS$8,0,3),0))))</f>
        <v>#VALUE!</v>
      </c>
      <c r="ARV14" s="32" t="e">
        <f t="shared" si="1458"/>
        <v>#VALUE!</v>
      </c>
      <c r="ARW14" s="23" t="e">
        <f>IF(ARU14="",0,($B14=ARW$2)*(MOD(ARW$1,2)=$D14)*OR((ARW$3=ARU14)*(COUNTIFS(ARU$11:ARU$42,ARU14,ARV$11:ARV$42,"&gt;"&amp;MIN(ARW$4,ARV14),ARV$11:ARV$42,"&lt;"&amp;MAX(ARW$4,ARV14))=0),(ARW$4=ARV14)*(COUNTIFS(ARV$11:ARV$42,ARV14,ARU$11:ARU$42,"&gt;"&amp;MIN(ARW$3,ARU14),ARU$11:ARU$42,"&lt;"&amp;MAX(ARW$3,ARU14))=0))*IF(ARW$5="",1,IFERROR(ARW$5*1=ARV14,CODE(ARW$5)-96=ARU14)))</f>
        <v>#VALUE!</v>
      </c>
      <c r="ARX14" s="28" t="e">
        <f t="shared" si="1460"/>
        <v>#VALUE!</v>
      </c>
      <c r="ARY14" s="30" t="e">
        <f t="shared" ref="ARY14" si="2389">IF(ARW14=1,ARW$3,IF(ARX14=1,"",IF(ARU14="","",ARU14+IFERROR((MOD(ARW$1,2)=$D14)*CHOOSE(ARW$8,0,3),0))))</f>
        <v>#VALUE!</v>
      </c>
      <c r="ARZ14" s="32" t="e">
        <f t="shared" si="1462"/>
        <v>#VALUE!</v>
      </c>
      <c r="ASA14" s="23" t="e">
        <f>IF(ARY14="",0,($B14=ASA$2)*(MOD(ASA$1,2)=$D14)*OR((ASA$3=ARY14)*(COUNTIFS(ARY$11:ARY$42,ARY14,ARZ$11:ARZ$42,"&gt;"&amp;MIN(ASA$4,ARZ14),ARZ$11:ARZ$42,"&lt;"&amp;MAX(ASA$4,ARZ14))=0),(ASA$4=ARZ14)*(COUNTIFS(ARZ$11:ARZ$42,ARZ14,ARY$11:ARY$42,"&gt;"&amp;MIN(ASA$3,ARY14),ARY$11:ARY$42,"&lt;"&amp;MAX(ASA$3,ARY14))=0))*IF(ASA$5="",1,IFERROR(ASA$5*1=ARZ14,CODE(ASA$5)-96=ARY14)))</f>
        <v>#VALUE!</v>
      </c>
      <c r="ASB14" s="28" t="e">
        <f t="shared" si="1464"/>
        <v>#VALUE!</v>
      </c>
      <c r="ASC14" s="30" t="e">
        <f t="shared" ref="ASC14" si="2390">IF(ASA14=1,ASA$3,IF(ASB14=1,"",IF(ARY14="","",ARY14+IFERROR((MOD(ASA$1,2)=$D14)*CHOOSE(ASA$8,0,3),0))))</f>
        <v>#VALUE!</v>
      </c>
      <c r="ASD14" s="32" t="e">
        <f t="shared" si="1466"/>
        <v>#VALUE!</v>
      </c>
      <c r="ASE14" s="23" t="e">
        <f>IF(ASC14="",0,($B14=ASE$2)*(MOD(ASE$1,2)=$D14)*OR((ASE$3=ASC14)*(COUNTIFS(ASC$11:ASC$42,ASC14,ASD$11:ASD$42,"&gt;"&amp;MIN(ASE$4,ASD14),ASD$11:ASD$42,"&lt;"&amp;MAX(ASE$4,ASD14))=0),(ASE$4=ASD14)*(COUNTIFS(ASD$11:ASD$42,ASD14,ASC$11:ASC$42,"&gt;"&amp;MIN(ASE$3,ASC14),ASC$11:ASC$42,"&lt;"&amp;MAX(ASE$3,ASC14))=0))*IF(ASE$5="",1,IFERROR(ASE$5*1=ASD14,CODE(ASE$5)-96=ASC14)))</f>
        <v>#VALUE!</v>
      </c>
      <c r="ASF14" s="28" t="e">
        <f t="shared" si="1468"/>
        <v>#VALUE!</v>
      </c>
      <c r="ASG14" s="30" t="e">
        <f t="shared" ref="ASG14" si="2391">IF(ASE14=1,ASE$3,IF(ASF14=1,"",IF(ASC14="","",ASC14+IFERROR((MOD(ASE$1,2)=$D14)*CHOOSE(ASE$8,0,3),0))))</f>
        <v>#VALUE!</v>
      </c>
      <c r="ASH14" s="32" t="e">
        <f t="shared" si="1470"/>
        <v>#VALUE!</v>
      </c>
      <c r="ASI14" s="23" t="e">
        <f>IF(ASG14="",0,($B14=ASI$2)*(MOD(ASI$1,2)=$D14)*OR((ASI$3=ASG14)*(COUNTIFS(ASG$11:ASG$42,ASG14,ASH$11:ASH$42,"&gt;"&amp;MIN(ASI$4,ASH14),ASH$11:ASH$42,"&lt;"&amp;MAX(ASI$4,ASH14))=0),(ASI$4=ASH14)*(COUNTIFS(ASH$11:ASH$42,ASH14,ASG$11:ASG$42,"&gt;"&amp;MIN(ASI$3,ASG14),ASG$11:ASG$42,"&lt;"&amp;MAX(ASI$3,ASG14))=0))*IF(ASI$5="",1,IFERROR(ASI$5*1=ASH14,CODE(ASI$5)-96=ASG14)))</f>
        <v>#VALUE!</v>
      </c>
      <c r="ASJ14" s="28" t="e">
        <f t="shared" si="1472"/>
        <v>#VALUE!</v>
      </c>
      <c r="ASK14" s="30" t="e">
        <f t="shared" ref="ASK14" si="2392">IF(ASI14=1,ASI$3,IF(ASJ14=1,"",IF(ASG14="","",ASG14+IFERROR((MOD(ASI$1,2)=$D14)*CHOOSE(ASI$8,0,3),0))))</f>
        <v>#VALUE!</v>
      </c>
      <c r="ASL14" s="32" t="e">
        <f t="shared" si="1474"/>
        <v>#VALUE!</v>
      </c>
      <c r="ASM14" s="23" t="e">
        <f>IF(ASK14="",0,($B14=ASM$2)*(MOD(ASM$1,2)=$D14)*OR((ASM$3=ASK14)*(COUNTIFS(ASK$11:ASK$42,ASK14,ASL$11:ASL$42,"&gt;"&amp;MIN(ASM$4,ASL14),ASL$11:ASL$42,"&lt;"&amp;MAX(ASM$4,ASL14))=0),(ASM$4=ASL14)*(COUNTIFS(ASL$11:ASL$42,ASL14,ASK$11:ASK$42,"&gt;"&amp;MIN(ASM$3,ASK14),ASK$11:ASK$42,"&lt;"&amp;MAX(ASM$3,ASK14))=0))*IF(ASM$5="",1,IFERROR(ASM$5*1=ASL14,CODE(ASM$5)-96=ASK14)))</f>
        <v>#VALUE!</v>
      </c>
      <c r="ASN14" s="28" t="e">
        <f t="shared" si="1476"/>
        <v>#VALUE!</v>
      </c>
      <c r="ASO14" s="30" t="e">
        <f t="shared" ref="ASO14" si="2393">IF(ASM14=1,ASM$3,IF(ASN14=1,"",IF(ASK14="","",ASK14+IFERROR((MOD(ASM$1,2)=$D14)*CHOOSE(ASM$8,0,3),0))))</f>
        <v>#VALUE!</v>
      </c>
      <c r="ASP14" s="32" t="e">
        <f t="shared" si="1478"/>
        <v>#VALUE!</v>
      </c>
      <c r="ASQ14" s="23" t="e">
        <f>IF(ASO14="",0,($B14=ASQ$2)*(MOD(ASQ$1,2)=$D14)*OR((ASQ$3=ASO14)*(COUNTIFS(ASO$11:ASO$42,ASO14,ASP$11:ASP$42,"&gt;"&amp;MIN(ASQ$4,ASP14),ASP$11:ASP$42,"&lt;"&amp;MAX(ASQ$4,ASP14))=0),(ASQ$4=ASP14)*(COUNTIFS(ASP$11:ASP$42,ASP14,ASO$11:ASO$42,"&gt;"&amp;MIN(ASQ$3,ASO14),ASO$11:ASO$42,"&lt;"&amp;MAX(ASQ$3,ASO14))=0))*IF(ASQ$5="",1,IFERROR(ASQ$5*1=ASP14,CODE(ASQ$5)-96=ASO14)))</f>
        <v>#VALUE!</v>
      </c>
      <c r="ASR14" s="28" t="e">
        <f t="shared" si="1480"/>
        <v>#VALUE!</v>
      </c>
      <c r="ASS14" s="30" t="e">
        <f t="shared" ref="ASS14" si="2394">IF(ASQ14=1,ASQ$3,IF(ASR14=1,"",IF(ASO14="","",ASO14+IFERROR((MOD(ASQ$1,2)=$D14)*CHOOSE(ASQ$8,0,3),0))))</f>
        <v>#VALUE!</v>
      </c>
      <c r="AST14" s="32" t="e">
        <f t="shared" si="1482"/>
        <v>#VALUE!</v>
      </c>
      <c r="ASU14" s="23" t="e">
        <f>IF(ASS14="",0,($B14=ASU$2)*(MOD(ASU$1,2)=$D14)*OR((ASU$3=ASS14)*(COUNTIFS(ASS$11:ASS$42,ASS14,AST$11:AST$42,"&gt;"&amp;MIN(ASU$4,AST14),AST$11:AST$42,"&lt;"&amp;MAX(ASU$4,AST14))=0),(ASU$4=AST14)*(COUNTIFS(AST$11:AST$42,AST14,ASS$11:ASS$42,"&gt;"&amp;MIN(ASU$3,ASS14),ASS$11:ASS$42,"&lt;"&amp;MAX(ASU$3,ASS14))=0))*IF(ASU$5="",1,IFERROR(ASU$5*1=AST14,CODE(ASU$5)-96=ASS14)))</f>
        <v>#VALUE!</v>
      </c>
      <c r="ASV14" s="28" t="e">
        <f t="shared" si="1484"/>
        <v>#VALUE!</v>
      </c>
      <c r="ASW14" s="30" t="e">
        <f t="shared" ref="ASW14" si="2395">IF(ASU14=1,ASU$3,IF(ASV14=1,"",IF(ASS14="","",ASS14+IFERROR((MOD(ASU$1,2)=$D14)*CHOOSE(ASU$8,0,3),0))))</f>
        <v>#VALUE!</v>
      </c>
      <c r="ASX14" s="32" t="e">
        <f t="shared" si="1486"/>
        <v>#VALUE!</v>
      </c>
      <c r="ASY14" s="23" t="e">
        <f>IF(ASW14="",0,($B14=ASY$2)*(MOD(ASY$1,2)=$D14)*OR((ASY$3=ASW14)*(COUNTIFS(ASW$11:ASW$42,ASW14,ASX$11:ASX$42,"&gt;"&amp;MIN(ASY$4,ASX14),ASX$11:ASX$42,"&lt;"&amp;MAX(ASY$4,ASX14))=0),(ASY$4=ASX14)*(COUNTIFS(ASX$11:ASX$42,ASX14,ASW$11:ASW$42,"&gt;"&amp;MIN(ASY$3,ASW14),ASW$11:ASW$42,"&lt;"&amp;MAX(ASY$3,ASW14))=0))*IF(ASY$5="",1,IFERROR(ASY$5*1=ASX14,CODE(ASY$5)-96=ASW14)))</f>
        <v>#VALUE!</v>
      </c>
      <c r="ASZ14" s="28" t="e">
        <f t="shared" si="1488"/>
        <v>#VALUE!</v>
      </c>
      <c r="ATA14" s="30" t="e">
        <f t="shared" ref="ATA14" si="2396">IF(ASY14=1,ASY$3,IF(ASZ14=1,"",IF(ASW14="","",ASW14+IFERROR((MOD(ASY$1,2)=$D14)*CHOOSE(ASY$8,0,3),0))))</f>
        <v>#VALUE!</v>
      </c>
      <c r="ATB14" s="32" t="e">
        <f t="shared" si="1490"/>
        <v>#VALUE!</v>
      </c>
      <c r="ATC14" s="23" t="e">
        <f>IF(ATA14="",0,($B14=ATC$2)*(MOD(ATC$1,2)=$D14)*OR((ATC$3=ATA14)*(COUNTIFS(ATA$11:ATA$42,ATA14,ATB$11:ATB$42,"&gt;"&amp;MIN(ATC$4,ATB14),ATB$11:ATB$42,"&lt;"&amp;MAX(ATC$4,ATB14))=0),(ATC$4=ATB14)*(COUNTIFS(ATB$11:ATB$42,ATB14,ATA$11:ATA$42,"&gt;"&amp;MIN(ATC$3,ATA14),ATA$11:ATA$42,"&lt;"&amp;MAX(ATC$3,ATA14))=0))*IF(ATC$5="",1,IFERROR(ATC$5*1=ATB14,CODE(ATC$5)-96=ATA14)))</f>
        <v>#VALUE!</v>
      </c>
      <c r="ATD14" s="28" t="e">
        <f t="shared" si="1492"/>
        <v>#VALUE!</v>
      </c>
      <c r="ATE14" s="30" t="e">
        <f t="shared" ref="ATE14" si="2397">IF(ATC14=1,ATC$3,IF(ATD14=1,"",IF(ATA14="","",ATA14+IFERROR((MOD(ATC$1,2)=$D14)*CHOOSE(ATC$8,0,3),0))))</f>
        <v>#VALUE!</v>
      </c>
      <c r="ATF14" s="32" t="e">
        <f t="shared" si="1494"/>
        <v>#VALUE!</v>
      </c>
      <c r="ATG14" s="23" t="e">
        <f>IF(ATE14="",0,($B14=ATG$2)*(MOD(ATG$1,2)=$D14)*OR((ATG$3=ATE14)*(COUNTIFS(ATE$11:ATE$42,ATE14,ATF$11:ATF$42,"&gt;"&amp;MIN(ATG$4,ATF14),ATF$11:ATF$42,"&lt;"&amp;MAX(ATG$4,ATF14))=0),(ATG$4=ATF14)*(COUNTIFS(ATF$11:ATF$42,ATF14,ATE$11:ATE$42,"&gt;"&amp;MIN(ATG$3,ATE14),ATE$11:ATE$42,"&lt;"&amp;MAX(ATG$3,ATE14))=0))*IF(ATG$5="",1,IFERROR(ATG$5*1=ATF14,CODE(ATG$5)-96=ATE14)))</f>
        <v>#VALUE!</v>
      </c>
      <c r="ATH14" s="28" t="e">
        <f t="shared" si="1496"/>
        <v>#VALUE!</v>
      </c>
      <c r="ATI14" s="30" t="e">
        <f t="shared" ref="ATI14" si="2398">IF(ATG14=1,ATG$3,IF(ATH14=1,"",IF(ATE14="","",ATE14+IFERROR((MOD(ATG$1,2)=$D14)*CHOOSE(ATG$8,0,3),0))))</f>
        <v>#VALUE!</v>
      </c>
      <c r="ATJ14" s="32" t="e">
        <f t="shared" si="1498"/>
        <v>#VALUE!</v>
      </c>
    </row>
    <row r="15" spans="2:1206" x14ac:dyDescent="0.25">
      <c r="B15" s="2" t="s">
        <v>8</v>
      </c>
      <c r="C15" s="2">
        <v>3</v>
      </c>
      <c r="D15" s="2">
        <v>1</v>
      </c>
      <c r="E15" s="2">
        <v>6</v>
      </c>
      <c r="F15" s="2">
        <v>1</v>
      </c>
      <c r="G15" s="24">
        <f>IF(E15="",0,($B15=G$2)*(MOD(G$1,2)=$D15)*(ABS(G$3-E15)=ABS(G$4-F15))*IF(G$5="",1,IFERROR(G$5*1=F15,CODE(G$5)-96=E15)))</f>
        <v>0</v>
      </c>
      <c r="H15" s="28">
        <f t="shared" si="300"/>
        <v>0</v>
      </c>
      <c r="I15" s="33">
        <f t="shared" ref="I15:I26" si="2399">IF(G15=1,G$3,IF(H15=1,"",E15))</f>
        <v>6</v>
      </c>
      <c r="J15" s="32">
        <f t="shared" si="302"/>
        <v>1</v>
      </c>
      <c r="K15" s="24">
        <f t="shared" ref="K15:K16" si="2400">IF(I15="",0,($B15=K$2)*(MOD(K$1,2)=$D15)*(ABS(K$3-I15)=ABS(K$4-J15))*IF(K$5="",1,IFERROR(K$5*1=J15,CODE(K$5)-96=I15)))</f>
        <v>0</v>
      </c>
      <c r="L15" s="28">
        <f t="shared" si="304"/>
        <v>0</v>
      </c>
      <c r="M15" s="33">
        <f t="shared" ref="M15:M26" si="2401">IF(K15=1,K$3,IF(L15=1,"",I15))</f>
        <v>6</v>
      </c>
      <c r="N15" s="32">
        <f t="shared" si="306"/>
        <v>1</v>
      </c>
      <c r="O15" s="24">
        <f t="shared" ref="O15:O16" si="2402">IF(M15="",0,($B15=O$2)*(MOD(O$1,2)=$D15)*(ABS(O$3-M15)=ABS(O$4-N15))*IF(O$5="",1,IFERROR(O$5*1=N15,CODE(O$5)-96=M15)))</f>
        <v>0</v>
      </c>
      <c r="P15" s="28">
        <f t="shared" si="308"/>
        <v>0</v>
      </c>
      <c r="Q15" s="33">
        <f t="shared" ref="Q15:Q26" si="2403">IF(O15=1,O$3,IF(P15=1,"",M15))</f>
        <v>6</v>
      </c>
      <c r="R15" s="32">
        <f t="shared" si="310"/>
        <v>1</v>
      </c>
      <c r="S15" s="24">
        <f t="shared" ref="S15:S16" si="2404">IF(Q15="",0,($B15=S$2)*(MOD(S$1,2)=$D15)*(ABS(S$3-Q15)=ABS(S$4-R15))*IF(S$5="",1,IFERROR(S$5*1=R15,CODE(S$5)-96=Q15)))</f>
        <v>0</v>
      </c>
      <c r="T15" s="28">
        <f t="shared" si="312"/>
        <v>0</v>
      </c>
      <c r="U15" s="33">
        <f t="shared" ref="U15:U26" si="2405">IF(S15=1,S$3,IF(T15=1,"",Q15))</f>
        <v>6</v>
      </c>
      <c r="V15" s="32">
        <f t="shared" si="314"/>
        <v>1</v>
      </c>
      <c r="W15" s="24">
        <f t="shared" ref="W15:W16" si="2406">IF(U15="",0,($B15=W$2)*(MOD(W$1,2)=$D15)*(ABS(W$3-U15)=ABS(W$4-V15))*IF(W$5="",1,IFERROR(W$5*1=V15,CODE(W$5)-96=U15)))</f>
        <v>0</v>
      </c>
      <c r="X15" s="28">
        <f t="shared" si="316"/>
        <v>0</v>
      </c>
      <c r="Y15" s="33">
        <f t="shared" ref="Y15:Y26" si="2407">IF(W15=1,W$3,IF(X15=1,"",U15))</f>
        <v>6</v>
      </c>
      <c r="Z15" s="32">
        <f t="shared" si="318"/>
        <v>1</v>
      </c>
      <c r="AA15" s="24">
        <f t="shared" ref="AA15:AA16" si="2408">IF(Y15="",0,($B15=AA$2)*(MOD(AA$1,2)=$D15)*(ABS(AA$3-Y15)=ABS(AA$4-Z15))*IF(AA$5="",1,IFERROR(AA$5*1=Z15,CODE(AA$5)-96=Y15)))</f>
        <v>0</v>
      </c>
      <c r="AB15" s="28">
        <f t="shared" si="320"/>
        <v>0</v>
      </c>
      <c r="AC15" s="33">
        <f t="shared" ref="AC15:AC26" si="2409">IF(AA15=1,AA$3,IF(AB15=1,"",Y15))</f>
        <v>6</v>
      </c>
      <c r="AD15" s="32">
        <f t="shared" si="322"/>
        <v>1</v>
      </c>
      <c r="AE15" s="24">
        <f t="shared" ref="AE15:AE16" si="2410">IF(AC15="",0,($B15=AE$2)*(MOD(AE$1,2)=$D15)*(ABS(AE$3-AC15)=ABS(AE$4-AD15))*IF(AE$5="",1,IFERROR(AE$5*1=AD15,CODE(AE$5)-96=AC15)))</f>
        <v>1</v>
      </c>
      <c r="AF15" s="28">
        <f t="shared" si="324"/>
        <v>0</v>
      </c>
      <c r="AG15" s="33">
        <f t="shared" ref="AG15:AG26" si="2411">IF(AE15=1,AE$3,IF(AF15=1,"",AC15))</f>
        <v>7</v>
      </c>
      <c r="AH15" s="32">
        <f t="shared" si="326"/>
        <v>2</v>
      </c>
      <c r="AI15" s="24">
        <f t="shared" ref="AI15:AI16" si="2412">IF(AG15="",0,($B15=AI$2)*(MOD(AI$1,2)=$D15)*(ABS(AI$3-AG15)=ABS(AI$4-AH15))*IF(AI$5="",1,IFERROR(AI$5*1=AH15,CODE(AI$5)-96=AG15)))</f>
        <v>0</v>
      </c>
      <c r="AJ15" s="28">
        <f t="shared" si="328"/>
        <v>0</v>
      </c>
      <c r="AK15" s="33">
        <f t="shared" ref="AK15:AK26" si="2413">IF(AI15=1,AI$3,IF(AJ15=1,"",AG15))</f>
        <v>7</v>
      </c>
      <c r="AL15" s="32">
        <f t="shared" si="330"/>
        <v>2</v>
      </c>
      <c r="AM15" s="24">
        <f t="shared" ref="AM15:AM16" si="2414">IF(AK15="",0,($B15=AM$2)*(MOD(AM$1,2)=$D15)*(ABS(AM$3-AK15)=ABS(AM$4-AL15))*IF(AM$5="",1,IFERROR(AM$5*1=AL15,CODE(AM$5)-96=AK15)))</f>
        <v>0</v>
      </c>
      <c r="AN15" s="28">
        <f t="shared" si="332"/>
        <v>0</v>
      </c>
      <c r="AO15" s="33">
        <f t="shared" ref="AO15:AO26" si="2415">IF(AM15=1,AM$3,IF(AN15=1,"",AK15))</f>
        <v>7</v>
      </c>
      <c r="AP15" s="32">
        <f t="shared" si="334"/>
        <v>2</v>
      </c>
      <c r="AQ15" s="24">
        <f t="shared" ref="AQ15:AQ16" si="2416">IF(AO15="",0,($B15=AQ$2)*(MOD(AQ$1,2)=$D15)*(ABS(AQ$3-AO15)=ABS(AQ$4-AP15))*IF(AQ$5="",1,IFERROR(AQ$5*1=AP15,CODE(AQ$5)-96=AO15)))</f>
        <v>0</v>
      </c>
      <c r="AR15" s="28">
        <f t="shared" si="336"/>
        <v>0</v>
      </c>
      <c r="AS15" s="33">
        <f t="shared" ref="AS15:AS26" si="2417">IF(AQ15=1,AQ$3,IF(AR15=1,"",AO15))</f>
        <v>7</v>
      </c>
      <c r="AT15" s="32">
        <f t="shared" si="338"/>
        <v>2</v>
      </c>
      <c r="AU15" s="24">
        <f t="shared" ref="AU15:AU16" si="2418">IF(AS15="",0,($B15=AU$2)*(MOD(AU$1,2)=$D15)*(ABS(AU$3-AS15)=ABS(AU$4-AT15))*IF(AU$5="",1,IFERROR(AU$5*1=AT15,CODE(AU$5)-96=AS15)))</f>
        <v>0</v>
      </c>
      <c r="AV15" s="28">
        <f t="shared" si="340"/>
        <v>0</v>
      </c>
      <c r="AW15" s="33">
        <f t="shared" ref="AW15:AW26" si="2419">IF(AU15=1,AU$3,IF(AV15=1,"",AS15))</f>
        <v>7</v>
      </c>
      <c r="AX15" s="32">
        <f t="shared" si="342"/>
        <v>2</v>
      </c>
      <c r="AY15" s="24">
        <f t="shared" ref="AY15:AY16" si="2420">IF(AW15="",0,($B15=AY$2)*(MOD(AY$1,2)=$D15)*(ABS(AY$3-AW15)=ABS(AY$4-AX15))*IF(AY$5="",1,IFERROR(AY$5*1=AX15,CODE(AY$5)-96=AW15)))</f>
        <v>0</v>
      </c>
      <c r="AZ15" s="28">
        <f t="shared" si="344"/>
        <v>0</v>
      </c>
      <c r="BA15" s="33">
        <f t="shared" ref="BA15:BA26" si="2421">IF(AY15=1,AY$3,IF(AZ15=1,"",AW15))</f>
        <v>7</v>
      </c>
      <c r="BB15" s="32">
        <f t="shared" si="346"/>
        <v>2</v>
      </c>
      <c r="BC15" s="24">
        <f t="shared" ref="BC15:BC16" si="2422">IF(BA15="",0,($B15=BC$2)*(MOD(BC$1,2)=$D15)*(ABS(BC$3-BA15)=ABS(BC$4-BB15))*IF(BC$5="",1,IFERROR(BC$5*1=BB15,CODE(BC$5)-96=BA15)))</f>
        <v>0</v>
      </c>
      <c r="BD15" s="28">
        <f t="shared" si="348"/>
        <v>0</v>
      </c>
      <c r="BE15" s="33">
        <f t="shared" ref="BE15:BE26" si="2423">IF(BC15=1,BC$3,IF(BD15=1,"",BA15))</f>
        <v>7</v>
      </c>
      <c r="BF15" s="32">
        <f t="shared" si="350"/>
        <v>2</v>
      </c>
      <c r="BG15" s="24">
        <f t="shared" ref="BG15:BG16" si="2424">IF(BE15="",0,($B15=BG$2)*(MOD(BG$1,2)=$D15)*(ABS(BG$3-BE15)=ABS(BG$4-BF15))*IF(BG$5="",1,IFERROR(BG$5*1=BF15,CODE(BG$5)-96=BE15)))</f>
        <v>0</v>
      </c>
      <c r="BH15" s="28">
        <f t="shared" si="352"/>
        <v>0</v>
      </c>
      <c r="BI15" s="33">
        <f t="shared" ref="BI15:BI26" si="2425">IF(BG15=1,BG$3,IF(BH15=1,"",BE15))</f>
        <v>7</v>
      </c>
      <c r="BJ15" s="32">
        <f t="shared" si="354"/>
        <v>2</v>
      </c>
      <c r="BK15" s="24">
        <f t="shared" ref="BK15:BK16" si="2426">IF(BI15="",0,($B15=BK$2)*(MOD(BK$1,2)=$D15)*(ABS(BK$3-BI15)=ABS(BK$4-BJ15))*IF(BK$5="",1,IFERROR(BK$5*1=BJ15,CODE(BK$5)-96=BI15)))</f>
        <v>0</v>
      </c>
      <c r="BL15" s="28">
        <f t="shared" si="356"/>
        <v>0</v>
      </c>
      <c r="BM15" s="33">
        <f t="shared" ref="BM15:BM26" si="2427">IF(BK15=1,BK$3,IF(BL15=1,"",BI15))</f>
        <v>7</v>
      </c>
      <c r="BN15" s="32">
        <f t="shared" si="358"/>
        <v>2</v>
      </c>
      <c r="BO15" s="24">
        <f t="shared" ref="BO15:BO16" si="2428">IF(BM15="",0,($B15=BO$2)*(MOD(BO$1,2)=$D15)*(ABS(BO$3-BM15)=ABS(BO$4-BN15))*IF(BO$5="",1,IFERROR(BO$5*1=BN15,CODE(BO$5)-96=BM15)))</f>
        <v>0</v>
      </c>
      <c r="BP15" s="28">
        <f t="shared" si="360"/>
        <v>0</v>
      </c>
      <c r="BQ15" s="33">
        <f t="shared" ref="BQ15:BQ26" si="2429">IF(BO15=1,BO$3,IF(BP15=1,"",BM15))</f>
        <v>7</v>
      </c>
      <c r="BR15" s="32">
        <f t="shared" si="362"/>
        <v>2</v>
      </c>
      <c r="BS15" s="24">
        <f t="shared" ref="BS15:BS16" si="2430">IF(BQ15="",0,($B15=BS$2)*(MOD(BS$1,2)=$D15)*(ABS(BS$3-BQ15)=ABS(BS$4-BR15))*IF(BS$5="",1,IFERROR(BS$5*1=BR15,CODE(BS$5)-96=BQ15)))</f>
        <v>0</v>
      </c>
      <c r="BT15" s="28">
        <f t="shared" si="364"/>
        <v>0</v>
      </c>
      <c r="BU15" s="33">
        <f t="shared" ref="BU15:BU26" si="2431">IF(BS15=1,BS$3,IF(BT15=1,"",BQ15))</f>
        <v>7</v>
      </c>
      <c r="BV15" s="32">
        <f t="shared" si="366"/>
        <v>2</v>
      </c>
      <c r="BW15" s="24">
        <f t="shared" ref="BW15:BW16" si="2432">IF(BU15="",0,($B15=BW$2)*(MOD(BW$1,2)=$D15)*(ABS(BW$3-BU15)=ABS(BW$4-BV15))*IF(BW$5="",1,IFERROR(BW$5*1=BV15,CODE(BW$5)-96=BU15)))</f>
        <v>0</v>
      </c>
      <c r="BX15" s="28">
        <f t="shared" si="368"/>
        <v>0</v>
      </c>
      <c r="BY15" s="33">
        <f t="shared" ref="BY15:BY26" si="2433">IF(BW15=1,BW$3,IF(BX15=1,"",BU15))</f>
        <v>7</v>
      </c>
      <c r="BZ15" s="32">
        <f t="shared" si="370"/>
        <v>2</v>
      </c>
      <c r="CA15" s="24">
        <f t="shared" ref="CA15:CA16" si="2434">IF(BY15="",0,($B15=CA$2)*(MOD(CA$1,2)=$D15)*(ABS(CA$3-BY15)=ABS(CA$4-BZ15))*IF(CA$5="",1,IFERROR(CA$5*1=BZ15,CODE(CA$5)-96=BY15)))</f>
        <v>0</v>
      </c>
      <c r="CB15" s="28">
        <f t="shared" si="372"/>
        <v>0</v>
      </c>
      <c r="CC15" s="33">
        <f t="shared" ref="CC15:CC26" si="2435">IF(CA15=1,CA$3,IF(CB15=1,"",BY15))</f>
        <v>7</v>
      </c>
      <c r="CD15" s="32">
        <f t="shared" si="374"/>
        <v>2</v>
      </c>
      <c r="CE15" s="24">
        <f t="shared" ref="CE15:CE16" si="2436">IF(CC15="",0,($B15=CE$2)*(MOD(CE$1,2)=$D15)*(ABS(CE$3-CC15)=ABS(CE$4-CD15))*IF(CE$5="",1,IFERROR(CE$5*1=CD15,CODE(CE$5)-96=CC15)))</f>
        <v>0</v>
      </c>
      <c r="CF15" s="28">
        <f t="shared" si="376"/>
        <v>0</v>
      </c>
      <c r="CG15" s="33">
        <f t="shared" ref="CG15:CG26" si="2437">IF(CE15=1,CE$3,IF(CF15=1,"",CC15))</f>
        <v>7</v>
      </c>
      <c r="CH15" s="32">
        <f t="shared" si="378"/>
        <v>2</v>
      </c>
      <c r="CI15" s="24">
        <f t="shared" ref="CI15:CI16" si="2438">IF(CG15="",0,($B15=CI$2)*(MOD(CI$1,2)=$D15)*(ABS(CI$3-CG15)=ABS(CI$4-CH15))*IF(CI$5="",1,IFERROR(CI$5*1=CH15,CODE(CI$5)-96=CG15)))</f>
        <v>0</v>
      </c>
      <c r="CJ15" s="28">
        <f t="shared" si="380"/>
        <v>0</v>
      </c>
      <c r="CK15" s="33">
        <f t="shared" ref="CK15:CK26" si="2439">IF(CI15=1,CI$3,IF(CJ15=1,"",CG15))</f>
        <v>7</v>
      </c>
      <c r="CL15" s="32">
        <f t="shared" si="382"/>
        <v>2</v>
      </c>
      <c r="CM15" s="24">
        <f t="shared" ref="CM15:CM16" si="2440">IF(CK15="",0,($B15=CM$2)*(MOD(CM$1,2)=$D15)*(ABS(CM$3-CK15)=ABS(CM$4-CL15))*IF(CM$5="",1,IFERROR(CM$5*1=CL15,CODE(CM$5)-96=CK15)))</f>
        <v>0</v>
      </c>
      <c r="CN15" s="28">
        <f t="shared" si="384"/>
        <v>0</v>
      </c>
      <c r="CO15" s="33">
        <f t="shared" ref="CO15:CO26" si="2441">IF(CM15=1,CM$3,IF(CN15=1,"",CK15))</f>
        <v>7</v>
      </c>
      <c r="CP15" s="32">
        <f t="shared" si="386"/>
        <v>2</v>
      </c>
      <c r="CQ15" s="24">
        <f t="shared" ref="CQ15:CQ16" si="2442">IF(CO15="",0,($B15=CQ$2)*(MOD(CQ$1,2)=$D15)*(ABS(CQ$3-CO15)=ABS(CQ$4-CP15))*IF(CQ$5="",1,IFERROR(CQ$5*1=CP15,CODE(CQ$5)-96=CO15)))</f>
        <v>0</v>
      </c>
      <c r="CR15" s="28">
        <f t="shared" si="388"/>
        <v>0</v>
      </c>
      <c r="CS15" s="33">
        <f t="shared" ref="CS15:CS26" si="2443">IF(CQ15=1,CQ$3,IF(CR15=1,"",CO15))</f>
        <v>7</v>
      </c>
      <c r="CT15" s="32">
        <f t="shared" si="390"/>
        <v>2</v>
      </c>
      <c r="CU15" s="24">
        <f t="shared" ref="CU15:CU16" si="2444">IF(CS15="",0,($B15=CU$2)*(MOD(CU$1,2)=$D15)*(ABS(CU$3-CS15)=ABS(CU$4-CT15))*IF(CU$5="",1,IFERROR(CU$5*1=CT15,CODE(CU$5)-96=CS15)))</f>
        <v>0</v>
      </c>
      <c r="CV15" s="28">
        <f t="shared" si="392"/>
        <v>0</v>
      </c>
      <c r="CW15" s="33">
        <f t="shared" ref="CW15:CW26" si="2445">IF(CU15=1,CU$3,IF(CV15=1,"",CS15))</f>
        <v>7</v>
      </c>
      <c r="CX15" s="32">
        <f t="shared" si="394"/>
        <v>2</v>
      </c>
      <c r="CY15" s="24">
        <f t="shared" ref="CY15:CY16" si="2446">IF(CW15="",0,($B15=CY$2)*(MOD(CY$1,2)=$D15)*(ABS(CY$3-CW15)=ABS(CY$4-CX15))*IF(CY$5="",1,IFERROR(CY$5*1=CX15,CODE(CY$5)-96=CW15)))</f>
        <v>0</v>
      </c>
      <c r="CZ15" s="28">
        <f t="shared" si="396"/>
        <v>0</v>
      </c>
      <c r="DA15" s="33">
        <f t="shared" ref="DA15:DA26" si="2447">IF(CY15=1,CY$3,IF(CZ15=1,"",CW15))</f>
        <v>7</v>
      </c>
      <c r="DB15" s="32">
        <f t="shared" si="398"/>
        <v>2</v>
      </c>
      <c r="DC15" s="24">
        <f t="shared" ref="DC15:DC16" si="2448">IF(DA15="",0,($B15=DC$2)*(MOD(DC$1,2)=$D15)*(ABS(DC$3-DA15)=ABS(DC$4-DB15))*IF(DC$5="",1,IFERROR(DC$5*1=DB15,CODE(DC$5)-96=DA15)))</f>
        <v>0</v>
      </c>
      <c r="DD15" s="28">
        <f t="shared" si="400"/>
        <v>0</v>
      </c>
      <c r="DE15" s="33">
        <f t="shared" ref="DE15:DE26" si="2449">IF(DC15=1,DC$3,IF(DD15=1,"",DA15))</f>
        <v>7</v>
      </c>
      <c r="DF15" s="32">
        <f t="shared" si="402"/>
        <v>2</v>
      </c>
      <c r="DG15" s="24">
        <f t="shared" ref="DG15:DG16" si="2450">IF(DE15="",0,($B15=DG$2)*(MOD(DG$1,2)=$D15)*(ABS(DG$3-DE15)=ABS(DG$4-DF15))*IF(DG$5="",1,IFERROR(DG$5*1=DF15,CODE(DG$5)-96=DE15)))</f>
        <v>0</v>
      </c>
      <c r="DH15" s="28">
        <f t="shared" si="404"/>
        <v>0</v>
      </c>
      <c r="DI15" s="33">
        <f t="shared" ref="DI15:DI26" si="2451">IF(DG15=1,DG$3,IF(DH15=1,"",DE15))</f>
        <v>7</v>
      </c>
      <c r="DJ15" s="32">
        <f t="shared" si="406"/>
        <v>2</v>
      </c>
      <c r="DK15" s="24">
        <f t="shared" ref="DK15:DK16" si="2452">IF(DI15="",0,($B15=DK$2)*(MOD(DK$1,2)=$D15)*(ABS(DK$3-DI15)=ABS(DK$4-DJ15))*IF(DK$5="",1,IFERROR(DK$5*1=DJ15,CODE(DK$5)-96=DI15)))</f>
        <v>0</v>
      </c>
      <c r="DL15" s="28">
        <f t="shared" si="408"/>
        <v>0</v>
      </c>
      <c r="DM15" s="33">
        <f t="shared" ref="DM15:DM26" si="2453">IF(DK15=1,DK$3,IF(DL15=1,"",DI15))</f>
        <v>7</v>
      </c>
      <c r="DN15" s="32">
        <f t="shared" si="410"/>
        <v>2</v>
      </c>
      <c r="DO15" s="24">
        <f t="shared" ref="DO15:DO16" si="2454">IF(DM15="",0,($B15=DO$2)*(MOD(DO$1,2)=$D15)*(ABS(DO$3-DM15)=ABS(DO$4-DN15))*IF(DO$5="",1,IFERROR(DO$5*1=DN15,CODE(DO$5)-96=DM15)))</f>
        <v>0</v>
      </c>
      <c r="DP15" s="28">
        <f t="shared" si="412"/>
        <v>0</v>
      </c>
      <c r="DQ15" s="33">
        <f t="shared" ref="DQ15:DQ26" si="2455">IF(DO15=1,DO$3,IF(DP15=1,"",DM15))</f>
        <v>7</v>
      </c>
      <c r="DR15" s="32">
        <f t="shared" si="414"/>
        <v>2</v>
      </c>
      <c r="DS15" s="24">
        <f t="shared" ref="DS15:DS16" si="2456">IF(DQ15="",0,($B15=DS$2)*(MOD(DS$1,2)=$D15)*(ABS(DS$3-DQ15)=ABS(DS$4-DR15))*IF(DS$5="",1,IFERROR(DS$5*1=DR15,CODE(DS$5)-96=DQ15)))</f>
        <v>0</v>
      </c>
      <c r="DT15" s="28">
        <f t="shared" si="416"/>
        <v>0</v>
      </c>
      <c r="DU15" s="33">
        <f t="shared" ref="DU15:DU26" si="2457">IF(DS15=1,DS$3,IF(DT15=1,"",DQ15))</f>
        <v>7</v>
      </c>
      <c r="DV15" s="32">
        <f t="shared" si="418"/>
        <v>2</v>
      </c>
      <c r="DW15" s="24">
        <f t="shared" ref="DW15:DW16" si="2458">IF(DU15="",0,($B15=DW$2)*(MOD(DW$1,2)=$D15)*(ABS(DW$3-DU15)=ABS(DW$4-DV15))*IF(DW$5="",1,IFERROR(DW$5*1=DV15,CODE(DW$5)-96=DU15)))</f>
        <v>0</v>
      </c>
      <c r="DX15" s="28">
        <f t="shared" si="420"/>
        <v>0</v>
      </c>
      <c r="DY15" s="33">
        <f t="shared" ref="DY15:DY26" si="2459">IF(DW15=1,DW$3,IF(DX15=1,"",DU15))</f>
        <v>7</v>
      </c>
      <c r="DZ15" s="32">
        <f t="shared" si="422"/>
        <v>2</v>
      </c>
      <c r="EA15" s="24">
        <f t="shared" ref="EA15:EA16" si="2460">IF(DY15="",0,($B15=EA$2)*(MOD(EA$1,2)=$D15)*(ABS(EA$3-DY15)=ABS(EA$4-DZ15))*IF(EA$5="",1,IFERROR(EA$5*1=DZ15,CODE(EA$5)-96=DY15)))</f>
        <v>0</v>
      </c>
      <c r="EB15" s="28">
        <f t="shared" si="424"/>
        <v>0</v>
      </c>
      <c r="EC15" s="33">
        <f t="shared" ref="EC15:EC26" si="2461">IF(EA15=1,EA$3,IF(EB15=1,"",DY15))</f>
        <v>7</v>
      </c>
      <c r="ED15" s="32">
        <f t="shared" si="426"/>
        <v>2</v>
      </c>
      <c r="EE15" s="24">
        <f t="shared" ref="EE15:EE16" si="2462">IF(EC15="",0,($B15=EE$2)*(MOD(EE$1,2)=$D15)*(ABS(EE$3-EC15)=ABS(EE$4-ED15))*IF(EE$5="",1,IFERROR(EE$5*1=ED15,CODE(EE$5)-96=EC15)))</f>
        <v>0</v>
      </c>
      <c r="EF15" s="28">
        <f t="shared" si="428"/>
        <v>0</v>
      </c>
      <c r="EG15" s="33">
        <f t="shared" ref="EG15:EG26" si="2463">IF(EE15=1,EE$3,IF(EF15=1,"",EC15))</f>
        <v>7</v>
      </c>
      <c r="EH15" s="32">
        <f t="shared" si="430"/>
        <v>2</v>
      </c>
      <c r="EI15" s="24">
        <f t="shared" ref="EI15:EI16" si="2464">IF(EG15="",0,($B15=EI$2)*(MOD(EI$1,2)=$D15)*(ABS(EI$3-EG15)=ABS(EI$4-EH15))*IF(EI$5="",1,IFERROR(EI$5*1=EH15,CODE(EI$5)-96=EG15)))</f>
        <v>0</v>
      </c>
      <c r="EJ15" s="28">
        <f t="shared" si="432"/>
        <v>0</v>
      </c>
      <c r="EK15" s="33">
        <f t="shared" ref="EK15:EK26" si="2465">IF(EI15=1,EI$3,IF(EJ15=1,"",EG15))</f>
        <v>7</v>
      </c>
      <c r="EL15" s="32">
        <f t="shared" si="434"/>
        <v>2</v>
      </c>
      <c r="EM15" s="24">
        <f t="shared" ref="EM15:EM16" si="2466">IF(EK15="",0,($B15=EM$2)*(MOD(EM$1,2)=$D15)*(ABS(EM$3-EK15)=ABS(EM$4-EL15))*IF(EM$5="",1,IFERROR(EM$5*1=EL15,CODE(EM$5)-96=EK15)))</f>
        <v>0</v>
      </c>
      <c r="EN15" s="28">
        <f t="shared" si="436"/>
        <v>0</v>
      </c>
      <c r="EO15" s="33">
        <f t="shared" ref="EO15:EO26" si="2467">IF(EM15=1,EM$3,IF(EN15=1,"",EK15))</f>
        <v>7</v>
      </c>
      <c r="EP15" s="32">
        <f t="shared" si="438"/>
        <v>2</v>
      </c>
      <c r="EQ15" s="24">
        <f t="shared" ref="EQ15:EQ16" si="2468">IF(EO15="",0,($B15=EQ$2)*(MOD(EQ$1,2)=$D15)*(ABS(EQ$3-EO15)=ABS(EQ$4-EP15))*IF(EQ$5="",1,IFERROR(EQ$5*1=EP15,CODE(EQ$5)-96=EO15)))</f>
        <v>0</v>
      </c>
      <c r="ER15" s="28">
        <f t="shared" si="440"/>
        <v>0</v>
      </c>
      <c r="ES15" s="33">
        <f t="shared" ref="ES15:ES26" si="2469">IF(EQ15=1,EQ$3,IF(ER15=1,"",EO15))</f>
        <v>7</v>
      </c>
      <c r="ET15" s="32">
        <f t="shared" si="442"/>
        <v>2</v>
      </c>
      <c r="EU15" s="24">
        <f t="shared" ref="EU15:EU16" si="2470">IF(ES15="",0,($B15=EU$2)*(MOD(EU$1,2)=$D15)*(ABS(EU$3-ES15)=ABS(EU$4-ET15))*IF(EU$5="",1,IFERROR(EU$5*1=ET15,CODE(EU$5)-96=ES15)))</f>
        <v>0</v>
      </c>
      <c r="EV15" s="28">
        <f t="shared" si="444"/>
        <v>0</v>
      </c>
      <c r="EW15" s="33">
        <f t="shared" ref="EW15:EW26" si="2471">IF(EU15=1,EU$3,IF(EV15=1,"",ES15))</f>
        <v>7</v>
      </c>
      <c r="EX15" s="32">
        <f t="shared" si="446"/>
        <v>2</v>
      </c>
      <c r="EY15" s="24">
        <f t="shared" ref="EY15:EY16" si="2472">IF(EW15="",0,($B15=EY$2)*(MOD(EY$1,2)=$D15)*(ABS(EY$3-EW15)=ABS(EY$4-EX15))*IF(EY$5="",1,IFERROR(EY$5*1=EX15,CODE(EY$5)-96=EW15)))</f>
        <v>0</v>
      </c>
      <c r="EZ15" s="28">
        <f t="shared" si="448"/>
        <v>0</v>
      </c>
      <c r="FA15" s="33">
        <f t="shared" ref="FA15:FA26" si="2473">IF(EY15=1,EY$3,IF(EZ15=1,"",EW15))</f>
        <v>7</v>
      </c>
      <c r="FB15" s="32">
        <f t="shared" si="450"/>
        <v>2</v>
      </c>
      <c r="FC15" s="24">
        <f t="shared" ref="FC15:FC16" si="2474">IF(FA15="",0,($B15=FC$2)*(MOD(FC$1,2)=$D15)*(ABS(FC$3-FA15)=ABS(FC$4-FB15))*IF(FC$5="",1,IFERROR(FC$5*1=FB15,CODE(FC$5)-96=FA15)))</f>
        <v>0</v>
      </c>
      <c r="FD15" s="28">
        <f t="shared" si="452"/>
        <v>0</v>
      </c>
      <c r="FE15" s="33">
        <f t="shared" ref="FE15:FE26" si="2475">IF(FC15=1,FC$3,IF(FD15=1,"",FA15))</f>
        <v>7</v>
      </c>
      <c r="FF15" s="32">
        <f t="shared" si="454"/>
        <v>2</v>
      </c>
      <c r="FG15" s="24">
        <f t="shared" ref="FG15:FG16" si="2476">IF(FE15="",0,($B15=FG$2)*(MOD(FG$1,2)=$D15)*(ABS(FG$3-FE15)=ABS(FG$4-FF15))*IF(FG$5="",1,IFERROR(FG$5*1=FF15,CODE(FG$5)-96=FE15)))</f>
        <v>0</v>
      </c>
      <c r="FH15" s="28">
        <f t="shared" si="456"/>
        <v>0</v>
      </c>
      <c r="FI15" s="33">
        <f t="shared" ref="FI15:FI26" si="2477">IF(FG15=1,FG$3,IF(FH15=1,"",FE15))</f>
        <v>7</v>
      </c>
      <c r="FJ15" s="32">
        <f t="shared" si="458"/>
        <v>2</v>
      </c>
      <c r="FK15" s="24">
        <f t="shared" ref="FK15:FK16" si="2478">IF(FI15="",0,($B15=FK$2)*(MOD(FK$1,2)=$D15)*(ABS(FK$3-FI15)=ABS(FK$4-FJ15))*IF(FK$5="",1,IFERROR(FK$5*1=FJ15,CODE(FK$5)-96=FI15)))</f>
        <v>0</v>
      </c>
      <c r="FL15" s="28">
        <f t="shared" si="460"/>
        <v>0</v>
      </c>
      <c r="FM15" s="33">
        <f t="shared" ref="FM15:FM26" si="2479">IF(FK15=1,FK$3,IF(FL15=1,"",FI15))</f>
        <v>7</v>
      </c>
      <c r="FN15" s="32">
        <f t="shared" si="462"/>
        <v>2</v>
      </c>
      <c r="FO15" s="24">
        <f t="shared" ref="FO15:FO16" si="2480">IF(FM15="",0,($B15=FO$2)*(MOD(FO$1,2)=$D15)*(ABS(FO$3-FM15)=ABS(FO$4-FN15))*IF(FO$5="",1,IFERROR(FO$5*1=FN15,CODE(FO$5)-96=FM15)))</f>
        <v>0</v>
      </c>
      <c r="FP15" s="28">
        <f t="shared" si="464"/>
        <v>0</v>
      </c>
      <c r="FQ15" s="33">
        <f t="shared" ref="FQ15:FQ26" si="2481">IF(FO15=1,FO$3,IF(FP15=1,"",FM15))</f>
        <v>7</v>
      </c>
      <c r="FR15" s="32">
        <f t="shared" si="466"/>
        <v>2</v>
      </c>
      <c r="FS15" s="24">
        <f t="shared" ref="FS15:FS16" si="2482">IF(FQ15="",0,($B15=FS$2)*(MOD(FS$1,2)=$D15)*(ABS(FS$3-FQ15)=ABS(FS$4-FR15))*IF(FS$5="",1,IFERROR(FS$5*1=FR15,CODE(FS$5)-96=FQ15)))</f>
        <v>0</v>
      </c>
      <c r="FT15" s="28">
        <f t="shared" si="468"/>
        <v>0</v>
      </c>
      <c r="FU15" s="33">
        <f t="shared" ref="FU15:FU26" si="2483">IF(FS15=1,FS$3,IF(FT15=1,"",FQ15))</f>
        <v>7</v>
      </c>
      <c r="FV15" s="32">
        <f t="shared" si="470"/>
        <v>2</v>
      </c>
      <c r="FW15" s="24">
        <f t="shared" ref="FW15:FW16" si="2484">IF(FU15="",0,($B15=FW$2)*(MOD(FW$1,2)=$D15)*(ABS(FW$3-FU15)=ABS(FW$4-FV15))*IF(FW$5="",1,IFERROR(FW$5*1=FV15,CODE(FW$5)-96=FU15)))</f>
        <v>0</v>
      </c>
      <c r="FX15" s="28">
        <f t="shared" si="472"/>
        <v>0</v>
      </c>
      <c r="FY15" s="33">
        <f t="shared" ref="FY15:FY26" si="2485">IF(FW15=1,FW$3,IF(FX15=1,"",FU15))</f>
        <v>7</v>
      </c>
      <c r="FZ15" s="32">
        <f t="shared" si="474"/>
        <v>2</v>
      </c>
      <c r="GA15" s="24">
        <f t="shared" ref="GA15:GA16" si="2486">IF(FY15="",0,($B15=GA$2)*(MOD(GA$1,2)=$D15)*(ABS(GA$3-FY15)=ABS(GA$4-FZ15))*IF(GA$5="",1,IFERROR(GA$5*1=FZ15,CODE(GA$5)-96=FY15)))</f>
        <v>0</v>
      </c>
      <c r="GB15" s="28">
        <f t="shared" si="476"/>
        <v>0</v>
      </c>
      <c r="GC15" s="33">
        <f t="shared" ref="GC15:GC26" si="2487">IF(GA15=1,GA$3,IF(GB15=1,"",FY15))</f>
        <v>7</v>
      </c>
      <c r="GD15" s="32">
        <f t="shared" si="478"/>
        <v>2</v>
      </c>
      <c r="GE15" s="24">
        <f t="shared" ref="GE15:GE16" si="2488">IF(GC15="",0,($B15=GE$2)*(MOD(GE$1,2)=$D15)*(ABS(GE$3-GC15)=ABS(GE$4-GD15))*IF(GE$5="",1,IFERROR(GE$5*1=GD15,CODE(GE$5)-96=GC15)))</f>
        <v>0</v>
      </c>
      <c r="GF15" s="28">
        <f t="shared" si="480"/>
        <v>0</v>
      </c>
      <c r="GG15" s="33">
        <f t="shared" ref="GG15:GG26" si="2489">IF(GE15=1,GE$3,IF(GF15=1,"",GC15))</f>
        <v>7</v>
      </c>
      <c r="GH15" s="32">
        <f t="shared" si="482"/>
        <v>2</v>
      </c>
      <c r="GI15" s="24">
        <f t="shared" ref="GI15:GI16" si="2490">IF(GG15="",0,($B15=GI$2)*(MOD(GI$1,2)=$D15)*(ABS(GI$3-GG15)=ABS(GI$4-GH15))*IF(GI$5="",1,IFERROR(GI$5*1=GH15,CODE(GI$5)-96=GG15)))</f>
        <v>0</v>
      </c>
      <c r="GJ15" s="28">
        <f t="shared" si="484"/>
        <v>0</v>
      </c>
      <c r="GK15" s="33">
        <f t="shared" ref="GK15:GK26" si="2491">IF(GI15=1,GI$3,IF(GJ15=1,"",GG15))</f>
        <v>7</v>
      </c>
      <c r="GL15" s="32">
        <f t="shared" si="486"/>
        <v>2</v>
      </c>
      <c r="GM15" s="24">
        <f t="shared" ref="GM15:GM16" si="2492">IF(GK15="",0,($B15=GM$2)*(MOD(GM$1,2)=$D15)*(ABS(GM$3-GK15)=ABS(GM$4-GL15))*IF(GM$5="",1,IFERROR(GM$5*1=GL15,CODE(GM$5)-96=GK15)))</f>
        <v>0</v>
      </c>
      <c r="GN15" s="28">
        <f t="shared" si="488"/>
        <v>0</v>
      </c>
      <c r="GO15" s="33">
        <f t="shared" ref="GO15:GO26" si="2493">IF(GM15=1,GM$3,IF(GN15=1,"",GK15))</f>
        <v>7</v>
      </c>
      <c r="GP15" s="32">
        <f t="shared" si="490"/>
        <v>2</v>
      </c>
      <c r="GQ15" s="24">
        <f t="shared" ref="GQ15:GQ16" si="2494">IF(GO15="",0,($B15=GQ$2)*(MOD(GQ$1,2)=$D15)*(ABS(GQ$3-GO15)=ABS(GQ$4-GP15))*IF(GQ$5="",1,IFERROR(GQ$5*1=GP15,CODE(GQ$5)-96=GO15)))</f>
        <v>1</v>
      </c>
      <c r="GR15" s="28">
        <f t="shared" si="492"/>
        <v>0</v>
      </c>
      <c r="GS15" s="33">
        <f t="shared" ref="GS15:GS26" si="2495">IF(GQ15=1,GQ$3,IF(GR15=1,"",GO15))</f>
        <v>4</v>
      </c>
      <c r="GT15" s="32">
        <f t="shared" si="494"/>
        <v>5</v>
      </c>
      <c r="GU15" s="24">
        <f t="shared" ref="GU15:GU16" si="2496">IF(GS15="",0,($B15=GU$2)*(MOD(GU$1,2)=$D15)*(ABS(GU$3-GS15)=ABS(GU$4-GT15))*IF(GU$5="",1,IFERROR(GU$5*1=GT15,CODE(GU$5)-96=GS15)))</f>
        <v>0</v>
      </c>
      <c r="GV15" s="28">
        <f t="shared" si="496"/>
        <v>1</v>
      </c>
      <c r="GW15" s="33" t="str">
        <f t="shared" ref="GW15:GW26" si="2497">IF(GU15=1,GU$3,IF(GV15=1,"",GS15))</f>
        <v/>
      </c>
      <c r="GX15" s="32" t="str">
        <f t="shared" si="498"/>
        <v/>
      </c>
      <c r="GY15" s="24">
        <f t="shared" ref="GY15:GY16" si="2498">IF(GW15="",0,($B15=GY$2)*(MOD(GY$1,2)=$D15)*(ABS(GY$3-GW15)=ABS(GY$4-GX15))*IF(GY$5="",1,IFERROR(GY$5*1=GX15,CODE(GY$5)-96=GW15)))</f>
        <v>0</v>
      </c>
      <c r="GZ15" s="28">
        <f t="shared" si="500"/>
        <v>0</v>
      </c>
      <c r="HA15" s="33" t="str">
        <f t="shared" ref="HA15:HA26" si="2499">IF(GY15=1,GY$3,IF(GZ15=1,"",GW15))</f>
        <v/>
      </c>
      <c r="HB15" s="32" t="str">
        <f t="shared" si="502"/>
        <v/>
      </c>
      <c r="HC15" s="24">
        <f t="shared" ref="HC15:HC16" si="2500">IF(HA15="",0,($B15=HC$2)*(MOD(HC$1,2)=$D15)*(ABS(HC$3-HA15)=ABS(HC$4-HB15))*IF(HC$5="",1,IFERROR(HC$5*1=HB15,CODE(HC$5)-96=HA15)))</f>
        <v>0</v>
      </c>
      <c r="HD15" s="28">
        <f t="shared" si="504"/>
        <v>0</v>
      </c>
      <c r="HE15" s="33" t="str">
        <f t="shared" ref="HE15:HE26" si="2501">IF(HC15=1,HC$3,IF(HD15=1,"",HA15))</f>
        <v/>
      </c>
      <c r="HF15" s="32" t="str">
        <f t="shared" si="506"/>
        <v/>
      </c>
      <c r="HG15" s="24">
        <f t="shared" ref="HG15:HG16" si="2502">IF(HE15="",0,($B15=HG$2)*(MOD(HG$1,2)=$D15)*(ABS(HG$3-HE15)=ABS(HG$4-HF15))*IF(HG$5="",1,IFERROR(HG$5*1=HF15,CODE(HG$5)-96=HE15)))</f>
        <v>0</v>
      </c>
      <c r="HH15" s="28">
        <f t="shared" si="508"/>
        <v>0</v>
      </c>
      <c r="HI15" s="33" t="str">
        <f t="shared" ref="HI15:HI26" si="2503">IF(HG15=1,HG$3,IF(HH15=1,"",HE15))</f>
        <v/>
      </c>
      <c r="HJ15" s="32" t="str">
        <f t="shared" si="510"/>
        <v/>
      </c>
      <c r="HK15" s="24">
        <f t="shared" ref="HK15:HK16" si="2504">IF(HI15="",0,($B15=HK$2)*(MOD(HK$1,2)=$D15)*(ABS(HK$3-HI15)=ABS(HK$4-HJ15))*IF(HK$5="",1,IFERROR(HK$5*1=HJ15,CODE(HK$5)-96=HI15)))</f>
        <v>0</v>
      </c>
      <c r="HL15" s="28">
        <f t="shared" si="512"/>
        <v>0</v>
      </c>
      <c r="HM15" s="33" t="str">
        <f t="shared" ref="HM15:HM26" si="2505">IF(HK15=1,HK$3,IF(HL15=1,"",HI15))</f>
        <v/>
      </c>
      <c r="HN15" s="32" t="str">
        <f t="shared" si="514"/>
        <v/>
      </c>
      <c r="HO15" s="24">
        <f t="shared" ref="HO15:HO16" si="2506">IF(HM15="",0,($B15=HO$2)*(MOD(HO$1,2)=$D15)*(ABS(HO$3-HM15)=ABS(HO$4-HN15))*IF(HO$5="",1,IFERROR(HO$5*1=HN15,CODE(HO$5)-96=HM15)))</f>
        <v>0</v>
      </c>
      <c r="HP15" s="28">
        <f t="shared" si="516"/>
        <v>0</v>
      </c>
      <c r="HQ15" s="33" t="str">
        <f t="shared" ref="HQ15:HQ26" si="2507">IF(HO15=1,HO$3,IF(HP15=1,"",HM15))</f>
        <v/>
      </c>
      <c r="HR15" s="32" t="str">
        <f t="shared" si="518"/>
        <v/>
      </c>
      <c r="HS15" s="24">
        <f t="shared" ref="HS15:HS16" si="2508">IF(HQ15="",0,($B15=HS$2)*(MOD(HS$1,2)=$D15)*(ABS(HS$3-HQ15)=ABS(HS$4-HR15))*IF(HS$5="",1,IFERROR(HS$5*1=HR15,CODE(HS$5)-96=HQ15)))</f>
        <v>0</v>
      </c>
      <c r="HT15" s="28">
        <f t="shared" si="520"/>
        <v>0</v>
      </c>
      <c r="HU15" s="33" t="str">
        <f t="shared" ref="HU15:HU26" si="2509">IF(HS15=1,HS$3,IF(HT15=1,"",HQ15))</f>
        <v/>
      </c>
      <c r="HV15" s="32" t="str">
        <f t="shared" si="522"/>
        <v/>
      </c>
      <c r="HW15" s="24">
        <f t="shared" ref="HW15:HW16" si="2510">IF(HU15="",0,($B15=HW$2)*(MOD(HW$1,2)=$D15)*(ABS(HW$3-HU15)=ABS(HW$4-HV15))*IF(HW$5="",1,IFERROR(HW$5*1=HV15,CODE(HW$5)-96=HU15)))</f>
        <v>0</v>
      </c>
      <c r="HX15" s="28">
        <f t="shared" si="524"/>
        <v>0</v>
      </c>
      <c r="HY15" s="33" t="str">
        <f t="shared" ref="HY15:HY26" si="2511">IF(HW15=1,HW$3,IF(HX15=1,"",HU15))</f>
        <v/>
      </c>
      <c r="HZ15" s="32" t="str">
        <f t="shared" si="526"/>
        <v/>
      </c>
      <c r="IA15" s="24">
        <f t="shared" ref="IA15:IA16" si="2512">IF(HY15="",0,($B15=IA$2)*(MOD(IA$1,2)=$D15)*(ABS(IA$3-HY15)=ABS(IA$4-HZ15))*IF(IA$5="",1,IFERROR(IA$5*1=HZ15,CODE(IA$5)-96=HY15)))</f>
        <v>0</v>
      </c>
      <c r="IB15" s="28">
        <f t="shared" si="528"/>
        <v>0</v>
      </c>
      <c r="IC15" s="33" t="str">
        <f t="shared" ref="IC15:IC26" si="2513">IF(IA15=1,IA$3,IF(IB15=1,"",HY15))</f>
        <v/>
      </c>
      <c r="ID15" s="32" t="str">
        <f t="shared" si="530"/>
        <v/>
      </c>
      <c r="IE15" s="24">
        <f t="shared" ref="IE15:IE16" si="2514">IF(IC15="",0,($B15=IE$2)*(MOD(IE$1,2)=$D15)*(ABS(IE$3-IC15)=ABS(IE$4-ID15))*IF(IE$5="",1,IFERROR(IE$5*1=ID15,CODE(IE$5)-96=IC15)))</f>
        <v>0</v>
      </c>
      <c r="IF15" s="28">
        <f t="shared" si="532"/>
        <v>0</v>
      </c>
      <c r="IG15" s="33" t="str">
        <f t="shared" ref="IG15:IG26" si="2515">IF(IE15=1,IE$3,IF(IF15=1,"",IC15))</f>
        <v/>
      </c>
      <c r="IH15" s="32" t="str">
        <f t="shared" si="534"/>
        <v/>
      </c>
      <c r="II15" s="24">
        <f t="shared" ref="II15:II16" si="2516">IF(IG15="",0,($B15=II$2)*(MOD(II$1,2)=$D15)*(ABS(II$3-IG15)=ABS(II$4-IH15))*IF(II$5="",1,IFERROR(II$5*1=IH15,CODE(II$5)-96=IG15)))</f>
        <v>0</v>
      </c>
      <c r="IJ15" s="28">
        <f t="shared" si="536"/>
        <v>0</v>
      </c>
      <c r="IK15" s="33" t="str">
        <f t="shared" ref="IK15:IK26" si="2517">IF(II15=1,II$3,IF(IJ15=1,"",IG15))</f>
        <v/>
      </c>
      <c r="IL15" s="32" t="str">
        <f t="shared" si="538"/>
        <v/>
      </c>
      <c r="IM15" s="24">
        <f t="shared" ref="IM15:IM16" si="2518">IF(IK15="",0,($B15=IM$2)*(MOD(IM$1,2)=$D15)*(ABS(IM$3-IK15)=ABS(IM$4-IL15))*IF(IM$5="",1,IFERROR(IM$5*1=IL15,CODE(IM$5)-96=IK15)))</f>
        <v>0</v>
      </c>
      <c r="IN15" s="28">
        <f t="shared" si="540"/>
        <v>0</v>
      </c>
      <c r="IO15" s="33" t="str">
        <f t="shared" ref="IO15:IO26" si="2519">IF(IM15=1,IM$3,IF(IN15=1,"",IK15))</f>
        <v/>
      </c>
      <c r="IP15" s="32" t="str">
        <f t="shared" si="542"/>
        <v/>
      </c>
      <c r="IQ15" s="24">
        <f t="shared" ref="IQ15:IQ16" si="2520">IF(IO15="",0,($B15=IQ$2)*(MOD(IQ$1,2)=$D15)*(ABS(IQ$3-IO15)=ABS(IQ$4-IP15))*IF(IQ$5="",1,IFERROR(IQ$5*1=IP15,CODE(IQ$5)-96=IO15)))</f>
        <v>0</v>
      </c>
      <c r="IR15" s="28">
        <f t="shared" si="544"/>
        <v>0</v>
      </c>
      <c r="IS15" s="33" t="str">
        <f t="shared" ref="IS15:IS26" si="2521">IF(IQ15=1,IQ$3,IF(IR15=1,"",IO15))</f>
        <v/>
      </c>
      <c r="IT15" s="32" t="str">
        <f t="shared" si="546"/>
        <v/>
      </c>
      <c r="IU15" s="24">
        <f t="shared" ref="IU15:IU16" si="2522">IF(IS15="",0,($B15=IU$2)*(MOD(IU$1,2)=$D15)*(ABS(IU$3-IS15)=ABS(IU$4-IT15))*IF(IU$5="",1,IFERROR(IU$5*1=IT15,CODE(IU$5)-96=IS15)))</f>
        <v>0</v>
      </c>
      <c r="IV15" s="28">
        <f t="shared" si="548"/>
        <v>0</v>
      </c>
      <c r="IW15" s="33" t="str">
        <f t="shared" ref="IW15:IW26" si="2523">IF(IU15=1,IU$3,IF(IV15=1,"",IS15))</f>
        <v/>
      </c>
      <c r="IX15" s="32" t="str">
        <f t="shared" si="550"/>
        <v/>
      </c>
      <c r="IY15" s="24">
        <f t="shared" ref="IY15:IY16" si="2524">IF(IW15="",0,($B15=IY$2)*(MOD(IY$1,2)=$D15)*(ABS(IY$3-IW15)=ABS(IY$4-IX15))*IF(IY$5="",1,IFERROR(IY$5*1=IX15,CODE(IY$5)-96=IW15)))</f>
        <v>0</v>
      </c>
      <c r="IZ15" s="28">
        <f t="shared" si="552"/>
        <v>0</v>
      </c>
      <c r="JA15" s="33" t="str">
        <f t="shared" ref="JA15:JA26" si="2525">IF(IY15=1,IY$3,IF(IZ15=1,"",IW15))</f>
        <v/>
      </c>
      <c r="JB15" s="32" t="str">
        <f t="shared" si="554"/>
        <v/>
      </c>
      <c r="JC15" s="24">
        <f t="shared" ref="JC15:JC16" si="2526">IF(JA15="",0,($B15=JC$2)*(MOD(JC$1,2)=$D15)*(ABS(JC$3-JA15)=ABS(JC$4-JB15))*IF(JC$5="",1,IFERROR(JC$5*1=JB15,CODE(JC$5)-96=JA15)))</f>
        <v>0</v>
      </c>
      <c r="JD15" s="28">
        <f t="shared" si="556"/>
        <v>0</v>
      </c>
      <c r="JE15" s="33" t="str">
        <f t="shared" ref="JE15:JE26" si="2527">IF(JC15=1,JC$3,IF(JD15=1,"",JA15))</f>
        <v/>
      </c>
      <c r="JF15" s="32" t="str">
        <f t="shared" si="558"/>
        <v/>
      </c>
      <c r="JG15" s="24">
        <f t="shared" ref="JG15:JG16" si="2528">IF(JE15="",0,($B15=JG$2)*(MOD(JG$1,2)=$D15)*(ABS(JG$3-JE15)=ABS(JG$4-JF15))*IF(JG$5="",1,IFERROR(JG$5*1=JF15,CODE(JG$5)-96=JE15)))</f>
        <v>0</v>
      </c>
      <c r="JH15" s="28">
        <f t="shared" si="560"/>
        <v>0</v>
      </c>
      <c r="JI15" s="33" t="str">
        <f t="shared" ref="JI15:JI26" si="2529">IF(JG15=1,JG$3,IF(JH15=1,"",JE15))</f>
        <v/>
      </c>
      <c r="JJ15" s="32" t="str">
        <f t="shared" si="562"/>
        <v/>
      </c>
      <c r="JK15" s="24">
        <f t="shared" ref="JK15:JK16" si="2530">IF(JI15="",0,($B15=JK$2)*(MOD(JK$1,2)=$D15)*(ABS(JK$3-JI15)=ABS(JK$4-JJ15))*IF(JK$5="",1,IFERROR(JK$5*1=JJ15,CODE(JK$5)-96=JI15)))</f>
        <v>0</v>
      </c>
      <c r="JL15" s="28">
        <f t="shared" si="564"/>
        <v>0</v>
      </c>
      <c r="JM15" s="33" t="str">
        <f t="shared" ref="JM15:JM26" si="2531">IF(JK15=1,JK$3,IF(JL15=1,"",JI15))</f>
        <v/>
      </c>
      <c r="JN15" s="32" t="str">
        <f t="shared" si="566"/>
        <v/>
      </c>
      <c r="JO15" s="24">
        <f t="shared" ref="JO15:JO16" si="2532">IF(JM15="",0,($B15=JO$2)*(MOD(JO$1,2)=$D15)*(ABS(JO$3-JM15)=ABS(JO$4-JN15))*IF(JO$5="",1,IFERROR(JO$5*1=JN15,CODE(JO$5)-96=JM15)))</f>
        <v>0</v>
      </c>
      <c r="JP15" s="28">
        <f t="shared" si="568"/>
        <v>0</v>
      </c>
      <c r="JQ15" s="33" t="str">
        <f t="shared" ref="JQ15:JQ26" si="2533">IF(JO15=1,JO$3,IF(JP15=1,"",JM15))</f>
        <v/>
      </c>
      <c r="JR15" s="32" t="str">
        <f t="shared" si="570"/>
        <v/>
      </c>
      <c r="JS15" s="24">
        <f t="shared" ref="JS15:JS16" si="2534">IF(JQ15="",0,($B15=JS$2)*(MOD(JS$1,2)=$D15)*(ABS(JS$3-JQ15)=ABS(JS$4-JR15))*IF(JS$5="",1,IFERROR(JS$5*1=JR15,CODE(JS$5)-96=JQ15)))</f>
        <v>0</v>
      </c>
      <c r="JT15" s="28">
        <f t="shared" si="572"/>
        <v>0</v>
      </c>
      <c r="JU15" s="33" t="str">
        <f t="shared" ref="JU15:JU26" si="2535">IF(JS15=1,JS$3,IF(JT15=1,"",JQ15))</f>
        <v/>
      </c>
      <c r="JV15" s="32" t="str">
        <f t="shared" si="574"/>
        <v/>
      </c>
      <c r="JW15" s="24">
        <f t="shared" ref="JW15:JW16" si="2536">IF(JU15="",0,($B15=JW$2)*(MOD(JW$1,2)=$D15)*(ABS(JW$3-JU15)=ABS(JW$4-JV15))*IF(JW$5="",1,IFERROR(JW$5*1=JV15,CODE(JW$5)-96=JU15)))</f>
        <v>0</v>
      </c>
      <c r="JX15" s="28">
        <f t="shared" si="576"/>
        <v>0</v>
      </c>
      <c r="JY15" s="33" t="str">
        <f t="shared" ref="JY15:JY26" si="2537">IF(JW15=1,JW$3,IF(JX15=1,"",JU15))</f>
        <v/>
      </c>
      <c r="JZ15" s="32" t="str">
        <f t="shared" si="578"/>
        <v/>
      </c>
      <c r="KA15" s="24">
        <f t="shared" ref="KA15:KA16" si="2538">IF(JY15="",0,($B15=KA$2)*(MOD(KA$1,2)=$D15)*(ABS(KA$3-JY15)=ABS(KA$4-JZ15))*IF(KA$5="",1,IFERROR(KA$5*1=JZ15,CODE(KA$5)-96=JY15)))</f>
        <v>0</v>
      </c>
      <c r="KB15" s="28">
        <f t="shared" si="580"/>
        <v>0</v>
      </c>
      <c r="KC15" s="33" t="str">
        <f t="shared" ref="KC15:KC26" si="2539">IF(KA15=1,KA$3,IF(KB15=1,"",JY15))</f>
        <v/>
      </c>
      <c r="KD15" s="32" t="str">
        <f t="shared" si="582"/>
        <v/>
      </c>
      <c r="KE15" s="24">
        <f t="shared" ref="KE15:KE16" si="2540">IF(KC15="",0,($B15=KE$2)*(MOD(KE$1,2)=$D15)*(ABS(KE$3-KC15)=ABS(KE$4-KD15))*IF(KE$5="",1,IFERROR(KE$5*1=KD15,CODE(KE$5)-96=KC15)))</f>
        <v>0</v>
      </c>
      <c r="KF15" s="28">
        <f t="shared" si="584"/>
        <v>0</v>
      </c>
      <c r="KG15" s="33" t="str">
        <f t="shared" ref="KG15:KG26" si="2541">IF(KE15=1,KE$3,IF(KF15=1,"",KC15))</f>
        <v/>
      </c>
      <c r="KH15" s="32" t="str">
        <f t="shared" si="586"/>
        <v/>
      </c>
      <c r="KI15" s="24">
        <f t="shared" ref="KI15:KI16" si="2542">IF(KG15="",0,($B15=KI$2)*(MOD(KI$1,2)=$D15)*(ABS(KI$3-KG15)=ABS(KI$4-KH15))*IF(KI$5="",1,IFERROR(KI$5*1=KH15,CODE(KI$5)-96=KG15)))</f>
        <v>0</v>
      </c>
      <c r="KJ15" s="28">
        <f t="shared" si="588"/>
        <v>0</v>
      </c>
      <c r="KK15" s="33" t="str">
        <f t="shared" ref="KK15:KK26" si="2543">IF(KI15=1,KI$3,IF(KJ15=1,"",KG15))</f>
        <v/>
      </c>
      <c r="KL15" s="32" t="str">
        <f t="shared" si="590"/>
        <v/>
      </c>
      <c r="KM15" s="24">
        <f t="shared" ref="KM15:KM16" si="2544">IF(KK15="",0,($B15=KM$2)*(MOD(KM$1,2)=$D15)*(ABS(KM$3-KK15)=ABS(KM$4-KL15))*IF(KM$5="",1,IFERROR(KM$5*1=KL15,CODE(KM$5)-96=KK15)))</f>
        <v>0</v>
      </c>
      <c r="KN15" s="28">
        <f t="shared" si="592"/>
        <v>0</v>
      </c>
      <c r="KO15" s="33" t="str">
        <f t="shared" ref="KO15:KO26" si="2545">IF(KM15=1,KM$3,IF(KN15=1,"",KK15))</f>
        <v/>
      </c>
      <c r="KP15" s="32" t="str">
        <f t="shared" si="594"/>
        <v/>
      </c>
      <c r="KQ15" s="24">
        <f t="shared" ref="KQ15:KQ16" si="2546">IF(KO15="",0,($B15=KQ$2)*(MOD(KQ$1,2)=$D15)*(ABS(KQ$3-KO15)=ABS(KQ$4-KP15))*IF(KQ$5="",1,IFERROR(KQ$5*1=KP15,CODE(KQ$5)-96=KO15)))</f>
        <v>0</v>
      </c>
      <c r="KR15" s="28">
        <f t="shared" si="596"/>
        <v>0</v>
      </c>
      <c r="KS15" s="33" t="str">
        <f t="shared" ref="KS15:KS26" si="2547">IF(KQ15=1,KQ$3,IF(KR15=1,"",KO15))</f>
        <v/>
      </c>
      <c r="KT15" s="32" t="str">
        <f t="shared" si="598"/>
        <v/>
      </c>
      <c r="KU15" s="24">
        <f t="shared" ref="KU15:KU16" si="2548">IF(KS15="",0,($B15=KU$2)*(MOD(KU$1,2)=$D15)*(ABS(KU$3-KS15)=ABS(KU$4-KT15))*IF(KU$5="",1,IFERROR(KU$5*1=KT15,CODE(KU$5)-96=KS15)))</f>
        <v>0</v>
      </c>
      <c r="KV15" s="28">
        <f t="shared" si="600"/>
        <v>0</v>
      </c>
      <c r="KW15" s="33" t="str">
        <f t="shared" ref="KW15:KW26" si="2549">IF(KU15=1,KU$3,IF(KV15=1,"",KS15))</f>
        <v/>
      </c>
      <c r="KX15" s="32" t="str">
        <f t="shared" si="602"/>
        <v/>
      </c>
      <c r="KY15" s="24">
        <f t="shared" ref="KY15:KY16" si="2550">IF(KW15="",0,($B15=KY$2)*(MOD(KY$1,2)=$D15)*(ABS(KY$3-KW15)=ABS(KY$4-KX15))*IF(KY$5="",1,IFERROR(KY$5*1=KX15,CODE(KY$5)-96=KW15)))</f>
        <v>0</v>
      </c>
      <c r="KZ15" s="28">
        <f t="shared" si="604"/>
        <v>0</v>
      </c>
      <c r="LA15" s="33" t="str">
        <f t="shared" ref="LA15:LA26" si="2551">IF(KY15=1,KY$3,IF(KZ15=1,"",KW15))</f>
        <v/>
      </c>
      <c r="LB15" s="32" t="str">
        <f t="shared" si="606"/>
        <v/>
      </c>
      <c r="LC15" s="24">
        <f t="shared" ref="LC15:LC16" si="2552">IF(LA15="",0,($B15=LC$2)*(MOD(LC$1,2)=$D15)*(ABS(LC$3-LA15)=ABS(LC$4-LB15))*IF(LC$5="",1,IFERROR(LC$5*1=LB15,CODE(LC$5)-96=LA15)))</f>
        <v>0</v>
      </c>
      <c r="LD15" s="28">
        <f t="shared" si="608"/>
        <v>0</v>
      </c>
      <c r="LE15" s="33" t="str">
        <f t="shared" ref="LE15:LE26" si="2553">IF(LC15=1,LC$3,IF(LD15=1,"",LA15))</f>
        <v/>
      </c>
      <c r="LF15" s="32" t="str">
        <f t="shared" si="610"/>
        <v/>
      </c>
      <c r="LG15" s="24">
        <f t="shared" ref="LG15:LG16" si="2554">IF(LE15="",0,($B15=LG$2)*(MOD(LG$1,2)=$D15)*(ABS(LG$3-LE15)=ABS(LG$4-LF15))*IF(LG$5="",1,IFERROR(LG$5*1=LF15,CODE(LG$5)-96=LE15)))</f>
        <v>0</v>
      </c>
      <c r="LH15" s="28">
        <f t="shared" si="612"/>
        <v>0</v>
      </c>
      <c r="LI15" s="33" t="str">
        <f t="shared" ref="LI15:LI26" si="2555">IF(LG15=1,LG$3,IF(LH15=1,"",LE15))</f>
        <v/>
      </c>
      <c r="LJ15" s="32" t="str">
        <f t="shared" si="614"/>
        <v/>
      </c>
      <c r="LK15" s="24">
        <f t="shared" ref="LK15:LK16" si="2556">IF(LI15="",0,($B15=LK$2)*(MOD(LK$1,2)=$D15)*(ABS(LK$3-LI15)=ABS(LK$4-LJ15))*IF(LK$5="",1,IFERROR(LK$5*1=LJ15,CODE(LK$5)-96=LI15)))</f>
        <v>0</v>
      </c>
      <c r="LL15" s="28">
        <f t="shared" si="616"/>
        <v>0</v>
      </c>
      <c r="LM15" s="33" t="str">
        <f t="shared" ref="LM15:LM26" si="2557">IF(LK15=1,LK$3,IF(LL15=1,"",LI15))</f>
        <v/>
      </c>
      <c r="LN15" s="32" t="str">
        <f t="shared" si="618"/>
        <v/>
      </c>
      <c r="LO15" s="24">
        <f t="shared" ref="LO15:LO16" si="2558">IF(LM15="",0,($B15=LO$2)*(MOD(LO$1,2)=$D15)*(ABS(LO$3-LM15)=ABS(LO$4-LN15))*IF(LO$5="",1,IFERROR(LO$5*1=LN15,CODE(LO$5)-96=LM15)))</f>
        <v>0</v>
      </c>
      <c r="LP15" s="28">
        <f t="shared" si="620"/>
        <v>0</v>
      </c>
      <c r="LQ15" s="33" t="str">
        <f t="shared" ref="LQ15:LQ26" si="2559">IF(LO15=1,LO$3,IF(LP15=1,"",LM15))</f>
        <v/>
      </c>
      <c r="LR15" s="32" t="str">
        <f t="shared" si="622"/>
        <v/>
      </c>
      <c r="LS15" s="24">
        <f t="shared" ref="LS15:LS16" si="2560">IF(LQ15="",0,($B15=LS$2)*(MOD(LS$1,2)=$D15)*(ABS(LS$3-LQ15)=ABS(LS$4-LR15))*IF(LS$5="",1,IFERROR(LS$5*1=LR15,CODE(LS$5)-96=LQ15)))</f>
        <v>0</v>
      </c>
      <c r="LT15" s="28">
        <f t="shared" si="624"/>
        <v>0</v>
      </c>
      <c r="LU15" s="33" t="str">
        <f t="shared" ref="LU15:LU26" si="2561">IF(LS15=1,LS$3,IF(LT15=1,"",LQ15))</f>
        <v/>
      </c>
      <c r="LV15" s="32" t="str">
        <f t="shared" si="626"/>
        <v/>
      </c>
      <c r="LW15" s="24">
        <f t="shared" ref="LW15:LW16" si="2562">IF(LU15="",0,($B15=LW$2)*(MOD(LW$1,2)=$D15)*(ABS(LW$3-LU15)=ABS(LW$4-LV15))*IF(LW$5="",1,IFERROR(LW$5*1=LV15,CODE(LW$5)-96=LU15)))</f>
        <v>0</v>
      </c>
      <c r="LX15" s="28">
        <f t="shared" si="628"/>
        <v>0</v>
      </c>
      <c r="LY15" s="33" t="str">
        <f t="shared" ref="LY15:LY26" si="2563">IF(LW15=1,LW$3,IF(LX15=1,"",LU15))</f>
        <v/>
      </c>
      <c r="LZ15" s="32" t="str">
        <f t="shared" si="630"/>
        <v/>
      </c>
      <c r="MA15" s="24">
        <f t="shared" ref="MA15:MA16" si="2564">IF(LY15="",0,($B15=MA$2)*(MOD(MA$1,2)=$D15)*(ABS(MA$3-LY15)=ABS(MA$4-LZ15))*IF(MA$5="",1,IFERROR(MA$5*1=LZ15,CODE(MA$5)-96=LY15)))</f>
        <v>0</v>
      </c>
      <c r="MB15" s="28">
        <f t="shared" si="632"/>
        <v>0</v>
      </c>
      <c r="MC15" s="33" t="str">
        <f t="shared" ref="MC15:MC26" si="2565">IF(MA15=1,MA$3,IF(MB15=1,"",LY15))</f>
        <v/>
      </c>
      <c r="MD15" s="32" t="str">
        <f t="shared" si="634"/>
        <v/>
      </c>
      <c r="ME15" s="24">
        <f t="shared" ref="ME15:ME16" si="2566">IF(MC15="",0,($B15=ME$2)*(MOD(ME$1,2)=$D15)*(ABS(ME$3-MC15)=ABS(ME$4-MD15))*IF(ME$5="",1,IFERROR(ME$5*1=MD15,CODE(ME$5)-96=MC15)))</f>
        <v>0</v>
      </c>
      <c r="MF15" s="28">
        <f t="shared" si="636"/>
        <v>0</v>
      </c>
      <c r="MG15" s="33" t="str">
        <f t="shared" ref="MG15:MG26" si="2567">IF(ME15=1,ME$3,IF(MF15=1,"",MC15))</f>
        <v/>
      </c>
      <c r="MH15" s="32" t="str">
        <f t="shared" si="638"/>
        <v/>
      </c>
      <c r="MI15" s="24">
        <f t="shared" ref="MI15:MI16" si="2568">IF(MG15="",0,($B15=MI$2)*(MOD(MI$1,2)=$D15)*(ABS(MI$3-MG15)=ABS(MI$4-MH15))*IF(MI$5="",1,IFERROR(MI$5*1=MH15,CODE(MI$5)-96=MG15)))</f>
        <v>0</v>
      </c>
      <c r="MJ15" s="28">
        <f t="shared" si="640"/>
        <v>0</v>
      </c>
      <c r="MK15" s="33" t="str">
        <f t="shared" ref="MK15:MK26" si="2569">IF(MI15=1,MI$3,IF(MJ15=1,"",MG15))</f>
        <v/>
      </c>
      <c r="ML15" s="32" t="str">
        <f t="shared" si="642"/>
        <v/>
      </c>
      <c r="MM15" s="24">
        <f t="shared" ref="MM15:MM16" si="2570">IF(MK15="",0,($B15=MM$2)*(MOD(MM$1,2)=$D15)*(ABS(MM$3-MK15)=ABS(MM$4-ML15))*IF(MM$5="",1,IFERROR(MM$5*1=ML15,CODE(MM$5)-96=MK15)))</f>
        <v>0</v>
      </c>
      <c r="MN15" s="28">
        <f t="shared" si="644"/>
        <v>0</v>
      </c>
      <c r="MO15" s="33" t="str">
        <f t="shared" ref="MO15:MO26" si="2571">IF(MM15=1,MM$3,IF(MN15=1,"",MK15))</f>
        <v/>
      </c>
      <c r="MP15" s="32" t="str">
        <f t="shared" si="646"/>
        <v/>
      </c>
      <c r="MQ15" s="24">
        <f t="shared" ref="MQ15:MQ16" si="2572">IF(MO15="",0,($B15=MQ$2)*(MOD(MQ$1,2)=$D15)*(ABS(MQ$3-MO15)=ABS(MQ$4-MP15))*IF(MQ$5="",1,IFERROR(MQ$5*1=MP15,CODE(MQ$5)-96=MO15)))</f>
        <v>0</v>
      </c>
      <c r="MR15" s="28">
        <f t="shared" si="648"/>
        <v>0</v>
      </c>
      <c r="MS15" s="33" t="str">
        <f t="shared" ref="MS15:MS26" si="2573">IF(MQ15=1,MQ$3,IF(MR15=1,"",MO15))</f>
        <v/>
      </c>
      <c r="MT15" s="32" t="str">
        <f t="shared" si="650"/>
        <v/>
      </c>
      <c r="MU15" s="24">
        <f t="shared" ref="MU15:MU16" si="2574">IF(MS15="",0,($B15=MU$2)*(MOD(MU$1,2)=$D15)*(ABS(MU$3-MS15)=ABS(MU$4-MT15))*IF(MU$5="",1,IFERROR(MU$5*1=MT15,CODE(MU$5)-96=MS15)))</f>
        <v>0</v>
      </c>
      <c r="MV15" s="28">
        <f t="shared" si="652"/>
        <v>0</v>
      </c>
      <c r="MW15" s="33" t="str">
        <f t="shared" ref="MW15:MW26" si="2575">IF(MU15=1,MU$3,IF(MV15=1,"",MS15))</f>
        <v/>
      </c>
      <c r="MX15" s="32" t="str">
        <f t="shared" si="654"/>
        <v/>
      </c>
      <c r="MY15" s="24">
        <f t="shared" ref="MY15:MY16" si="2576">IF(MW15="",0,($B15=MY$2)*(MOD(MY$1,2)=$D15)*(ABS(MY$3-MW15)=ABS(MY$4-MX15))*IF(MY$5="",1,IFERROR(MY$5*1=MX15,CODE(MY$5)-96=MW15)))</f>
        <v>0</v>
      </c>
      <c r="MZ15" s="28">
        <f t="shared" si="656"/>
        <v>0</v>
      </c>
      <c r="NA15" s="33" t="str">
        <f t="shared" ref="NA15:NA26" si="2577">IF(MY15=1,MY$3,IF(MZ15=1,"",MW15))</f>
        <v/>
      </c>
      <c r="NB15" s="32" t="str">
        <f t="shared" si="658"/>
        <v/>
      </c>
      <c r="NC15" s="24">
        <f t="shared" ref="NC15:NC16" si="2578">IF(NA15="",0,($B15=NC$2)*(MOD(NC$1,2)=$D15)*(ABS(NC$3-NA15)=ABS(NC$4-NB15))*IF(NC$5="",1,IFERROR(NC$5*1=NB15,CODE(NC$5)-96=NA15)))</f>
        <v>0</v>
      </c>
      <c r="ND15" s="28">
        <f t="shared" si="660"/>
        <v>0</v>
      </c>
      <c r="NE15" s="33" t="str">
        <f t="shared" ref="NE15:NE26" si="2579">IF(NC15=1,NC$3,IF(ND15=1,"",NA15))</f>
        <v/>
      </c>
      <c r="NF15" s="32" t="str">
        <f t="shared" si="662"/>
        <v/>
      </c>
      <c r="NG15" s="24">
        <f t="shared" ref="NG15:NG16" si="2580">IF(NE15="",0,($B15=NG$2)*(MOD(NG$1,2)=$D15)*(ABS(NG$3-NE15)=ABS(NG$4-NF15))*IF(NG$5="",1,IFERROR(NG$5*1=NF15,CODE(NG$5)-96=NE15)))</f>
        <v>0</v>
      </c>
      <c r="NH15" s="28">
        <f t="shared" si="664"/>
        <v>0</v>
      </c>
      <c r="NI15" s="33" t="str">
        <f t="shared" ref="NI15:NI26" si="2581">IF(NG15=1,NG$3,IF(NH15=1,"",NE15))</f>
        <v/>
      </c>
      <c r="NJ15" s="32" t="str">
        <f t="shared" si="666"/>
        <v/>
      </c>
      <c r="NK15" s="24">
        <f t="shared" ref="NK15:NK16" si="2582">IF(NI15="",0,($B15=NK$2)*(MOD(NK$1,2)=$D15)*(ABS(NK$3-NI15)=ABS(NK$4-NJ15))*IF(NK$5="",1,IFERROR(NK$5*1=NJ15,CODE(NK$5)-96=NI15)))</f>
        <v>0</v>
      </c>
      <c r="NL15" s="28">
        <f t="shared" si="668"/>
        <v>0</v>
      </c>
      <c r="NM15" s="33" t="str">
        <f t="shared" ref="NM15:NM26" si="2583">IF(NK15=1,NK$3,IF(NL15=1,"",NI15))</f>
        <v/>
      </c>
      <c r="NN15" s="32" t="str">
        <f t="shared" si="670"/>
        <v/>
      </c>
      <c r="NO15" s="24">
        <f t="shared" ref="NO15:NO16" si="2584">IF(NM15="",0,($B15=NO$2)*(MOD(NO$1,2)=$D15)*(ABS(NO$3-NM15)=ABS(NO$4-NN15))*IF(NO$5="",1,IFERROR(NO$5*1=NN15,CODE(NO$5)-96=NM15)))</f>
        <v>0</v>
      </c>
      <c r="NP15" s="28">
        <f t="shared" si="672"/>
        <v>0</v>
      </c>
      <c r="NQ15" s="33" t="str">
        <f t="shared" ref="NQ15:NQ26" si="2585">IF(NO15=1,NO$3,IF(NP15=1,"",NM15))</f>
        <v/>
      </c>
      <c r="NR15" s="32" t="str">
        <f t="shared" si="674"/>
        <v/>
      </c>
      <c r="NS15" s="24">
        <f t="shared" ref="NS15:NS16" si="2586">IF(NQ15="",0,($B15=NS$2)*(MOD(NS$1,2)=$D15)*(ABS(NS$3-NQ15)=ABS(NS$4-NR15))*IF(NS$5="",1,IFERROR(NS$5*1=NR15,CODE(NS$5)-96=NQ15)))</f>
        <v>0</v>
      </c>
      <c r="NT15" s="28" t="e">
        <f t="shared" si="676"/>
        <v>#VALUE!</v>
      </c>
      <c r="NU15" s="33" t="e">
        <f t="shared" ref="NU15:NU26" si="2587">IF(NS15=1,NS$3,IF(NT15=1,"",NQ15))</f>
        <v>#VALUE!</v>
      </c>
      <c r="NV15" s="32" t="e">
        <f t="shared" si="678"/>
        <v>#VALUE!</v>
      </c>
      <c r="NW15" s="24" t="e">
        <f t="shared" ref="NW15:NW16" si="2588">IF(NU15="",0,($B15=NW$2)*(MOD(NW$1,2)=$D15)*(ABS(NW$3-NU15)=ABS(NW$4-NV15))*IF(NW$5="",1,IFERROR(NW$5*1=NV15,CODE(NW$5)-96=NU15)))</f>
        <v>#VALUE!</v>
      </c>
      <c r="NX15" s="28" t="e">
        <f t="shared" si="680"/>
        <v>#VALUE!</v>
      </c>
      <c r="NY15" s="33" t="e">
        <f t="shared" ref="NY15:NY26" si="2589">IF(NW15=1,NW$3,IF(NX15=1,"",NU15))</f>
        <v>#VALUE!</v>
      </c>
      <c r="NZ15" s="32" t="e">
        <f t="shared" si="682"/>
        <v>#VALUE!</v>
      </c>
      <c r="OA15" s="24" t="e">
        <f t="shared" ref="OA15:OA16" si="2590">IF(NY15="",0,($B15=OA$2)*(MOD(OA$1,2)=$D15)*(ABS(OA$3-NY15)=ABS(OA$4-NZ15))*IF(OA$5="",1,IFERROR(OA$5*1=NZ15,CODE(OA$5)-96=NY15)))</f>
        <v>#VALUE!</v>
      </c>
      <c r="OB15" s="28" t="e">
        <f t="shared" si="684"/>
        <v>#VALUE!</v>
      </c>
      <c r="OC15" s="33" t="e">
        <f t="shared" ref="OC15:OC26" si="2591">IF(OA15=1,OA$3,IF(OB15=1,"",NY15))</f>
        <v>#VALUE!</v>
      </c>
      <c r="OD15" s="32" t="e">
        <f t="shared" si="686"/>
        <v>#VALUE!</v>
      </c>
      <c r="OE15" s="24" t="e">
        <f t="shared" ref="OE15:OE16" si="2592">IF(OC15="",0,($B15=OE$2)*(MOD(OE$1,2)=$D15)*(ABS(OE$3-OC15)=ABS(OE$4-OD15))*IF(OE$5="",1,IFERROR(OE$5*1=OD15,CODE(OE$5)-96=OC15)))</f>
        <v>#VALUE!</v>
      </c>
      <c r="OF15" s="28" t="e">
        <f t="shared" si="688"/>
        <v>#VALUE!</v>
      </c>
      <c r="OG15" s="33" t="e">
        <f t="shared" ref="OG15:OG26" si="2593">IF(OE15=1,OE$3,IF(OF15=1,"",OC15))</f>
        <v>#VALUE!</v>
      </c>
      <c r="OH15" s="32" t="e">
        <f t="shared" si="690"/>
        <v>#VALUE!</v>
      </c>
      <c r="OI15" s="24" t="e">
        <f t="shared" ref="OI15:OI16" si="2594">IF(OG15="",0,($B15=OI$2)*(MOD(OI$1,2)=$D15)*(ABS(OI$3-OG15)=ABS(OI$4-OH15))*IF(OI$5="",1,IFERROR(OI$5*1=OH15,CODE(OI$5)-96=OG15)))</f>
        <v>#VALUE!</v>
      </c>
      <c r="OJ15" s="28" t="e">
        <f t="shared" si="692"/>
        <v>#VALUE!</v>
      </c>
      <c r="OK15" s="33" t="e">
        <f t="shared" ref="OK15:OK26" si="2595">IF(OI15=1,OI$3,IF(OJ15=1,"",OG15))</f>
        <v>#VALUE!</v>
      </c>
      <c r="OL15" s="32" t="e">
        <f t="shared" si="694"/>
        <v>#VALUE!</v>
      </c>
      <c r="OM15" s="24" t="e">
        <f t="shared" ref="OM15:OM16" si="2596">IF(OK15="",0,($B15=OM$2)*(MOD(OM$1,2)=$D15)*(ABS(OM$3-OK15)=ABS(OM$4-OL15))*IF(OM$5="",1,IFERROR(OM$5*1=OL15,CODE(OM$5)-96=OK15)))</f>
        <v>#VALUE!</v>
      </c>
      <c r="ON15" s="28" t="e">
        <f t="shared" si="696"/>
        <v>#VALUE!</v>
      </c>
      <c r="OO15" s="33" t="e">
        <f t="shared" ref="OO15:OO26" si="2597">IF(OM15=1,OM$3,IF(ON15=1,"",OK15))</f>
        <v>#VALUE!</v>
      </c>
      <c r="OP15" s="32" t="e">
        <f t="shared" si="698"/>
        <v>#VALUE!</v>
      </c>
      <c r="OQ15" s="24" t="e">
        <f t="shared" ref="OQ15:OQ16" si="2598">IF(OO15="",0,($B15=OQ$2)*(MOD(OQ$1,2)=$D15)*(ABS(OQ$3-OO15)=ABS(OQ$4-OP15))*IF(OQ$5="",1,IFERROR(OQ$5*1=OP15,CODE(OQ$5)-96=OO15)))</f>
        <v>#VALUE!</v>
      </c>
      <c r="OR15" s="28" t="e">
        <f t="shared" si="700"/>
        <v>#VALUE!</v>
      </c>
      <c r="OS15" s="33" t="e">
        <f t="shared" ref="OS15:OS26" si="2599">IF(OQ15=1,OQ$3,IF(OR15=1,"",OO15))</f>
        <v>#VALUE!</v>
      </c>
      <c r="OT15" s="32" t="e">
        <f t="shared" si="702"/>
        <v>#VALUE!</v>
      </c>
      <c r="OU15" s="24" t="e">
        <f t="shared" ref="OU15:OU16" si="2600">IF(OS15="",0,($B15=OU$2)*(MOD(OU$1,2)=$D15)*(ABS(OU$3-OS15)=ABS(OU$4-OT15))*IF(OU$5="",1,IFERROR(OU$5*1=OT15,CODE(OU$5)-96=OS15)))</f>
        <v>#VALUE!</v>
      </c>
      <c r="OV15" s="28" t="e">
        <f t="shared" si="704"/>
        <v>#VALUE!</v>
      </c>
      <c r="OW15" s="33" t="e">
        <f t="shared" ref="OW15:OW26" si="2601">IF(OU15=1,OU$3,IF(OV15=1,"",OS15))</f>
        <v>#VALUE!</v>
      </c>
      <c r="OX15" s="32" t="e">
        <f t="shared" si="706"/>
        <v>#VALUE!</v>
      </c>
      <c r="OY15" s="24" t="e">
        <f t="shared" ref="OY15:OY16" si="2602">IF(OW15="",0,($B15=OY$2)*(MOD(OY$1,2)=$D15)*(ABS(OY$3-OW15)=ABS(OY$4-OX15))*IF(OY$5="",1,IFERROR(OY$5*1=OX15,CODE(OY$5)-96=OW15)))</f>
        <v>#VALUE!</v>
      </c>
      <c r="OZ15" s="28" t="e">
        <f t="shared" si="708"/>
        <v>#VALUE!</v>
      </c>
      <c r="PA15" s="33" t="e">
        <f t="shared" ref="PA15:PA26" si="2603">IF(OY15=1,OY$3,IF(OZ15=1,"",OW15))</f>
        <v>#VALUE!</v>
      </c>
      <c r="PB15" s="32" t="e">
        <f t="shared" si="710"/>
        <v>#VALUE!</v>
      </c>
      <c r="PC15" s="24" t="e">
        <f t="shared" ref="PC15:PC16" si="2604">IF(PA15="",0,($B15=PC$2)*(MOD(PC$1,2)=$D15)*(ABS(PC$3-PA15)=ABS(PC$4-PB15))*IF(PC$5="",1,IFERROR(PC$5*1=PB15,CODE(PC$5)-96=PA15)))</f>
        <v>#VALUE!</v>
      </c>
      <c r="PD15" s="28" t="e">
        <f t="shared" si="712"/>
        <v>#VALUE!</v>
      </c>
      <c r="PE15" s="33" t="e">
        <f t="shared" ref="PE15:PE26" si="2605">IF(PC15=1,PC$3,IF(PD15=1,"",PA15))</f>
        <v>#VALUE!</v>
      </c>
      <c r="PF15" s="32" t="e">
        <f t="shared" si="714"/>
        <v>#VALUE!</v>
      </c>
      <c r="PG15" s="24" t="e">
        <f t="shared" ref="PG15:PG16" si="2606">IF(PE15="",0,($B15=PG$2)*(MOD(PG$1,2)=$D15)*(ABS(PG$3-PE15)=ABS(PG$4-PF15))*IF(PG$5="",1,IFERROR(PG$5*1=PF15,CODE(PG$5)-96=PE15)))</f>
        <v>#VALUE!</v>
      </c>
      <c r="PH15" s="28" t="e">
        <f t="shared" si="716"/>
        <v>#VALUE!</v>
      </c>
      <c r="PI15" s="33" t="e">
        <f t="shared" ref="PI15:PI26" si="2607">IF(PG15=1,PG$3,IF(PH15=1,"",PE15))</f>
        <v>#VALUE!</v>
      </c>
      <c r="PJ15" s="32" t="e">
        <f t="shared" si="718"/>
        <v>#VALUE!</v>
      </c>
      <c r="PK15" s="24" t="e">
        <f t="shared" ref="PK15:PK16" si="2608">IF(PI15="",0,($B15=PK$2)*(MOD(PK$1,2)=$D15)*(ABS(PK$3-PI15)=ABS(PK$4-PJ15))*IF(PK$5="",1,IFERROR(PK$5*1=PJ15,CODE(PK$5)-96=PI15)))</f>
        <v>#VALUE!</v>
      </c>
      <c r="PL15" s="28" t="e">
        <f t="shared" si="720"/>
        <v>#VALUE!</v>
      </c>
      <c r="PM15" s="33" t="e">
        <f t="shared" ref="PM15:PM26" si="2609">IF(PK15=1,PK$3,IF(PL15=1,"",PI15))</f>
        <v>#VALUE!</v>
      </c>
      <c r="PN15" s="32" t="e">
        <f t="shared" si="722"/>
        <v>#VALUE!</v>
      </c>
      <c r="PO15" s="24" t="e">
        <f t="shared" ref="PO15:PO16" si="2610">IF(PM15="",0,($B15=PO$2)*(MOD(PO$1,2)=$D15)*(ABS(PO$3-PM15)=ABS(PO$4-PN15))*IF(PO$5="",1,IFERROR(PO$5*1=PN15,CODE(PO$5)-96=PM15)))</f>
        <v>#VALUE!</v>
      </c>
      <c r="PP15" s="28" t="e">
        <f t="shared" si="724"/>
        <v>#VALUE!</v>
      </c>
      <c r="PQ15" s="33" t="e">
        <f t="shared" ref="PQ15:PQ26" si="2611">IF(PO15=1,PO$3,IF(PP15=1,"",PM15))</f>
        <v>#VALUE!</v>
      </c>
      <c r="PR15" s="32" t="e">
        <f t="shared" si="726"/>
        <v>#VALUE!</v>
      </c>
      <c r="PS15" s="24" t="e">
        <f t="shared" ref="PS15:PS16" si="2612">IF(PQ15="",0,($B15=PS$2)*(MOD(PS$1,2)=$D15)*(ABS(PS$3-PQ15)=ABS(PS$4-PR15))*IF(PS$5="",1,IFERROR(PS$5*1=PR15,CODE(PS$5)-96=PQ15)))</f>
        <v>#VALUE!</v>
      </c>
      <c r="PT15" s="28" t="e">
        <f t="shared" si="728"/>
        <v>#VALUE!</v>
      </c>
      <c r="PU15" s="33" t="e">
        <f t="shared" ref="PU15:PU26" si="2613">IF(PS15=1,PS$3,IF(PT15=1,"",PQ15))</f>
        <v>#VALUE!</v>
      </c>
      <c r="PV15" s="32" t="e">
        <f t="shared" si="730"/>
        <v>#VALUE!</v>
      </c>
      <c r="PW15" s="24" t="e">
        <f t="shared" ref="PW15:PW16" si="2614">IF(PU15="",0,($B15=PW$2)*(MOD(PW$1,2)=$D15)*(ABS(PW$3-PU15)=ABS(PW$4-PV15))*IF(PW$5="",1,IFERROR(PW$5*1=PV15,CODE(PW$5)-96=PU15)))</f>
        <v>#VALUE!</v>
      </c>
      <c r="PX15" s="28" t="e">
        <f t="shared" si="732"/>
        <v>#VALUE!</v>
      </c>
      <c r="PY15" s="33" t="e">
        <f t="shared" ref="PY15:PY26" si="2615">IF(PW15=1,PW$3,IF(PX15=1,"",PU15))</f>
        <v>#VALUE!</v>
      </c>
      <c r="PZ15" s="32" t="e">
        <f t="shared" si="734"/>
        <v>#VALUE!</v>
      </c>
      <c r="QA15" s="24" t="e">
        <f t="shared" ref="QA15:QA16" si="2616">IF(PY15="",0,($B15=QA$2)*(MOD(QA$1,2)=$D15)*(ABS(QA$3-PY15)=ABS(QA$4-PZ15))*IF(QA$5="",1,IFERROR(QA$5*1=PZ15,CODE(QA$5)-96=PY15)))</f>
        <v>#VALUE!</v>
      </c>
      <c r="QB15" s="28" t="e">
        <f t="shared" si="736"/>
        <v>#VALUE!</v>
      </c>
      <c r="QC15" s="33" t="e">
        <f t="shared" ref="QC15:QC26" si="2617">IF(QA15=1,QA$3,IF(QB15=1,"",PY15))</f>
        <v>#VALUE!</v>
      </c>
      <c r="QD15" s="32" t="e">
        <f t="shared" si="738"/>
        <v>#VALUE!</v>
      </c>
      <c r="QE15" s="24" t="e">
        <f t="shared" ref="QE15:QE16" si="2618">IF(QC15="",0,($B15=QE$2)*(MOD(QE$1,2)=$D15)*(ABS(QE$3-QC15)=ABS(QE$4-QD15))*IF(QE$5="",1,IFERROR(QE$5*1=QD15,CODE(QE$5)-96=QC15)))</f>
        <v>#VALUE!</v>
      </c>
      <c r="QF15" s="28" t="e">
        <f t="shared" si="740"/>
        <v>#VALUE!</v>
      </c>
      <c r="QG15" s="33" t="e">
        <f t="shared" ref="QG15:QG26" si="2619">IF(QE15=1,QE$3,IF(QF15=1,"",QC15))</f>
        <v>#VALUE!</v>
      </c>
      <c r="QH15" s="32" t="e">
        <f t="shared" si="742"/>
        <v>#VALUE!</v>
      </c>
      <c r="QI15" s="24" t="e">
        <f t="shared" ref="QI15:QI16" si="2620">IF(QG15="",0,($B15=QI$2)*(MOD(QI$1,2)=$D15)*(ABS(QI$3-QG15)=ABS(QI$4-QH15))*IF(QI$5="",1,IFERROR(QI$5*1=QH15,CODE(QI$5)-96=QG15)))</f>
        <v>#VALUE!</v>
      </c>
      <c r="QJ15" s="28" t="e">
        <f t="shared" si="744"/>
        <v>#VALUE!</v>
      </c>
      <c r="QK15" s="33" t="e">
        <f t="shared" ref="QK15:QK26" si="2621">IF(QI15=1,QI$3,IF(QJ15=1,"",QG15))</f>
        <v>#VALUE!</v>
      </c>
      <c r="QL15" s="32" t="e">
        <f t="shared" si="746"/>
        <v>#VALUE!</v>
      </c>
      <c r="QM15" s="24" t="e">
        <f t="shared" ref="QM15:QM16" si="2622">IF(QK15="",0,($B15=QM$2)*(MOD(QM$1,2)=$D15)*(ABS(QM$3-QK15)=ABS(QM$4-QL15))*IF(QM$5="",1,IFERROR(QM$5*1=QL15,CODE(QM$5)-96=QK15)))</f>
        <v>#VALUE!</v>
      </c>
      <c r="QN15" s="28" t="e">
        <f t="shared" si="748"/>
        <v>#VALUE!</v>
      </c>
      <c r="QO15" s="33" t="e">
        <f t="shared" ref="QO15:QO26" si="2623">IF(QM15=1,QM$3,IF(QN15=1,"",QK15))</f>
        <v>#VALUE!</v>
      </c>
      <c r="QP15" s="32" t="e">
        <f t="shared" si="750"/>
        <v>#VALUE!</v>
      </c>
      <c r="QQ15" s="24" t="e">
        <f t="shared" ref="QQ15:QQ16" si="2624">IF(QO15="",0,($B15=QQ$2)*(MOD(QQ$1,2)=$D15)*(ABS(QQ$3-QO15)=ABS(QQ$4-QP15))*IF(QQ$5="",1,IFERROR(QQ$5*1=QP15,CODE(QQ$5)-96=QO15)))</f>
        <v>#VALUE!</v>
      </c>
      <c r="QR15" s="28" t="e">
        <f t="shared" si="752"/>
        <v>#VALUE!</v>
      </c>
      <c r="QS15" s="33" t="e">
        <f t="shared" ref="QS15:QS26" si="2625">IF(QQ15=1,QQ$3,IF(QR15=1,"",QO15))</f>
        <v>#VALUE!</v>
      </c>
      <c r="QT15" s="32" t="e">
        <f t="shared" si="754"/>
        <v>#VALUE!</v>
      </c>
      <c r="QU15" s="24" t="e">
        <f t="shared" ref="QU15:QU16" si="2626">IF(QS15="",0,($B15=QU$2)*(MOD(QU$1,2)=$D15)*(ABS(QU$3-QS15)=ABS(QU$4-QT15))*IF(QU$5="",1,IFERROR(QU$5*1=QT15,CODE(QU$5)-96=QS15)))</f>
        <v>#VALUE!</v>
      </c>
      <c r="QV15" s="28" t="e">
        <f t="shared" si="756"/>
        <v>#VALUE!</v>
      </c>
      <c r="QW15" s="33" t="e">
        <f t="shared" ref="QW15:QW26" si="2627">IF(QU15=1,QU$3,IF(QV15=1,"",QS15))</f>
        <v>#VALUE!</v>
      </c>
      <c r="QX15" s="32" t="e">
        <f t="shared" si="758"/>
        <v>#VALUE!</v>
      </c>
      <c r="QY15" s="24" t="e">
        <f t="shared" ref="QY15:QY16" si="2628">IF(QW15="",0,($B15=QY$2)*(MOD(QY$1,2)=$D15)*(ABS(QY$3-QW15)=ABS(QY$4-QX15))*IF(QY$5="",1,IFERROR(QY$5*1=QX15,CODE(QY$5)-96=QW15)))</f>
        <v>#VALUE!</v>
      </c>
      <c r="QZ15" s="28" t="e">
        <f t="shared" si="760"/>
        <v>#VALUE!</v>
      </c>
      <c r="RA15" s="33" t="e">
        <f t="shared" ref="RA15:RA26" si="2629">IF(QY15=1,QY$3,IF(QZ15=1,"",QW15))</f>
        <v>#VALUE!</v>
      </c>
      <c r="RB15" s="32" t="e">
        <f t="shared" si="762"/>
        <v>#VALUE!</v>
      </c>
      <c r="RC15" s="24" t="e">
        <f t="shared" ref="RC15:RC16" si="2630">IF(RA15="",0,($B15=RC$2)*(MOD(RC$1,2)=$D15)*(ABS(RC$3-RA15)=ABS(RC$4-RB15))*IF(RC$5="",1,IFERROR(RC$5*1=RB15,CODE(RC$5)-96=RA15)))</f>
        <v>#VALUE!</v>
      </c>
      <c r="RD15" s="28" t="e">
        <f t="shared" si="764"/>
        <v>#VALUE!</v>
      </c>
      <c r="RE15" s="33" t="e">
        <f t="shared" ref="RE15:RE26" si="2631">IF(RC15=1,RC$3,IF(RD15=1,"",RA15))</f>
        <v>#VALUE!</v>
      </c>
      <c r="RF15" s="32" t="e">
        <f t="shared" si="766"/>
        <v>#VALUE!</v>
      </c>
      <c r="RG15" s="24" t="e">
        <f t="shared" ref="RG15:RG16" si="2632">IF(RE15="",0,($B15=RG$2)*(MOD(RG$1,2)=$D15)*(ABS(RG$3-RE15)=ABS(RG$4-RF15))*IF(RG$5="",1,IFERROR(RG$5*1=RF15,CODE(RG$5)-96=RE15)))</f>
        <v>#VALUE!</v>
      </c>
      <c r="RH15" s="28" t="e">
        <f t="shared" si="768"/>
        <v>#VALUE!</v>
      </c>
      <c r="RI15" s="33" t="e">
        <f t="shared" ref="RI15:RI26" si="2633">IF(RG15=1,RG$3,IF(RH15=1,"",RE15))</f>
        <v>#VALUE!</v>
      </c>
      <c r="RJ15" s="32" t="e">
        <f t="shared" si="770"/>
        <v>#VALUE!</v>
      </c>
      <c r="RK15" s="24" t="e">
        <f t="shared" ref="RK15:RK16" si="2634">IF(RI15="",0,($B15=RK$2)*(MOD(RK$1,2)=$D15)*(ABS(RK$3-RI15)=ABS(RK$4-RJ15))*IF(RK$5="",1,IFERROR(RK$5*1=RJ15,CODE(RK$5)-96=RI15)))</f>
        <v>#VALUE!</v>
      </c>
      <c r="RL15" s="28" t="e">
        <f t="shared" si="772"/>
        <v>#VALUE!</v>
      </c>
      <c r="RM15" s="33" t="e">
        <f t="shared" ref="RM15:RM26" si="2635">IF(RK15=1,RK$3,IF(RL15=1,"",RI15))</f>
        <v>#VALUE!</v>
      </c>
      <c r="RN15" s="32" t="e">
        <f t="shared" si="774"/>
        <v>#VALUE!</v>
      </c>
      <c r="RO15" s="24" t="e">
        <f t="shared" ref="RO15:RO16" si="2636">IF(RM15="",0,($B15=RO$2)*(MOD(RO$1,2)=$D15)*(ABS(RO$3-RM15)=ABS(RO$4-RN15))*IF(RO$5="",1,IFERROR(RO$5*1=RN15,CODE(RO$5)-96=RM15)))</f>
        <v>#VALUE!</v>
      </c>
      <c r="RP15" s="28" t="e">
        <f t="shared" si="776"/>
        <v>#VALUE!</v>
      </c>
      <c r="RQ15" s="33" t="e">
        <f t="shared" ref="RQ15:RQ26" si="2637">IF(RO15=1,RO$3,IF(RP15=1,"",RM15))</f>
        <v>#VALUE!</v>
      </c>
      <c r="RR15" s="32" t="e">
        <f t="shared" si="778"/>
        <v>#VALUE!</v>
      </c>
      <c r="RS15" s="24" t="e">
        <f t="shared" ref="RS15:RS16" si="2638">IF(RQ15="",0,($B15=RS$2)*(MOD(RS$1,2)=$D15)*(ABS(RS$3-RQ15)=ABS(RS$4-RR15))*IF(RS$5="",1,IFERROR(RS$5*1=RR15,CODE(RS$5)-96=RQ15)))</f>
        <v>#VALUE!</v>
      </c>
      <c r="RT15" s="28" t="e">
        <f t="shared" si="780"/>
        <v>#VALUE!</v>
      </c>
      <c r="RU15" s="33" t="e">
        <f t="shared" ref="RU15:RU26" si="2639">IF(RS15=1,RS$3,IF(RT15=1,"",RQ15))</f>
        <v>#VALUE!</v>
      </c>
      <c r="RV15" s="32" t="e">
        <f t="shared" si="782"/>
        <v>#VALUE!</v>
      </c>
      <c r="RW15" s="24" t="e">
        <f t="shared" ref="RW15:RW16" si="2640">IF(RU15="",0,($B15=RW$2)*(MOD(RW$1,2)=$D15)*(ABS(RW$3-RU15)=ABS(RW$4-RV15))*IF(RW$5="",1,IFERROR(RW$5*1=RV15,CODE(RW$5)-96=RU15)))</f>
        <v>#VALUE!</v>
      </c>
      <c r="RX15" s="28" t="e">
        <f t="shared" si="784"/>
        <v>#VALUE!</v>
      </c>
      <c r="RY15" s="33" t="e">
        <f t="shared" ref="RY15:RY26" si="2641">IF(RW15=1,RW$3,IF(RX15=1,"",RU15))</f>
        <v>#VALUE!</v>
      </c>
      <c r="RZ15" s="32" t="e">
        <f t="shared" si="786"/>
        <v>#VALUE!</v>
      </c>
      <c r="SA15" s="24" t="e">
        <f t="shared" ref="SA15:SA16" si="2642">IF(RY15="",0,($B15=SA$2)*(MOD(SA$1,2)=$D15)*(ABS(SA$3-RY15)=ABS(SA$4-RZ15))*IF(SA$5="",1,IFERROR(SA$5*1=RZ15,CODE(SA$5)-96=RY15)))</f>
        <v>#VALUE!</v>
      </c>
      <c r="SB15" s="28" t="e">
        <f t="shared" si="788"/>
        <v>#VALUE!</v>
      </c>
      <c r="SC15" s="33" t="e">
        <f t="shared" ref="SC15:SC26" si="2643">IF(SA15=1,SA$3,IF(SB15=1,"",RY15))</f>
        <v>#VALUE!</v>
      </c>
      <c r="SD15" s="32" t="e">
        <f t="shared" si="790"/>
        <v>#VALUE!</v>
      </c>
      <c r="SE15" s="24" t="e">
        <f t="shared" ref="SE15:SE16" si="2644">IF(SC15="",0,($B15=SE$2)*(MOD(SE$1,2)=$D15)*(ABS(SE$3-SC15)=ABS(SE$4-SD15))*IF(SE$5="",1,IFERROR(SE$5*1=SD15,CODE(SE$5)-96=SC15)))</f>
        <v>#VALUE!</v>
      </c>
      <c r="SF15" s="28" t="e">
        <f t="shared" si="792"/>
        <v>#VALUE!</v>
      </c>
      <c r="SG15" s="33" t="e">
        <f t="shared" ref="SG15:SG26" si="2645">IF(SE15=1,SE$3,IF(SF15=1,"",SC15))</f>
        <v>#VALUE!</v>
      </c>
      <c r="SH15" s="32" t="e">
        <f t="shared" si="794"/>
        <v>#VALUE!</v>
      </c>
      <c r="SI15" s="24" t="e">
        <f t="shared" ref="SI15:SI16" si="2646">IF(SG15="",0,($B15=SI$2)*(MOD(SI$1,2)=$D15)*(ABS(SI$3-SG15)=ABS(SI$4-SH15))*IF(SI$5="",1,IFERROR(SI$5*1=SH15,CODE(SI$5)-96=SG15)))</f>
        <v>#VALUE!</v>
      </c>
      <c r="SJ15" s="28" t="e">
        <f t="shared" si="796"/>
        <v>#VALUE!</v>
      </c>
      <c r="SK15" s="33" t="e">
        <f t="shared" ref="SK15:SK26" si="2647">IF(SI15=1,SI$3,IF(SJ15=1,"",SG15))</f>
        <v>#VALUE!</v>
      </c>
      <c r="SL15" s="32" t="e">
        <f t="shared" si="798"/>
        <v>#VALUE!</v>
      </c>
      <c r="SM15" s="24" t="e">
        <f t="shared" ref="SM15:SM16" si="2648">IF(SK15="",0,($B15=SM$2)*(MOD(SM$1,2)=$D15)*(ABS(SM$3-SK15)=ABS(SM$4-SL15))*IF(SM$5="",1,IFERROR(SM$5*1=SL15,CODE(SM$5)-96=SK15)))</f>
        <v>#VALUE!</v>
      </c>
      <c r="SN15" s="28" t="e">
        <f t="shared" si="800"/>
        <v>#VALUE!</v>
      </c>
      <c r="SO15" s="33" t="e">
        <f t="shared" ref="SO15:SO26" si="2649">IF(SM15=1,SM$3,IF(SN15=1,"",SK15))</f>
        <v>#VALUE!</v>
      </c>
      <c r="SP15" s="32" t="e">
        <f t="shared" si="802"/>
        <v>#VALUE!</v>
      </c>
      <c r="SQ15" s="24" t="e">
        <f t="shared" ref="SQ15:SQ16" si="2650">IF(SO15="",0,($B15=SQ$2)*(MOD(SQ$1,2)=$D15)*(ABS(SQ$3-SO15)=ABS(SQ$4-SP15))*IF(SQ$5="",1,IFERROR(SQ$5*1=SP15,CODE(SQ$5)-96=SO15)))</f>
        <v>#VALUE!</v>
      </c>
      <c r="SR15" s="28" t="e">
        <f t="shared" si="804"/>
        <v>#VALUE!</v>
      </c>
      <c r="SS15" s="33" t="e">
        <f t="shared" ref="SS15:SS26" si="2651">IF(SQ15=1,SQ$3,IF(SR15=1,"",SO15))</f>
        <v>#VALUE!</v>
      </c>
      <c r="ST15" s="32" t="e">
        <f t="shared" si="806"/>
        <v>#VALUE!</v>
      </c>
      <c r="SU15" s="24" t="e">
        <f t="shared" ref="SU15:SU16" si="2652">IF(SS15="",0,($B15=SU$2)*(MOD(SU$1,2)=$D15)*(ABS(SU$3-SS15)=ABS(SU$4-ST15))*IF(SU$5="",1,IFERROR(SU$5*1=ST15,CODE(SU$5)-96=SS15)))</f>
        <v>#VALUE!</v>
      </c>
      <c r="SV15" s="28" t="e">
        <f t="shared" si="808"/>
        <v>#VALUE!</v>
      </c>
      <c r="SW15" s="33" t="e">
        <f t="shared" ref="SW15:SW26" si="2653">IF(SU15=1,SU$3,IF(SV15=1,"",SS15))</f>
        <v>#VALUE!</v>
      </c>
      <c r="SX15" s="32" t="e">
        <f t="shared" si="810"/>
        <v>#VALUE!</v>
      </c>
      <c r="SY15" s="24" t="e">
        <f t="shared" ref="SY15:SY16" si="2654">IF(SW15="",0,($B15=SY$2)*(MOD(SY$1,2)=$D15)*(ABS(SY$3-SW15)=ABS(SY$4-SX15))*IF(SY$5="",1,IFERROR(SY$5*1=SX15,CODE(SY$5)-96=SW15)))</f>
        <v>#VALUE!</v>
      </c>
      <c r="SZ15" s="28" t="e">
        <f t="shared" si="812"/>
        <v>#VALUE!</v>
      </c>
      <c r="TA15" s="33" t="e">
        <f t="shared" ref="TA15:TA26" si="2655">IF(SY15=1,SY$3,IF(SZ15=1,"",SW15))</f>
        <v>#VALUE!</v>
      </c>
      <c r="TB15" s="32" t="e">
        <f t="shared" si="814"/>
        <v>#VALUE!</v>
      </c>
      <c r="TC15" s="24" t="e">
        <f t="shared" ref="TC15:TC16" si="2656">IF(TA15="",0,($B15=TC$2)*(MOD(TC$1,2)=$D15)*(ABS(TC$3-TA15)=ABS(TC$4-TB15))*IF(TC$5="",1,IFERROR(TC$5*1=TB15,CODE(TC$5)-96=TA15)))</f>
        <v>#VALUE!</v>
      </c>
      <c r="TD15" s="28" t="e">
        <f t="shared" si="816"/>
        <v>#VALUE!</v>
      </c>
      <c r="TE15" s="33" t="e">
        <f t="shared" ref="TE15:TE26" si="2657">IF(TC15=1,TC$3,IF(TD15=1,"",TA15))</f>
        <v>#VALUE!</v>
      </c>
      <c r="TF15" s="32" t="e">
        <f t="shared" si="818"/>
        <v>#VALUE!</v>
      </c>
      <c r="TG15" s="24" t="e">
        <f t="shared" ref="TG15:TG16" si="2658">IF(TE15="",0,($B15=TG$2)*(MOD(TG$1,2)=$D15)*(ABS(TG$3-TE15)=ABS(TG$4-TF15))*IF(TG$5="",1,IFERROR(TG$5*1=TF15,CODE(TG$5)-96=TE15)))</f>
        <v>#VALUE!</v>
      </c>
      <c r="TH15" s="28" t="e">
        <f t="shared" si="820"/>
        <v>#VALUE!</v>
      </c>
      <c r="TI15" s="33" t="e">
        <f t="shared" ref="TI15:TI26" si="2659">IF(TG15=1,TG$3,IF(TH15=1,"",TE15))</f>
        <v>#VALUE!</v>
      </c>
      <c r="TJ15" s="32" t="e">
        <f t="shared" si="822"/>
        <v>#VALUE!</v>
      </c>
      <c r="TK15" s="24" t="e">
        <f t="shared" ref="TK15:TK16" si="2660">IF(TI15="",0,($B15=TK$2)*(MOD(TK$1,2)=$D15)*(ABS(TK$3-TI15)=ABS(TK$4-TJ15))*IF(TK$5="",1,IFERROR(TK$5*1=TJ15,CODE(TK$5)-96=TI15)))</f>
        <v>#VALUE!</v>
      </c>
      <c r="TL15" s="28" t="e">
        <f t="shared" si="824"/>
        <v>#VALUE!</v>
      </c>
      <c r="TM15" s="33" t="e">
        <f t="shared" ref="TM15:TM26" si="2661">IF(TK15=1,TK$3,IF(TL15=1,"",TI15))</f>
        <v>#VALUE!</v>
      </c>
      <c r="TN15" s="32" t="e">
        <f t="shared" si="826"/>
        <v>#VALUE!</v>
      </c>
      <c r="TO15" s="24" t="e">
        <f t="shared" ref="TO15:TO16" si="2662">IF(TM15="",0,($B15=TO$2)*(MOD(TO$1,2)=$D15)*(ABS(TO$3-TM15)=ABS(TO$4-TN15))*IF(TO$5="",1,IFERROR(TO$5*1=TN15,CODE(TO$5)-96=TM15)))</f>
        <v>#VALUE!</v>
      </c>
      <c r="TP15" s="28" t="e">
        <f t="shared" si="828"/>
        <v>#VALUE!</v>
      </c>
      <c r="TQ15" s="33" t="e">
        <f t="shared" ref="TQ15:TQ26" si="2663">IF(TO15=1,TO$3,IF(TP15=1,"",TM15))</f>
        <v>#VALUE!</v>
      </c>
      <c r="TR15" s="32" t="e">
        <f t="shared" si="830"/>
        <v>#VALUE!</v>
      </c>
      <c r="TS15" s="24" t="e">
        <f t="shared" ref="TS15:TS16" si="2664">IF(TQ15="",0,($B15=TS$2)*(MOD(TS$1,2)=$D15)*(ABS(TS$3-TQ15)=ABS(TS$4-TR15))*IF(TS$5="",1,IFERROR(TS$5*1=TR15,CODE(TS$5)-96=TQ15)))</f>
        <v>#VALUE!</v>
      </c>
      <c r="TT15" s="28" t="e">
        <f t="shared" si="832"/>
        <v>#VALUE!</v>
      </c>
      <c r="TU15" s="33" t="e">
        <f t="shared" ref="TU15:TU26" si="2665">IF(TS15=1,TS$3,IF(TT15=1,"",TQ15))</f>
        <v>#VALUE!</v>
      </c>
      <c r="TV15" s="32" t="e">
        <f t="shared" si="834"/>
        <v>#VALUE!</v>
      </c>
      <c r="TW15" s="24" t="e">
        <f t="shared" ref="TW15:TW16" si="2666">IF(TU15="",0,($B15=TW$2)*(MOD(TW$1,2)=$D15)*(ABS(TW$3-TU15)=ABS(TW$4-TV15))*IF(TW$5="",1,IFERROR(TW$5*1=TV15,CODE(TW$5)-96=TU15)))</f>
        <v>#VALUE!</v>
      </c>
      <c r="TX15" s="28" t="e">
        <f t="shared" si="836"/>
        <v>#VALUE!</v>
      </c>
      <c r="TY15" s="33" t="e">
        <f t="shared" ref="TY15:TY26" si="2667">IF(TW15=1,TW$3,IF(TX15=1,"",TU15))</f>
        <v>#VALUE!</v>
      </c>
      <c r="TZ15" s="32" t="e">
        <f t="shared" si="838"/>
        <v>#VALUE!</v>
      </c>
      <c r="UA15" s="24" t="e">
        <f t="shared" ref="UA15:UA16" si="2668">IF(TY15="",0,($B15=UA$2)*(MOD(UA$1,2)=$D15)*(ABS(UA$3-TY15)=ABS(UA$4-TZ15))*IF(UA$5="",1,IFERROR(UA$5*1=TZ15,CODE(UA$5)-96=TY15)))</f>
        <v>#VALUE!</v>
      </c>
      <c r="UB15" s="28" t="e">
        <f t="shared" si="840"/>
        <v>#VALUE!</v>
      </c>
      <c r="UC15" s="33" t="e">
        <f t="shared" ref="UC15:UC26" si="2669">IF(UA15=1,UA$3,IF(UB15=1,"",TY15))</f>
        <v>#VALUE!</v>
      </c>
      <c r="UD15" s="32" t="e">
        <f t="shared" si="842"/>
        <v>#VALUE!</v>
      </c>
      <c r="UE15" s="24" t="e">
        <f t="shared" ref="UE15:UE16" si="2670">IF(UC15="",0,($B15=UE$2)*(MOD(UE$1,2)=$D15)*(ABS(UE$3-UC15)=ABS(UE$4-UD15))*IF(UE$5="",1,IFERROR(UE$5*1=UD15,CODE(UE$5)-96=UC15)))</f>
        <v>#VALUE!</v>
      </c>
      <c r="UF15" s="28" t="e">
        <f t="shared" si="844"/>
        <v>#VALUE!</v>
      </c>
      <c r="UG15" s="33" t="e">
        <f t="shared" ref="UG15:UG26" si="2671">IF(UE15=1,UE$3,IF(UF15=1,"",UC15))</f>
        <v>#VALUE!</v>
      </c>
      <c r="UH15" s="32" t="e">
        <f t="shared" si="846"/>
        <v>#VALUE!</v>
      </c>
      <c r="UI15" s="24" t="e">
        <f t="shared" ref="UI15:UI16" si="2672">IF(UG15="",0,($B15=UI$2)*(MOD(UI$1,2)=$D15)*(ABS(UI$3-UG15)=ABS(UI$4-UH15))*IF(UI$5="",1,IFERROR(UI$5*1=UH15,CODE(UI$5)-96=UG15)))</f>
        <v>#VALUE!</v>
      </c>
      <c r="UJ15" s="28" t="e">
        <f t="shared" si="848"/>
        <v>#VALUE!</v>
      </c>
      <c r="UK15" s="33" t="e">
        <f t="shared" ref="UK15:UK26" si="2673">IF(UI15=1,UI$3,IF(UJ15=1,"",UG15))</f>
        <v>#VALUE!</v>
      </c>
      <c r="UL15" s="32" t="e">
        <f t="shared" si="850"/>
        <v>#VALUE!</v>
      </c>
      <c r="UM15" s="24" t="e">
        <f t="shared" ref="UM15:UM16" si="2674">IF(UK15="",0,($B15=UM$2)*(MOD(UM$1,2)=$D15)*(ABS(UM$3-UK15)=ABS(UM$4-UL15))*IF(UM$5="",1,IFERROR(UM$5*1=UL15,CODE(UM$5)-96=UK15)))</f>
        <v>#VALUE!</v>
      </c>
      <c r="UN15" s="28" t="e">
        <f t="shared" si="852"/>
        <v>#VALUE!</v>
      </c>
      <c r="UO15" s="33" t="e">
        <f t="shared" ref="UO15:UO26" si="2675">IF(UM15=1,UM$3,IF(UN15=1,"",UK15))</f>
        <v>#VALUE!</v>
      </c>
      <c r="UP15" s="32" t="e">
        <f t="shared" si="854"/>
        <v>#VALUE!</v>
      </c>
      <c r="UQ15" s="24" t="e">
        <f t="shared" ref="UQ15:UQ16" si="2676">IF(UO15="",0,($B15=UQ$2)*(MOD(UQ$1,2)=$D15)*(ABS(UQ$3-UO15)=ABS(UQ$4-UP15))*IF(UQ$5="",1,IFERROR(UQ$5*1=UP15,CODE(UQ$5)-96=UO15)))</f>
        <v>#VALUE!</v>
      </c>
      <c r="UR15" s="28" t="e">
        <f t="shared" si="856"/>
        <v>#VALUE!</v>
      </c>
      <c r="US15" s="33" t="e">
        <f t="shared" ref="US15:US26" si="2677">IF(UQ15=1,UQ$3,IF(UR15=1,"",UO15))</f>
        <v>#VALUE!</v>
      </c>
      <c r="UT15" s="32" t="e">
        <f t="shared" si="858"/>
        <v>#VALUE!</v>
      </c>
      <c r="UU15" s="24" t="e">
        <f t="shared" ref="UU15:UU16" si="2678">IF(US15="",0,($B15=UU$2)*(MOD(UU$1,2)=$D15)*(ABS(UU$3-US15)=ABS(UU$4-UT15))*IF(UU$5="",1,IFERROR(UU$5*1=UT15,CODE(UU$5)-96=US15)))</f>
        <v>#VALUE!</v>
      </c>
      <c r="UV15" s="28" t="e">
        <f t="shared" si="860"/>
        <v>#VALUE!</v>
      </c>
      <c r="UW15" s="33" t="e">
        <f t="shared" ref="UW15:UW26" si="2679">IF(UU15=1,UU$3,IF(UV15=1,"",US15))</f>
        <v>#VALUE!</v>
      </c>
      <c r="UX15" s="32" t="e">
        <f t="shared" si="862"/>
        <v>#VALUE!</v>
      </c>
      <c r="UY15" s="24" t="e">
        <f t="shared" ref="UY15:UY16" si="2680">IF(UW15="",0,($B15=UY$2)*(MOD(UY$1,2)=$D15)*(ABS(UY$3-UW15)=ABS(UY$4-UX15))*IF(UY$5="",1,IFERROR(UY$5*1=UX15,CODE(UY$5)-96=UW15)))</f>
        <v>#VALUE!</v>
      </c>
      <c r="UZ15" s="28" t="e">
        <f t="shared" si="864"/>
        <v>#VALUE!</v>
      </c>
      <c r="VA15" s="33" t="e">
        <f t="shared" ref="VA15:VA26" si="2681">IF(UY15=1,UY$3,IF(UZ15=1,"",UW15))</f>
        <v>#VALUE!</v>
      </c>
      <c r="VB15" s="32" t="e">
        <f t="shared" si="866"/>
        <v>#VALUE!</v>
      </c>
      <c r="VC15" s="24" t="e">
        <f t="shared" ref="VC15:VC16" si="2682">IF(VA15="",0,($B15=VC$2)*(MOD(VC$1,2)=$D15)*(ABS(VC$3-VA15)=ABS(VC$4-VB15))*IF(VC$5="",1,IFERROR(VC$5*1=VB15,CODE(VC$5)-96=VA15)))</f>
        <v>#VALUE!</v>
      </c>
      <c r="VD15" s="28" t="e">
        <f t="shared" si="868"/>
        <v>#VALUE!</v>
      </c>
      <c r="VE15" s="33" t="e">
        <f t="shared" ref="VE15:VE26" si="2683">IF(VC15=1,VC$3,IF(VD15=1,"",VA15))</f>
        <v>#VALUE!</v>
      </c>
      <c r="VF15" s="32" t="e">
        <f t="shared" si="870"/>
        <v>#VALUE!</v>
      </c>
      <c r="VG15" s="24" t="e">
        <f t="shared" ref="VG15:VG16" si="2684">IF(VE15="",0,($B15=VG$2)*(MOD(VG$1,2)=$D15)*(ABS(VG$3-VE15)=ABS(VG$4-VF15))*IF(VG$5="",1,IFERROR(VG$5*1=VF15,CODE(VG$5)-96=VE15)))</f>
        <v>#VALUE!</v>
      </c>
      <c r="VH15" s="28" t="e">
        <f t="shared" si="872"/>
        <v>#VALUE!</v>
      </c>
      <c r="VI15" s="33" t="e">
        <f t="shared" ref="VI15:VI26" si="2685">IF(VG15=1,VG$3,IF(VH15=1,"",VE15))</f>
        <v>#VALUE!</v>
      </c>
      <c r="VJ15" s="32" t="e">
        <f t="shared" si="874"/>
        <v>#VALUE!</v>
      </c>
      <c r="VK15" s="24" t="e">
        <f t="shared" ref="VK15:VK16" si="2686">IF(VI15="",0,($B15=VK$2)*(MOD(VK$1,2)=$D15)*(ABS(VK$3-VI15)=ABS(VK$4-VJ15))*IF(VK$5="",1,IFERROR(VK$5*1=VJ15,CODE(VK$5)-96=VI15)))</f>
        <v>#VALUE!</v>
      </c>
      <c r="VL15" s="28" t="e">
        <f t="shared" si="876"/>
        <v>#VALUE!</v>
      </c>
      <c r="VM15" s="33" t="e">
        <f t="shared" ref="VM15:VM26" si="2687">IF(VK15=1,VK$3,IF(VL15=1,"",VI15))</f>
        <v>#VALUE!</v>
      </c>
      <c r="VN15" s="32" t="e">
        <f t="shared" si="878"/>
        <v>#VALUE!</v>
      </c>
      <c r="VO15" s="24" t="e">
        <f t="shared" ref="VO15:VO16" si="2688">IF(VM15="",0,($B15=VO$2)*(MOD(VO$1,2)=$D15)*(ABS(VO$3-VM15)=ABS(VO$4-VN15))*IF(VO$5="",1,IFERROR(VO$5*1=VN15,CODE(VO$5)-96=VM15)))</f>
        <v>#VALUE!</v>
      </c>
      <c r="VP15" s="28" t="e">
        <f t="shared" si="880"/>
        <v>#VALUE!</v>
      </c>
      <c r="VQ15" s="33" t="e">
        <f t="shared" ref="VQ15:VQ26" si="2689">IF(VO15=1,VO$3,IF(VP15=1,"",VM15))</f>
        <v>#VALUE!</v>
      </c>
      <c r="VR15" s="32" t="e">
        <f t="shared" si="882"/>
        <v>#VALUE!</v>
      </c>
      <c r="VS15" s="24" t="e">
        <f t="shared" ref="VS15:VS16" si="2690">IF(VQ15="",0,($B15=VS$2)*(MOD(VS$1,2)=$D15)*(ABS(VS$3-VQ15)=ABS(VS$4-VR15))*IF(VS$5="",1,IFERROR(VS$5*1=VR15,CODE(VS$5)-96=VQ15)))</f>
        <v>#VALUE!</v>
      </c>
      <c r="VT15" s="28" t="e">
        <f t="shared" si="884"/>
        <v>#VALUE!</v>
      </c>
      <c r="VU15" s="33" t="e">
        <f t="shared" ref="VU15:VU26" si="2691">IF(VS15=1,VS$3,IF(VT15=1,"",VQ15))</f>
        <v>#VALUE!</v>
      </c>
      <c r="VV15" s="32" t="e">
        <f t="shared" si="886"/>
        <v>#VALUE!</v>
      </c>
      <c r="VW15" s="24" t="e">
        <f t="shared" ref="VW15:VW16" si="2692">IF(VU15="",0,($B15=VW$2)*(MOD(VW$1,2)=$D15)*(ABS(VW$3-VU15)=ABS(VW$4-VV15))*IF(VW$5="",1,IFERROR(VW$5*1=VV15,CODE(VW$5)-96=VU15)))</f>
        <v>#VALUE!</v>
      </c>
      <c r="VX15" s="28" t="e">
        <f t="shared" si="888"/>
        <v>#VALUE!</v>
      </c>
      <c r="VY15" s="33" t="e">
        <f t="shared" ref="VY15:VY26" si="2693">IF(VW15=1,VW$3,IF(VX15=1,"",VU15))</f>
        <v>#VALUE!</v>
      </c>
      <c r="VZ15" s="32" t="e">
        <f t="shared" si="890"/>
        <v>#VALUE!</v>
      </c>
      <c r="WA15" s="24" t="e">
        <f t="shared" ref="WA15:WA16" si="2694">IF(VY15="",0,($B15=WA$2)*(MOD(WA$1,2)=$D15)*(ABS(WA$3-VY15)=ABS(WA$4-VZ15))*IF(WA$5="",1,IFERROR(WA$5*1=VZ15,CODE(WA$5)-96=VY15)))</f>
        <v>#VALUE!</v>
      </c>
      <c r="WB15" s="28" t="e">
        <f t="shared" si="892"/>
        <v>#VALUE!</v>
      </c>
      <c r="WC15" s="33" t="e">
        <f t="shared" ref="WC15:WC26" si="2695">IF(WA15=1,WA$3,IF(WB15=1,"",VY15))</f>
        <v>#VALUE!</v>
      </c>
      <c r="WD15" s="32" t="e">
        <f t="shared" si="894"/>
        <v>#VALUE!</v>
      </c>
      <c r="WE15" s="24" t="e">
        <f t="shared" ref="WE15:WE16" si="2696">IF(WC15="",0,($B15=WE$2)*(MOD(WE$1,2)=$D15)*(ABS(WE$3-WC15)=ABS(WE$4-WD15))*IF(WE$5="",1,IFERROR(WE$5*1=WD15,CODE(WE$5)-96=WC15)))</f>
        <v>#VALUE!</v>
      </c>
      <c r="WF15" s="28" t="e">
        <f t="shared" si="896"/>
        <v>#VALUE!</v>
      </c>
      <c r="WG15" s="33" t="e">
        <f t="shared" ref="WG15:WG26" si="2697">IF(WE15=1,WE$3,IF(WF15=1,"",WC15))</f>
        <v>#VALUE!</v>
      </c>
      <c r="WH15" s="32" t="e">
        <f t="shared" si="898"/>
        <v>#VALUE!</v>
      </c>
      <c r="WI15" s="24" t="e">
        <f t="shared" ref="WI15:WI16" si="2698">IF(WG15="",0,($B15=WI$2)*(MOD(WI$1,2)=$D15)*(ABS(WI$3-WG15)=ABS(WI$4-WH15))*IF(WI$5="",1,IFERROR(WI$5*1=WH15,CODE(WI$5)-96=WG15)))</f>
        <v>#VALUE!</v>
      </c>
      <c r="WJ15" s="28" t="e">
        <f t="shared" si="900"/>
        <v>#VALUE!</v>
      </c>
      <c r="WK15" s="33" t="e">
        <f t="shared" ref="WK15:WK26" si="2699">IF(WI15=1,WI$3,IF(WJ15=1,"",WG15))</f>
        <v>#VALUE!</v>
      </c>
      <c r="WL15" s="32" t="e">
        <f t="shared" si="902"/>
        <v>#VALUE!</v>
      </c>
      <c r="WM15" s="24" t="e">
        <f t="shared" ref="WM15:WM16" si="2700">IF(WK15="",0,($B15=WM$2)*(MOD(WM$1,2)=$D15)*(ABS(WM$3-WK15)=ABS(WM$4-WL15))*IF(WM$5="",1,IFERROR(WM$5*1=WL15,CODE(WM$5)-96=WK15)))</f>
        <v>#VALUE!</v>
      </c>
      <c r="WN15" s="28" t="e">
        <f t="shared" si="904"/>
        <v>#VALUE!</v>
      </c>
      <c r="WO15" s="33" t="e">
        <f t="shared" ref="WO15:WO26" si="2701">IF(WM15=1,WM$3,IF(WN15=1,"",WK15))</f>
        <v>#VALUE!</v>
      </c>
      <c r="WP15" s="32" t="e">
        <f t="shared" si="906"/>
        <v>#VALUE!</v>
      </c>
      <c r="WQ15" s="24" t="e">
        <f t="shared" ref="WQ15:WQ16" si="2702">IF(WO15="",0,($B15=WQ$2)*(MOD(WQ$1,2)=$D15)*(ABS(WQ$3-WO15)=ABS(WQ$4-WP15))*IF(WQ$5="",1,IFERROR(WQ$5*1=WP15,CODE(WQ$5)-96=WO15)))</f>
        <v>#VALUE!</v>
      </c>
      <c r="WR15" s="28" t="e">
        <f t="shared" si="908"/>
        <v>#VALUE!</v>
      </c>
      <c r="WS15" s="33" t="e">
        <f t="shared" ref="WS15:WS26" si="2703">IF(WQ15=1,WQ$3,IF(WR15=1,"",WO15))</f>
        <v>#VALUE!</v>
      </c>
      <c r="WT15" s="32" t="e">
        <f t="shared" si="910"/>
        <v>#VALUE!</v>
      </c>
      <c r="WU15" s="24" t="e">
        <f t="shared" ref="WU15:WU16" si="2704">IF(WS15="",0,($B15=WU$2)*(MOD(WU$1,2)=$D15)*(ABS(WU$3-WS15)=ABS(WU$4-WT15))*IF(WU$5="",1,IFERROR(WU$5*1=WT15,CODE(WU$5)-96=WS15)))</f>
        <v>#VALUE!</v>
      </c>
      <c r="WV15" s="28" t="e">
        <f t="shared" si="912"/>
        <v>#VALUE!</v>
      </c>
      <c r="WW15" s="33" t="e">
        <f t="shared" ref="WW15:WW26" si="2705">IF(WU15=1,WU$3,IF(WV15=1,"",WS15))</f>
        <v>#VALUE!</v>
      </c>
      <c r="WX15" s="32" t="e">
        <f t="shared" si="914"/>
        <v>#VALUE!</v>
      </c>
      <c r="WY15" s="24" t="e">
        <f t="shared" ref="WY15:WY16" si="2706">IF(WW15="",0,($B15=WY$2)*(MOD(WY$1,2)=$D15)*(ABS(WY$3-WW15)=ABS(WY$4-WX15))*IF(WY$5="",1,IFERROR(WY$5*1=WX15,CODE(WY$5)-96=WW15)))</f>
        <v>#VALUE!</v>
      </c>
      <c r="WZ15" s="28" t="e">
        <f t="shared" si="916"/>
        <v>#VALUE!</v>
      </c>
      <c r="XA15" s="33" t="e">
        <f t="shared" ref="XA15:XA26" si="2707">IF(WY15=1,WY$3,IF(WZ15=1,"",WW15))</f>
        <v>#VALUE!</v>
      </c>
      <c r="XB15" s="32" t="e">
        <f t="shared" si="918"/>
        <v>#VALUE!</v>
      </c>
      <c r="XC15" s="24" t="e">
        <f t="shared" ref="XC15:XC16" si="2708">IF(XA15="",0,($B15=XC$2)*(MOD(XC$1,2)=$D15)*(ABS(XC$3-XA15)=ABS(XC$4-XB15))*IF(XC$5="",1,IFERROR(XC$5*1=XB15,CODE(XC$5)-96=XA15)))</f>
        <v>#VALUE!</v>
      </c>
      <c r="XD15" s="28" t="e">
        <f t="shared" si="920"/>
        <v>#VALUE!</v>
      </c>
      <c r="XE15" s="33" t="e">
        <f t="shared" ref="XE15:XE26" si="2709">IF(XC15=1,XC$3,IF(XD15=1,"",XA15))</f>
        <v>#VALUE!</v>
      </c>
      <c r="XF15" s="32" t="e">
        <f t="shared" si="922"/>
        <v>#VALUE!</v>
      </c>
      <c r="XG15" s="24" t="e">
        <f t="shared" ref="XG15:XG16" si="2710">IF(XE15="",0,($B15=XG$2)*(MOD(XG$1,2)=$D15)*(ABS(XG$3-XE15)=ABS(XG$4-XF15))*IF(XG$5="",1,IFERROR(XG$5*1=XF15,CODE(XG$5)-96=XE15)))</f>
        <v>#VALUE!</v>
      </c>
      <c r="XH15" s="28" t="e">
        <f t="shared" si="924"/>
        <v>#VALUE!</v>
      </c>
      <c r="XI15" s="33" t="e">
        <f t="shared" ref="XI15:XI26" si="2711">IF(XG15=1,XG$3,IF(XH15=1,"",XE15))</f>
        <v>#VALUE!</v>
      </c>
      <c r="XJ15" s="32" t="e">
        <f t="shared" si="926"/>
        <v>#VALUE!</v>
      </c>
      <c r="XK15" s="24" t="e">
        <f t="shared" ref="XK15:XK16" si="2712">IF(XI15="",0,($B15=XK$2)*(MOD(XK$1,2)=$D15)*(ABS(XK$3-XI15)=ABS(XK$4-XJ15))*IF(XK$5="",1,IFERROR(XK$5*1=XJ15,CODE(XK$5)-96=XI15)))</f>
        <v>#VALUE!</v>
      </c>
      <c r="XL15" s="28" t="e">
        <f t="shared" si="928"/>
        <v>#VALUE!</v>
      </c>
      <c r="XM15" s="33" t="e">
        <f t="shared" ref="XM15:XM26" si="2713">IF(XK15=1,XK$3,IF(XL15=1,"",XI15))</f>
        <v>#VALUE!</v>
      </c>
      <c r="XN15" s="32" t="e">
        <f t="shared" si="930"/>
        <v>#VALUE!</v>
      </c>
      <c r="XO15" s="24" t="e">
        <f t="shared" ref="XO15:XO16" si="2714">IF(XM15="",0,($B15=XO$2)*(MOD(XO$1,2)=$D15)*(ABS(XO$3-XM15)=ABS(XO$4-XN15))*IF(XO$5="",1,IFERROR(XO$5*1=XN15,CODE(XO$5)-96=XM15)))</f>
        <v>#VALUE!</v>
      </c>
      <c r="XP15" s="28" t="e">
        <f t="shared" si="932"/>
        <v>#VALUE!</v>
      </c>
      <c r="XQ15" s="33" t="e">
        <f t="shared" ref="XQ15:XQ26" si="2715">IF(XO15=1,XO$3,IF(XP15=1,"",XM15))</f>
        <v>#VALUE!</v>
      </c>
      <c r="XR15" s="32" t="e">
        <f t="shared" si="934"/>
        <v>#VALUE!</v>
      </c>
      <c r="XS15" s="24" t="e">
        <f t="shared" ref="XS15:XS16" si="2716">IF(XQ15="",0,($B15=XS$2)*(MOD(XS$1,2)=$D15)*(ABS(XS$3-XQ15)=ABS(XS$4-XR15))*IF(XS$5="",1,IFERROR(XS$5*1=XR15,CODE(XS$5)-96=XQ15)))</f>
        <v>#VALUE!</v>
      </c>
      <c r="XT15" s="28" t="e">
        <f t="shared" si="936"/>
        <v>#VALUE!</v>
      </c>
      <c r="XU15" s="33" t="e">
        <f t="shared" ref="XU15:XU26" si="2717">IF(XS15=1,XS$3,IF(XT15=1,"",XQ15))</f>
        <v>#VALUE!</v>
      </c>
      <c r="XV15" s="32" t="e">
        <f t="shared" si="938"/>
        <v>#VALUE!</v>
      </c>
      <c r="XW15" s="24" t="e">
        <f t="shared" ref="XW15:XW16" si="2718">IF(XU15="",0,($B15=XW$2)*(MOD(XW$1,2)=$D15)*(ABS(XW$3-XU15)=ABS(XW$4-XV15))*IF(XW$5="",1,IFERROR(XW$5*1=XV15,CODE(XW$5)-96=XU15)))</f>
        <v>#VALUE!</v>
      </c>
      <c r="XX15" s="28" t="e">
        <f t="shared" si="940"/>
        <v>#VALUE!</v>
      </c>
      <c r="XY15" s="33" t="e">
        <f t="shared" ref="XY15:XY26" si="2719">IF(XW15=1,XW$3,IF(XX15=1,"",XU15))</f>
        <v>#VALUE!</v>
      </c>
      <c r="XZ15" s="32" t="e">
        <f t="shared" si="942"/>
        <v>#VALUE!</v>
      </c>
      <c r="YA15" s="24" t="e">
        <f t="shared" ref="YA15:YA16" si="2720">IF(XY15="",0,($B15=YA$2)*(MOD(YA$1,2)=$D15)*(ABS(YA$3-XY15)=ABS(YA$4-XZ15))*IF(YA$5="",1,IFERROR(YA$5*1=XZ15,CODE(YA$5)-96=XY15)))</f>
        <v>#VALUE!</v>
      </c>
      <c r="YB15" s="28" t="e">
        <f t="shared" si="944"/>
        <v>#VALUE!</v>
      </c>
      <c r="YC15" s="33" t="e">
        <f t="shared" ref="YC15:YC26" si="2721">IF(YA15=1,YA$3,IF(YB15=1,"",XY15))</f>
        <v>#VALUE!</v>
      </c>
      <c r="YD15" s="32" t="e">
        <f t="shared" si="946"/>
        <v>#VALUE!</v>
      </c>
      <c r="YE15" s="24" t="e">
        <f t="shared" ref="YE15:YE16" si="2722">IF(YC15="",0,($B15=YE$2)*(MOD(YE$1,2)=$D15)*(ABS(YE$3-YC15)=ABS(YE$4-YD15))*IF(YE$5="",1,IFERROR(YE$5*1=YD15,CODE(YE$5)-96=YC15)))</f>
        <v>#VALUE!</v>
      </c>
      <c r="YF15" s="28" t="e">
        <f t="shared" si="948"/>
        <v>#VALUE!</v>
      </c>
      <c r="YG15" s="33" t="e">
        <f t="shared" ref="YG15:YG26" si="2723">IF(YE15=1,YE$3,IF(YF15=1,"",YC15))</f>
        <v>#VALUE!</v>
      </c>
      <c r="YH15" s="32" t="e">
        <f t="shared" si="950"/>
        <v>#VALUE!</v>
      </c>
      <c r="YI15" s="24" t="e">
        <f t="shared" ref="YI15:YI16" si="2724">IF(YG15="",0,($B15=YI$2)*(MOD(YI$1,2)=$D15)*(ABS(YI$3-YG15)=ABS(YI$4-YH15))*IF(YI$5="",1,IFERROR(YI$5*1=YH15,CODE(YI$5)-96=YG15)))</f>
        <v>#VALUE!</v>
      </c>
      <c r="YJ15" s="28" t="e">
        <f t="shared" si="952"/>
        <v>#VALUE!</v>
      </c>
      <c r="YK15" s="33" t="e">
        <f t="shared" ref="YK15:YK26" si="2725">IF(YI15=1,YI$3,IF(YJ15=1,"",YG15))</f>
        <v>#VALUE!</v>
      </c>
      <c r="YL15" s="32" t="e">
        <f t="shared" si="954"/>
        <v>#VALUE!</v>
      </c>
      <c r="YM15" s="24" t="e">
        <f t="shared" ref="YM15:YM16" si="2726">IF(YK15="",0,($B15=YM$2)*(MOD(YM$1,2)=$D15)*(ABS(YM$3-YK15)=ABS(YM$4-YL15))*IF(YM$5="",1,IFERROR(YM$5*1=YL15,CODE(YM$5)-96=YK15)))</f>
        <v>#VALUE!</v>
      </c>
      <c r="YN15" s="28" t="e">
        <f t="shared" si="956"/>
        <v>#VALUE!</v>
      </c>
      <c r="YO15" s="33" t="e">
        <f t="shared" ref="YO15:YO26" si="2727">IF(YM15=1,YM$3,IF(YN15=1,"",YK15))</f>
        <v>#VALUE!</v>
      </c>
      <c r="YP15" s="32" t="e">
        <f t="shared" si="958"/>
        <v>#VALUE!</v>
      </c>
      <c r="YQ15" s="24" t="e">
        <f t="shared" ref="YQ15:YQ16" si="2728">IF(YO15="",0,($B15=YQ$2)*(MOD(YQ$1,2)=$D15)*(ABS(YQ$3-YO15)=ABS(YQ$4-YP15))*IF(YQ$5="",1,IFERROR(YQ$5*1=YP15,CODE(YQ$5)-96=YO15)))</f>
        <v>#VALUE!</v>
      </c>
      <c r="YR15" s="28" t="e">
        <f t="shared" si="960"/>
        <v>#VALUE!</v>
      </c>
      <c r="YS15" s="33" t="e">
        <f t="shared" ref="YS15:YS26" si="2729">IF(YQ15=1,YQ$3,IF(YR15=1,"",YO15))</f>
        <v>#VALUE!</v>
      </c>
      <c r="YT15" s="32" t="e">
        <f t="shared" si="962"/>
        <v>#VALUE!</v>
      </c>
      <c r="YU15" s="24" t="e">
        <f t="shared" ref="YU15:YU16" si="2730">IF(YS15="",0,($B15=YU$2)*(MOD(YU$1,2)=$D15)*(ABS(YU$3-YS15)=ABS(YU$4-YT15))*IF(YU$5="",1,IFERROR(YU$5*1=YT15,CODE(YU$5)-96=YS15)))</f>
        <v>#VALUE!</v>
      </c>
      <c r="YV15" s="28" t="e">
        <f t="shared" si="964"/>
        <v>#VALUE!</v>
      </c>
      <c r="YW15" s="33" t="e">
        <f t="shared" ref="YW15:YW26" si="2731">IF(YU15=1,YU$3,IF(YV15=1,"",YS15))</f>
        <v>#VALUE!</v>
      </c>
      <c r="YX15" s="32" t="e">
        <f t="shared" si="966"/>
        <v>#VALUE!</v>
      </c>
      <c r="YY15" s="24" t="e">
        <f t="shared" ref="YY15:YY16" si="2732">IF(YW15="",0,($B15=YY$2)*(MOD(YY$1,2)=$D15)*(ABS(YY$3-YW15)=ABS(YY$4-YX15))*IF(YY$5="",1,IFERROR(YY$5*1=YX15,CODE(YY$5)-96=YW15)))</f>
        <v>#VALUE!</v>
      </c>
      <c r="YZ15" s="28" t="e">
        <f t="shared" si="968"/>
        <v>#VALUE!</v>
      </c>
      <c r="ZA15" s="33" t="e">
        <f t="shared" ref="ZA15:ZA26" si="2733">IF(YY15=1,YY$3,IF(YZ15=1,"",YW15))</f>
        <v>#VALUE!</v>
      </c>
      <c r="ZB15" s="32" t="e">
        <f t="shared" si="970"/>
        <v>#VALUE!</v>
      </c>
      <c r="ZC15" s="24" t="e">
        <f t="shared" ref="ZC15:ZC16" si="2734">IF(ZA15="",0,($B15=ZC$2)*(MOD(ZC$1,2)=$D15)*(ABS(ZC$3-ZA15)=ABS(ZC$4-ZB15))*IF(ZC$5="",1,IFERROR(ZC$5*1=ZB15,CODE(ZC$5)-96=ZA15)))</f>
        <v>#VALUE!</v>
      </c>
      <c r="ZD15" s="28" t="e">
        <f t="shared" si="972"/>
        <v>#VALUE!</v>
      </c>
      <c r="ZE15" s="33" t="e">
        <f t="shared" ref="ZE15:ZE26" si="2735">IF(ZC15=1,ZC$3,IF(ZD15=1,"",ZA15))</f>
        <v>#VALUE!</v>
      </c>
      <c r="ZF15" s="32" t="e">
        <f t="shared" si="974"/>
        <v>#VALUE!</v>
      </c>
      <c r="ZG15" s="24" t="e">
        <f t="shared" ref="ZG15:ZG16" si="2736">IF(ZE15="",0,($B15=ZG$2)*(MOD(ZG$1,2)=$D15)*(ABS(ZG$3-ZE15)=ABS(ZG$4-ZF15))*IF(ZG$5="",1,IFERROR(ZG$5*1=ZF15,CODE(ZG$5)-96=ZE15)))</f>
        <v>#VALUE!</v>
      </c>
      <c r="ZH15" s="28" t="e">
        <f t="shared" si="976"/>
        <v>#VALUE!</v>
      </c>
      <c r="ZI15" s="33" t="e">
        <f t="shared" ref="ZI15:ZI26" si="2737">IF(ZG15=1,ZG$3,IF(ZH15=1,"",ZE15))</f>
        <v>#VALUE!</v>
      </c>
      <c r="ZJ15" s="32" t="e">
        <f t="shared" si="978"/>
        <v>#VALUE!</v>
      </c>
      <c r="ZK15" s="24" t="e">
        <f t="shared" ref="ZK15:ZK16" si="2738">IF(ZI15="",0,($B15=ZK$2)*(MOD(ZK$1,2)=$D15)*(ABS(ZK$3-ZI15)=ABS(ZK$4-ZJ15))*IF(ZK$5="",1,IFERROR(ZK$5*1=ZJ15,CODE(ZK$5)-96=ZI15)))</f>
        <v>#VALUE!</v>
      </c>
      <c r="ZL15" s="28" t="e">
        <f t="shared" si="980"/>
        <v>#VALUE!</v>
      </c>
      <c r="ZM15" s="33" t="e">
        <f t="shared" ref="ZM15:ZM26" si="2739">IF(ZK15=1,ZK$3,IF(ZL15=1,"",ZI15))</f>
        <v>#VALUE!</v>
      </c>
      <c r="ZN15" s="32" t="e">
        <f t="shared" si="982"/>
        <v>#VALUE!</v>
      </c>
      <c r="ZO15" s="24" t="e">
        <f t="shared" ref="ZO15:ZO16" si="2740">IF(ZM15="",0,($B15=ZO$2)*(MOD(ZO$1,2)=$D15)*(ABS(ZO$3-ZM15)=ABS(ZO$4-ZN15))*IF(ZO$5="",1,IFERROR(ZO$5*1=ZN15,CODE(ZO$5)-96=ZM15)))</f>
        <v>#VALUE!</v>
      </c>
      <c r="ZP15" s="28" t="e">
        <f t="shared" si="984"/>
        <v>#VALUE!</v>
      </c>
      <c r="ZQ15" s="33" t="e">
        <f t="shared" ref="ZQ15:ZQ26" si="2741">IF(ZO15=1,ZO$3,IF(ZP15=1,"",ZM15))</f>
        <v>#VALUE!</v>
      </c>
      <c r="ZR15" s="32" t="e">
        <f t="shared" si="986"/>
        <v>#VALUE!</v>
      </c>
      <c r="ZS15" s="24" t="e">
        <f t="shared" ref="ZS15:ZS16" si="2742">IF(ZQ15="",0,($B15=ZS$2)*(MOD(ZS$1,2)=$D15)*(ABS(ZS$3-ZQ15)=ABS(ZS$4-ZR15))*IF(ZS$5="",1,IFERROR(ZS$5*1=ZR15,CODE(ZS$5)-96=ZQ15)))</f>
        <v>#VALUE!</v>
      </c>
      <c r="ZT15" s="28" t="e">
        <f t="shared" si="988"/>
        <v>#VALUE!</v>
      </c>
      <c r="ZU15" s="33" t="e">
        <f t="shared" ref="ZU15:ZU26" si="2743">IF(ZS15=1,ZS$3,IF(ZT15=1,"",ZQ15))</f>
        <v>#VALUE!</v>
      </c>
      <c r="ZV15" s="32" t="e">
        <f t="shared" si="990"/>
        <v>#VALUE!</v>
      </c>
      <c r="ZW15" s="24" t="e">
        <f t="shared" ref="ZW15:ZW16" si="2744">IF(ZU15="",0,($B15=ZW$2)*(MOD(ZW$1,2)=$D15)*(ABS(ZW$3-ZU15)=ABS(ZW$4-ZV15))*IF(ZW$5="",1,IFERROR(ZW$5*1=ZV15,CODE(ZW$5)-96=ZU15)))</f>
        <v>#VALUE!</v>
      </c>
      <c r="ZX15" s="28" t="e">
        <f t="shared" si="992"/>
        <v>#VALUE!</v>
      </c>
      <c r="ZY15" s="33" t="e">
        <f t="shared" ref="ZY15:ZY26" si="2745">IF(ZW15=1,ZW$3,IF(ZX15=1,"",ZU15))</f>
        <v>#VALUE!</v>
      </c>
      <c r="ZZ15" s="32" t="e">
        <f t="shared" si="994"/>
        <v>#VALUE!</v>
      </c>
      <c r="AAA15" s="24" t="e">
        <f t="shared" ref="AAA15:AAA16" si="2746">IF(ZY15="",0,($B15=AAA$2)*(MOD(AAA$1,2)=$D15)*(ABS(AAA$3-ZY15)=ABS(AAA$4-ZZ15))*IF(AAA$5="",1,IFERROR(AAA$5*1=ZZ15,CODE(AAA$5)-96=ZY15)))</f>
        <v>#VALUE!</v>
      </c>
      <c r="AAB15" s="28" t="e">
        <f t="shared" si="996"/>
        <v>#VALUE!</v>
      </c>
      <c r="AAC15" s="33" t="e">
        <f t="shared" ref="AAC15:AAC26" si="2747">IF(AAA15=1,AAA$3,IF(AAB15=1,"",ZY15))</f>
        <v>#VALUE!</v>
      </c>
      <c r="AAD15" s="32" t="e">
        <f t="shared" si="998"/>
        <v>#VALUE!</v>
      </c>
      <c r="AAE15" s="24" t="e">
        <f t="shared" ref="AAE15:AAE16" si="2748">IF(AAC15="",0,($B15=AAE$2)*(MOD(AAE$1,2)=$D15)*(ABS(AAE$3-AAC15)=ABS(AAE$4-AAD15))*IF(AAE$5="",1,IFERROR(AAE$5*1=AAD15,CODE(AAE$5)-96=AAC15)))</f>
        <v>#VALUE!</v>
      </c>
      <c r="AAF15" s="28" t="e">
        <f t="shared" si="1000"/>
        <v>#VALUE!</v>
      </c>
      <c r="AAG15" s="33" t="e">
        <f t="shared" ref="AAG15:AAG26" si="2749">IF(AAE15=1,AAE$3,IF(AAF15=1,"",AAC15))</f>
        <v>#VALUE!</v>
      </c>
      <c r="AAH15" s="32" t="e">
        <f t="shared" si="1002"/>
        <v>#VALUE!</v>
      </c>
      <c r="AAI15" s="24" t="e">
        <f t="shared" ref="AAI15:AAI16" si="2750">IF(AAG15="",0,($B15=AAI$2)*(MOD(AAI$1,2)=$D15)*(ABS(AAI$3-AAG15)=ABS(AAI$4-AAH15))*IF(AAI$5="",1,IFERROR(AAI$5*1=AAH15,CODE(AAI$5)-96=AAG15)))</f>
        <v>#VALUE!</v>
      </c>
      <c r="AAJ15" s="28" t="e">
        <f t="shared" si="1004"/>
        <v>#VALUE!</v>
      </c>
      <c r="AAK15" s="33" t="e">
        <f t="shared" ref="AAK15:AAK26" si="2751">IF(AAI15=1,AAI$3,IF(AAJ15=1,"",AAG15))</f>
        <v>#VALUE!</v>
      </c>
      <c r="AAL15" s="32" t="e">
        <f t="shared" si="1006"/>
        <v>#VALUE!</v>
      </c>
      <c r="AAM15" s="24" t="e">
        <f t="shared" ref="AAM15:AAM16" si="2752">IF(AAK15="",0,($B15=AAM$2)*(MOD(AAM$1,2)=$D15)*(ABS(AAM$3-AAK15)=ABS(AAM$4-AAL15))*IF(AAM$5="",1,IFERROR(AAM$5*1=AAL15,CODE(AAM$5)-96=AAK15)))</f>
        <v>#VALUE!</v>
      </c>
      <c r="AAN15" s="28" t="e">
        <f t="shared" si="1008"/>
        <v>#VALUE!</v>
      </c>
      <c r="AAO15" s="33" t="e">
        <f t="shared" ref="AAO15:AAO26" si="2753">IF(AAM15=1,AAM$3,IF(AAN15=1,"",AAK15))</f>
        <v>#VALUE!</v>
      </c>
      <c r="AAP15" s="32" t="e">
        <f t="shared" si="1010"/>
        <v>#VALUE!</v>
      </c>
      <c r="AAQ15" s="24" t="e">
        <f t="shared" ref="AAQ15:AAQ16" si="2754">IF(AAO15="",0,($B15=AAQ$2)*(MOD(AAQ$1,2)=$D15)*(ABS(AAQ$3-AAO15)=ABS(AAQ$4-AAP15))*IF(AAQ$5="",1,IFERROR(AAQ$5*1=AAP15,CODE(AAQ$5)-96=AAO15)))</f>
        <v>#VALUE!</v>
      </c>
      <c r="AAR15" s="28" t="e">
        <f t="shared" si="1012"/>
        <v>#VALUE!</v>
      </c>
      <c r="AAS15" s="33" t="e">
        <f t="shared" ref="AAS15:AAS26" si="2755">IF(AAQ15=1,AAQ$3,IF(AAR15=1,"",AAO15))</f>
        <v>#VALUE!</v>
      </c>
      <c r="AAT15" s="32" t="e">
        <f t="shared" si="1014"/>
        <v>#VALUE!</v>
      </c>
      <c r="AAU15" s="24" t="e">
        <f t="shared" ref="AAU15:AAU16" si="2756">IF(AAS15="",0,($B15=AAU$2)*(MOD(AAU$1,2)=$D15)*(ABS(AAU$3-AAS15)=ABS(AAU$4-AAT15))*IF(AAU$5="",1,IFERROR(AAU$5*1=AAT15,CODE(AAU$5)-96=AAS15)))</f>
        <v>#VALUE!</v>
      </c>
      <c r="AAV15" s="28" t="e">
        <f t="shared" si="1016"/>
        <v>#VALUE!</v>
      </c>
      <c r="AAW15" s="33" t="e">
        <f t="shared" ref="AAW15:AAW26" si="2757">IF(AAU15=1,AAU$3,IF(AAV15=1,"",AAS15))</f>
        <v>#VALUE!</v>
      </c>
      <c r="AAX15" s="32" t="e">
        <f t="shared" si="1018"/>
        <v>#VALUE!</v>
      </c>
      <c r="AAY15" s="24" t="e">
        <f t="shared" ref="AAY15:AAY16" si="2758">IF(AAW15="",0,($B15=AAY$2)*(MOD(AAY$1,2)=$D15)*(ABS(AAY$3-AAW15)=ABS(AAY$4-AAX15))*IF(AAY$5="",1,IFERROR(AAY$5*1=AAX15,CODE(AAY$5)-96=AAW15)))</f>
        <v>#VALUE!</v>
      </c>
      <c r="AAZ15" s="28" t="e">
        <f t="shared" si="1020"/>
        <v>#VALUE!</v>
      </c>
      <c r="ABA15" s="33" t="e">
        <f t="shared" ref="ABA15:ABA26" si="2759">IF(AAY15=1,AAY$3,IF(AAZ15=1,"",AAW15))</f>
        <v>#VALUE!</v>
      </c>
      <c r="ABB15" s="32" t="e">
        <f t="shared" si="1022"/>
        <v>#VALUE!</v>
      </c>
      <c r="ABC15" s="24" t="e">
        <f t="shared" ref="ABC15:ABC16" si="2760">IF(ABA15="",0,($B15=ABC$2)*(MOD(ABC$1,2)=$D15)*(ABS(ABC$3-ABA15)=ABS(ABC$4-ABB15))*IF(ABC$5="",1,IFERROR(ABC$5*1=ABB15,CODE(ABC$5)-96=ABA15)))</f>
        <v>#VALUE!</v>
      </c>
      <c r="ABD15" s="28" t="e">
        <f t="shared" si="1024"/>
        <v>#VALUE!</v>
      </c>
      <c r="ABE15" s="33" t="e">
        <f t="shared" ref="ABE15:ABE26" si="2761">IF(ABC15=1,ABC$3,IF(ABD15=1,"",ABA15))</f>
        <v>#VALUE!</v>
      </c>
      <c r="ABF15" s="32" t="e">
        <f t="shared" si="1026"/>
        <v>#VALUE!</v>
      </c>
      <c r="ABG15" s="24" t="e">
        <f t="shared" ref="ABG15:ABG16" si="2762">IF(ABE15="",0,($B15=ABG$2)*(MOD(ABG$1,2)=$D15)*(ABS(ABG$3-ABE15)=ABS(ABG$4-ABF15))*IF(ABG$5="",1,IFERROR(ABG$5*1=ABF15,CODE(ABG$5)-96=ABE15)))</f>
        <v>#VALUE!</v>
      </c>
      <c r="ABH15" s="28" t="e">
        <f t="shared" si="1028"/>
        <v>#VALUE!</v>
      </c>
      <c r="ABI15" s="33" t="e">
        <f t="shared" ref="ABI15:ABI26" si="2763">IF(ABG15=1,ABG$3,IF(ABH15=1,"",ABE15))</f>
        <v>#VALUE!</v>
      </c>
      <c r="ABJ15" s="32" t="e">
        <f t="shared" si="1030"/>
        <v>#VALUE!</v>
      </c>
      <c r="ABK15" s="24" t="e">
        <f t="shared" ref="ABK15:ABK16" si="2764">IF(ABI15="",0,($B15=ABK$2)*(MOD(ABK$1,2)=$D15)*(ABS(ABK$3-ABI15)=ABS(ABK$4-ABJ15))*IF(ABK$5="",1,IFERROR(ABK$5*1=ABJ15,CODE(ABK$5)-96=ABI15)))</f>
        <v>#VALUE!</v>
      </c>
      <c r="ABL15" s="28" t="e">
        <f t="shared" si="1032"/>
        <v>#VALUE!</v>
      </c>
      <c r="ABM15" s="33" t="e">
        <f t="shared" ref="ABM15:ABM26" si="2765">IF(ABK15=1,ABK$3,IF(ABL15=1,"",ABI15))</f>
        <v>#VALUE!</v>
      </c>
      <c r="ABN15" s="32" t="e">
        <f t="shared" si="1034"/>
        <v>#VALUE!</v>
      </c>
      <c r="ABO15" s="24" t="e">
        <f t="shared" ref="ABO15:ABO16" si="2766">IF(ABM15="",0,($B15=ABO$2)*(MOD(ABO$1,2)=$D15)*(ABS(ABO$3-ABM15)=ABS(ABO$4-ABN15))*IF(ABO$5="",1,IFERROR(ABO$5*1=ABN15,CODE(ABO$5)-96=ABM15)))</f>
        <v>#VALUE!</v>
      </c>
      <c r="ABP15" s="28" t="e">
        <f t="shared" si="1036"/>
        <v>#VALUE!</v>
      </c>
      <c r="ABQ15" s="33" t="e">
        <f t="shared" ref="ABQ15:ABQ26" si="2767">IF(ABO15=1,ABO$3,IF(ABP15=1,"",ABM15))</f>
        <v>#VALUE!</v>
      </c>
      <c r="ABR15" s="32" t="e">
        <f t="shared" si="1038"/>
        <v>#VALUE!</v>
      </c>
      <c r="ABS15" s="24" t="e">
        <f t="shared" ref="ABS15:ABS16" si="2768">IF(ABQ15="",0,($B15=ABS$2)*(MOD(ABS$1,2)=$D15)*(ABS(ABS$3-ABQ15)=ABS(ABS$4-ABR15))*IF(ABS$5="",1,IFERROR(ABS$5*1=ABR15,CODE(ABS$5)-96=ABQ15)))</f>
        <v>#VALUE!</v>
      </c>
      <c r="ABT15" s="28" t="e">
        <f t="shared" si="1040"/>
        <v>#VALUE!</v>
      </c>
      <c r="ABU15" s="33" t="e">
        <f t="shared" ref="ABU15:ABU26" si="2769">IF(ABS15=1,ABS$3,IF(ABT15=1,"",ABQ15))</f>
        <v>#VALUE!</v>
      </c>
      <c r="ABV15" s="32" t="e">
        <f t="shared" si="1042"/>
        <v>#VALUE!</v>
      </c>
      <c r="ABW15" s="24" t="e">
        <f t="shared" ref="ABW15:ABW16" si="2770">IF(ABU15="",0,($B15=ABW$2)*(MOD(ABW$1,2)=$D15)*(ABS(ABW$3-ABU15)=ABS(ABW$4-ABV15))*IF(ABW$5="",1,IFERROR(ABW$5*1=ABV15,CODE(ABW$5)-96=ABU15)))</f>
        <v>#VALUE!</v>
      </c>
      <c r="ABX15" s="28" t="e">
        <f t="shared" si="1044"/>
        <v>#VALUE!</v>
      </c>
      <c r="ABY15" s="33" t="e">
        <f t="shared" ref="ABY15:ABY26" si="2771">IF(ABW15=1,ABW$3,IF(ABX15=1,"",ABU15))</f>
        <v>#VALUE!</v>
      </c>
      <c r="ABZ15" s="32" t="e">
        <f t="shared" si="1046"/>
        <v>#VALUE!</v>
      </c>
      <c r="ACA15" s="24" t="e">
        <f t="shared" ref="ACA15:ACA16" si="2772">IF(ABY15="",0,($B15=ACA$2)*(MOD(ACA$1,2)=$D15)*(ABS(ACA$3-ABY15)=ABS(ACA$4-ABZ15))*IF(ACA$5="",1,IFERROR(ACA$5*1=ABZ15,CODE(ACA$5)-96=ABY15)))</f>
        <v>#VALUE!</v>
      </c>
      <c r="ACB15" s="28" t="e">
        <f t="shared" si="1048"/>
        <v>#VALUE!</v>
      </c>
      <c r="ACC15" s="33" t="e">
        <f t="shared" ref="ACC15:ACC26" si="2773">IF(ACA15=1,ACA$3,IF(ACB15=1,"",ABY15))</f>
        <v>#VALUE!</v>
      </c>
      <c r="ACD15" s="32" t="e">
        <f t="shared" si="1050"/>
        <v>#VALUE!</v>
      </c>
      <c r="ACE15" s="24" t="e">
        <f t="shared" ref="ACE15:ACE16" si="2774">IF(ACC15="",0,($B15=ACE$2)*(MOD(ACE$1,2)=$D15)*(ABS(ACE$3-ACC15)=ABS(ACE$4-ACD15))*IF(ACE$5="",1,IFERROR(ACE$5*1=ACD15,CODE(ACE$5)-96=ACC15)))</f>
        <v>#VALUE!</v>
      </c>
      <c r="ACF15" s="28" t="e">
        <f t="shared" si="1052"/>
        <v>#VALUE!</v>
      </c>
      <c r="ACG15" s="33" t="e">
        <f t="shared" ref="ACG15:ACG26" si="2775">IF(ACE15=1,ACE$3,IF(ACF15=1,"",ACC15))</f>
        <v>#VALUE!</v>
      </c>
      <c r="ACH15" s="32" t="e">
        <f t="shared" si="1054"/>
        <v>#VALUE!</v>
      </c>
      <c r="ACI15" s="24" t="e">
        <f t="shared" ref="ACI15:ACI16" si="2776">IF(ACG15="",0,($B15=ACI$2)*(MOD(ACI$1,2)=$D15)*(ABS(ACI$3-ACG15)=ABS(ACI$4-ACH15))*IF(ACI$5="",1,IFERROR(ACI$5*1=ACH15,CODE(ACI$5)-96=ACG15)))</f>
        <v>#VALUE!</v>
      </c>
      <c r="ACJ15" s="28" t="e">
        <f t="shared" si="1056"/>
        <v>#VALUE!</v>
      </c>
      <c r="ACK15" s="33" t="e">
        <f t="shared" ref="ACK15:ACK26" si="2777">IF(ACI15=1,ACI$3,IF(ACJ15=1,"",ACG15))</f>
        <v>#VALUE!</v>
      </c>
      <c r="ACL15" s="32" t="e">
        <f t="shared" si="1058"/>
        <v>#VALUE!</v>
      </c>
      <c r="ACM15" s="24" t="e">
        <f t="shared" ref="ACM15:ACM16" si="2778">IF(ACK15="",0,($B15=ACM$2)*(MOD(ACM$1,2)=$D15)*(ABS(ACM$3-ACK15)=ABS(ACM$4-ACL15))*IF(ACM$5="",1,IFERROR(ACM$5*1=ACL15,CODE(ACM$5)-96=ACK15)))</f>
        <v>#VALUE!</v>
      </c>
      <c r="ACN15" s="28" t="e">
        <f t="shared" si="1060"/>
        <v>#VALUE!</v>
      </c>
      <c r="ACO15" s="33" t="e">
        <f t="shared" ref="ACO15:ACO26" si="2779">IF(ACM15=1,ACM$3,IF(ACN15=1,"",ACK15))</f>
        <v>#VALUE!</v>
      </c>
      <c r="ACP15" s="32" t="e">
        <f t="shared" si="1062"/>
        <v>#VALUE!</v>
      </c>
      <c r="ACQ15" s="24" t="e">
        <f t="shared" ref="ACQ15:ACQ16" si="2780">IF(ACO15="",0,($B15=ACQ$2)*(MOD(ACQ$1,2)=$D15)*(ABS(ACQ$3-ACO15)=ABS(ACQ$4-ACP15))*IF(ACQ$5="",1,IFERROR(ACQ$5*1=ACP15,CODE(ACQ$5)-96=ACO15)))</f>
        <v>#VALUE!</v>
      </c>
      <c r="ACR15" s="28" t="e">
        <f t="shared" si="1064"/>
        <v>#VALUE!</v>
      </c>
      <c r="ACS15" s="33" t="e">
        <f t="shared" ref="ACS15:ACS26" si="2781">IF(ACQ15=1,ACQ$3,IF(ACR15=1,"",ACO15))</f>
        <v>#VALUE!</v>
      </c>
      <c r="ACT15" s="32" t="e">
        <f t="shared" si="1066"/>
        <v>#VALUE!</v>
      </c>
      <c r="ACU15" s="24" t="e">
        <f t="shared" ref="ACU15:ACU16" si="2782">IF(ACS15="",0,($B15=ACU$2)*(MOD(ACU$1,2)=$D15)*(ABS(ACU$3-ACS15)=ABS(ACU$4-ACT15))*IF(ACU$5="",1,IFERROR(ACU$5*1=ACT15,CODE(ACU$5)-96=ACS15)))</f>
        <v>#VALUE!</v>
      </c>
      <c r="ACV15" s="28" t="e">
        <f t="shared" si="1068"/>
        <v>#VALUE!</v>
      </c>
      <c r="ACW15" s="33" t="e">
        <f t="shared" ref="ACW15:ACW26" si="2783">IF(ACU15=1,ACU$3,IF(ACV15=1,"",ACS15))</f>
        <v>#VALUE!</v>
      </c>
      <c r="ACX15" s="32" t="e">
        <f t="shared" si="1070"/>
        <v>#VALUE!</v>
      </c>
      <c r="ACY15" s="24" t="e">
        <f t="shared" ref="ACY15:ACY16" si="2784">IF(ACW15="",0,($B15=ACY$2)*(MOD(ACY$1,2)=$D15)*(ABS(ACY$3-ACW15)=ABS(ACY$4-ACX15))*IF(ACY$5="",1,IFERROR(ACY$5*1=ACX15,CODE(ACY$5)-96=ACW15)))</f>
        <v>#VALUE!</v>
      </c>
      <c r="ACZ15" s="28" t="e">
        <f t="shared" si="1072"/>
        <v>#VALUE!</v>
      </c>
      <c r="ADA15" s="33" t="e">
        <f t="shared" ref="ADA15:ADA26" si="2785">IF(ACY15=1,ACY$3,IF(ACZ15=1,"",ACW15))</f>
        <v>#VALUE!</v>
      </c>
      <c r="ADB15" s="32" t="e">
        <f t="shared" si="1074"/>
        <v>#VALUE!</v>
      </c>
      <c r="ADC15" s="24" t="e">
        <f t="shared" ref="ADC15:ADC16" si="2786">IF(ADA15="",0,($B15=ADC$2)*(MOD(ADC$1,2)=$D15)*(ABS(ADC$3-ADA15)=ABS(ADC$4-ADB15))*IF(ADC$5="",1,IFERROR(ADC$5*1=ADB15,CODE(ADC$5)-96=ADA15)))</f>
        <v>#VALUE!</v>
      </c>
      <c r="ADD15" s="28" t="e">
        <f t="shared" si="1076"/>
        <v>#VALUE!</v>
      </c>
      <c r="ADE15" s="33" t="e">
        <f t="shared" ref="ADE15:ADE26" si="2787">IF(ADC15=1,ADC$3,IF(ADD15=1,"",ADA15))</f>
        <v>#VALUE!</v>
      </c>
      <c r="ADF15" s="32" t="e">
        <f t="shared" si="1078"/>
        <v>#VALUE!</v>
      </c>
      <c r="ADG15" s="24" t="e">
        <f t="shared" ref="ADG15:ADG16" si="2788">IF(ADE15="",0,($B15=ADG$2)*(MOD(ADG$1,2)=$D15)*(ABS(ADG$3-ADE15)=ABS(ADG$4-ADF15))*IF(ADG$5="",1,IFERROR(ADG$5*1=ADF15,CODE(ADG$5)-96=ADE15)))</f>
        <v>#VALUE!</v>
      </c>
      <c r="ADH15" s="28" t="e">
        <f t="shared" si="1080"/>
        <v>#VALUE!</v>
      </c>
      <c r="ADI15" s="33" t="e">
        <f t="shared" ref="ADI15:ADI26" si="2789">IF(ADG15=1,ADG$3,IF(ADH15=1,"",ADE15))</f>
        <v>#VALUE!</v>
      </c>
      <c r="ADJ15" s="32" t="e">
        <f t="shared" si="1082"/>
        <v>#VALUE!</v>
      </c>
      <c r="ADK15" s="24" t="e">
        <f t="shared" ref="ADK15:ADK16" si="2790">IF(ADI15="",0,($B15=ADK$2)*(MOD(ADK$1,2)=$D15)*(ABS(ADK$3-ADI15)=ABS(ADK$4-ADJ15))*IF(ADK$5="",1,IFERROR(ADK$5*1=ADJ15,CODE(ADK$5)-96=ADI15)))</f>
        <v>#VALUE!</v>
      </c>
      <c r="ADL15" s="28" t="e">
        <f t="shared" si="1084"/>
        <v>#VALUE!</v>
      </c>
      <c r="ADM15" s="33" t="e">
        <f t="shared" ref="ADM15:ADM26" si="2791">IF(ADK15=1,ADK$3,IF(ADL15=1,"",ADI15))</f>
        <v>#VALUE!</v>
      </c>
      <c r="ADN15" s="32" t="e">
        <f t="shared" si="1086"/>
        <v>#VALUE!</v>
      </c>
      <c r="ADO15" s="24" t="e">
        <f t="shared" ref="ADO15:ADO16" si="2792">IF(ADM15="",0,($B15=ADO$2)*(MOD(ADO$1,2)=$D15)*(ABS(ADO$3-ADM15)=ABS(ADO$4-ADN15))*IF(ADO$5="",1,IFERROR(ADO$5*1=ADN15,CODE(ADO$5)-96=ADM15)))</f>
        <v>#VALUE!</v>
      </c>
      <c r="ADP15" s="28" t="e">
        <f t="shared" si="1088"/>
        <v>#VALUE!</v>
      </c>
      <c r="ADQ15" s="33" t="e">
        <f t="shared" ref="ADQ15:ADQ26" si="2793">IF(ADO15=1,ADO$3,IF(ADP15=1,"",ADM15))</f>
        <v>#VALUE!</v>
      </c>
      <c r="ADR15" s="32" t="e">
        <f t="shared" si="1090"/>
        <v>#VALUE!</v>
      </c>
      <c r="ADS15" s="24" t="e">
        <f t="shared" ref="ADS15:ADS16" si="2794">IF(ADQ15="",0,($B15=ADS$2)*(MOD(ADS$1,2)=$D15)*(ABS(ADS$3-ADQ15)=ABS(ADS$4-ADR15))*IF(ADS$5="",1,IFERROR(ADS$5*1=ADR15,CODE(ADS$5)-96=ADQ15)))</f>
        <v>#VALUE!</v>
      </c>
      <c r="ADT15" s="28" t="e">
        <f t="shared" si="1092"/>
        <v>#VALUE!</v>
      </c>
      <c r="ADU15" s="33" t="e">
        <f t="shared" ref="ADU15:ADU26" si="2795">IF(ADS15=1,ADS$3,IF(ADT15=1,"",ADQ15))</f>
        <v>#VALUE!</v>
      </c>
      <c r="ADV15" s="32" t="e">
        <f t="shared" si="1094"/>
        <v>#VALUE!</v>
      </c>
      <c r="ADW15" s="24" t="e">
        <f t="shared" ref="ADW15:ADW16" si="2796">IF(ADU15="",0,($B15=ADW$2)*(MOD(ADW$1,2)=$D15)*(ABS(ADW$3-ADU15)=ABS(ADW$4-ADV15))*IF(ADW$5="",1,IFERROR(ADW$5*1=ADV15,CODE(ADW$5)-96=ADU15)))</f>
        <v>#VALUE!</v>
      </c>
      <c r="ADX15" s="28" t="e">
        <f t="shared" si="1096"/>
        <v>#VALUE!</v>
      </c>
      <c r="ADY15" s="33" t="e">
        <f t="shared" ref="ADY15:ADY26" si="2797">IF(ADW15=1,ADW$3,IF(ADX15=1,"",ADU15))</f>
        <v>#VALUE!</v>
      </c>
      <c r="ADZ15" s="32" t="e">
        <f t="shared" si="1098"/>
        <v>#VALUE!</v>
      </c>
      <c r="AEA15" s="24" t="e">
        <f t="shared" ref="AEA15:AEA16" si="2798">IF(ADY15="",0,($B15=AEA$2)*(MOD(AEA$1,2)=$D15)*(ABS(AEA$3-ADY15)=ABS(AEA$4-ADZ15))*IF(AEA$5="",1,IFERROR(AEA$5*1=ADZ15,CODE(AEA$5)-96=ADY15)))</f>
        <v>#VALUE!</v>
      </c>
      <c r="AEB15" s="28" t="e">
        <f t="shared" si="1100"/>
        <v>#VALUE!</v>
      </c>
      <c r="AEC15" s="33" t="e">
        <f t="shared" ref="AEC15:AEC26" si="2799">IF(AEA15=1,AEA$3,IF(AEB15=1,"",ADY15))</f>
        <v>#VALUE!</v>
      </c>
      <c r="AED15" s="32" t="e">
        <f t="shared" si="1102"/>
        <v>#VALUE!</v>
      </c>
      <c r="AEE15" s="24" t="e">
        <f t="shared" ref="AEE15:AEE16" si="2800">IF(AEC15="",0,($B15=AEE$2)*(MOD(AEE$1,2)=$D15)*(ABS(AEE$3-AEC15)=ABS(AEE$4-AED15))*IF(AEE$5="",1,IFERROR(AEE$5*1=AED15,CODE(AEE$5)-96=AEC15)))</f>
        <v>#VALUE!</v>
      </c>
      <c r="AEF15" s="28" t="e">
        <f t="shared" si="1104"/>
        <v>#VALUE!</v>
      </c>
      <c r="AEG15" s="33" t="e">
        <f t="shared" ref="AEG15:AEG26" si="2801">IF(AEE15=1,AEE$3,IF(AEF15=1,"",AEC15))</f>
        <v>#VALUE!</v>
      </c>
      <c r="AEH15" s="32" t="e">
        <f t="shared" si="1106"/>
        <v>#VALUE!</v>
      </c>
      <c r="AEI15" s="24" t="e">
        <f t="shared" ref="AEI15:AEI16" si="2802">IF(AEG15="",0,($B15=AEI$2)*(MOD(AEI$1,2)=$D15)*(ABS(AEI$3-AEG15)=ABS(AEI$4-AEH15))*IF(AEI$5="",1,IFERROR(AEI$5*1=AEH15,CODE(AEI$5)-96=AEG15)))</f>
        <v>#VALUE!</v>
      </c>
      <c r="AEJ15" s="28" t="e">
        <f t="shared" si="1108"/>
        <v>#VALUE!</v>
      </c>
      <c r="AEK15" s="33" t="e">
        <f t="shared" ref="AEK15:AEK26" si="2803">IF(AEI15=1,AEI$3,IF(AEJ15=1,"",AEG15))</f>
        <v>#VALUE!</v>
      </c>
      <c r="AEL15" s="32" t="e">
        <f t="shared" si="1110"/>
        <v>#VALUE!</v>
      </c>
      <c r="AEM15" s="24" t="e">
        <f t="shared" ref="AEM15:AEM16" si="2804">IF(AEK15="",0,($B15=AEM$2)*(MOD(AEM$1,2)=$D15)*(ABS(AEM$3-AEK15)=ABS(AEM$4-AEL15))*IF(AEM$5="",1,IFERROR(AEM$5*1=AEL15,CODE(AEM$5)-96=AEK15)))</f>
        <v>#VALUE!</v>
      </c>
      <c r="AEN15" s="28" t="e">
        <f t="shared" si="1112"/>
        <v>#VALUE!</v>
      </c>
      <c r="AEO15" s="33" t="e">
        <f t="shared" ref="AEO15:AEO26" si="2805">IF(AEM15=1,AEM$3,IF(AEN15=1,"",AEK15))</f>
        <v>#VALUE!</v>
      </c>
      <c r="AEP15" s="32" t="e">
        <f t="shared" si="1114"/>
        <v>#VALUE!</v>
      </c>
      <c r="AEQ15" s="24" t="e">
        <f t="shared" ref="AEQ15:AEQ16" si="2806">IF(AEO15="",0,($B15=AEQ$2)*(MOD(AEQ$1,2)=$D15)*(ABS(AEQ$3-AEO15)=ABS(AEQ$4-AEP15))*IF(AEQ$5="",1,IFERROR(AEQ$5*1=AEP15,CODE(AEQ$5)-96=AEO15)))</f>
        <v>#VALUE!</v>
      </c>
      <c r="AER15" s="28" t="e">
        <f t="shared" si="1116"/>
        <v>#VALUE!</v>
      </c>
      <c r="AES15" s="33" t="e">
        <f t="shared" ref="AES15:AES26" si="2807">IF(AEQ15=1,AEQ$3,IF(AER15=1,"",AEO15))</f>
        <v>#VALUE!</v>
      </c>
      <c r="AET15" s="32" t="e">
        <f t="shared" si="1118"/>
        <v>#VALUE!</v>
      </c>
      <c r="AEU15" s="24" t="e">
        <f t="shared" ref="AEU15:AEU16" si="2808">IF(AES15="",0,($B15=AEU$2)*(MOD(AEU$1,2)=$D15)*(ABS(AEU$3-AES15)=ABS(AEU$4-AET15))*IF(AEU$5="",1,IFERROR(AEU$5*1=AET15,CODE(AEU$5)-96=AES15)))</f>
        <v>#VALUE!</v>
      </c>
      <c r="AEV15" s="28" t="e">
        <f t="shared" si="1120"/>
        <v>#VALUE!</v>
      </c>
      <c r="AEW15" s="33" t="e">
        <f t="shared" ref="AEW15:AEW26" si="2809">IF(AEU15=1,AEU$3,IF(AEV15=1,"",AES15))</f>
        <v>#VALUE!</v>
      </c>
      <c r="AEX15" s="32" t="e">
        <f t="shared" si="1122"/>
        <v>#VALUE!</v>
      </c>
      <c r="AEY15" s="24" t="e">
        <f t="shared" ref="AEY15:AEY16" si="2810">IF(AEW15="",0,($B15=AEY$2)*(MOD(AEY$1,2)=$D15)*(ABS(AEY$3-AEW15)=ABS(AEY$4-AEX15))*IF(AEY$5="",1,IFERROR(AEY$5*1=AEX15,CODE(AEY$5)-96=AEW15)))</f>
        <v>#VALUE!</v>
      </c>
      <c r="AEZ15" s="28" t="e">
        <f t="shared" si="1124"/>
        <v>#VALUE!</v>
      </c>
      <c r="AFA15" s="33" t="e">
        <f t="shared" ref="AFA15:AFA26" si="2811">IF(AEY15=1,AEY$3,IF(AEZ15=1,"",AEW15))</f>
        <v>#VALUE!</v>
      </c>
      <c r="AFB15" s="32" t="e">
        <f t="shared" si="1126"/>
        <v>#VALUE!</v>
      </c>
      <c r="AFC15" s="24" t="e">
        <f t="shared" ref="AFC15:AFC16" si="2812">IF(AFA15="",0,($B15=AFC$2)*(MOD(AFC$1,2)=$D15)*(ABS(AFC$3-AFA15)=ABS(AFC$4-AFB15))*IF(AFC$5="",1,IFERROR(AFC$5*1=AFB15,CODE(AFC$5)-96=AFA15)))</f>
        <v>#VALUE!</v>
      </c>
      <c r="AFD15" s="28" t="e">
        <f t="shared" si="1128"/>
        <v>#VALUE!</v>
      </c>
      <c r="AFE15" s="33" t="e">
        <f t="shared" ref="AFE15:AFE26" si="2813">IF(AFC15=1,AFC$3,IF(AFD15=1,"",AFA15))</f>
        <v>#VALUE!</v>
      </c>
      <c r="AFF15" s="32" t="e">
        <f t="shared" si="1130"/>
        <v>#VALUE!</v>
      </c>
      <c r="AFG15" s="24" t="e">
        <f t="shared" ref="AFG15:AFG16" si="2814">IF(AFE15="",0,($B15=AFG$2)*(MOD(AFG$1,2)=$D15)*(ABS(AFG$3-AFE15)=ABS(AFG$4-AFF15))*IF(AFG$5="",1,IFERROR(AFG$5*1=AFF15,CODE(AFG$5)-96=AFE15)))</f>
        <v>#VALUE!</v>
      </c>
      <c r="AFH15" s="28" t="e">
        <f t="shared" si="1132"/>
        <v>#VALUE!</v>
      </c>
      <c r="AFI15" s="33" t="e">
        <f t="shared" ref="AFI15:AFI26" si="2815">IF(AFG15=1,AFG$3,IF(AFH15=1,"",AFE15))</f>
        <v>#VALUE!</v>
      </c>
      <c r="AFJ15" s="32" t="e">
        <f t="shared" si="1134"/>
        <v>#VALUE!</v>
      </c>
      <c r="AFK15" s="24" t="e">
        <f t="shared" ref="AFK15:AFK16" si="2816">IF(AFI15="",0,($B15=AFK$2)*(MOD(AFK$1,2)=$D15)*(ABS(AFK$3-AFI15)=ABS(AFK$4-AFJ15))*IF(AFK$5="",1,IFERROR(AFK$5*1=AFJ15,CODE(AFK$5)-96=AFI15)))</f>
        <v>#VALUE!</v>
      </c>
      <c r="AFL15" s="28" t="e">
        <f t="shared" si="1136"/>
        <v>#VALUE!</v>
      </c>
      <c r="AFM15" s="33" t="e">
        <f t="shared" ref="AFM15:AFM26" si="2817">IF(AFK15=1,AFK$3,IF(AFL15=1,"",AFI15))</f>
        <v>#VALUE!</v>
      </c>
      <c r="AFN15" s="32" t="e">
        <f t="shared" si="1138"/>
        <v>#VALUE!</v>
      </c>
      <c r="AFO15" s="24" t="e">
        <f t="shared" ref="AFO15:AFO16" si="2818">IF(AFM15="",0,($B15=AFO$2)*(MOD(AFO$1,2)=$D15)*(ABS(AFO$3-AFM15)=ABS(AFO$4-AFN15))*IF(AFO$5="",1,IFERROR(AFO$5*1=AFN15,CODE(AFO$5)-96=AFM15)))</f>
        <v>#VALUE!</v>
      </c>
      <c r="AFP15" s="28" t="e">
        <f t="shared" si="1140"/>
        <v>#VALUE!</v>
      </c>
      <c r="AFQ15" s="33" t="e">
        <f t="shared" ref="AFQ15:AFQ26" si="2819">IF(AFO15=1,AFO$3,IF(AFP15=1,"",AFM15))</f>
        <v>#VALUE!</v>
      </c>
      <c r="AFR15" s="32" t="e">
        <f t="shared" si="1142"/>
        <v>#VALUE!</v>
      </c>
      <c r="AFS15" s="24" t="e">
        <f t="shared" ref="AFS15:AFS16" si="2820">IF(AFQ15="",0,($B15=AFS$2)*(MOD(AFS$1,2)=$D15)*(ABS(AFS$3-AFQ15)=ABS(AFS$4-AFR15))*IF(AFS$5="",1,IFERROR(AFS$5*1=AFR15,CODE(AFS$5)-96=AFQ15)))</f>
        <v>#VALUE!</v>
      </c>
      <c r="AFT15" s="28" t="e">
        <f t="shared" si="1144"/>
        <v>#VALUE!</v>
      </c>
      <c r="AFU15" s="33" t="e">
        <f t="shared" ref="AFU15:AFU26" si="2821">IF(AFS15=1,AFS$3,IF(AFT15=1,"",AFQ15))</f>
        <v>#VALUE!</v>
      </c>
      <c r="AFV15" s="32" t="e">
        <f t="shared" si="1146"/>
        <v>#VALUE!</v>
      </c>
      <c r="AFW15" s="24" t="e">
        <f t="shared" ref="AFW15:AFW16" si="2822">IF(AFU15="",0,($B15=AFW$2)*(MOD(AFW$1,2)=$D15)*(ABS(AFW$3-AFU15)=ABS(AFW$4-AFV15))*IF(AFW$5="",1,IFERROR(AFW$5*1=AFV15,CODE(AFW$5)-96=AFU15)))</f>
        <v>#VALUE!</v>
      </c>
      <c r="AFX15" s="28" t="e">
        <f t="shared" si="1148"/>
        <v>#VALUE!</v>
      </c>
      <c r="AFY15" s="33" t="e">
        <f t="shared" ref="AFY15:AFY26" si="2823">IF(AFW15=1,AFW$3,IF(AFX15=1,"",AFU15))</f>
        <v>#VALUE!</v>
      </c>
      <c r="AFZ15" s="32" t="e">
        <f t="shared" si="1150"/>
        <v>#VALUE!</v>
      </c>
      <c r="AGA15" s="24" t="e">
        <f t="shared" ref="AGA15:AGA16" si="2824">IF(AFY15="",0,($B15=AGA$2)*(MOD(AGA$1,2)=$D15)*(ABS(AGA$3-AFY15)=ABS(AGA$4-AFZ15))*IF(AGA$5="",1,IFERROR(AGA$5*1=AFZ15,CODE(AGA$5)-96=AFY15)))</f>
        <v>#VALUE!</v>
      </c>
      <c r="AGB15" s="28" t="e">
        <f t="shared" si="1152"/>
        <v>#VALUE!</v>
      </c>
      <c r="AGC15" s="33" t="e">
        <f t="shared" ref="AGC15:AGC26" si="2825">IF(AGA15=1,AGA$3,IF(AGB15=1,"",AFY15))</f>
        <v>#VALUE!</v>
      </c>
      <c r="AGD15" s="32" t="e">
        <f t="shared" si="1154"/>
        <v>#VALUE!</v>
      </c>
      <c r="AGE15" s="24" t="e">
        <f t="shared" ref="AGE15:AGE16" si="2826">IF(AGC15="",0,($B15=AGE$2)*(MOD(AGE$1,2)=$D15)*(ABS(AGE$3-AGC15)=ABS(AGE$4-AGD15))*IF(AGE$5="",1,IFERROR(AGE$5*1=AGD15,CODE(AGE$5)-96=AGC15)))</f>
        <v>#VALUE!</v>
      </c>
      <c r="AGF15" s="28" t="e">
        <f t="shared" si="1156"/>
        <v>#VALUE!</v>
      </c>
      <c r="AGG15" s="33" t="e">
        <f t="shared" ref="AGG15:AGG26" si="2827">IF(AGE15=1,AGE$3,IF(AGF15=1,"",AGC15))</f>
        <v>#VALUE!</v>
      </c>
      <c r="AGH15" s="32" t="e">
        <f t="shared" si="1158"/>
        <v>#VALUE!</v>
      </c>
      <c r="AGI15" s="24" t="e">
        <f t="shared" ref="AGI15:AGI16" si="2828">IF(AGG15="",0,($B15=AGI$2)*(MOD(AGI$1,2)=$D15)*(ABS(AGI$3-AGG15)=ABS(AGI$4-AGH15))*IF(AGI$5="",1,IFERROR(AGI$5*1=AGH15,CODE(AGI$5)-96=AGG15)))</f>
        <v>#VALUE!</v>
      </c>
      <c r="AGJ15" s="28" t="e">
        <f t="shared" si="1160"/>
        <v>#VALUE!</v>
      </c>
      <c r="AGK15" s="33" t="e">
        <f t="shared" ref="AGK15:AGK26" si="2829">IF(AGI15=1,AGI$3,IF(AGJ15=1,"",AGG15))</f>
        <v>#VALUE!</v>
      </c>
      <c r="AGL15" s="32" t="e">
        <f t="shared" si="1162"/>
        <v>#VALUE!</v>
      </c>
      <c r="AGM15" s="24" t="e">
        <f t="shared" ref="AGM15:AGM16" si="2830">IF(AGK15="",0,($B15=AGM$2)*(MOD(AGM$1,2)=$D15)*(ABS(AGM$3-AGK15)=ABS(AGM$4-AGL15))*IF(AGM$5="",1,IFERROR(AGM$5*1=AGL15,CODE(AGM$5)-96=AGK15)))</f>
        <v>#VALUE!</v>
      </c>
      <c r="AGN15" s="28" t="e">
        <f t="shared" si="1164"/>
        <v>#VALUE!</v>
      </c>
      <c r="AGO15" s="33" t="e">
        <f t="shared" ref="AGO15:AGO26" si="2831">IF(AGM15=1,AGM$3,IF(AGN15=1,"",AGK15))</f>
        <v>#VALUE!</v>
      </c>
      <c r="AGP15" s="32" t="e">
        <f t="shared" si="1166"/>
        <v>#VALUE!</v>
      </c>
      <c r="AGQ15" s="24" t="e">
        <f t="shared" ref="AGQ15:AGQ16" si="2832">IF(AGO15="",0,($B15=AGQ$2)*(MOD(AGQ$1,2)=$D15)*(ABS(AGQ$3-AGO15)=ABS(AGQ$4-AGP15))*IF(AGQ$5="",1,IFERROR(AGQ$5*1=AGP15,CODE(AGQ$5)-96=AGO15)))</f>
        <v>#VALUE!</v>
      </c>
      <c r="AGR15" s="28" t="e">
        <f t="shared" si="1168"/>
        <v>#VALUE!</v>
      </c>
      <c r="AGS15" s="33" t="e">
        <f t="shared" ref="AGS15:AGS26" si="2833">IF(AGQ15=1,AGQ$3,IF(AGR15=1,"",AGO15))</f>
        <v>#VALUE!</v>
      </c>
      <c r="AGT15" s="32" t="e">
        <f t="shared" si="1170"/>
        <v>#VALUE!</v>
      </c>
      <c r="AGU15" s="24" t="e">
        <f t="shared" ref="AGU15:AGU16" si="2834">IF(AGS15="",0,($B15=AGU$2)*(MOD(AGU$1,2)=$D15)*(ABS(AGU$3-AGS15)=ABS(AGU$4-AGT15))*IF(AGU$5="",1,IFERROR(AGU$5*1=AGT15,CODE(AGU$5)-96=AGS15)))</f>
        <v>#VALUE!</v>
      </c>
      <c r="AGV15" s="28" t="e">
        <f t="shared" si="1172"/>
        <v>#VALUE!</v>
      </c>
      <c r="AGW15" s="33" t="e">
        <f t="shared" ref="AGW15:AGW26" si="2835">IF(AGU15=1,AGU$3,IF(AGV15=1,"",AGS15))</f>
        <v>#VALUE!</v>
      </c>
      <c r="AGX15" s="32" t="e">
        <f t="shared" si="1174"/>
        <v>#VALUE!</v>
      </c>
      <c r="AGY15" s="24" t="e">
        <f t="shared" ref="AGY15:AGY16" si="2836">IF(AGW15="",0,($B15=AGY$2)*(MOD(AGY$1,2)=$D15)*(ABS(AGY$3-AGW15)=ABS(AGY$4-AGX15))*IF(AGY$5="",1,IFERROR(AGY$5*1=AGX15,CODE(AGY$5)-96=AGW15)))</f>
        <v>#VALUE!</v>
      </c>
      <c r="AGZ15" s="28" t="e">
        <f t="shared" si="1176"/>
        <v>#VALUE!</v>
      </c>
      <c r="AHA15" s="33" t="e">
        <f t="shared" ref="AHA15:AHA26" si="2837">IF(AGY15=1,AGY$3,IF(AGZ15=1,"",AGW15))</f>
        <v>#VALUE!</v>
      </c>
      <c r="AHB15" s="32" t="e">
        <f t="shared" si="1178"/>
        <v>#VALUE!</v>
      </c>
      <c r="AHC15" s="24" t="e">
        <f t="shared" ref="AHC15:AHC16" si="2838">IF(AHA15="",0,($B15=AHC$2)*(MOD(AHC$1,2)=$D15)*(ABS(AHC$3-AHA15)=ABS(AHC$4-AHB15))*IF(AHC$5="",1,IFERROR(AHC$5*1=AHB15,CODE(AHC$5)-96=AHA15)))</f>
        <v>#VALUE!</v>
      </c>
      <c r="AHD15" s="28" t="e">
        <f t="shared" si="1180"/>
        <v>#VALUE!</v>
      </c>
      <c r="AHE15" s="33" t="e">
        <f t="shared" ref="AHE15:AHE26" si="2839">IF(AHC15=1,AHC$3,IF(AHD15=1,"",AHA15))</f>
        <v>#VALUE!</v>
      </c>
      <c r="AHF15" s="32" t="e">
        <f t="shared" si="1182"/>
        <v>#VALUE!</v>
      </c>
      <c r="AHG15" s="24" t="e">
        <f t="shared" ref="AHG15:AHG16" si="2840">IF(AHE15="",0,($B15=AHG$2)*(MOD(AHG$1,2)=$D15)*(ABS(AHG$3-AHE15)=ABS(AHG$4-AHF15))*IF(AHG$5="",1,IFERROR(AHG$5*1=AHF15,CODE(AHG$5)-96=AHE15)))</f>
        <v>#VALUE!</v>
      </c>
      <c r="AHH15" s="28" t="e">
        <f t="shared" si="1184"/>
        <v>#VALUE!</v>
      </c>
      <c r="AHI15" s="33" t="e">
        <f t="shared" ref="AHI15:AHI26" si="2841">IF(AHG15=1,AHG$3,IF(AHH15=1,"",AHE15))</f>
        <v>#VALUE!</v>
      </c>
      <c r="AHJ15" s="32" t="e">
        <f t="shared" si="1186"/>
        <v>#VALUE!</v>
      </c>
      <c r="AHK15" s="24" t="e">
        <f t="shared" ref="AHK15:AHK16" si="2842">IF(AHI15="",0,($B15=AHK$2)*(MOD(AHK$1,2)=$D15)*(ABS(AHK$3-AHI15)=ABS(AHK$4-AHJ15))*IF(AHK$5="",1,IFERROR(AHK$5*1=AHJ15,CODE(AHK$5)-96=AHI15)))</f>
        <v>#VALUE!</v>
      </c>
      <c r="AHL15" s="28" t="e">
        <f t="shared" si="1188"/>
        <v>#VALUE!</v>
      </c>
      <c r="AHM15" s="33" t="e">
        <f t="shared" ref="AHM15:AHM26" si="2843">IF(AHK15=1,AHK$3,IF(AHL15=1,"",AHI15))</f>
        <v>#VALUE!</v>
      </c>
      <c r="AHN15" s="32" t="e">
        <f t="shared" si="1190"/>
        <v>#VALUE!</v>
      </c>
      <c r="AHO15" s="24" t="e">
        <f t="shared" ref="AHO15:AHO16" si="2844">IF(AHM15="",0,($B15=AHO$2)*(MOD(AHO$1,2)=$D15)*(ABS(AHO$3-AHM15)=ABS(AHO$4-AHN15))*IF(AHO$5="",1,IFERROR(AHO$5*1=AHN15,CODE(AHO$5)-96=AHM15)))</f>
        <v>#VALUE!</v>
      </c>
      <c r="AHP15" s="28" t="e">
        <f t="shared" si="1192"/>
        <v>#VALUE!</v>
      </c>
      <c r="AHQ15" s="33" t="e">
        <f t="shared" ref="AHQ15:AHQ26" si="2845">IF(AHO15=1,AHO$3,IF(AHP15=1,"",AHM15))</f>
        <v>#VALUE!</v>
      </c>
      <c r="AHR15" s="32" t="e">
        <f t="shared" si="1194"/>
        <v>#VALUE!</v>
      </c>
      <c r="AHS15" s="24" t="e">
        <f t="shared" ref="AHS15:AHS16" si="2846">IF(AHQ15="",0,($B15=AHS$2)*(MOD(AHS$1,2)=$D15)*(ABS(AHS$3-AHQ15)=ABS(AHS$4-AHR15))*IF(AHS$5="",1,IFERROR(AHS$5*1=AHR15,CODE(AHS$5)-96=AHQ15)))</f>
        <v>#VALUE!</v>
      </c>
      <c r="AHT15" s="28" t="e">
        <f t="shared" si="1196"/>
        <v>#VALUE!</v>
      </c>
      <c r="AHU15" s="33" t="e">
        <f t="shared" ref="AHU15:AHU26" si="2847">IF(AHS15=1,AHS$3,IF(AHT15=1,"",AHQ15))</f>
        <v>#VALUE!</v>
      </c>
      <c r="AHV15" s="32" t="e">
        <f t="shared" si="1198"/>
        <v>#VALUE!</v>
      </c>
      <c r="AHW15" s="24" t="e">
        <f t="shared" ref="AHW15:AHW16" si="2848">IF(AHU15="",0,($B15=AHW$2)*(MOD(AHW$1,2)=$D15)*(ABS(AHW$3-AHU15)=ABS(AHW$4-AHV15))*IF(AHW$5="",1,IFERROR(AHW$5*1=AHV15,CODE(AHW$5)-96=AHU15)))</f>
        <v>#VALUE!</v>
      </c>
      <c r="AHX15" s="28" t="e">
        <f t="shared" si="1200"/>
        <v>#VALUE!</v>
      </c>
      <c r="AHY15" s="33" t="e">
        <f t="shared" ref="AHY15:AHY26" si="2849">IF(AHW15=1,AHW$3,IF(AHX15=1,"",AHU15))</f>
        <v>#VALUE!</v>
      </c>
      <c r="AHZ15" s="32" t="e">
        <f t="shared" si="1202"/>
        <v>#VALUE!</v>
      </c>
      <c r="AIA15" s="24" t="e">
        <f t="shared" ref="AIA15:AIA16" si="2850">IF(AHY15="",0,($B15=AIA$2)*(MOD(AIA$1,2)=$D15)*(ABS(AIA$3-AHY15)=ABS(AIA$4-AHZ15))*IF(AIA$5="",1,IFERROR(AIA$5*1=AHZ15,CODE(AIA$5)-96=AHY15)))</f>
        <v>#VALUE!</v>
      </c>
      <c r="AIB15" s="28" t="e">
        <f t="shared" si="1204"/>
        <v>#VALUE!</v>
      </c>
      <c r="AIC15" s="33" t="e">
        <f t="shared" ref="AIC15:AIC26" si="2851">IF(AIA15=1,AIA$3,IF(AIB15=1,"",AHY15))</f>
        <v>#VALUE!</v>
      </c>
      <c r="AID15" s="32" t="e">
        <f t="shared" si="1206"/>
        <v>#VALUE!</v>
      </c>
      <c r="AIE15" s="24" t="e">
        <f t="shared" ref="AIE15:AIE16" si="2852">IF(AIC15="",0,($B15=AIE$2)*(MOD(AIE$1,2)=$D15)*(ABS(AIE$3-AIC15)=ABS(AIE$4-AID15))*IF(AIE$5="",1,IFERROR(AIE$5*1=AID15,CODE(AIE$5)-96=AIC15)))</f>
        <v>#VALUE!</v>
      </c>
      <c r="AIF15" s="28" t="e">
        <f t="shared" si="1208"/>
        <v>#VALUE!</v>
      </c>
      <c r="AIG15" s="33" t="e">
        <f t="shared" ref="AIG15:AIG26" si="2853">IF(AIE15=1,AIE$3,IF(AIF15=1,"",AIC15))</f>
        <v>#VALUE!</v>
      </c>
      <c r="AIH15" s="32" t="e">
        <f t="shared" si="1210"/>
        <v>#VALUE!</v>
      </c>
      <c r="AII15" s="24" t="e">
        <f t="shared" ref="AII15:AII16" si="2854">IF(AIG15="",0,($B15=AII$2)*(MOD(AII$1,2)=$D15)*(ABS(AII$3-AIG15)=ABS(AII$4-AIH15))*IF(AII$5="",1,IFERROR(AII$5*1=AIH15,CODE(AII$5)-96=AIG15)))</f>
        <v>#VALUE!</v>
      </c>
      <c r="AIJ15" s="28" t="e">
        <f t="shared" si="1212"/>
        <v>#VALUE!</v>
      </c>
      <c r="AIK15" s="33" t="e">
        <f t="shared" ref="AIK15:AIK26" si="2855">IF(AII15=1,AII$3,IF(AIJ15=1,"",AIG15))</f>
        <v>#VALUE!</v>
      </c>
      <c r="AIL15" s="32" t="e">
        <f t="shared" si="1214"/>
        <v>#VALUE!</v>
      </c>
      <c r="AIM15" s="24" t="e">
        <f t="shared" ref="AIM15:AIM16" si="2856">IF(AIK15="",0,($B15=AIM$2)*(MOD(AIM$1,2)=$D15)*(ABS(AIM$3-AIK15)=ABS(AIM$4-AIL15))*IF(AIM$5="",1,IFERROR(AIM$5*1=AIL15,CODE(AIM$5)-96=AIK15)))</f>
        <v>#VALUE!</v>
      </c>
      <c r="AIN15" s="28" t="e">
        <f t="shared" si="1216"/>
        <v>#VALUE!</v>
      </c>
      <c r="AIO15" s="33" t="e">
        <f t="shared" ref="AIO15:AIO26" si="2857">IF(AIM15=1,AIM$3,IF(AIN15=1,"",AIK15))</f>
        <v>#VALUE!</v>
      </c>
      <c r="AIP15" s="32" t="e">
        <f t="shared" si="1218"/>
        <v>#VALUE!</v>
      </c>
      <c r="AIQ15" s="24" t="e">
        <f t="shared" ref="AIQ15:AIQ16" si="2858">IF(AIO15="",0,($B15=AIQ$2)*(MOD(AIQ$1,2)=$D15)*(ABS(AIQ$3-AIO15)=ABS(AIQ$4-AIP15))*IF(AIQ$5="",1,IFERROR(AIQ$5*1=AIP15,CODE(AIQ$5)-96=AIO15)))</f>
        <v>#VALUE!</v>
      </c>
      <c r="AIR15" s="28" t="e">
        <f t="shared" si="1220"/>
        <v>#VALUE!</v>
      </c>
      <c r="AIS15" s="33" t="e">
        <f t="shared" ref="AIS15:AIS26" si="2859">IF(AIQ15=1,AIQ$3,IF(AIR15=1,"",AIO15))</f>
        <v>#VALUE!</v>
      </c>
      <c r="AIT15" s="32" t="e">
        <f t="shared" si="1222"/>
        <v>#VALUE!</v>
      </c>
      <c r="AIU15" s="24" t="e">
        <f t="shared" ref="AIU15:AIU16" si="2860">IF(AIS15="",0,($B15=AIU$2)*(MOD(AIU$1,2)=$D15)*(ABS(AIU$3-AIS15)=ABS(AIU$4-AIT15))*IF(AIU$5="",1,IFERROR(AIU$5*1=AIT15,CODE(AIU$5)-96=AIS15)))</f>
        <v>#VALUE!</v>
      </c>
      <c r="AIV15" s="28" t="e">
        <f t="shared" si="1224"/>
        <v>#VALUE!</v>
      </c>
      <c r="AIW15" s="33" t="e">
        <f t="shared" ref="AIW15:AIW26" si="2861">IF(AIU15=1,AIU$3,IF(AIV15=1,"",AIS15))</f>
        <v>#VALUE!</v>
      </c>
      <c r="AIX15" s="32" t="e">
        <f t="shared" si="1226"/>
        <v>#VALUE!</v>
      </c>
      <c r="AIY15" s="24" t="e">
        <f t="shared" ref="AIY15:AIY16" si="2862">IF(AIW15="",0,($B15=AIY$2)*(MOD(AIY$1,2)=$D15)*(ABS(AIY$3-AIW15)=ABS(AIY$4-AIX15))*IF(AIY$5="",1,IFERROR(AIY$5*1=AIX15,CODE(AIY$5)-96=AIW15)))</f>
        <v>#VALUE!</v>
      </c>
      <c r="AIZ15" s="28" t="e">
        <f t="shared" si="1228"/>
        <v>#VALUE!</v>
      </c>
      <c r="AJA15" s="33" t="e">
        <f t="shared" ref="AJA15:AJA26" si="2863">IF(AIY15=1,AIY$3,IF(AIZ15=1,"",AIW15))</f>
        <v>#VALUE!</v>
      </c>
      <c r="AJB15" s="32" t="e">
        <f t="shared" si="1230"/>
        <v>#VALUE!</v>
      </c>
      <c r="AJC15" s="24" t="e">
        <f t="shared" ref="AJC15:AJC16" si="2864">IF(AJA15="",0,($B15=AJC$2)*(MOD(AJC$1,2)=$D15)*(ABS(AJC$3-AJA15)=ABS(AJC$4-AJB15))*IF(AJC$5="",1,IFERROR(AJC$5*1=AJB15,CODE(AJC$5)-96=AJA15)))</f>
        <v>#VALUE!</v>
      </c>
      <c r="AJD15" s="28" t="e">
        <f t="shared" si="1232"/>
        <v>#VALUE!</v>
      </c>
      <c r="AJE15" s="33" t="e">
        <f t="shared" ref="AJE15:AJE26" si="2865">IF(AJC15=1,AJC$3,IF(AJD15=1,"",AJA15))</f>
        <v>#VALUE!</v>
      </c>
      <c r="AJF15" s="32" t="e">
        <f t="shared" si="1234"/>
        <v>#VALUE!</v>
      </c>
      <c r="AJG15" s="24" t="e">
        <f t="shared" ref="AJG15:AJG16" si="2866">IF(AJE15="",0,($B15=AJG$2)*(MOD(AJG$1,2)=$D15)*(ABS(AJG$3-AJE15)=ABS(AJG$4-AJF15))*IF(AJG$5="",1,IFERROR(AJG$5*1=AJF15,CODE(AJG$5)-96=AJE15)))</f>
        <v>#VALUE!</v>
      </c>
      <c r="AJH15" s="28" t="e">
        <f t="shared" si="1236"/>
        <v>#VALUE!</v>
      </c>
      <c r="AJI15" s="33" t="e">
        <f t="shared" ref="AJI15:AJI26" si="2867">IF(AJG15=1,AJG$3,IF(AJH15=1,"",AJE15))</f>
        <v>#VALUE!</v>
      </c>
      <c r="AJJ15" s="32" t="e">
        <f t="shared" si="1238"/>
        <v>#VALUE!</v>
      </c>
      <c r="AJK15" s="24" t="e">
        <f t="shared" ref="AJK15:AJK16" si="2868">IF(AJI15="",0,($B15=AJK$2)*(MOD(AJK$1,2)=$D15)*(ABS(AJK$3-AJI15)=ABS(AJK$4-AJJ15))*IF(AJK$5="",1,IFERROR(AJK$5*1=AJJ15,CODE(AJK$5)-96=AJI15)))</f>
        <v>#VALUE!</v>
      </c>
      <c r="AJL15" s="28" t="e">
        <f t="shared" si="1240"/>
        <v>#VALUE!</v>
      </c>
      <c r="AJM15" s="33" t="e">
        <f t="shared" ref="AJM15:AJM26" si="2869">IF(AJK15=1,AJK$3,IF(AJL15=1,"",AJI15))</f>
        <v>#VALUE!</v>
      </c>
      <c r="AJN15" s="32" t="e">
        <f t="shared" si="1242"/>
        <v>#VALUE!</v>
      </c>
      <c r="AJO15" s="24" t="e">
        <f t="shared" ref="AJO15:AJO16" si="2870">IF(AJM15="",0,($B15=AJO$2)*(MOD(AJO$1,2)=$D15)*(ABS(AJO$3-AJM15)=ABS(AJO$4-AJN15))*IF(AJO$5="",1,IFERROR(AJO$5*1=AJN15,CODE(AJO$5)-96=AJM15)))</f>
        <v>#VALUE!</v>
      </c>
      <c r="AJP15" s="28" t="e">
        <f t="shared" si="1244"/>
        <v>#VALUE!</v>
      </c>
      <c r="AJQ15" s="33" t="e">
        <f t="shared" ref="AJQ15:AJQ26" si="2871">IF(AJO15=1,AJO$3,IF(AJP15=1,"",AJM15))</f>
        <v>#VALUE!</v>
      </c>
      <c r="AJR15" s="32" t="e">
        <f t="shared" si="1246"/>
        <v>#VALUE!</v>
      </c>
      <c r="AJS15" s="24" t="e">
        <f t="shared" ref="AJS15:AJS16" si="2872">IF(AJQ15="",0,($B15=AJS$2)*(MOD(AJS$1,2)=$D15)*(ABS(AJS$3-AJQ15)=ABS(AJS$4-AJR15))*IF(AJS$5="",1,IFERROR(AJS$5*1=AJR15,CODE(AJS$5)-96=AJQ15)))</f>
        <v>#VALUE!</v>
      </c>
      <c r="AJT15" s="28" t="e">
        <f t="shared" si="1248"/>
        <v>#VALUE!</v>
      </c>
      <c r="AJU15" s="33" t="e">
        <f t="shared" ref="AJU15:AJU26" si="2873">IF(AJS15=1,AJS$3,IF(AJT15=1,"",AJQ15))</f>
        <v>#VALUE!</v>
      </c>
      <c r="AJV15" s="32" t="e">
        <f t="shared" si="1250"/>
        <v>#VALUE!</v>
      </c>
      <c r="AJW15" s="24" t="e">
        <f t="shared" ref="AJW15:AJW16" si="2874">IF(AJU15="",0,($B15=AJW$2)*(MOD(AJW$1,2)=$D15)*(ABS(AJW$3-AJU15)=ABS(AJW$4-AJV15))*IF(AJW$5="",1,IFERROR(AJW$5*1=AJV15,CODE(AJW$5)-96=AJU15)))</f>
        <v>#VALUE!</v>
      </c>
      <c r="AJX15" s="28" t="e">
        <f t="shared" si="1252"/>
        <v>#VALUE!</v>
      </c>
      <c r="AJY15" s="33" t="e">
        <f t="shared" ref="AJY15:AJY26" si="2875">IF(AJW15=1,AJW$3,IF(AJX15=1,"",AJU15))</f>
        <v>#VALUE!</v>
      </c>
      <c r="AJZ15" s="32" t="e">
        <f t="shared" si="1254"/>
        <v>#VALUE!</v>
      </c>
      <c r="AKA15" s="24" t="e">
        <f t="shared" ref="AKA15:AKA16" si="2876">IF(AJY15="",0,($B15=AKA$2)*(MOD(AKA$1,2)=$D15)*(ABS(AKA$3-AJY15)=ABS(AKA$4-AJZ15))*IF(AKA$5="",1,IFERROR(AKA$5*1=AJZ15,CODE(AKA$5)-96=AJY15)))</f>
        <v>#VALUE!</v>
      </c>
      <c r="AKB15" s="28" t="e">
        <f t="shared" si="1256"/>
        <v>#VALUE!</v>
      </c>
      <c r="AKC15" s="33" t="e">
        <f t="shared" ref="AKC15:AKC26" si="2877">IF(AKA15=1,AKA$3,IF(AKB15=1,"",AJY15))</f>
        <v>#VALUE!</v>
      </c>
      <c r="AKD15" s="32" t="e">
        <f t="shared" si="1258"/>
        <v>#VALUE!</v>
      </c>
      <c r="AKE15" s="24" t="e">
        <f t="shared" ref="AKE15:AKE16" si="2878">IF(AKC15="",0,($B15=AKE$2)*(MOD(AKE$1,2)=$D15)*(ABS(AKE$3-AKC15)=ABS(AKE$4-AKD15))*IF(AKE$5="",1,IFERROR(AKE$5*1=AKD15,CODE(AKE$5)-96=AKC15)))</f>
        <v>#VALUE!</v>
      </c>
      <c r="AKF15" s="28" t="e">
        <f t="shared" si="1260"/>
        <v>#VALUE!</v>
      </c>
      <c r="AKG15" s="33" t="e">
        <f t="shared" ref="AKG15:AKG26" si="2879">IF(AKE15=1,AKE$3,IF(AKF15=1,"",AKC15))</f>
        <v>#VALUE!</v>
      </c>
      <c r="AKH15" s="32" t="e">
        <f t="shared" si="1262"/>
        <v>#VALUE!</v>
      </c>
      <c r="AKI15" s="24" t="e">
        <f t="shared" ref="AKI15:AKI16" si="2880">IF(AKG15="",0,($B15=AKI$2)*(MOD(AKI$1,2)=$D15)*(ABS(AKI$3-AKG15)=ABS(AKI$4-AKH15))*IF(AKI$5="",1,IFERROR(AKI$5*1=AKH15,CODE(AKI$5)-96=AKG15)))</f>
        <v>#VALUE!</v>
      </c>
      <c r="AKJ15" s="28" t="e">
        <f t="shared" si="1264"/>
        <v>#VALUE!</v>
      </c>
      <c r="AKK15" s="33" t="e">
        <f t="shared" ref="AKK15:AKK26" si="2881">IF(AKI15=1,AKI$3,IF(AKJ15=1,"",AKG15))</f>
        <v>#VALUE!</v>
      </c>
      <c r="AKL15" s="32" t="e">
        <f t="shared" si="1266"/>
        <v>#VALUE!</v>
      </c>
      <c r="AKM15" s="24" t="e">
        <f t="shared" ref="AKM15:AKM16" si="2882">IF(AKK15="",0,($B15=AKM$2)*(MOD(AKM$1,2)=$D15)*(ABS(AKM$3-AKK15)=ABS(AKM$4-AKL15))*IF(AKM$5="",1,IFERROR(AKM$5*1=AKL15,CODE(AKM$5)-96=AKK15)))</f>
        <v>#VALUE!</v>
      </c>
      <c r="AKN15" s="28" t="e">
        <f t="shared" si="1268"/>
        <v>#VALUE!</v>
      </c>
      <c r="AKO15" s="33" t="e">
        <f t="shared" ref="AKO15:AKO26" si="2883">IF(AKM15=1,AKM$3,IF(AKN15=1,"",AKK15))</f>
        <v>#VALUE!</v>
      </c>
      <c r="AKP15" s="32" t="e">
        <f t="shared" si="1270"/>
        <v>#VALUE!</v>
      </c>
      <c r="AKQ15" s="24" t="e">
        <f t="shared" ref="AKQ15:AKQ16" si="2884">IF(AKO15="",0,($B15=AKQ$2)*(MOD(AKQ$1,2)=$D15)*(ABS(AKQ$3-AKO15)=ABS(AKQ$4-AKP15))*IF(AKQ$5="",1,IFERROR(AKQ$5*1=AKP15,CODE(AKQ$5)-96=AKO15)))</f>
        <v>#VALUE!</v>
      </c>
      <c r="AKR15" s="28" t="e">
        <f t="shared" si="1272"/>
        <v>#VALUE!</v>
      </c>
      <c r="AKS15" s="33" t="e">
        <f t="shared" ref="AKS15:AKS26" si="2885">IF(AKQ15=1,AKQ$3,IF(AKR15=1,"",AKO15))</f>
        <v>#VALUE!</v>
      </c>
      <c r="AKT15" s="32" t="e">
        <f t="shared" si="1274"/>
        <v>#VALUE!</v>
      </c>
      <c r="AKU15" s="24" t="e">
        <f t="shared" ref="AKU15:AKU16" si="2886">IF(AKS15="",0,($B15=AKU$2)*(MOD(AKU$1,2)=$D15)*(ABS(AKU$3-AKS15)=ABS(AKU$4-AKT15))*IF(AKU$5="",1,IFERROR(AKU$5*1=AKT15,CODE(AKU$5)-96=AKS15)))</f>
        <v>#VALUE!</v>
      </c>
      <c r="AKV15" s="28" t="e">
        <f t="shared" si="1276"/>
        <v>#VALUE!</v>
      </c>
      <c r="AKW15" s="33" t="e">
        <f t="shared" ref="AKW15:AKW26" si="2887">IF(AKU15=1,AKU$3,IF(AKV15=1,"",AKS15))</f>
        <v>#VALUE!</v>
      </c>
      <c r="AKX15" s="32" t="e">
        <f t="shared" si="1278"/>
        <v>#VALUE!</v>
      </c>
      <c r="AKY15" s="24" t="e">
        <f t="shared" ref="AKY15:AKY16" si="2888">IF(AKW15="",0,($B15=AKY$2)*(MOD(AKY$1,2)=$D15)*(ABS(AKY$3-AKW15)=ABS(AKY$4-AKX15))*IF(AKY$5="",1,IFERROR(AKY$5*1=AKX15,CODE(AKY$5)-96=AKW15)))</f>
        <v>#VALUE!</v>
      </c>
      <c r="AKZ15" s="28" t="e">
        <f t="shared" si="1280"/>
        <v>#VALUE!</v>
      </c>
      <c r="ALA15" s="33" t="e">
        <f t="shared" ref="ALA15:ALA26" si="2889">IF(AKY15=1,AKY$3,IF(AKZ15=1,"",AKW15))</f>
        <v>#VALUE!</v>
      </c>
      <c r="ALB15" s="32" t="e">
        <f t="shared" si="1282"/>
        <v>#VALUE!</v>
      </c>
      <c r="ALC15" s="24" t="e">
        <f t="shared" ref="ALC15:ALC16" si="2890">IF(ALA15="",0,($B15=ALC$2)*(MOD(ALC$1,2)=$D15)*(ABS(ALC$3-ALA15)=ABS(ALC$4-ALB15))*IF(ALC$5="",1,IFERROR(ALC$5*1=ALB15,CODE(ALC$5)-96=ALA15)))</f>
        <v>#VALUE!</v>
      </c>
      <c r="ALD15" s="28" t="e">
        <f t="shared" si="1284"/>
        <v>#VALUE!</v>
      </c>
      <c r="ALE15" s="33" t="e">
        <f t="shared" ref="ALE15:ALE26" si="2891">IF(ALC15=1,ALC$3,IF(ALD15=1,"",ALA15))</f>
        <v>#VALUE!</v>
      </c>
      <c r="ALF15" s="32" t="e">
        <f t="shared" si="1286"/>
        <v>#VALUE!</v>
      </c>
      <c r="ALG15" s="24" t="e">
        <f t="shared" ref="ALG15:ALG16" si="2892">IF(ALE15="",0,($B15=ALG$2)*(MOD(ALG$1,2)=$D15)*(ABS(ALG$3-ALE15)=ABS(ALG$4-ALF15))*IF(ALG$5="",1,IFERROR(ALG$5*1=ALF15,CODE(ALG$5)-96=ALE15)))</f>
        <v>#VALUE!</v>
      </c>
      <c r="ALH15" s="28" t="e">
        <f t="shared" si="1288"/>
        <v>#VALUE!</v>
      </c>
      <c r="ALI15" s="33" t="e">
        <f t="shared" ref="ALI15:ALI26" si="2893">IF(ALG15=1,ALG$3,IF(ALH15=1,"",ALE15))</f>
        <v>#VALUE!</v>
      </c>
      <c r="ALJ15" s="32" t="e">
        <f t="shared" si="1290"/>
        <v>#VALUE!</v>
      </c>
      <c r="ALK15" s="24" t="e">
        <f t="shared" ref="ALK15:ALK16" si="2894">IF(ALI15="",0,($B15=ALK$2)*(MOD(ALK$1,2)=$D15)*(ABS(ALK$3-ALI15)=ABS(ALK$4-ALJ15))*IF(ALK$5="",1,IFERROR(ALK$5*1=ALJ15,CODE(ALK$5)-96=ALI15)))</f>
        <v>#VALUE!</v>
      </c>
      <c r="ALL15" s="28" t="e">
        <f t="shared" si="1292"/>
        <v>#VALUE!</v>
      </c>
      <c r="ALM15" s="33" t="e">
        <f t="shared" ref="ALM15:ALM26" si="2895">IF(ALK15=1,ALK$3,IF(ALL15=1,"",ALI15))</f>
        <v>#VALUE!</v>
      </c>
      <c r="ALN15" s="32" t="e">
        <f t="shared" si="1294"/>
        <v>#VALUE!</v>
      </c>
      <c r="ALO15" s="24" t="e">
        <f t="shared" ref="ALO15:ALO16" si="2896">IF(ALM15="",0,($B15=ALO$2)*(MOD(ALO$1,2)=$D15)*(ABS(ALO$3-ALM15)=ABS(ALO$4-ALN15))*IF(ALO$5="",1,IFERROR(ALO$5*1=ALN15,CODE(ALO$5)-96=ALM15)))</f>
        <v>#VALUE!</v>
      </c>
      <c r="ALP15" s="28" t="e">
        <f t="shared" si="1296"/>
        <v>#VALUE!</v>
      </c>
      <c r="ALQ15" s="33" t="e">
        <f t="shared" ref="ALQ15:ALQ26" si="2897">IF(ALO15=1,ALO$3,IF(ALP15=1,"",ALM15))</f>
        <v>#VALUE!</v>
      </c>
      <c r="ALR15" s="32" t="e">
        <f t="shared" si="1298"/>
        <v>#VALUE!</v>
      </c>
      <c r="ALS15" s="24" t="e">
        <f t="shared" ref="ALS15:ALS16" si="2898">IF(ALQ15="",0,($B15=ALS$2)*(MOD(ALS$1,2)=$D15)*(ABS(ALS$3-ALQ15)=ABS(ALS$4-ALR15))*IF(ALS$5="",1,IFERROR(ALS$5*1=ALR15,CODE(ALS$5)-96=ALQ15)))</f>
        <v>#VALUE!</v>
      </c>
      <c r="ALT15" s="28" t="e">
        <f t="shared" si="1300"/>
        <v>#VALUE!</v>
      </c>
      <c r="ALU15" s="33" t="e">
        <f t="shared" ref="ALU15:ALU26" si="2899">IF(ALS15=1,ALS$3,IF(ALT15=1,"",ALQ15))</f>
        <v>#VALUE!</v>
      </c>
      <c r="ALV15" s="32" t="e">
        <f t="shared" si="1302"/>
        <v>#VALUE!</v>
      </c>
      <c r="ALW15" s="24" t="e">
        <f t="shared" ref="ALW15:ALW16" si="2900">IF(ALU15="",0,($B15=ALW$2)*(MOD(ALW$1,2)=$D15)*(ABS(ALW$3-ALU15)=ABS(ALW$4-ALV15))*IF(ALW$5="",1,IFERROR(ALW$5*1=ALV15,CODE(ALW$5)-96=ALU15)))</f>
        <v>#VALUE!</v>
      </c>
      <c r="ALX15" s="28" t="e">
        <f t="shared" si="1304"/>
        <v>#VALUE!</v>
      </c>
      <c r="ALY15" s="33" t="e">
        <f t="shared" ref="ALY15:ALY26" si="2901">IF(ALW15=1,ALW$3,IF(ALX15=1,"",ALU15))</f>
        <v>#VALUE!</v>
      </c>
      <c r="ALZ15" s="32" t="e">
        <f t="shared" si="1306"/>
        <v>#VALUE!</v>
      </c>
      <c r="AMA15" s="24" t="e">
        <f t="shared" ref="AMA15:AMA16" si="2902">IF(ALY15="",0,($B15=AMA$2)*(MOD(AMA$1,2)=$D15)*(ABS(AMA$3-ALY15)=ABS(AMA$4-ALZ15))*IF(AMA$5="",1,IFERROR(AMA$5*1=ALZ15,CODE(AMA$5)-96=ALY15)))</f>
        <v>#VALUE!</v>
      </c>
      <c r="AMB15" s="28" t="e">
        <f t="shared" si="1308"/>
        <v>#VALUE!</v>
      </c>
      <c r="AMC15" s="33" t="e">
        <f t="shared" ref="AMC15:AMC26" si="2903">IF(AMA15=1,AMA$3,IF(AMB15=1,"",ALY15))</f>
        <v>#VALUE!</v>
      </c>
      <c r="AMD15" s="32" t="e">
        <f t="shared" si="1310"/>
        <v>#VALUE!</v>
      </c>
      <c r="AME15" s="24" t="e">
        <f t="shared" ref="AME15:AME16" si="2904">IF(AMC15="",0,($B15=AME$2)*(MOD(AME$1,2)=$D15)*(ABS(AME$3-AMC15)=ABS(AME$4-AMD15))*IF(AME$5="",1,IFERROR(AME$5*1=AMD15,CODE(AME$5)-96=AMC15)))</f>
        <v>#VALUE!</v>
      </c>
      <c r="AMF15" s="28" t="e">
        <f t="shared" si="1312"/>
        <v>#VALUE!</v>
      </c>
      <c r="AMG15" s="33" t="e">
        <f t="shared" ref="AMG15:AMG26" si="2905">IF(AME15=1,AME$3,IF(AMF15=1,"",AMC15))</f>
        <v>#VALUE!</v>
      </c>
      <c r="AMH15" s="32" t="e">
        <f t="shared" si="1314"/>
        <v>#VALUE!</v>
      </c>
      <c r="AMI15" s="24" t="e">
        <f t="shared" ref="AMI15:AMI16" si="2906">IF(AMG15="",0,($B15=AMI$2)*(MOD(AMI$1,2)=$D15)*(ABS(AMI$3-AMG15)=ABS(AMI$4-AMH15))*IF(AMI$5="",1,IFERROR(AMI$5*1=AMH15,CODE(AMI$5)-96=AMG15)))</f>
        <v>#VALUE!</v>
      </c>
      <c r="AMJ15" s="28" t="e">
        <f t="shared" si="1316"/>
        <v>#VALUE!</v>
      </c>
      <c r="AMK15" s="33" t="e">
        <f t="shared" ref="AMK15:AMK26" si="2907">IF(AMI15=1,AMI$3,IF(AMJ15=1,"",AMG15))</f>
        <v>#VALUE!</v>
      </c>
      <c r="AML15" s="32" t="e">
        <f t="shared" si="1318"/>
        <v>#VALUE!</v>
      </c>
      <c r="AMM15" s="24" t="e">
        <f t="shared" ref="AMM15:AMM16" si="2908">IF(AMK15="",0,($B15=AMM$2)*(MOD(AMM$1,2)=$D15)*(ABS(AMM$3-AMK15)=ABS(AMM$4-AML15))*IF(AMM$5="",1,IFERROR(AMM$5*1=AML15,CODE(AMM$5)-96=AMK15)))</f>
        <v>#VALUE!</v>
      </c>
      <c r="AMN15" s="28" t="e">
        <f t="shared" si="1320"/>
        <v>#VALUE!</v>
      </c>
      <c r="AMO15" s="33" t="e">
        <f t="shared" ref="AMO15:AMO26" si="2909">IF(AMM15=1,AMM$3,IF(AMN15=1,"",AMK15))</f>
        <v>#VALUE!</v>
      </c>
      <c r="AMP15" s="32" t="e">
        <f t="shared" si="1322"/>
        <v>#VALUE!</v>
      </c>
      <c r="AMQ15" s="24" t="e">
        <f t="shared" ref="AMQ15:AMQ16" si="2910">IF(AMO15="",0,($B15=AMQ$2)*(MOD(AMQ$1,2)=$D15)*(ABS(AMQ$3-AMO15)=ABS(AMQ$4-AMP15))*IF(AMQ$5="",1,IFERROR(AMQ$5*1=AMP15,CODE(AMQ$5)-96=AMO15)))</f>
        <v>#VALUE!</v>
      </c>
      <c r="AMR15" s="28" t="e">
        <f t="shared" si="1324"/>
        <v>#VALUE!</v>
      </c>
      <c r="AMS15" s="33" t="e">
        <f t="shared" ref="AMS15:AMS26" si="2911">IF(AMQ15=1,AMQ$3,IF(AMR15=1,"",AMO15))</f>
        <v>#VALUE!</v>
      </c>
      <c r="AMT15" s="32" t="e">
        <f t="shared" si="1326"/>
        <v>#VALUE!</v>
      </c>
      <c r="AMU15" s="24" t="e">
        <f t="shared" ref="AMU15:AMU16" si="2912">IF(AMS15="",0,($B15=AMU$2)*(MOD(AMU$1,2)=$D15)*(ABS(AMU$3-AMS15)=ABS(AMU$4-AMT15))*IF(AMU$5="",1,IFERROR(AMU$5*1=AMT15,CODE(AMU$5)-96=AMS15)))</f>
        <v>#VALUE!</v>
      </c>
      <c r="AMV15" s="28" t="e">
        <f t="shared" si="1328"/>
        <v>#VALUE!</v>
      </c>
      <c r="AMW15" s="33" t="e">
        <f t="shared" ref="AMW15:AMW26" si="2913">IF(AMU15=1,AMU$3,IF(AMV15=1,"",AMS15))</f>
        <v>#VALUE!</v>
      </c>
      <c r="AMX15" s="32" t="e">
        <f t="shared" si="1330"/>
        <v>#VALUE!</v>
      </c>
      <c r="AMY15" s="24" t="e">
        <f t="shared" ref="AMY15:AMY16" si="2914">IF(AMW15="",0,($B15=AMY$2)*(MOD(AMY$1,2)=$D15)*(ABS(AMY$3-AMW15)=ABS(AMY$4-AMX15))*IF(AMY$5="",1,IFERROR(AMY$5*1=AMX15,CODE(AMY$5)-96=AMW15)))</f>
        <v>#VALUE!</v>
      </c>
      <c r="AMZ15" s="28" t="e">
        <f t="shared" si="1332"/>
        <v>#VALUE!</v>
      </c>
      <c r="ANA15" s="33" t="e">
        <f t="shared" ref="ANA15:ANA26" si="2915">IF(AMY15=1,AMY$3,IF(AMZ15=1,"",AMW15))</f>
        <v>#VALUE!</v>
      </c>
      <c r="ANB15" s="32" t="e">
        <f t="shared" si="1334"/>
        <v>#VALUE!</v>
      </c>
      <c r="ANC15" s="24" t="e">
        <f t="shared" ref="ANC15:ANC16" si="2916">IF(ANA15="",0,($B15=ANC$2)*(MOD(ANC$1,2)=$D15)*(ABS(ANC$3-ANA15)=ABS(ANC$4-ANB15))*IF(ANC$5="",1,IFERROR(ANC$5*1=ANB15,CODE(ANC$5)-96=ANA15)))</f>
        <v>#VALUE!</v>
      </c>
      <c r="AND15" s="28" t="e">
        <f t="shared" si="1336"/>
        <v>#VALUE!</v>
      </c>
      <c r="ANE15" s="33" t="e">
        <f t="shared" ref="ANE15:ANE26" si="2917">IF(ANC15=1,ANC$3,IF(AND15=1,"",ANA15))</f>
        <v>#VALUE!</v>
      </c>
      <c r="ANF15" s="32" t="e">
        <f t="shared" si="1338"/>
        <v>#VALUE!</v>
      </c>
      <c r="ANG15" s="24" t="e">
        <f t="shared" ref="ANG15:ANG16" si="2918">IF(ANE15="",0,($B15=ANG$2)*(MOD(ANG$1,2)=$D15)*(ABS(ANG$3-ANE15)=ABS(ANG$4-ANF15))*IF(ANG$5="",1,IFERROR(ANG$5*1=ANF15,CODE(ANG$5)-96=ANE15)))</f>
        <v>#VALUE!</v>
      </c>
      <c r="ANH15" s="28" t="e">
        <f t="shared" si="1340"/>
        <v>#VALUE!</v>
      </c>
      <c r="ANI15" s="33" t="e">
        <f t="shared" ref="ANI15:ANI26" si="2919">IF(ANG15=1,ANG$3,IF(ANH15=1,"",ANE15))</f>
        <v>#VALUE!</v>
      </c>
      <c r="ANJ15" s="32" t="e">
        <f t="shared" si="1342"/>
        <v>#VALUE!</v>
      </c>
      <c r="ANK15" s="24" t="e">
        <f t="shared" ref="ANK15:ANK16" si="2920">IF(ANI15="",0,($B15=ANK$2)*(MOD(ANK$1,2)=$D15)*(ABS(ANK$3-ANI15)=ABS(ANK$4-ANJ15))*IF(ANK$5="",1,IFERROR(ANK$5*1=ANJ15,CODE(ANK$5)-96=ANI15)))</f>
        <v>#VALUE!</v>
      </c>
      <c r="ANL15" s="28" t="e">
        <f t="shared" si="1344"/>
        <v>#VALUE!</v>
      </c>
      <c r="ANM15" s="33" t="e">
        <f t="shared" ref="ANM15:ANM26" si="2921">IF(ANK15=1,ANK$3,IF(ANL15=1,"",ANI15))</f>
        <v>#VALUE!</v>
      </c>
      <c r="ANN15" s="32" t="e">
        <f t="shared" si="1346"/>
        <v>#VALUE!</v>
      </c>
      <c r="ANO15" s="24" t="e">
        <f t="shared" ref="ANO15:ANO16" si="2922">IF(ANM15="",0,($B15=ANO$2)*(MOD(ANO$1,2)=$D15)*(ABS(ANO$3-ANM15)=ABS(ANO$4-ANN15))*IF(ANO$5="",1,IFERROR(ANO$5*1=ANN15,CODE(ANO$5)-96=ANM15)))</f>
        <v>#VALUE!</v>
      </c>
      <c r="ANP15" s="28" t="e">
        <f t="shared" si="1348"/>
        <v>#VALUE!</v>
      </c>
      <c r="ANQ15" s="33" t="e">
        <f t="shared" ref="ANQ15:ANQ26" si="2923">IF(ANO15=1,ANO$3,IF(ANP15=1,"",ANM15))</f>
        <v>#VALUE!</v>
      </c>
      <c r="ANR15" s="32" t="e">
        <f t="shared" si="1350"/>
        <v>#VALUE!</v>
      </c>
      <c r="ANS15" s="24" t="e">
        <f t="shared" ref="ANS15:ANS16" si="2924">IF(ANQ15="",0,($B15=ANS$2)*(MOD(ANS$1,2)=$D15)*(ABS(ANS$3-ANQ15)=ABS(ANS$4-ANR15))*IF(ANS$5="",1,IFERROR(ANS$5*1=ANR15,CODE(ANS$5)-96=ANQ15)))</f>
        <v>#VALUE!</v>
      </c>
      <c r="ANT15" s="28" t="e">
        <f t="shared" si="1352"/>
        <v>#VALUE!</v>
      </c>
      <c r="ANU15" s="33" t="e">
        <f t="shared" ref="ANU15:ANU26" si="2925">IF(ANS15=1,ANS$3,IF(ANT15=1,"",ANQ15))</f>
        <v>#VALUE!</v>
      </c>
      <c r="ANV15" s="32" t="e">
        <f t="shared" si="1354"/>
        <v>#VALUE!</v>
      </c>
      <c r="ANW15" s="24" t="e">
        <f t="shared" ref="ANW15:ANW16" si="2926">IF(ANU15="",0,($B15=ANW$2)*(MOD(ANW$1,2)=$D15)*(ABS(ANW$3-ANU15)=ABS(ANW$4-ANV15))*IF(ANW$5="",1,IFERROR(ANW$5*1=ANV15,CODE(ANW$5)-96=ANU15)))</f>
        <v>#VALUE!</v>
      </c>
      <c r="ANX15" s="28" t="e">
        <f t="shared" si="1356"/>
        <v>#VALUE!</v>
      </c>
      <c r="ANY15" s="33" t="e">
        <f t="shared" ref="ANY15:ANY26" si="2927">IF(ANW15=1,ANW$3,IF(ANX15=1,"",ANU15))</f>
        <v>#VALUE!</v>
      </c>
      <c r="ANZ15" s="32" t="e">
        <f t="shared" si="1358"/>
        <v>#VALUE!</v>
      </c>
      <c r="AOA15" s="24" t="e">
        <f t="shared" ref="AOA15:AOA16" si="2928">IF(ANY15="",0,($B15=AOA$2)*(MOD(AOA$1,2)=$D15)*(ABS(AOA$3-ANY15)=ABS(AOA$4-ANZ15))*IF(AOA$5="",1,IFERROR(AOA$5*1=ANZ15,CODE(AOA$5)-96=ANY15)))</f>
        <v>#VALUE!</v>
      </c>
      <c r="AOB15" s="28" t="e">
        <f t="shared" si="1360"/>
        <v>#VALUE!</v>
      </c>
      <c r="AOC15" s="33" t="e">
        <f t="shared" ref="AOC15:AOC26" si="2929">IF(AOA15=1,AOA$3,IF(AOB15=1,"",ANY15))</f>
        <v>#VALUE!</v>
      </c>
      <c r="AOD15" s="32" t="e">
        <f t="shared" si="1362"/>
        <v>#VALUE!</v>
      </c>
      <c r="AOE15" s="24" t="e">
        <f t="shared" ref="AOE15:AOE16" si="2930">IF(AOC15="",0,($B15=AOE$2)*(MOD(AOE$1,2)=$D15)*(ABS(AOE$3-AOC15)=ABS(AOE$4-AOD15))*IF(AOE$5="",1,IFERROR(AOE$5*1=AOD15,CODE(AOE$5)-96=AOC15)))</f>
        <v>#VALUE!</v>
      </c>
      <c r="AOF15" s="28" t="e">
        <f t="shared" si="1364"/>
        <v>#VALUE!</v>
      </c>
      <c r="AOG15" s="33" t="e">
        <f t="shared" ref="AOG15:AOG26" si="2931">IF(AOE15=1,AOE$3,IF(AOF15=1,"",AOC15))</f>
        <v>#VALUE!</v>
      </c>
      <c r="AOH15" s="32" t="e">
        <f t="shared" si="1366"/>
        <v>#VALUE!</v>
      </c>
      <c r="AOI15" s="24" t="e">
        <f t="shared" ref="AOI15:AOI16" si="2932">IF(AOG15="",0,($B15=AOI$2)*(MOD(AOI$1,2)=$D15)*(ABS(AOI$3-AOG15)=ABS(AOI$4-AOH15))*IF(AOI$5="",1,IFERROR(AOI$5*1=AOH15,CODE(AOI$5)-96=AOG15)))</f>
        <v>#VALUE!</v>
      </c>
      <c r="AOJ15" s="28" t="e">
        <f t="shared" si="1368"/>
        <v>#VALUE!</v>
      </c>
      <c r="AOK15" s="33" t="e">
        <f t="shared" ref="AOK15:AOK26" si="2933">IF(AOI15=1,AOI$3,IF(AOJ15=1,"",AOG15))</f>
        <v>#VALUE!</v>
      </c>
      <c r="AOL15" s="32" t="e">
        <f t="shared" si="1370"/>
        <v>#VALUE!</v>
      </c>
      <c r="AOM15" s="24" t="e">
        <f t="shared" ref="AOM15:AOM16" si="2934">IF(AOK15="",0,($B15=AOM$2)*(MOD(AOM$1,2)=$D15)*(ABS(AOM$3-AOK15)=ABS(AOM$4-AOL15))*IF(AOM$5="",1,IFERROR(AOM$5*1=AOL15,CODE(AOM$5)-96=AOK15)))</f>
        <v>#VALUE!</v>
      </c>
      <c r="AON15" s="28" t="e">
        <f t="shared" si="1372"/>
        <v>#VALUE!</v>
      </c>
      <c r="AOO15" s="33" t="e">
        <f t="shared" ref="AOO15:AOO26" si="2935">IF(AOM15=1,AOM$3,IF(AON15=1,"",AOK15))</f>
        <v>#VALUE!</v>
      </c>
      <c r="AOP15" s="32" t="e">
        <f t="shared" si="1374"/>
        <v>#VALUE!</v>
      </c>
      <c r="AOQ15" s="24" t="e">
        <f t="shared" ref="AOQ15:AOQ16" si="2936">IF(AOO15="",0,($B15=AOQ$2)*(MOD(AOQ$1,2)=$D15)*(ABS(AOQ$3-AOO15)=ABS(AOQ$4-AOP15))*IF(AOQ$5="",1,IFERROR(AOQ$5*1=AOP15,CODE(AOQ$5)-96=AOO15)))</f>
        <v>#VALUE!</v>
      </c>
      <c r="AOR15" s="28" t="e">
        <f t="shared" si="1376"/>
        <v>#VALUE!</v>
      </c>
      <c r="AOS15" s="33" t="e">
        <f t="shared" ref="AOS15:AOS26" si="2937">IF(AOQ15=1,AOQ$3,IF(AOR15=1,"",AOO15))</f>
        <v>#VALUE!</v>
      </c>
      <c r="AOT15" s="32" t="e">
        <f t="shared" si="1378"/>
        <v>#VALUE!</v>
      </c>
      <c r="AOU15" s="24" t="e">
        <f t="shared" ref="AOU15:AOU16" si="2938">IF(AOS15="",0,($B15=AOU$2)*(MOD(AOU$1,2)=$D15)*(ABS(AOU$3-AOS15)=ABS(AOU$4-AOT15))*IF(AOU$5="",1,IFERROR(AOU$5*1=AOT15,CODE(AOU$5)-96=AOS15)))</f>
        <v>#VALUE!</v>
      </c>
      <c r="AOV15" s="28" t="e">
        <f t="shared" si="1380"/>
        <v>#VALUE!</v>
      </c>
      <c r="AOW15" s="33" t="e">
        <f t="shared" ref="AOW15:AOW26" si="2939">IF(AOU15=1,AOU$3,IF(AOV15=1,"",AOS15))</f>
        <v>#VALUE!</v>
      </c>
      <c r="AOX15" s="32" t="e">
        <f t="shared" si="1382"/>
        <v>#VALUE!</v>
      </c>
      <c r="AOY15" s="24" t="e">
        <f t="shared" ref="AOY15:AOY16" si="2940">IF(AOW15="",0,($B15=AOY$2)*(MOD(AOY$1,2)=$D15)*(ABS(AOY$3-AOW15)=ABS(AOY$4-AOX15))*IF(AOY$5="",1,IFERROR(AOY$5*1=AOX15,CODE(AOY$5)-96=AOW15)))</f>
        <v>#VALUE!</v>
      </c>
      <c r="AOZ15" s="28" t="e">
        <f t="shared" si="1384"/>
        <v>#VALUE!</v>
      </c>
      <c r="APA15" s="33" t="e">
        <f t="shared" ref="APA15:APA26" si="2941">IF(AOY15=1,AOY$3,IF(AOZ15=1,"",AOW15))</f>
        <v>#VALUE!</v>
      </c>
      <c r="APB15" s="32" t="e">
        <f t="shared" si="1386"/>
        <v>#VALUE!</v>
      </c>
      <c r="APC15" s="24" t="e">
        <f t="shared" ref="APC15:APC16" si="2942">IF(APA15="",0,($B15=APC$2)*(MOD(APC$1,2)=$D15)*(ABS(APC$3-APA15)=ABS(APC$4-APB15))*IF(APC$5="",1,IFERROR(APC$5*1=APB15,CODE(APC$5)-96=APA15)))</f>
        <v>#VALUE!</v>
      </c>
      <c r="APD15" s="28" t="e">
        <f t="shared" si="1388"/>
        <v>#VALUE!</v>
      </c>
      <c r="APE15" s="33" t="e">
        <f t="shared" ref="APE15:APE26" si="2943">IF(APC15=1,APC$3,IF(APD15=1,"",APA15))</f>
        <v>#VALUE!</v>
      </c>
      <c r="APF15" s="32" t="e">
        <f t="shared" si="1390"/>
        <v>#VALUE!</v>
      </c>
      <c r="APG15" s="24" t="e">
        <f t="shared" ref="APG15:APG16" si="2944">IF(APE15="",0,($B15=APG$2)*(MOD(APG$1,2)=$D15)*(ABS(APG$3-APE15)=ABS(APG$4-APF15))*IF(APG$5="",1,IFERROR(APG$5*1=APF15,CODE(APG$5)-96=APE15)))</f>
        <v>#VALUE!</v>
      </c>
      <c r="APH15" s="28" t="e">
        <f t="shared" si="1392"/>
        <v>#VALUE!</v>
      </c>
      <c r="API15" s="33" t="e">
        <f t="shared" ref="API15:API26" si="2945">IF(APG15=1,APG$3,IF(APH15=1,"",APE15))</f>
        <v>#VALUE!</v>
      </c>
      <c r="APJ15" s="32" t="e">
        <f t="shared" si="1394"/>
        <v>#VALUE!</v>
      </c>
      <c r="APK15" s="24" t="e">
        <f t="shared" ref="APK15:APK16" si="2946">IF(API15="",0,($B15=APK$2)*(MOD(APK$1,2)=$D15)*(ABS(APK$3-API15)=ABS(APK$4-APJ15))*IF(APK$5="",1,IFERROR(APK$5*1=APJ15,CODE(APK$5)-96=API15)))</f>
        <v>#VALUE!</v>
      </c>
      <c r="APL15" s="28" t="e">
        <f t="shared" si="1396"/>
        <v>#VALUE!</v>
      </c>
      <c r="APM15" s="33" t="e">
        <f t="shared" ref="APM15:APM26" si="2947">IF(APK15=1,APK$3,IF(APL15=1,"",API15))</f>
        <v>#VALUE!</v>
      </c>
      <c r="APN15" s="32" t="e">
        <f t="shared" si="1398"/>
        <v>#VALUE!</v>
      </c>
      <c r="APO15" s="24" t="e">
        <f t="shared" ref="APO15:APO16" si="2948">IF(APM15="",0,($B15=APO$2)*(MOD(APO$1,2)=$D15)*(ABS(APO$3-APM15)=ABS(APO$4-APN15))*IF(APO$5="",1,IFERROR(APO$5*1=APN15,CODE(APO$5)-96=APM15)))</f>
        <v>#VALUE!</v>
      </c>
      <c r="APP15" s="28" t="e">
        <f t="shared" si="1400"/>
        <v>#VALUE!</v>
      </c>
      <c r="APQ15" s="33" t="e">
        <f t="shared" ref="APQ15:APQ26" si="2949">IF(APO15=1,APO$3,IF(APP15=1,"",APM15))</f>
        <v>#VALUE!</v>
      </c>
      <c r="APR15" s="32" t="e">
        <f t="shared" si="1402"/>
        <v>#VALUE!</v>
      </c>
      <c r="APS15" s="24" t="e">
        <f t="shared" ref="APS15:APS16" si="2950">IF(APQ15="",0,($B15=APS$2)*(MOD(APS$1,2)=$D15)*(ABS(APS$3-APQ15)=ABS(APS$4-APR15))*IF(APS$5="",1,IFERROR(APS$5*1=APR15,CODE(APS$5)-96=APQ15)))</f>
        <v>#VALUE!</v>
      </c>
      <c r="APT15" s="28" t="e">
        <f t="shared" si="1404"/>
        <v>#VALUE!</v>
      </c>
      <c r="APU15" s="33" t="e">
        <f t="shared" ref="APU15:APU26" si="2951">IF(APS15=1,APS$3,IF(APT15=1,"",APQ15))</f>
        <v>#VALUE!</v>
      </c>
      <c r="APV15" s="32" t="e">
        <f t="shared" si="1406"/>
        <v>#VALUE!</v>
      </c>
      <c r="APW15" s="24" t="e">
        <f t="shared" ref="APW15:APW16" si="2952">IF(APU15="",0,($B15=APW$2)*(MOD(APW$1,2)=$D15)*(ABS(APW$3-APU15)=ABS(APW$4-APV15))*IF(APW$5="",1,IFERROR(APW$5*1=APV15,CODE(APW$5)-96=APU15)))</f>
        <v>#VALUE!</v>
      </c>
      <c r="APX15" s="28" t="e">
        <f t="shared" si="1408"/>
        <v>#VALUE!</v>
      </c>
      <c r="APY15" s="33" t="e">
        <f t="shared" ref="APY15:APY26" si="2953">IF(APW15=1,APW$3,IF(APX15=1,"",APU15))</f>
        <v>#VALUE!</v>
      </c>
      <c r="APZ15" s="32" t="e">
        <f t="shared" si="1410"/>
        <v>#VALUE!</v>
      </c>
      <c r="AQA15" s="24" t="e">
        <f t="shared" ref="AQA15:AQA16" si="2954">IF(APY15="",0,($B15=AQA$2)*(MOD(AQA$1,2)=$D15)*(ABS(AQA$3-APY15)=ABS(AQA$4-APZ15))*IF(AQA$5="",1,IFERROR(AQA$5*1=APZ15,CODE(AQA$5)-96=APY15)))</f>
        <v>#VALUE!</v>
      </c>
      <c r="AQB15" s="28" t="e">
        <f t="shared" si="1412"/>
        <v>#VALUE!</v>
      </c>
      <c r="AQC15" s="33" t="e">
        <f t="shared" ref="AQC15:AQC26" si="2955">IF(AQA15=1,AQA$3,IF(AQB15=1,"",APY15))</f>
        <v>#VALUE!</v>
      </c>
      <c r="AQD15" s="32" t="e">
        <f t="shared" si="1414"/>
        <v>#VALUE!</v>
      </c>
      <c r="AQE15" s="24" t="e">
        <f t="shared" ref="AQE15:AQE16" si="2956">IF(AQC15="",0,($B15=AQE$2)*(MOD(AQE$1,2)=$D15)*(ABS(AQE$3-AQC15)=ABS(AQE$4-AQD15))*IF(AQE$5="",1,IFERROR(AQE$5*1=AQD15,CODE(AQE$5)-96=AQC15)))</f>
        <v>#VALUE!</v>
      </c>
      <c r="AQF15" s="28" t="e">
        <f t="shared" si="1416"/>
        <v>#VALUE!</v>
      </c>
      <c r="AQG15" s="33" t="e">
        <f t="shared" ref="AQG15:AQG26" si="2957">IF(AQE15=1,AQE$3,IF(AQF15=1,"",AQC15))</f>
        <v>#VALUE!</v>
      </c>
      <c r="AQH15" s="32" t="e">
        <f t="shared" si="1418"/>
        <v>#VALUE!</v>
      </c>
      <c r="AQI15" s="24" t="e">
        <f t="shared" ref="AQI15:AQI16" si="2958">IF(AQG15="",0,($B15=AQI$2)*(MOD(AQI$1,2)=$D15)*(ABS(AQI$3-AQG15)=ABS(AQI$4-AQH15))*IF(AQI$5="",1,IFERROR(AQI$5*1=AQH15,CODE(AQI$5)-96=AQG15)))</f>
        <v>#VALUE!</v>
      </c>
      <c r="AQJ15" s="28" t="e">
        <f t="shared" si="1420"/>
        <v>#VALUE!</v>
      </c>
      <c r="AQK15" s="33" t="e">
        <f t="shared" ref="AQK15:AQK26" si="2959">IF(AQI15=1,AQI$3,IF(AQJ15=1,"",AQG15))</f>
        <v>#VALUE!</v>
      </c>
      <c r="AQL15" s="32" t="e">
        <f t="shared" si="1422"/>
        <v>#VALUE!</v>
      </c>
      <c r="AQM15" s="24" t="e">
        <f t="shared" ref="AQM15:AQM16" si="2960">IF(AQK15="",0,($B15=AQM$2)*(MOD(AQM$1,2)=$D15)*(ABS(AQM$3-AQK15)=ABS(AQM$4-AQL15))*IF(AQM$5="",1,IFERROR(AQM$5*1=AQL15,CODE(AQM$5)-96=AQK15)))</f>
        <v>#VALUE!</v>
      </c>
      <c r="AQN15" s="28" t="e">
        <f t="shared" si="1424"/>
        <v>#VALUE!</v>
      </c>
      <c r="AQO15" s="33" t="e">
        <f t="shared" ref="AQO15:AQO26" si="2961">IF(AQM15=1,AQM$3,IF(AQN15=1,"",AQK15))</f>
        <v>#VALUE!</v>
      </c>
      <c r="AQP15" s="32" t="e">
        <f t="shared" si="1426"/>
        <v>#VALUE!</v>
      </c>
      <c r="AQQ15" s="24" t="e">
        <f t="shared" ref="AQQ15:AQQ16" si="2962">IF(AQO15="",0,($B15=AQQ$2)*(MOD(AQQ$1,2)=$D15)*(ABS(AQQ$3-AQO15)=ABS(AQQ$4-AQP15))*IF(AQQ$5="",1,IFERROR(AQQ$5*1=AQP15,CODE(AQQ$5)-96=AQO15)))</f>
        <v>#VALUE!</v>
      </c>
      <c r="AQR15" s="28" t="e">
        <f t="shared" si="1428"/>
        <v>#VALUE!</v>
      </c>
      <c r="AQS15" s="33" t="e">
        <f t="shared" ref="AQS15:AQS26" si="2963">IF(AQQ15=1,AQQ$3,IF(AQR15=1,"",AQO15))</f>
        <v>#VALUE!</v>
      </c>
      <c r="AQT15" s="32" t="e">
        <f t="shared" si="1430"/>
        <v>#VALUE!</v>
      </c>
      <c r="AQU15" s="24" t="e">
        <f t="shared" ref="AQU15:AQU16" si="2964">IF(AQS15="",0,($B15=AQU$2)*(MOD(AQU$1,2)=$D15)*(ABS(AQU$3-AQS15)=ABS(AQU$4-AQT15))*IF(AQU$5="",1,IFERROR(AQU$5*1=AQT15,CODE(AQU$5)-96=AQS15)))</f>
        <v>#VALUE!</v>
      </c>
      <c r="AQV15" s="28" t="e">
        <f t="shared" si="1432"/>
        <v>#VALUE!</v>
      </c>
      <c r="AQW15" s="33" t="e">
        <f t="shared" ref="AQW15:AQW26" si="2965">IF(AQU15=1,AQU$3,IF(AQV15=1,"",AQS15))</f>
        <v>#VALUE!</v>
      </c>
      <c r="AQX15" s="32" t="e">
        <f t="shared" si="1434"/>
        <v>#VALUE!</v>
      </c>
      <c r="AQY15" s="24" t="e">
        <f t="shared" ref="AQY15:AQY16" si="2966">IF(AQW15="",0,($B15=AQY$2)*(MOD(AQY$1,2)=$D15)*(ABS(AQY$3-AQW15)=ABS(AQY$4-AQX15))*IF(AQY$5="",1,IFERROR(AQY$5*1=AQX15,CODE(AQY$5)-96=AQW15)))</f>
        <v>#VALUE!</v>
      </c>
      <c r="AQZ15" s="28" t="e">
        <f t="shared" si="1436"/>
        <v>#VALUE!</v>
      </c>
      <c r="ARA15" s="33" t="e">
        <f t="shared" ref="ARA15:ARA26" si="2967">IF(AQY15=1,AQY$3,IF(AQZ15=1,"",AQW15))</f>
        <v>#VALUE!</v>
      </c>
      <c r="ARB15" s="32" t="e">
        <f t="shared" si="1438"/>
        <v>#VALUE!</v>
      </c>
      <c r="ARC15" s="24" t="e">
        <f t="shared" ref="ARC15:ARC16" si="2968">IF(ARA15="",0,($B15=ARC$2)*(MOD(ARC$1,2)=$D15)*(ABS(ARC$3-ARA15)=ABS(ARC$4-ARB15))*IF(ARC$5="",1,IFERROR(ARC$5*1=ARB15,CODE(ARC$5)-96=ARA15)))</f>
        <v>#VALUE!</v>
      </c>
      <c r="ARD15" s="28" t="e">
        <f t="shared" si="1440"/>
        <v>#VALUE!</v>
      </c>
      <c r="ARE15" s="33" t="e">
        <f t="shared" ref="ARE15:ARE26" si="2969">IF(ARC15=1,ARC$3,IF(ARD15=1,"",ARA15))</f>
        <v>#VALUE!</v>
      </c>
      <c r="ARF15" s="32" t="e">
        <f t="shared" si="1442"/>
        <v>#VALUE!</v>
      </c>
      <c r="ARG15" s="24" t="e">
        <f t="shared" ref="ARG15:ARG16" si="2970">IF(ARE15="",0,($B15=ARG$2)*(MOD(ARG$1,2)=$D15)*(ABS(ARG$3-ARE15)=ABS(ARG$4-ARF15))*IF(ARG$5="",1,IFERROR(ARG$5*1=ARF15,CODE(ARG$5)-96=ARE15)))</f>
        <v>#VALUE!</v>
      </c>
      <c r="ARH15" s="28" t="e">
        <f t="shared" si="1444"/>
        <v>#VALUE!</v>
      </c>
      <c r="ARI15" s="33" t="e">
        <f t="shared" ref="ARI15:ARI26" si="2971">IF(ARG15=1,ARG$3,IF(ARH15=1,"",ARE15))</f>
        <v>#VALUE!</v>
      </c>
      <c r="ARJ15" s="32" t="e">
        <f t="shared" si="1446"/>
        <v>#VALUE!</v>
      </c>
      <c r="ARK15" s="24" t="e">
        <f t="shared" ref="ARK15:ARK16" si="2972">IF(ARI15="",0,($B15=ARK$2)*(MOD(ARK$1,2)=$D15)*(ABS(ARK$3-ARI15)=ABS(ARK$4-ARJ15))*IF(ARK$5="",1,IFERROR(ARK$5*1=ARJ15,CODE(ARK$5)-96=ARI15)))</f>
        <v>#VALUE!</v>
      </c>
      <c r="ARL15" s="28" t="e">
        <f t="shared" si="1448"/>
        <v>#VALUE!</v>
      </c>
      <c r="ARM15" s="33" t="e">
        <f t="shared" ref="ARM15:ARM26" si="2973">IF(ARK15=1,ARK$3,IF(ARL15=1,"",ARI15))</f>
        <v>#VALUE!</v>
      </c>
      <c r="ARN15" s="32" t="e">
        <f t="shared" si="1450"/>
        <v>#VALUE!</v>
      </c>
      <c r="ARO15" s="24" t="e">
        <f t="shared" ref="ARO15:ARO16" si="2974">IF(ARM15="",0,($B15=ARO$2)*(MOD(ARO$1,2)=$D15)*(ABS(ARO$3-ARM15)=ABS(ARO$4-ARN15))*IF(ARO$5="",1,IFERROR(ARO$5*1=ARN15,CODE(ARO$5)-96=ARM15)))</f>
        <v>#VALUE!</v>
      </c>
      <c r="ARP15" s="28" t="e">
        <f t="shared" si="1452"/>
        <v>#VALUE!</v>
      </c>
      <c r="ARQ15" s="33" t="e">
        <f t="shared" ref="ARQ15:ARQ26" si="2975">IF(ARO15=1,ARO$3,IF(ARP15=1,"",ARM15))</f>
        <v>#VALUE!</v>
      </c>
      <c r="ARR15" s="32" t="e">
        <f t="shared" si="1454"/>
        <v>#VALUE!</v>
      </c>
      <c r="ARS15" s="24" t="e">
        <f t="shared" ref="ARS15:ARS16" si="2976">IF(ARQ15="",0,($B15=ARS$2)*(MOD(ARS$1,2)=$D15)*(ABS(ARS$3-ARQ15)=ABS(ARS$4-ARR15))*IF(ARS$5="",1,IFERROR(ARS$5*1=ARR15,CODE(ARS$5)-96=ARQ15)))</f>
        <v>#VALUE!</v>
      </c>
      <c r="ART15" s="28" t="e">
        <f t="shared" si="1456"/>
        <v>#VALUE!</v>
      </c>
      <c r="ARU15" s="33" t="e">
        <f t="shared" ref="ARU15:ARU26" si="2977">IF(ARS15=1,ARS$3,IF(ART15=1,"",ARQ15))</f>
        <v>#VALUE!</v>
      </c>
      <c r="ARV15" s="32" t="e">
        <f t="shared" si="1458"/>
        <v>#VALUE!</v>
      </c>
      <c r="ARW15" s="24" t="e">
        <f t="shared" ref="ARW15:ARW16" si="2978">IF(ARU15="",0,($B15=ARW$2)*(MOD(ARW$1,2)=$D15)*(ABS(ARW$3-ARU15)=ABS(ARW$4-ARV15))*IF(ARW$5="",1,IFERROR(ARW$5*1=ARV15,CODE(ARW$5)-96=ARU15)))</f>
        <v>#VALUE!</v>
      </c>
      <c r="ARX15" s="28" t="e">
        <f t="shared" si="1460"/>
        <v>#VALUE!</v>
      </c>
      <c r="ARY15" s="33" t="e">
        <f t="shared" ref="ARY15:ARY26" si="2979">IF(ARW15=1,ARW$3,IF(ARX15=1,"",ARU15))</f>
        <v>#VALUE!</v>
      </c>
      <c r="ARZ15" s="32" t="e">
        <f t="shared" si="1462"/>
        <v>#VALUE!</v>
      </c>
      <c r="ASA15" s="24" t="e">
        <f t="shared" ref="ASA15:ASA16" si="2980">IF(ARY15="",0,($B15=ASA$2)*(MOD(ASA$1,2)=$D15)*(ABS(ASA$3-ARY15)=ABS(ASA$4-ARZ15))*IF(ASA$5="",1,IFERROR(ASA$5*1=ARZ15,CODE(ASA$5)-96=ARY15)))</f>
        <v>#VALUE!</v>
      </c>
      <c r="ASB15" s="28" t="e">
        <f t="shared" si="1464"/>
        <v>#VALUE!</v>
      </c>
      <c r="ASC15" s="33" t="e">
        <f t="shared" ref="ASC15:ASC26" si="2981">IF(ASA15=1,ASA$3,IF(ASB15=1,"",ARY15))</f>
        <v>#VALUE!</v>
      </c>
      <c r="ASD15" s="32" t="e">
        <f t="shared" si="1466"/>
        <v>#VALUE!</v>
      </c>
      <c r="ASE15" s="24" t="e">
        <f t="shared" ref="ASE15:ASE16" si="2982">IF(ASC15="",0,($B15=ASE$2)*(MOD(ASE$1,2)=$D15)*(ABS(ASE$3-ASC15)=ABS(ASE$4-ASD15))*IF(ASE$5="",1,IFERROR(ASE$5*1=ASD15,CODE(ASE$5)-96=ASC15)))</f>
        <v>#VALUE!</v>
      </c>
      <c r="ASF15" s="28" t="e">
        <f t="shared" si="1468"/>
        <v>#VALUE!</v>
      </c>
      <c r="ASG15" s="33" t="e">
        <f t="shared" ref="ASG15:ASG26" si="2983">IF(ASE15=1,ASE$3,IF(ASF15=1,"",ASC15))</f>
        <v>#VALUE!</v>
      </c>
      <c r="ASH15" s="32" t="e">
        <f t="shared" si="1470"/>
        <v>#VALUE!</v>
      </c>
      <c r="ASI15" s="24" t="e">
        <f t="shared" ref="ASI15:ASI16" si="2984">IF(ASG15="",0,($B15=ASI$2)*(MOD(ASI$1,2)=$D15)*(ABS(ASI$3-ASG15)=ABS(ASI$4-ASH15))*IF(ASI$5="",1,IFERROR(ASI$5*1=ASH15,CODE(ASI$5)-96=ASG15)))</f>
        <v>#VALUE!</v>
      </c>
      <c r="ASJ15" s="28" t="e">
        <f t="shared" si="1472"/>
        <v>#VALUE!</v>
      </c>
      <c r="ASK15" s="33" t="e">
        <f t="shared" ref="ASK15:ASK26" si="2985">IF(ASI15=1,ASI$3,IF(ASJ15=1,"",ASG15))</f>
        <v>#VALUE!</v>
      </c>
      <c r="ASL15" s="32" t="e">
        <f t="shared" si="1474"/>
        <v>#VALUE!</v>
      </c>
      <c r="ASM15" s="24" t="e">
        <f t="shared" ref="ASM15:ASM16" si="2986">IF(ASK15="",0,($B15=ASM$2)*(MOD(ASM$1,2)=$D15)*(ABS(ASM$3-ASK15)=ABS(ASM$4-ASL15))*IF(ASM$5="",1,IFERROR(ASM$5*1=ASL15,CODE(ASM$5)-96=ASK15)))</f>
        <v>#VALUE!</v>
      </c>
      <c r="ASN15" s="28" t="e">
        <f t="shared" si="1476"/>
        <v>#VALUE!</v>
      </c>
      <c r="ASO15" s="33" t="e">
        <f t="shared" ref="ASO15:ASO26" si="2987">IF(ASM15=1,ASM$3,IF(ASN15=1,"",ASK15))</f>
        <v>#VALUE!</v>
      </c>
      <c r="ASP15" s="32" t="e">
        <f t="shared" si="1478"/>
        <v>#VALUE!</v>
      </c>
      <c r="ASQ15" s="24" t="e">
        <f t="shared" ref="ASQ15:ASQ16" si="2988">IF(ASO15="",0,($B15=ASQ$2)*(MOD(ASQ$1,2)=$D15)*(ABS(ASQ$3-ASO15)=ABS(ASQ$4-ASP15))*IF(ASQ$5="",1,IFERROR(ASQ$5*1=ASP15,CODE(ASQ$5)-96=ASO15)))</f>
        <v>#VALUE!</v>
      </c>
      <c r="ASR15" s="28" t="e">
        <f t="shared" si="1480"/>
        <v>#VALUE!</v>
      </c>
      <c r="ASS15" s="33" t="e">
        <f t="shared" ref="ASS15:ASS26" si="2989">IF(ASQ15=1,ASQ$3,IF(ASR15=1,"",ASO15))</f>
        <v>#VALUE!</v>
      </c>
      <c r="AST15" s="32" t="e">
        <f t="shared" si="1482"/>
        <v>#VALUE!</v>
      </c>
      <c r="ASU15" s="24" t="e">
        <f t="shared" ref="ASU15:ASU16" si="2990">IF(ASS15="",0,($B15=ASU$2)*(MOD(ASU$1,2)=$D15)*(ABS(ASU$3-ASS15)=ABS(ASU$4-AST15))*IF(ASU$5="",1,IFERROR(ASU$5*1=AST15,CODE(ASU$5)-96=ASS15)))</f>
        <v>#VALUE!</v>
      </c>
      <c r="ASV15" s="28" t="e">
        <f t="shared" si="1484"/>
        <v>#VALUE!</v>
      </c>
      <c r="ASW15" s="33" t="e">
        <f t="shared" ref="ASW15:ASW26" si="2991">IF(ASU15=1,ASU$3,IF(ASV15=1,"",ASS15))</f>
        <v>#VALUE!</v>
      </c>
      <c r="ASX15" s="32" t="e">
        <f t="shared" si="1486"/>
        <v>#VALUE!</v>
      </c>
      <c r="ASY15" s="24" t="e">
        <f t="shared" ref="ASY15:ASY16" si="2992">IF(ASW15="",0,($B15=ASY$2)*(MOD(ASY$1,2)=$D15)*(ABS(ASY$3-ASW15)=ABS(ASY$4-ASX15))*IF(ASY$5="",1,IFERROR(ASY$5*1=ASX15,CODE(ASY$5)-96=ASW15)))</f>
        <v>#VALUE!</v>
      </c>
      <c r="ASZ15" s="28" t="e">
        <f t="shared" si="1488"/>
        <v>#VALUE!</v>
      </c>
      <c r="ATA15" s="33" t="e">
        <f t="shared" ref="ATA15:ATA26" si="2993">IF(ASY15=1,ASY$3,IF(ASZ15=1,"",ASW15))</f>
        <v>#VALUE!</v>
      </c>
      <c r="ATB15" s="32" t="e">
        <f t="shared" si="1490"/>
        <v>#VALUE!</v>
      </c>
      <c r="ATC15" s="24" t="e">
        <f t="shared" ref="ATC15:ATC16" si="2994">IF(ATA15="",0,($B15=ATC$2)*(MOD(ATC$1,2)=$D15)*(ABS(ATC$3-ATA15)=ABS(ATC$4-ATB15))*IF(ATC$5="",1,IFERROR(ATC$5*1=ATB15,CODE(ATC$5)-96=ATA15)))</f>
        <v>#VALUE!</v>
      </c>
      <c r="ATD15" s="28" t="e">
        <f t="shared" si="1492"/>
        <v>#VALUE!</v>
      </c>
      <c r="ATE15" s="33" t="e">
        <f t="shared" ref="ATE15:ATE26" si="2995">IF(ATC15=1,ATC$3,IF(ATD15=1,"",ATA15))</f>
        <v>#VALUE!</v>
      </c>
      <c r="ATF15" s="32" t="e">
        <f t="shared" si="1494"/>
        <v>#VALUE!</v>
      </c>
      <c r="ATG15" s="24" t="e">
        <f t="shared" ref="ATG15:ATG16" si="2996">IF(ATE15="",0,($B15=ATG$2)*(MOD(ATG$1,2)=$D15)*(ABS(ATG$3-ATE15)=ABS(ATG$4-ATF15))*IF(ATG$5="",1,IFERROR(ATG$5*1=ATF15,CODE(ATG$5)-96=ATE15)))</f>
        <v>#VALUE!</v>
      </c>
      <c r="ATH15" s="28" t="e">
        <f t="shared" si="1496"/>
        <v>#VALUE!</v>
      </c>
      <c r="ATI15" s="33" t="e">
        <f t="shared" ref="ATI15:ATI26" si="2997">IF(ATG15=1,ATG$3,IF(ATH15=1,"",ATE15))</f>
        <v>#VALUE!</v>
      </c>
      <c r="ATJ15" s="32" t="e">
        <f t="shared" si="1498"/>
        <v>#VALUE!</v>
      </c>
    </row>
    <row r="16" spans="2:1206" x14ac:dyDescent="0.25">
      <c r="B16" s="2" t="s">
        <v>8</v>
      </c>
      <c r="C16" s="2">
        <v>3</v>
      </c>
      <c r="D16" s="2">
        <v>1</v>
      </c>
      <c r="E16" s="2">
        <v>3</v>
      </c>
      <c r="F16" s="2">
        <v>1</v>
      </c>
      <c r="G16" s="24">
        <f>IF(E16="",0,($B16=G$2)*(MOD(G$1,2)=$D16)*(ABS(G$3-E16)=ABS(G$4-F16))*IF(G$5="",1,IFERROR(G$5*1=F16,CODE(G$5)-96=E16)))</f>
        <v>0</v>
      </c>
      <c r="H16" s="28">
        <f t="shared" si="300"/>
        <v>0</v>
      </c>
      <c r="I16" s="33">
        <f t="shared" si="2399"/>
        <v>3</v>
      </c>
      <c r="J16" s="32">
        <f t="shared" si="302"/>
        <v>1</v>
      </c>
      <c r="K16" s="24">
        <f t="shared" si="2400"/>
        <v>0</v>
      </c>
      <c r="L16" s="28">
        <f t="shared" si="304"/>
        <v>0</v>
      </c>
      <c r="M16" s="33">
        <f t="shared" si="2401"/>
        <v>3</v>
      </c>
      <c r="N16" s="32">
        <f t="shared" si="306"/>
        <v>1</v>
      </c>
      <c r="O16" s="24">
        <f t="shared" si="2402"/>
        <v>0</v>
      </c>
      <c r="P16" s="28">
        <f t="shared" si="308"/>
        <v>0</v>
      </c>
      <c r="Q16" s="33">
        <f t="shared" si="2403"/>
        <v>3</v>
      </c>
      <c r="R16" s="32">
        <f t="shared" si="310"/>
        <v>1</v>
      </c>
      <c r="S16" s="24">
        <f t="shared" si="2404"/>
        <v>0</v>
      </c>
      <c r="T16" s="28">
        <f t="shared" si="312"/>
        <v>0</v>
      </c>
      <c r="U16" s="33">
        <f t="shared" si="2405"/>
        <v>3</v>
      </c>
      <c r="V16" s="32">
        <f t="shared" si="314"/>
        <v>1</v>
      </c>
      <c r="W16" s="24">
        <f t="shared" si="2406"/>
        <v>0</v>
      </c>
      <c r="X16" s="28">
        <f t="shared" si="316"/>
        <v>0</v>
      </c>
      <c r="Y16" s="33">
        <f t="shared" si="2407"/>
        <v>3</v>
      </c>
      <c r="Z16" s="32">
        <f t="shared" si="318"/>
        <v>1</v>
      </c>
      <c r="AA16" s="24">
        <f t="shared" si="2408"/>
        <v>0</v>
      </c>
      <c r="AB16" s="28">
        <f t="shared" si="320"/>
        <v>0</v>
      </c>
      <c r="AC16" s="33">
        <f t="shared" si="2409"/>
        <v>3</v>
      </c>
      <c r="AD16" s="32">
        <f t="shared" si="322"/>
        <v>1</v>
      </c>
      <c r="AE16" s="24">
        <f t="shared" si="2410"/>
        <v>0</v>
      </c>
      <c r="AF16" s="28">
        <f t="shared" si="324"/>
        <v>0</v>
      </c>
      <c r="AG16" s="33">
        <f t="shared" si="2411"/>
        <v>3</v>
      </c>
      <c r="AH16" s="32">
        <f t="shared" si="326"/>
        <v>1</v>
      </c>
      <c r="AI16" s="24">
        <f t="shared" si="2412"/>
        <v>0</v>
      </c>
      <c r="AJ16" s="28">
        <f t="shared" si="328"/>
        <v>0</v>
      </c>
      <c r="AK16" s="33">
        <f t="shared" si="2413"/>
        <v>3</v>
      </c>
      <c r="AL16" s="32">
        <f t="shared" si="330"/>
        <v>1</v>
      </c>
      <c r="AM16" s="24">
        <f t="shared" si="2414"/>
        <v>0</v>
      </c>
      <c r="AN16" s="28">
        <f t="shared" si="332"/>
        <v>0</v>
      </c>
      <c r="AO16" s="33">
        <f t="shared" si="2415"/>
        <v>3</v>
      </c>
      <c r="AP16" s="32">
        <f t="shared" si="334"/>
        <v>1</v>
      </c>
      <c r="AQ16" s="24">
        <f t="shared" si="2416"/>
        <v>0</v>
      </c>
      <c r="AR16" s="28">
        <f t="shared" si="336"/>
        <v>0</v>
      </c>
      <c r="AS16" s="33">
        <f t="shared" si="2417"/>
        <v>3</v>
      </c>
      <c r="AT16" s="32">
        <f t="shared" si="338"/>
        <v>1</v>
      </c>
      <c r="AU16" s="24">
        <f t="shared" si="2418"/>
        <v>0</v>
      </c>
      <c r="AV16" s="28">
        <f t="shared" si="340"/>
        <v>0</v>
      </c>
      <c r="AW16" s="33">
        <f t="shared" si="2419"/>
        <v>3</v>
      </c>
      <c r="AX16" s="32">
        <f t="shared" si="342"/>
        <v>1</v>
      </c>
      <c r="AY16" s="24">
        <f t="shared" si="2420"/>
        <v>0</v>
      </c>
      <c r="AZ16" s="28">
        <f t="shared" si="344"/>
        <v>0</v>
      </c>
      <c r="BA16" s="33">
        <f t="shared" si="2421"/>
        <v>3</v>
      </c>
      <c r="BB16" s="32">
        <f t="shared" si="346"/>
        <v>1</v>
      </c>
      <c r="BC16" s="24">
        <f t="shared" si="2422"/>
        <v>0</v>
      </c>
      <c r="BD16" s="28">
        <f t="shared" si="348"/>
        <v>0</v>
      </c>
      <c r="BE16" s="33">
        <f t="shared" si="2423"/>
        <v>3</v>
      </c>
      <c r="BF16" s="32">
        <f t="shared" si="350"/>
        <v>1</v>
      </c>
      <c r="BG16" s="24">
        <f t="shared" si="2424"/>
        <v>0</v>
      </c>
      <c r="BH16" s="28">
        <f t="shared" si="352"/>
        <v>0</v>
      </c>
      <c r="BI16" s="33">
        <f t="shared" si="2425"/>
        <v>3</v>
      </c>
      <c r="BJ16" s="32">
        <f t="shared" si="354"/>
        <v>1</v>
      </c>
      <c r="BK16" s="24">
        <f t="shared" si="2426"/>
        <v>1</v>
      </c>
      <c r="BL16" s="28">
        <f t="shared" si="356"/>
        <v>0</v>
      </c>
      <c r="BM16" s="33">
        <f t="shared" si="2427"/>
        <v>5</v>
      </c>
      <c r="BN16" s="32">
        <f t="shared" si="358"/>
        <v>3</v>
      </c>
      <c r="BO16" s="24">
        <f t="shared" si="2428"/>
        <v>0</v>
      </c>
      <c r="BP16" s="28">
        <f t="shared" si="360"/>
        <v>0</v>
      </c>
      <c r="BQ16" s="33">
        <f t="shared" si="2429"/>
        <v>5</v>
      </c>
      <c r="BR16" s="32">
        <f t="shared" si="362"/>
        <v>3</v>
      </c>
      <c r="BS16" s="24">
        <f t="shared" si="2430"/>
        <v>0</v>
      </c>
      <c r="BT16" s="28">
        <f t="shared" si="364"/>
        <v>0</v>
      </c>
      <c r="BU16" s="33">
        <f t="shared" si="2431"/>
        <v>5</v>
      </c>
      <c r="BV16" s="32">
        <f t="shared" si="366"/>
        <v>3</v>
      </c>
      <c r="BW16" s="24">
        <f t="shared" si="2432"/>
        <v>0</v>
      </c>
      <c r="BX16" s="28">
        <f t="shared" si="368"/>
        <v>0</v>
      </c>
      <c r="BY16" s="33">
        <f t="shared" si="2433"/>
        <v>5</v>
      </c>
      <c r="BZ16" s="32">
        <f t="shared" si="370"/>
        <v>3</v>
      </c>
      <c r="CA16" s="24">
        <f t="shared" si="2434"/>
        <v>0</v>
      </c>
      <c r="CB16" s="28">
        <f t="shared" si="372"/>
        <v>0</v>
      </c>
      <c r="CC16" s="33">
        <f t="shared" si="2435"/>
        <v>5</v>
      </c>
      <c r="CD16" s="32">
        <f t="shared" si="374"/>
        <v>3</v>
      </c>
      <c r="CE16" s="24">
        <f t="shared" si="2436"/>
        <v>0</v>
      </c>
      <c r="CF16" s="28">
        <f t="shared" si="376"/>
        <v>0</v>
      </c>
      <c r="CG16" s="33">
        <f t="shared" si="2437"/>
        <v>5</v>
      </c>
      <c r="CH16" s="32">
        <f t="shared" si="378"/>
        <v>3</v>
      </c>
      <c r="CI16" s="24">
        <f t="shared" si="2438"/>
        <v>0</v>
      </c>
      <c r="CJ16" s="28">
        <f t="shared" si="380"/>
        <v>0</v>
      </c>
      <c r="CK16" s="33">
        <f t="shared" si="2439"/>
        <v>5</v>
      </c>
      <c r="CL16" s="32">
        <f t="shared" si="382"/>
        <v>3</v>
      </c>
      <c r="CM16" s="24">
        <f t="shared" si="2440"/>
        <v>0</v>
      </c>
      <c r="CN16" s="28">
        <f t="shared" si="384"/>
        <v>0</v>
      </c>
      <c r="CO16" s="33">
        <f t="shared" si="2441"/>
        <v>5</v>
      </c>
      <c r="CP16" s="32">
        <f t="shared" si="386"/>
        <v>3</v>
      </c>
      <c r="CQ16" s="24">
        <f t="shared" si="2442"/>
        <v>0</v>
      </c>
      <c r="CR16" s="28">
        <f t="shared" si="388"/>
        <v>0</v>
      </c>
      <c r="CS16" s="33">
        <f t="shared" si="2443"/>
        <v>5</v>
      </c>
      <c r="CT16" s="32">
        <f t="shared" si="390"/>
        <v>3</v>
      </c>
      <c r="CU16" s="24">
        <f t="shared" si="2444"/>
        <v>0</v>
      </c>
      <c r="CV16" s="28">
        <f t="shared" si="392"/>
        <v>0</v>
      </c>
      <c r="CW16" s="33">
        <f t="shared" si="2445"/>
        <v>5</v>
      </c>
      <c r="CX16" s="32">
        <f t="shared" si="394"/>
        <v>3</v>
      </c>
      <c r="CY16" s="24">
        <f t="shared" si="2446"/>
        <v>0</v>
      </c>
      <c r="CZ16" s="28">
        <f t="shared" si="396"/>
        <v>0</v>
      </c>
      <c r="DA16" s="33">
        <f t="shared" si="2447"/>
        <v>5</v>
      </c>
      <c r="DB16" s="32">
        <f t="shared" si="398"/>
        <v>3</v>
      </c>
      <c r="DC16" s="24">
        <f t="shared" si="2448"/>
        <v>0</v>
      </c>
      <c r="DD16" s="28">
        <f t="shared" si="400"/>
        <v>0</v>
      </c>
      <c r="DE16" s="33">
        <f t="shared" si="2449"/>
        <v>5</v>
      </c>
      <c r="DF16" s="32">
        <f t="shared" si="402"/>
        <v>3</v>
      </c>
      <c r="DG16" s="24">
        <f t="shared" si="2450"/>
        <v>0</v>
      </c>
      <c r="DH16" s="28">
        <f t="shared" si="404"/>
        <v>0</v>
      </c>
      <c r="DI16" s="33">
        <f t="shared" si="2451"/>
        <v>5</v>
      </c>
      <c r="DJ16" s="32">
        <f t="shared" si="406"/>
        <v>3</v>
      </c>
      <c r="DK16" s="24">
        <f t="shared" si="2452"/>
        <v>0</v>
      </c>
      <c r="DL16" s="28">
        <f t="shared" si="408"/>
        <v>0</v>
      </c>
      <c r="DM16" s="33">
        <f t="shared" si="2453"/>
        <v>5</v>
      </c>
      <c r="DN16" s="32">
        <f t="shared" si="410"/>
        <v>3</v>
      </c>
      <c r="DO16" s="24">
        <f t="shared" si="2454"/>
        <v>0</v>
      </c>
      <c r="DP16" s="28">
        <f t="shared" si="412"/>
        <v>0</v>
      </c>
      <c r="DQ16" s="33">
        <f t="shared" si="2455"/>
        <v>5</v>
      </c>
      <c r="DR16" s="32">
        <f t="shared" si="414"/>
        <v>3</v>
      </c>
      <c r="DS16" s="24">
        <f t="shared" si="2456"/>
        <v>0</v>
      </c>
      <c r="DT16" s="28">
        <f t="shared" si="416"/>
        <v>0</v>
      </c>
      <c r="DU16" s="33">
        <f t="shared" si="2457"/>
        <v>5</v>
      </c>
      <c r="DV16" s="32">
        <f t="shared" si="418"/>
        <v>3</v>
      </c>
      <c r="DW16" s="24">
        <f t="shared" si="2458"/>
        <v>0</v>
      </c>
      <c r="DX16" s="28">
        <f t="shared" si="420"/>
        <v>0</v>
      </c>
      <c r="DY16" s="33">
        <f t="shared" si="2459"/>
        <v>5</v>
      </c>
      <c r="DZ16" s="32">
        <f t="shared" si="422"/>
        <v>3</v>
      </c>
      <c r="EA16" s="24">
        <f t="shared" si="2460"/>
        <v>0</v>
      </c>
      <c r="EB16" s="28">
        <f t="shared" si="424"/>
        <v>0</v>
      </c>
      <c r="EC16" s="33">
        <f t="shared" si="2461"/>
        <v>5</v>
      </c>
      <c r="ED16" s="32">
        <f t="shared" si="426"/>
        <v>3</v>
      </c>
      <c r="EE16" s="24">
        <f t="shared" si="2462"/>
        <v>0</v>
      </c>
      <c r="EF16" s="28">
        <f t="shared" si="428"/>
        <v>0</v>
      </c>
      <c r="EG16" s="33">
        <f t="shared" si="2463"/>
        <v>5</v>
      </c>
      <c r="EH16" s="32">
        <f t="shared" si="430"/>
        <v>3</v>
      </c>
      <c r="EI16" s="24">
        <f t="shared" si="2464"/>
        <v>0</v>
      </c>
      <c r="EJ16" s="28">
        <f t="shared" si="432"/>
        <v>0</v>
      </c>
      <c r="EK16" s="33">
        <f t="shared" si="2465"/>
        <v>5</v>
      </c>
      <c r="EL16" s="32">
        <f t="shared" si="434"/>
        <v>3</v>
      </c>
      <c r="EM16" s="24">
        <f t="shared" si="2466"/>
        <v>0</v>
      </c>
      <c r="EN16" s="28">
        <f t="shared" si="436"/>
        <v>0</v>
      </c>
      <c r="EO16" s="33">
        <f t="shared" si="2467"/>
        <v>5</v>
      </c>
      <c r="EP16" s="32">
        <f t="shared" si="438"/>
        <v>3</v>
      </c>
      <c r="EQ16" s="24">
        <f t="shared" si="2468"/>
        <v>0</v>
      </c>
      <c r="ER16" s="28">
        <f t="shared" si="440"/>
        <v>0</v>
      </c>
      <c r="ES16" s="33">
        <f t="shared" si="2469"/>
        <v>5</v>
      </c>
      <c r="ET16" s="32">
        <f t="shared" si="442"/>
        <v>3</v>
      </c>
      <c r="EU16" s="24">
        <f t="shared" si="2470"/>
        <v>0</v>
      </c>
      <c r="EV16" s="28">
        <f t="shared" si="444"/>
        <v>0</v>
      </c>
      <c r="EW16" s="33">
        <f t="shared" si="2471"/>
        <v>5</v>
      </c>
      <c r="EX16" s="32">
        <f t="shared" si="446"/>
        <v>3</v>
      </c>
      <c r="EY16" s="24">
        <f t="shared" si="2472"/>
        <v>0</v>
      </c>
      <c r="EZ16" s="28">
        <f t="shared" si="448"/>
        <v>0</v>
      </c>
      <c r="FA16" s="33">
        <f t="shared" si="2473"/>
        <v>5</v>
      </c>
      <c r="FB16" s="32">
        <f t="shared" si="450"/>
        <v>3</v>
      </c>
      <c r="FC16" s="24">
        <f t="shared" si="2474"/>
        <v>1</v>
      </c>
      <c r="FD16" s="28">
        <f t="shared" si="452"/>
        <v>0</v>
      </c>
      <c r="FE16" s="33">
        <f t="shared" si="2475"/>
        <v>4</v>
      </c>
      <c r="FF16" s="32">
        <f t="shared" si="454"/>
        <v>4</v>
      </c>
      <c r="FG16" s="24">
        <f t="shared" si="2476"/>
        <v>0</v>
      </c>
      <c r="FH16" s="28">
        <f t="shared" si="456"/>
        <v>0</v>
      </c>
      <c r="FI16" s="33">
        <f t="shared" si="2477"/>
        <v>4</v>
      </c>
      <c r="FJ16" s="32">
        <f t="shared" si="458"/>
        <v>4</v>
      </c>
      <c r="FK16" s="24">
        <f t="shared" si="2478"/>
        <v>0</v>
      </c>
      <c r="FL16" s="28">
        <f t="shared" si="460"/>
        <v>0</v>
      </c>
      <c r="FM16" s="33">
        <f t="shared" si="2479"/>
        <v>4</v>
      </c>
      <c r="FN16" s="32">
        <f t="shared" si="462"/>
        <v>4</v>
      </c>
      <c r="FO16" s="24">
        <f t="shared" si="2480"/>
        <v>0</v>
      </c>
      <c r="FP16" s="28">
        <f t="shared" si="464"/>
        <v>0</v>
      </c>
      <c r="FQ16" s="33">
        <f t="shared" si="2481"/>
        <v>4</v>
      </c>
      <c r="FR16" s="32">
        <f t="shared" si="466"/>
        <v>4</v>
      </c>
      <c r="FS16" s="24">
        <f t="shared" si="2482"/>
        <v>0</v>
      </c>
      <c r="FT16" s="28">
        <f t="shared" si="468"/>
        <v>0</v>
      </c>
      <c r="FU16" s="33">
        <f t="shared" si="2483"/>
        <v>4</v>
      </c>
      <c r="FV16" s="32">
        <f t="shared" si="470"/>
        <v>4</v>
      </c>
      <c r="FW16" s="24">
        <f t="shared" si="2484"/>
        <v>0</v>
      </c>
      <c r="FX16" s="28">
        <f t="shared" si="472"/>
        <v>0</v>
      </c>
      <c r="FY16" s="33">
        <f t="shared" si="2485"/>
        <v>4</v>
      </c>
      <c r="FZ16" s="32">
        <f t="shared" si="474"/>
        <v>4</v>
      </c>
      <c r="GA16" s="24">
        <f t="shared" si="2486"/>
        <v>0</v>
      </c>
      <c r="GB16" s="28">
        <f t="shared" si="476"/>
        <v>0</v>
      </c>
      <c r="GC16" s="33">
        <f t="shared" si="2487"/>
        <v>4</v>
      </c>
      <c r="GD16" s="32">
        <f t="shared" si="478"/>
        <v>4</v>
      </c>
      <c r="GE16" s="24">
        <f t="shared" si="2488"/>
        <v>0</v>
      </c>
      <c r="GF16" s="28">
        <f t="shared" si="480"/>
        <v>0</v>
      </c>
      <c r="GG16" s="33">
        <f t="shared" si="2489"/>
        <v>4</v>
      </c>
      <c r="GH16" s="32">
        <f t="shared" si="482"/>
        <v>4</v>
      </c>
      <c r="GI16" s="24">
        <f t="shared" si="2490"/>
        <v>0</v>
      </c>
      <c r="GJ16" s="28">
        <f t="shared" si="484"/>
        <v>0</v>
      </c>
      <c r="GK16" s="33">
        <f t="shared" si="2491"/>
        <v>4</v>
      </c>
      <c r="GL16" s="32">
        <f t="shared" si="486"/>
        <v>4</v>
      </c>
      <c r="GM16" s="24">
        <f t="shared" si="2492"/>
        <v>0</v>
      </c>
      <c r="GN16" s="28">
        <f t="shared" si="488"/>
        <v>0</v>
      </c>
      <c r="GO16" s="33">
        <f t="shared" si="2493"/>
        <v>4</v>
      </c>
      <c r="GP16" s="32">
        <f t="shared" si="490"/>
        <v>4</v>
      </c>
      <c r="GQ16" s="24">
        <f t="shared" si="2494"/>
        <v>0</v>
      </c>
      <c r="GR16" s="28">
        <f t="shared" si="492"/>
        <v>0</v>
      </c>
      <c r="GS16" s="33">
        <f t="shared" si="2495"/>
        <v>4</v>
      </c>
      <c r="GT16" s="32">
        <f t="shared" si="494"/>
        <v>4</v>
      </c>
      <c r="GU16" s="24">
        <f t="shared" si="2496"/>
        <v>0</v>
      </c>
      <c r="GV16" s="28">
        <f t="shared" si="496"/>
        <v>0</v>
      </c>
      <c r="GW16" s="33">
        <f t="shared" si="2497"/>
        <v>4</v>
      </c>
      <c r="GX16" s="32">
        <f t="shared" si="498"/>
        <v>4</v>
      </c>
      <c r="GY16" s="24">
        <f t="shared" si="2498"/>
        <v>1</v>
      </c>
      <c r="GZ16" s="28">
        <f t="shared" si="500"/>
        <v>0</v>
      </c>
      <c r="HA16" s="33">
        <f t="shared" si="2499"/>
        <v>5</v>
      </c>
      <c r="HB16" s="32">
        <f t="shared" si="502"/>
        <v>5</v>
      </c>
      <c r="HC16" s="24">
        <f t="shared" si="2500"/>
        <v>0</v>
      </c>
      <c r="HD16" s="28">
        <f t="shared" si="504"/>
        <v>1</v>
      </c>
      <c r="HE16" s="33" t="str">
        <f t="shared" si="2501"/>
        <v/>
      </c>
      <c r="HF16" s="32" t="str">
        <f t="shared" si="506"/>
        <v/>
      </c>
      <c r="HG16" s="24">
        <f t="shared" si="2502"/>
        <v>0</v>
      </c>
      <c r="HH16" s="28">
        <f t="shared" si="508"/>
        <v>0</v>
      </c>
      <c r="HI16" s="33" t="str">
        <f t="shared" si="2503"/>
        <v/>
      </c>
      <c r="HJ16" s="32" t="str">
        <f t="shared" si="510"/>
        <v/>
      </c>
      <c r="HK16" s="24">
        <f t="shared" si="2504"/>
        <v>0</v>
      </c>
      <c r="HL16" s="28">
        <f t="shared" si="512"/>
        <v>0</v>
      </c>
      <c r="HM16" s="33" t="str">
        <f t="shared" si="2505"/>
        <v/>
      </c>
      <c r="HN16" s="32" t="str">
        <f t="shared" si="514"/>
        <v/>
      </c>
      <c r="HO16" s="24">
        <f t="shared" si="2506"/>
        <v>0</v>
      </c>
      <c r="HP16" s="28">
        <f t="shared" si="516"/>
        <v>0</v>
      </c>
      <c r="HQ16" s="33" t="str">
        <f t="shared" si="2507"/>
        <v/>
      </c>
      <c r="HR16" s="32" t="str">
        <f t="shared" si="518"/>
        <v/>
      </c>
      <c r="HS16" s="24">
        <f t="shared" si="2508"/>
        <v>0</v>
      </c>
      <c r="HT16" s="28">
        <f t="shared" si="520"/>
        <v>0</v>
      </c>
      <c r="HU16" s="33" t="str">
        <f t="shared" si="2509"/>
        <v/>
      </c>
      <c r="HV16" s="32" t="str">
        <f t="shared" si="522"/>
        <v/>
      </c>
      <c r="HW16" s="24">
        <f t="shared" si="2510"/>
        <v>0</v>
      </c>
      <c r="HX16" s="28">
        <f t="shared" si="524"/>
        <v>0</v>
      </c>
      <c r="HY16" s="33" t="str">
        <f t="shared" si="2511"/>
        <v/>
      </c>
      <c r="HZ16" s="32" t="str">
        <f t="shared" si="526"/>
        <v/>
      </c>
      <c r="IA16" s="24">
        <f t="shared" si="2512"/>
        <v>0</v>
      </c>
      <c r="IB16" s="28">
        <f t="shared" si="528"/>
        <v>0</v>
      </c>
      <c r="IC16" s="33" t="str">
        <f t="shared" si="2513"/>
        <v/>
      </c>
      <c r="ID16" s="32" t="str">
        <f t="shared" si="530"/>
        <v/>
      </c>
      <c r="IE16" s="24">
        <f t="shared" si="2514"/>
        <v>0</v>
      </c>
      <c r="IF16" s="28">
        <f t="shared" si="532"/>
        <v>0</v>
      </c>
      <c r="IG16" s="33" t="str">
        <f t="shared" si="2515"/>
        <v/>
      </c>
      <c r="IH16" s="32" t="str">
        <f t="shared" si="534"/>
        <v/>
      </c>
      <c r="II16" s="24">
        <f t="shared" si="2516"/>
        <v>0</v>
      </c>
      <c r="IJ16" s="28">
        <f t="shared" si="536"/>
        <v>0</v>
      </c>
      <c r="IK16" s="33" t="str">
        <f t="shared" si="2517"/>
        <v/>
      </c>
      <c r="IL16" s="32" t="str">
        <f t="shared" si="538"/>
        <v/>
      </c>
      <c r="IM16" s="24">
        <f t="shared" si="2518"/>
        <v>0</v>
      </c>
      <c r="IN16" s="28">
        <f t="shared" si="540"/>
        <v>0</v>
      </c>
      <c r="IO16" s="33" t="str">
        <f t="shared" si="2519"/>
        <v/>
      </c>
      <c r="IP16" s="32" t="str">
        <f t="shared" si="542"/>
        <v/>
      </c>
      <c r="IQ16" s="24">
        <f t="shared" si="2520"/>
        <v>0</v>
      </c>
      <c r="IR16" s="28">
        <f t="shared" si="544"/>
        <v>0</v>
      </c>
      <c r="IS16" s="33" t="str">
        <f t="shared" si="2521"/>
        <v/>
      </c>
      <c r="IT16" s="32" t="str">
        <f t="shared" si="546"/>
        <v/>
      </c>
      <c r="IU16" s="24">
        <f t="shared" si="2522"/>
        <v>0</v>
      </c>
      <c r="IV16" s="28">
        <f t="shared" si="548"/>
        <v>0</v>
      </c>
      <c r="IW16" s="33" t="str">
        <f t="shared" si="2523"/>
        <v/>
      </c>
      <c r="IX16" s="32" t="str">
        <f t="shared" si="550"/>
        <v/>
      </c>
      <c r="IY16" s="24">
        <f t="shared" si="2524"/>
        <v>0</v>
      </c>
      <c r="IZ16" s="28">
        <f t="shared" si="552"/>
        <v>0</v>
      </c>
      <c r="JA16" s="33" t="str">
        <f t="shared" si="2525"/>
        <v/>
      </c>
      <c r="JB16" s="32" t="str">
        <f t="shared" si="554"/>
        <v/>
      </c>
      <c r="JC16" s="24">
        <f t="shared" si="2526"/>
        <v>0</v>
      </c>
      <c r="JD16" s="28">
        <f t="shared" si="556"/>
        <v>0</v>
      </c>
      <c r="JE16" s="33" t="str">
        <f t="shared" si="2527"/>
        <v/>
      </c>
      <c r="JF16" s="32" t="str">
        <f t="shared" si="558"/>
        <v/>
      </c>
      <c r="JG16" s="24">
        <f t="shared" si="2528"/>
        <v>0</v>
      </c>
      <c r="JH16" s="28">
        <f t="shared" si="560"/>
        <v>0</v>
      </c>
      <c r="JI16" s="33" t="str">
        <f t="shared" si="2529"/>
        <v/>
      </c>
      <c r="JJ16" s="32" t="str">
        <f t="shared" si="562"/>
        <v/>
      </c>
      <c r="JK16" s="24">
        <f t="shared" si="2530"/>
        <v>0</v>
      </c>
      <c r="JL16" s="28">
        <f t="shared" si="564"/>
        <v>0</v>
      </c>
      <c r="JM16" s="33" t="str">
        <f t="shared" si="2531"/>
        <v/>
      </c>
      <c r="JN16" s="32" t="str">
        <f t="shared" si="566"/>
        <v/>
      </c>
      <c r="JO16" s="24">
        <f t="shared" si="2532"/>
        <v>0</v>
      </c>
      <c r="JP16" s="28">
        <f t="shared" si="568"/>
        <v>0</v>
      </c>
      <c r="JQ16" s="33" t="str">
        <f t="shared" si="2533"/>
        <v/>
      </c>
      <c r="JR16" s="32" t="str">
        <f t="shared" si="570"/>
        <v/>
      </c>
      <c r="JS16" s="24">
        <f t="shared" si="2534"/>
        <v>0</v>
      </c>
      <c r="JT16" s="28">
        <f t="shared" si="572"/>
        <v>0</v>
      </c>
      <c r="JU16" s="33" t="str">
        <f t="shared" si="2535"/>
        <v/>
      </c>
      <c r="JV16" s="32" t="str">
        <f t="shared" si="574"/>
        <v/>
      </c>
      <c r="JW16" s="24">
        <f t="shared" si="2536"/>
        <v>0</v>
      </c>
      <c r="JX16" s="28">
        <f t="shared" si="576"/>
        <v>0</v>
      </c>
      <c r="JY16" s="33" t="str">
        <f t="shared" si="2537"/>
        <v/>
      </c>
      <c r="JZ16" s="32" t="str">
        <f t="shared" si="578"/>
        <v/>
      </c>
      <c r="KA16" s="24">
        <f t="shared" si="2538"/>
        <v>0</v>
      </c>
      <c r="KB16" s="28">
        <f t="shared" si="580"/>
        <v>0</v>
      </c>
      <c r="KC16" s="33" t="str">
        <f t="shared" si="2539"/>
        <v/>
      </c>
      <c r="KD16" s="32" t="str">
        <f t="shared" si="582"/>
        <v/>
      </c>
      <c r="KE16" s="24">
        <f t="shared" si="2540"/>
        <v>0</v>
      </c>
      <c r="KF16" s="28">
        <f t="shared" si="584"/>
        <v>0</v>
      </c>
      <c r="KG16" s="33" t="str">
        <f t="shared" si="2541"/>
        <v/>
      </c>
      <c r="KH16" s="32" t="str">
        <f t="shared" si="586"/>
        <v/>
      </c>
      <c r="KI16" s="24">
        <f t="shared" si="2542"/>
        <v>0</v>
      </c>
      <c r="KJ16" s="28">
        <f t="shared" si="588"/>
        <v>0</v>
      </c>
      <c r="KK16" s="33" t="str">
        <f t="shared" si="2543"/>
        <v/>
      </c>
      <c r="KL16" s="32" t="str">
        <f t="shared" si="590"/>
        <v/>
      </c>
      <c r="KM16" s="24">
        <f t="shared" si="2544"/>
        <v>0</v>
      </c>
      <c r="KN16" s="28">
        <f t="shared" si="592"/>
        <v>0</v>
      </c>
      <c r="KO16" s="33" t="str">
        <f t="shared" si="2545"/>
        <v/>
      </c>
      <c r="KP16" s="32" t="str">
        <f t="shared" si="594"/>
        <v/>
      </c>
      <c r="KQ16" s="24">
        <f t="shared" si="2546"/>
        <v>0</v>
      </c>
      <c r="KR16" s="28">
        <f t="shared" si="596"/>
        <v>0</v>
      </c>
      <c r="KS16" s="33" t="str">
        <f t="shared" si="2547"/>
        <v/>
      </c>
      <c r="KT16" s="32" t="str">
        <f t="shared" si="598"/>
        <v/>
      </c>
      <c r="KU16" s="24">
        <f t="shared" si="2548"/>
        <v>0</v>
      </c>
      <c r="KV16" s="28">
        <f t="shared" si="600"/>
        <v>0</v>
      </c>
      <c r="KW16" s="33" t="str">
        <f t="shared" si="2549"/>
        <v/>
      </c>
      <c r="KX16" s="32" t="str">
        <f t="shared" si="602"/>
        <v/>
      </c>
      <c r="KY16" s="24">
        <f t="shared" si="2550"/>
        <v>0</v>
      </c>
      <c r="KZ16" s="28">
        <f t="shared" si="604"/>
        <v>0</v>
      </c>
      <c r="LA16" s="33" t="str">
        <f t="shared" si="2551"/>
        <v/>
      </c>
      <c r="LB16" s="32" t="str">
        <f t="shared" si="606"/>
        <v/>
      </c>
      <c r="LC16" s="24">
        <f t="shared" si="2552"/>
        <v>0</v>
      </c>
      <c r="LD16" s="28">
        <f t="shared" si="608"/>
        <v>0</v>
      </c>
      <c r="LE16" s="33" t="str">
        <f t="shared" si="2553"/>
        <v/>
      </c>
      <c r="LF16" s="32" t="str">
        <f t="shared" si="610"/>
        <v/>
      </c>
      <c r="LG16" s="24">
        <f t="shared" si="2554"/>
        <v>0</v>
      </c>
      <c r="LH16" s="28">
        <f t="shared" si="612"/>
        <v>0</v>
      </c>
      <c r="LI16" s="33" t="str">
        <f t="shared" si="2555"/>
        <v/>
      </c>
      <c r="LJ16" s="32" t="str">
        <f t="shared" si="614"/>
        <v/>
      </c>
      <c r="LK16" s="24">
        <f t="shared" si="2556"/>
        <v>0</v>
      </c>
      <c r="LL16" s="28">
        <f t="shared" si="616"/>
        <v>0</v>
      </c>
      <c r="LM16" s="33" t="str">
        <f t="shared" si="2557"/>
        <v/>
      </c>
      <c r="LN16" s="32" t="str">
        <f t="shared" si="618"/>
        <v/>
      </c>
      <c r="LO16" s="24">
        <f t="shared" si="2558"/>
        <v>0</v>
      </c>
      <c r="LP16" s="28">
        <f t="shared" si="620"/>
        <v>0</v>
      </c>
      <c r="LQ16" s="33" t="str">
        <f t="shared" si="2559"/>
        <v/>
      </c>
      <c r="LR16" s="32" t="str">
        <f t="shared" si="622"/>
        <v/>
      </c>
      <c r="LS16" s="24">
        <f t="shared" si="2560"/>
        <v>0</v>
      </c>
      <c r="LT16" s="28">
        <f t="shared" si="624"/>
        <v>0</v>
      </c>
      <c r="LU16" s="33" t="str">
        <f t="shared" si="2561"/>
        <v/>
      </c>
      <c r="LV16" s="32" t="str">
        <f t="shared" si="626"/>
        <v/>
      </c>
      <c r="LW16" s="24">
        <f t="shared" si="2562"/>
        <v>0</v>
      </c>
      <c r="LX16" s="28">
        <f t="shared" si="628"/>
        <v>0</v>
      </c>
      <c r="LY16" s="33" t="str">
        <f t="shared" si="2563"/>
        <v/>
      </c>
      <c r="LZ16" s="32" t="str">
        <f t="shared" si="630"/>
        <v/>
      </c>
      <c r="MA16" s="24">
        <f t="shared" si="2564"/>
        <v>0</v>
      </c>
      <c r="MB16" s="28">
        <f t="shared" si="632"/>
        <v>0</v>
      </c>
      <c r="MC16" s="33" t="str">
        <f t="shared" si="2565"/>
        <v/>
      </c>
      <c r="MD16" s="32" t="str">
        <f t="shared" si="634"/>
        <v/>
      </c>
      <c r="ME16" s="24">
        <f t="shared" si="2566"/>
        <v>0</v>
      </c>
      <c r="MF16" s="28">
        <f t="shared" si="636"/>
        <v>0</v>
      </c>
      <c r="MG16" s="33" t="str">
        <f t="shared" si="2567"/>
        <v/>
      </c>
      <c r="MH16" s="32" t="str">
        <f t="shared" si="638"/>
        <v/>
      </c>
      <c r="MI16" s="24">
        <f t="shared" si="2568"/>
        <v>0</v>
      </c>
      <c r="MJ16" s="28">
        <f t="shared" si="640"/>
        <v>0</v>
      </c>
      <c r="MK16" s="33" t="str">
        <f t="shared" si="2569"/>
        <v/>
      </c>
      <c r="ML16" s="32" t="str">
        <f t="shared" si="642"/>
        <v/>
      </c>
      <c r="MM16" s="24">
        <f t="shared" si="2570"/>
        <v>0</v>
      </c>
      <c r="MN16" s="28">
        <f t="shared" si="644"/>
        <v>0</v>
      </c>
      <c r="MO16" s="33" t="str">
        <f t="shared" si="2571"/>
        <v/>
      </c>
      <c r="MP16" s="32" t="str">
        <f t="shared" si="646"/>
        <v/>
      </c>
      <c r="MQ16" s="24">
        <f t="shared" si="2572"/>
        <v>0</v>
      </c>
      <c r="MR16" s="28">
        <f t="shared" si="648"/>
        <v>0</v>
      </c>
      <c r="MS16" s="33" t="str">
        <f t="shared" si="2573"/>
        <v/>
      </c>
      <c r="MT16" s="32" t="str">
        <f t="shared" si="650"/>
        <v/>
      </c>
      <c r="MU16" s="24">
        <f t="shared" si="2574"/>
        <v>0</v>
      </c>
      <c r="MV16" s="28">
        <f t="shared" si="652"/>
        <v>0</v>
      </c>
      <c r="MW16" s="33" t="str">
        <f t="shared" si="2575"/>
        <v/>
      </c>
      <c r="MX16" s="32" t="str">
        <f t="shared" si="654"/>
        <v/>
      </c>
      <c r="MY16" s="24">
        <f t="shared" si="2576"/>
        <v>0</v>
      </c>
      <c r="MZ16" s="28">
        <f t="shared" si="656"/>
        <v>0</v>
      </c>
      <c r="NA16" s="33" t="str">
        <f t="shared" si="2577"/>
        <v/>
      </c>
      <c r="NB16" s="32" t="str">
        <f t="shared" si="658"/>
        <v/>
      </c>
      <c r="NC16" s="24">
        <f t="shared" si="2578"/>
        <v>0</v>
      </c>
      <c r="ND16" s="28">
        <f t="shared" si="660"/>
        <v>0</v>
      </c>
      <c r="NE16" s="33" t="str">
        <f t="shared" si="2579"/>
        <v/>
      </c>
      <c r="NF16" s="32" t="str">
        <f t="shared" si="662"/>
        <v/>
      </c>
      <c r="NG16" s="24">
        <f t="shared" si="2580"/>
        <v>0</v>
      </c>
      <c r="NH16" s="28">
        <f t="shared" si="664"/>
        <v>0</v>
      </c>
      <c r="NI16" s="33" t="str">
        <f t="shared" si="2581"/>
        <v/>
      </c>
      <c r="NJ16" s="32" t="str">
        <f t="shared" si="666"/>
        <v/>
      </c>
      <c r="NK16" s="24">
        <f t="shared" si="2582"/>
        <v>0</v>
      </c>
      <c r="NL16" s="28">
        <f t="shared" si="668"/>
        <v>0</v>
      </c>
      <c r="NM16" s="33" t="str">
        <f t="shared" si="2583"/>
        <v/>
      </c>
      <c r="NN16" s="32" t="str">
        <f t="shared" si="670"/>
        <v/>
      </c>
      <c r="NO16" s="24">
        <f t="shared" si="2584"/>
        <v>0</v>
      </c>
      <c r="NP16" s="28">
        <f t="shared" si="672"/>
        <v>0</v>
      </c>
      <c r="NQ16" s="33" t="str">
        <f t="shared" si="2585"/>
        <v/>
      </c>
      <c r="NR16" s="32" t="str">
        <f t="shared" si="674"/>
        <v/>
      </c>
      <c r="NS16" s="24">
        <f t="shared" si="2586"/>
        <v>0</v>
      </c>
      <c r="NT16" s="28" t="e">
        <f t="shared" si="676"/>
        <v>#VALUE!</v>
      </c>
      <c r="NU16" s="33" t="e">
        <f t="shared" si="2587"/>
        <v>#VALUE!</v>
      </c>
      <c r="NV16" s="32" t="e">
        <f t="shared" si="678"/>
        <v>#VALUE!</v>
      </c>
      <c r="NW16" s="24" t="e">
        <f t="shared" si="2588"/>
        <v>#VALUE!</v>
      </c>
      <c r="NX16" s="28" t="e">
        <f t="shared" si="680"/>
        <v>#VALUE!</v>
      </c>
      <c r="NY16" s="33" t="e">
        <f t="shared" si="2589"/>
        <v>#VALUE!</v>
      </c>
      <c r="NZ16" s="32" t="e">
        <f t="shared" si="682"/>
        <v>#VALUE!</v>
      </c>
      <c r="OA16" s="24" t="e">
        <f t="shared" si="2590"/>
        <v>#VALUE!</v>
      </c>
      <c r="OB16" s="28" t="e">
        <f t="shared" si="684"/>
        <v>#VALUE!</v>
      </c>
      <c r="OC16" s="33" t="e">
        <f t="shared" si="2591"/>
        <v>#VALUE!</v>
      </c>
      <c r="OD16" s="32" t="e">
        <f t="shared" si="686"/>
        <v>#VALUE!</v>
      </c>
      <c r="OE16" s="24" t="e">
        <f t="shared" si="2592"/>
        <v>#VALUE!</v>
      </c>
      <c r="OF16" s="28" t="e">
        <f t="shared" si="688"/>
        <v>#VALUE!</v>
      </c>
      <c r="OG16" s="33" t="e">
        <f t="shared" si="2593"/>
        <v>#VALUE!</v>
      </c>
      <c r="OH16" s="32" t="e">
        <f t="shared" si="690"/>
        <v>#VALUE!</v>
      </c>
      <c r="OI16" s="24" t="e">
        <f t="shared" si="2594"/>
        <v>#VALUE!</v>
      </c>
      <c r="OJ16" s="28" t="e">
        <f t="shared" si="692"/>
        <v>#VALUE!</v>
      </c>
      <c r="OK16" s="33" t="e">
        <f t="shared" si="2595"/>
        <v>#VALUE!</v>
      </c>
      <c r="OL16" s="32" t="e">
        <f t="shared" si="694"/>
        <v>#VALUE!</v>
      </c>
      <c r="OM16" s="24" t="e">
        <f t="shared" si="2596"/>
        <v>#VALUE!</v>
      </c>
      <c r="ON16" s="28" t="e">
        <f t="shared" si="696"/>
        <v>#VALUE!</v>
      </c>
      <c r="OO16" s="33" t="e">
        <f t="shared" si="2597"/>
        <v>#VALUE!</v>
      </c>
      <c r="OP16" s="32" t="e">
        <f t="shared" si="698"/>
        <v>#VALUE!</v>
      </c>
      <c r="OQ16" s="24" t="e">
        <f t="shared" si="2598"/>
        <v>#VALUE!</v>
      </c>
      <c r="OR16" s="28" t="e">
        <f t="shared" si="700"/>
        <v>#VALUE!</v>
      </c>
      <c r="OS16" s="33" t="e">
        <f t="shared" si="2599"/>
        <v>#VALUE!</v>
      </c>
      <c r="OT16" s="32" t="e">
        <f t="shared" si="702"/>
        <v>#VALUE!</v>
      </c>
      <c r="OU16" s="24" t="e">
        <f t="shared" si="2600"/>
        <v>#VALUE!</v>
      </c>
      <c r="OV16" s="28" t="e">
        <f t="shared" si="704"/>
        <v>#VALUE!</v>
      </c>
      <c r="OW16" s="33" t="e">
        <f t="shared" si="2601"/>
        <v>#VALUE!</v>
      </c>
      <c r="OX16" s="32" t="e">
        <f t="shared" si="706"/>
        <v>#VALUE!</v>
      </c>
      <c r="OY16" s="24" t="e">
        <f t="shared" si="2602"/>
        <v>#VALUE!</v>
      </c>
      <c r="OZ16" s="28" t="e">
        <f t="shared" si="708"/>
        <v>#VALUE!</v>
      </c>
      <c r="PA16" s="33" t="e">
        <f t="shared" si="2603"/>
        <v>#VALUE!</v>
      </c>
      <c r="PB16" s="32" t="e">
        <f t="shared" si="710"/>
        <v>#VALUE!</v>
      </c>
      <c r="PC16" s="24" t="e">
        <f t="shared" si="2604"/>
        <v>#VALUE!</v>
      </c>
      <c r="PD16" s="28" t="e">
        <f t="shared" si="712"/>
        <v>#VALUE!</v>
      </c>
      <c r="PE16" s="33" t="e">
        <f t="shared" si="2605"/>
        <v>#VALUE!</v>
      </c>
      <c r="PF16" s="32" t="e">
        <f t="shared" si="714"/>
        <v>#VALUE!</v>
      </c>
      <c r="PG16" s="24" t="e">
        <f t="shared" si="2606"/>
        <v>#VALUE!</v>
      </c>
      <c r="PH16" s="28" t="e">
        <f t="shared" si="716"/>
        <v>#VALUE!</v>
      </c>
      <c r="PI16" s="33" t="e">
        <f t="shared" si="2607"/>
        <v>#VALUE!</v>
      </c>
      <c r="PJ16" s="32" t="e">
        <f t="shared" si="718"/>
        <v>#VALUE!</v>
      </c>
      <c r="PK16" s="24" t="e">
        <f t="shared" si="2608"/>
        <v>#VALUE!</v>
      </c>
      <c r="PL16" s="28" t="e">
        <f t="shared" si="720"/>
        <v>#VALUE!</v>
      </c>
      <c r="PM16" s="33" t="e">
        <f t="shared" si="2609"/>
        <v>#VALUE!</v>
      </c>
      <c r="PN16" s="32" t="e">
        <f t="shared" si="722"/>
        <v>#VALUE!</v>
      </c>
      <c r="PO16" s="24" t="e">
        <f t="shared" si="2610"/>
        <v>#VALUE!</v>
      </c>
      <c r="PP16" s="28" t="e">
        <f t="shared" si="724"/>
        <v>#VALUE!</v>
      </c>
      <c r="PQ16" s="33" t="e">
        <f t="shared" si="2611"/>
        <v>#VALUE!</v>
      </c>
      <c r="PR16" s="32" t="e">
        <f t="shared" si="726"/>
        <v>#VALUE!</v>
      </c>
      <c r="PS16" s="24" t="e">
        <f t="shared" si="2612"/>
        <v>#VALUE!</v>
      </c>
      <c r="PT16" s="28" t="e">
        <f t="shared" si="728"/>
        <v>#VALUE!</v>
      </c>
      <c r="PU16" s="33" t="e">
        <f t="shared" si="2613"/>
        <v>#VALUE!</v>
      </c>
      <c r="PV16" s="32" t="e">
        <f t="shared" si="730"/>
        <v>#VALUE!</v>
      </c>
      <c r="PW16" s="24" t="e">
        <f t="shared" si="2614"/>
        <v>#VALUE!</v>
      </c>
      <c r="PX16" s="28" t="e">
        <f t="shared" si="732"/>
        <v>#VALUE!</v>
      </c>
      <c r="PY16" s="33" t="e">
        <f t="shared" si="2615"/>
        <v>#VALUE!</v>
      </c>
      <c r="PZ16" s="32" t="e">
        <f t="shared" si="734"/>
        <v>#VALUE!</v>
      </c>
      <c r="QA16" s="24" t="e">
        <f t="shared" si="2616"/>
        <v>#VALUE!</v>
      </c>
      <c r="QB16" s="28" t="e">
        <f t="shared" si="736"/>
        <v>#VALUE!</v>
      </c>
      <c r="QC16" s="33" t="e">
        <f t="shared" si="2617"/>
        <v>#VALUE!</v>
      </c>
      <c r="QD16" s="32" t="e">
        <f t="shared" si="738"/>
        <v>#VALUE!</v>
      </c>
      <c r="QE16" s="24" t="e">
        <f t="shared" si="2618"/>
        <v>#VALUE!</v>
      </c>
      <c r="QF16" s="28" t="e">
        <f t="shared" si="740"/>
        <v>#VALUE!</v>
      </c>
      <c r="QG16" s="33" t="e">
        <f t="shared" si="2619"/>
        <v>#VALUE!</v>
      </c>
      <c r="QH16" s="32" t="e">
        <f t="shared" si="742"/>
        <v>#VALUE!</v>
      </c>
      <c r="QI16" s="24" t="e">
        <f t="shared" si="2620"/>
        <v>#VALUE!</v>
      </c>
      <c r="QJ16" s="28" t="e">
        <f t="shared" si="744"/>
        <v>#VALUE!</v>
      </c>
      <c r="QK16" s="33" t="e">
        <f t="shared" si="2621"/>
        <v>#VALUE!</v>
      </c>
      <c r="QL16" s="32" t="e">
        <f t="shared" si="746"/>
        <v>#VALUE!</v>
      </c>
      <c r="QM16" s="24" t="e">
        <f t="shared" si="2622"/>
        <v>#VALUE!</v>
      </c>
      <c r="QN16" s="28" t="e">
        <f t="shared" si="748"/>
        <v>#VALUE!</v>
      </c>
      <c r="QO16" s="33" t="e">
        <f t="shared" si="2623"/>
        <v>#VALUE!</v>
      </c>
      <c r="QP16" s="32" t="e">
        <f t="shared" si="750"/>
        <v>#VALUE!</v>
      </c>
      <c r="QQ16" s="24" t="e">
        <f t="shared" si="2624"/>
        <v>#VALUE!</v>
      </c>
      <c r="QR16" s="28" t="e">
        <f t="shared" si="752"/>
        <v>#VALUE!</v>
      </c>
      <c r="QS16" s="33" t="e">
        <f t="shared" si="2625"/>
        <v>#VALUE!</v>
      </c>
      <c r="QT16" s="32" t="e">
        <f t="shared" si="754"/>
        <v>#VALUE!</v>
      </c>
      <c r="QU16" s="24" t="e">
        <f t="shared" si="2626"/>
        <v>#VALUE!</v>
      </c>
      <c r="QV16" s="28" t="e">
        <f t="shared" si="756"/>
        <v>#VALUE!</v>
      </c>
      <c r="QW16" s="33" t="e">
        <f t="shared" si="2627"/>
        <v>#VALUE!</v>
      </c>
      <c r="QX16" s="32" t="e">
        <f t="shared" si="758"/>
        <v>#VALUE!</v>
      </c>
      <c r="QY16" s="24" t="e">
        <f t="shared" si="2628"/>
        <v>#VALUE!</v>
      </c>
      <c r="QZ16" s="28" t="e">
        <f t="shared" si="760"/>
        <v>#VALUE!</v>
      </c>
      <c r="RA16" s="33" t="e">
        <f t="shared" si="2629"/>
        <v>#VALUE!</v>
      </c>
      <c r="RB16" s="32" t="e">
        <f t="shared" si="762"/>
        <v>#VALUE!</v>
      </c>
      <c r="RC16" s="24" t="e">
        <f t="shared" si="2630"/>
        <v>#VALUE!</v>
      </c>
      <c r="RD16" s="28" t="e">
        <f t="shared" si="764"/>
        <v>#VALUE!</v>
      </c>
      <c r="RE16" s="33" t="e">
        <f t="shared" si="2631"/>
        <v>#VALUE!</v>
      </c>
      <c r="RF16" s="32" t="e">
        <f t="shared" si="766"/>
        <v>#VALUE!</v>
      </c>
      <c r="RG16" s="24" t="e">
        <f t="shared" si="2632"/>
        <v>#VALUE!</v>
      </c>
      <c r="RH16" s="28" t="e">
        <f t="shared" si="768"/>
        <v>#VALUE!</v>
      </c>
      <c r="RI16" s="33" t="e">
        <f t="shared" si="2633"/>
        <v>#VALUE!</v>
      </c>
      <c r="RJ16" s="32" t="e">
        <f t="shared" si="770"/>
        <v>#VALUE!</v>
      </c>
      <c r="RK16" s="24" t="e">
        <f t="shared" si="2634"/>
        <v>#VALUE!</v>
      </c>
      <c r="RL16" s="28" t="e">
        <f t="shared" si="772"/>
        <v>#VALUE!</v>
      </c>
      <c r="RM16" s="33" t="e">
        <f t="shared" si="2635"/>
        <v>#VALUE!</v>
      </c>
      <c r="RN16" s="32" t="e">
        <f t="shared" si="774"/>
        <v>#VALUE!</v>
      </c>
      <c r="RO16" s="24" t="e">
        <f t="shared" si="2636"/>
        <v>#VALUE!</v>
      </c>
      <c r="RP16" s="28" t="e">
        <f t="shared" si="776"/>
        <v>#VALUE!</v>
      </c>
      <c r="RQ16" s="33" t="e">
        <f t="shared" si="2637"/>
        <v>#VALUE!</v>
      </c>
      <c r="RR16" s="32" t="e">
        <f t="shared" si="778"/>
        <v>#VALUE!</v>
      </c>
      <c r="RS16" s="24" t="e">
        <f t="shared" si="2638"/>
        <v>#VALUE!</v>
      </c>
      <c r="RT16" s="28" t="e">
        <f t="shared" si="780"/>
        <v>#VALUE!</v>
      </c>
      <c r="RU16" s="33" t="e">
        <f t="shared" si="2639"/>
        <v>#VALUE!</v>
      </c>
      <c r="RV16" s="32" t="e">
        <f t="shared" si="782"/>
        <v>#VALUE!</v>
      </c>
      <c r="RW16" s="24" t="e">
        <f t="shared" si="2640"/>
        <v>#VALUE!</v>
      </c>
      <c r="RX16" s="28" t="e">
        <f t="shared" si="784"/>
        <v>#VALUE!</v>
      </c>
      <c r="RY16" s="33" t="e">
        <f t="shared" si="2641"/>
        <v>#VALUE!</v>
      </c>
      <c r="RZ16" s="32" t="e">
        <f t="shared" si="786"/>
        <v>#VALUE!</v>
      </c>
      <c r="SA16" s="24" t="e">
        <f t="shared" si="2642"/>
        <v>#VALUE!</v>
      </c>
      <c r="SB16" s="28" t="e">
        <f t="shared" si="788"/>
        <v>#VALUE!</v>
      </c>
      <c r="SC16" s="33" t="e">
        <f t="shared" si="2643"/>
        <v>#VALUE!</v>
      </c>
      <c r="SD16" s="32" t="e">
        <f t="shared" si="790"/>
        <v>#VALUE!</v>
      </c>
      <c r="SE16" s="24" t="e">
        <f t="shared" si="2644"/>
        <v>#VALUE!</v>
      </c>
      <c r="SF16" s="28" t="e">
        <f t="shared" si="792"/>
        <v>#VALUE!</v>
      </c>
      <c r="SG16" s="33" t="e">
        <f t="shared" si="2645"/>
        <v>#VALUE!</v>
      </c>
      <c r="SH16" s="32" t="e">
        <f t="shared" si="794"/>
        <v>#VALUE!</v>
      </c>
      <c r="SI16" s="24" t="e">
        <f t="shared" si="2646"/>
        <v>#VALUE!</v>
      </c>
      <c r="SJ16" s="28" t="e">
        <f t="shared" si="796"/>
        <v>#VALUE!</v>
      </c>
      <c r="SK16" s="33" t="e">
        <f t="shared" si="2647"/>
        <v>#VALUE!</v>
      </c>
      <c r="SL16" s="32" t="e">
        <f t="shared" si="798"/>
        <v>#VALUE!</v>
      </c>
      <c r="SM16" s="24" t="e">
        <f t="shared" si="2648"/>
        <v>#VALUE!</v>
      </c>
      <c r="SN16" s="28" t="e">
        <f t="shared" si="800"/>
        <v>#VALUE!</v>
      </c>
      <c r="SO16" s="33" t="e">
        <f t="shared" si="2649"/>
        <v>#VALUE!</v>
      </c>
      <c r="SP16" s="32" t="e">
        <f t="shared" si="802"/>
        <v>#VALUE!</v>
      </c>
      <c r="SQ16" s="24" t="e">
        <f t="shared" si="2650"/>
        <v>#VALUE!</v>
      </c>
      <c r="SR16" s="28" t="e">
        <f t="shared" si="804"/>
        <v>#VALUE!</v>
      </c>
      <c r="SS16" s="33" t="e">
        <f t="shared" si="2651"/>
        <v>#VALUE!</v>
      </c>
      <c r="ST16" s="32" t="e">
        <f t="shared" si="806"/>
        <v>#VALUE!</v>
      </c>
      <c r="SU16" s="24" t="e">
        <f t="shared" si="2652"/>
        <v>#VALUE!</v>
      </c>
      <c r="SV16" s="28" t="e">
        <f t="shared" si="808"/>
        <v>#VALUE!</v>
      </c>
      <c r="SW16" s="33" t="e">
        <f t="shared" si="2653"/>
        <v>#VALUE!</v>
      </c>
      <c r="SX16" s="32" t="e">
        <f t="shared" si="810"/>
        <v>#VALUE!</v>
      </c>
      <c r="SY16" s="24" t="e">
        <f t="shared" si="2654"/>
        <v>#VALUE!</v>
      </c>
      <c r="SZ16" s="28" t="e">
        <f t="shared" si="812"/>
        <v>#VALUE!</v>
      </c>
      <c r="TA16" s="33" t="e">
        <f t="shared" si="2655"/>
        <v>#VALUE!</v>
      </c>
      <c r="TB16" s="32" t="e">
        <f t="shared" si="814"/>
        <v>#VALUE!</v>
      </c>
      <c r="TC16" s="24" t="e">
        <f t="shared" si="2656"/>
        <v>#VALUE!</v>
      </c>
      <c r="TD16" s="28" t="e">
        <f t="shared" si="816"/>
        <v>#VALUE!</v>
      </c>
      <c r="TE16" s="33" t="e">
        <f t="shared" si="2657"/>
        <v>#VALUE!</v>
      </c>
      <c r="TF16" s="32" t="e">
        <f t="shared" si="818"/>
        <v>#VALUE!</v>
      </c>
      <c r="TG16" s="24" t="e">
        <f t="shared" si="2658"/>
        <v>#VALUE!</v>
      </c>
      <c r="TH16" s="28" t="e">
        <f t="shared" si="820"/>
        <v>#VALUE!</v>
      </c>
      <c r="TI16" s="33" t="e">
        <f t="shared" si="2659"/>
        <v>#VALUE!</v>
      </c>
      <c r="TJ16" s="32" t="e">
        <f t="shared" si="822"/>
        <v>#VALUE!</v>
      </c>
      <c r="TK16" s="24" t="e">
        <f t="shared" si="2660"/>
        <v>#VALUE!</v>
      </c>
      <c r="TL16" s="28" t="e">
        <f t="shared" si="824"/>
        <v>#VALUE!</v>
      </c>
      <c r="TM16" s="33" t="e">
        <f t="shared" si="2661"/>
        <v>#VALUE!</v>
      </c>
      <c r="TN16" s="32" t="e">
        <f t="shared" si="826"/>
        <v>#VALUE!</v>
      </c>
      <c r="TO16" s="24" t="e">
        <f t="shared" si="2662"/>
        <v>#VALUE!</v>
      </c>
      <c r="TP16" s="28" t="e">
        <f t="shared" si="828"/>
        <v>#VALUE!</v>
      </c>
      <c r="TQ16" s="33" t="e">
        <f t="shared" si="2663"/>
        <v>#VALUE!</v>
      </c>
      <c r="TR16" s="32" t="e">
        <f t="shared" si="830"/>
        <v>#VALUE!</v>
      </c>
      <c r="TS16" s="24" t="e">
        <f t="shared" si="2664"/>
        <v>#VALUE!</v>
      </c>
      <c r="TT16" s="28" t="e">
        <f t="shared" si="832"/>
        <v>#VALUE!</v>
      </c>
      <c r="TU16" s="33" t="e">
        <f t="shared" si="2665"/>
        <v>#VALUE!</v>
      </c>
      <c r="TV16" s="32" t="e">
        <f t="shared" si="834"/>
        <v>#VALUE!</v>
      </c>
      <c r="TW16" s="24" t="e">
        <f t="shared" si="2666"/>
        <v>#VALUE!</v>
      </c>
      <c r="TX16" s="28" t="e">
        <f t="shared" si="836"/>
        <v>#VALUE!</v>
      </c>
      <c r="TY16" s="33" t="e">
        <f t="shared" si="2667"/>
        <v>#VALUE!</v>
      </c>
      <c r="TZ16" s="32" t="e">
        <f t="shared" si="838"/>
        <v>#VALUE!</v>
      </c>
      <c r="UA16" s="24" t="e">
        <f t="shared" si="2668"/>
        <v>#VALUE!</v>
      </c>
      <c r="UB16" s="28" t="e">
        <f t="shared" si="840"/>
        <v>#VALUE!</v>
      </c>
      <c r="UC16" s="33" t="e">
        <f t="shared" si="2669"/>
        <v>#VALUE!</v>
      </c>
      <c r="UD16" s="32" t="e">
        <f t="shared" si="842"/>
        <v>#VALUE!</v>
      </c>
      <c r="UE16" s="24" t="e">
        <f t="shared" si="2670"/>
        <v>#VALUE!</v>
      </c>
      <c r="UF16" s="28" t="e">
        <f t="shared" si="844"/>
        <v>#VALUE!</v>
      </c>
      <c r="UG16" s="33" t="e">
        <f t="shared" si="2671"/>
        <v>#VALUE!</v>
      </c>
      <c r="UH16" s="32" t="e">
        <f t="shared" si="846"/>
        <v>#VALUE!</v>
      </c>
      <c r="UI16" s="24" t="e">
        <f t="shared" si="2672"/>
        <v>#VALUE!</v>
      </c>
      <c r="UJ16" s="28" t="e">
        <f t="shared" si="848"/>
        <v>#VALUE!</v>
      </c>
      <c r="UK16" s="33" t="e">
        <f t="shared" si="2673"/>
        <v>#VALUE!</v>
      </c>
      <c r="UL16" s="32" t="e">
        <f t="shared" si="850"/>
        <v>#VALUE!</v>
      </c>
      <c r="UM16" s="24" t="e">
        <f t="shared" si="2674"/>
        <v>#VALUE!</v>
      </c>
      <c r="UN16" s="28" t="e">
        <f t="shared" si="852"/>
        <v>#VALUE!</v>
      </c>
      <c r="UO16" s="33" t="e">
        <f t="shared" si="2675"/>
        <v>#VALUE!</v>
      </c>
      <c r="UP16" s="32" t="e">
        <f t="shared" si="854"/>
        <v>#VALUE!</v>
      </c>
      <c r="UQ16" s="24" t="e">
        <f t="shared" si="2676"/>
        <v>#VALUE!</v>
      </c>
      <c r="UR16" s="28" t="e">
        <f t="shared" si="856"/>
        <v>#VALUE!</v>
      </c>
      <c r="US16" s="33" t="e">
        <f t="shared" si="2677"/>
        <v>#VALUE!</v>
      </c>
      <c r="UT16" s="32" t="e">
        <f t="shared" si="858"/>
        <v>#VALUE!</v>
      </c>
      <c r="UU16" s="24" t="e">
        <f t="shared" si="2678"/>
        <v>#VALUE!</v>
      </c>
      <c r="UV16" s="28" t="e">
        <f t="shared" si="860"/>
        <v>#VALUE!</v>
      </c>
      <c r="UW16" s="33" t="e">
        <f t="shared" si="2679"/>
        <v>#VALUE!</v>
      </c>
      <c r="UX16" s="32" t="e">
        <f t="shared" si="862"/>
        <v>#VALUE!</v>
      </c>
      <c r="UY16" s="24" t="e">
        <f t="shared" si="2680"/>
        <v>#VALUE!</v>
      </c>
      <c r="UZ16" s="28" t="e">
        <f t="shared" si="864"/>
        <v>#VALUE!</v>
      </c>
      <c r="VA16" s="33" t="e">
        <f t="shared" si="2681"/>
        <v>#VALUE!</v>
      </c>
      <c r="VB16" s="32" t="e">
        <f t="shared" si="866"/>
        <v>#VALUE!</v>
      </c>
      <c r="VC16" s="24" t="e">
        <f t="shared" si="2682"/>
        <v>#VALUE!</v>
      </c>
      <c r="VD16" s="28" t="e">
        <f t="shared" si="868"/>
        <v>#VALUE!</v>
      </c>
      <c r="VE16" s="33" t="e">
        <f t="shared" si="2683"/>
        <v>#VALUE!</v>
      </c>
      <c r="VF16" s="32" t="e">
        <f t="shared" si="870"/>
        <v>#VALUE!</v>
      </c>
      <c r="VG16" s="24" t="e">
        <f t="shared" si="2684"/>
        <v>#VALUE!</v>
      </c>
      <c r="VH16" s="28" t="e">
        <f t="shared" si="872"/>
        <v>#VALUE!</v>
      </c>
      <c r="VI16" s="33" t="e">
        <f t="shared" si="2685"/>
        <v>#VALUE!</v>
      </c>
      <c r="VJ16" s="32" t="e">
        <f t="shared" si="874"/>
        <v>#VALUE!</v>
      </c>
      <c r="VK16" s="24" t="e">
        <f t="shared" si="2686"/>
        <v>#VALUE!</v>
      </c>
      <c r="VL16" s="28" t="e">
        <f t="shared" si="876"/>
        <v>#VALUE!</v>
      </c>
      <c r="VM16" s="33" t="e">
        <f t="shared" si="2687"/>
        <v>#VALUE!</v>
      </c>
      <c r="VN16" s="32" t="e">
        <f t="shared" si="878"/>
        <v>#VALUE!</v>
      </c>
      <c r="VO16" s="24" t="e">
        <f t="shared" si="2688"/>
        <v>#VALUE!</v>
      </c>
      <c r="VP16" s="28" t="e">
        <f t="shared" si="880"/>
        <v>#VALUE!</v>
      </c>
      <c r="VQ16" s="33" t="e">
        <f t="shared" si="2689"/>
        <v>#VALUE!</v>
      </c>
      <c r="VR16" s="32" t="e">
        <f t="shared" si="882"/>
        <v>#VALUE!</v>
      </c>
      <c r="VS16" s="24" t="e">
        <f t="shared" si="2690"/>
        <v>#VALUE!</v>
      </c>
      <c r="VT16" s="28" t="e">
        <f t="shared" si="884"/>
        <v>#VALUE!</v>
      </c>
      <c r="VU16" s="33" t="e">
        <f t="shared" si="2691"/>
        <v>#VALUE!</v>
      </c>
      <c r="VV16" s="32" t="e">
        <f t="shared" si="886"/>
        <v>#VALUE!</v>
      </c>
      <c r="VW16" s="24" t="e">
        <f t="shared" si="2692"/>
        <v>#VALUE!</v>
      </c>
      <c r="VX16" s="28" t="e">
        <f t="shared" si="888"/>
        <v>#VALUE!</v>
      </c>
      <c r="VY16" s="33" t="e">
        <f t="shared" si="2693"/>
        <v>#VALUE!</v>
      </c>
      <c r="VZ16" s="32" t="e">
        <f t="shared" si="890"/>
        <v>#VALUE!</v>
      </c>
      <c r="WA16" s="24" t="e">
        <f t="shared" si="2694"/>
        <v>#VALUE!</v>
      </c>
      <c r="WB16" s="28" t="e">
        <f t="shared" si="892"/>
        <v>#VALUE!</v>
      </c>
      <c r="WC16" s="33" t="e">
        <f t="shared" si="2695"/>
        <v>#VALUE!</v>
      </c>
      <c r="WD16" s="32" t="e">
        <f t="shared" si="894"/>
        <v>#VALUE!</v>
      </c>
      <c r="WE16" s="24" t="e">
        <f t="shared" si="2696"/>
        <v>#VALUE!</v>
      </c>
      <c r="WF16" s="28" t="e">
        <f t="shared" si="896"/>
        <v>#VALUE!</v>
      </c>
      <c r="WG16" s="33" t="e">
        <f t="shared" si="2697"/>
        <v>#VALUE!</v>
      </c>
      <c r="WH16" s="32" t="e">
        <f t="shared" si="898"/>
        <v>#VALUE!</v>
      </c>
      <c r="WI16" s="24" t="e">
        <f t="shared" si="2698"/>
        <v>#VALUE!</v>
      </c>
      <c r="WJ16" s="28" t="e">
        <f t="shared" si="900"/>
        <v>#VALUE!</v>
      </c>
      <c r="WK16" s="33" t="e">
        <f t="shared" si="2699"/>
        <v>#VALUE!</v>
      </c>
      <c r="WL16" s="32" t="e">
        <f t="shared" si="902"/>
        <v>#VALUE!</v>
      </c>
      <c r="WM16" s="24" t="e">
        <f t="shared" si="2700"/>
        <v>#VALUE!</v>
      </c>
      <c r="WN16" s="28" t="e">
        <f t="shared" si="904"/>
        <v>#VALUE!</v>
      </c>
      <c r="WO16" s="33" t="e">
        <f t="shared" si="2701"/>
        <v>#VALUE!</v>
      </c>
      <c r="WP16" s="32" t="e">
        <f t="shared" si="906"/>
        <v>#VALUE!</v>
      </c>
      <c r="WQ16" s="24" t="e">
        <f t="shared" si="2702"/>
        <v>#VALUE!</v>
      </c>
      <c r="WR16" s="28" t="e">
        <f t="shared" si="908"/>
        <v>#VALUE!</v>
      </c>
      <c r="WS16" s="33" t="e">
        <f t="shared" si="2703"/>
        <v>#VALUE!</v>
      </c>
      <c r="WT16" s="32" t="e">
        <f t="shared" si="910"/>
        <v>#VALUE!</v>
      </c>
      <c r="WU16" s="24" t="e">
        <f t="shared" si="2704"/>
        <v>#VALUE!</v>
      </c>
      <c r="WV16" s="28" t="e">
        <f t="shared" si="912"/>
        <v>#VALUE!</v>
      </c>
      <c r="WW16" s="33" t="e">
        <f t="shared" si="2705"/>
        <v>#VALUE!</v>
      </c>
      <c r="WX16" s="32" t="e">
        <f t="shared" si="914"/>
        <v>#VALUE!</v>
      </c>
      <c r="WY16" s="24" t="e">
        <f t="shared" si="2706"/>
        <v>#VALUE!</v>
      </c>
      <c r="WZ16" s="28" t="e">
        <f t="shared" si="916"/>
        <v>#VALUE!</v>
      </c>
      <c r="XA16" s="33" t="e">
        <f t="shared" si="2707"/>
        <v>#VALUE!</v>
      </c>
      <c r="XB16" s="32" t="e">
        <f t="shared" si="918"/>
        <v>#VALUE!</v>
      </c>
      <c r="XC16" s="24" t="e">
        <f t="shared" si="2708"/>
        <v>#VALUE!</v>
      </c>
      <c r="XD16" s="28" t="e">
        <f t="shared" si="920"/>
        <v>#VALUE!</v>
      </c>
      <c r="XE16" s="33" t="e">
        <f t="shared" si="2709"/>
        <v>#VALUE!</v>
      </c>
      <c r="XF16" s="32" t="e">
        <f t="shared" si="922"/>
        <v>#VALUE!</v>
      </c>
      <c r="XG16" s="24" t="e">
        <f t="shared" si="2710"/>
        <v>#VALUE!</v>
      </c>
      <c r="XH16" s="28" t="e">
        <f t="shared" si="924"/>
        <v>#VALUE!</v>
      </c>
      <c r="XI16" s="33" t="e">
        <f t="shared" si="2711"/>
        <v>#VALUE!</v>
      </c>
      <c r="XJ16" s="32" t="e">
        <f t="shared" si="926"/>
        <v>#VALUE!</v>
      </c>
      <c r="XK16" s="24" t="e">
        <f t="shared" si="2712"/>
        <v>#VALUE!</v>
      </c>
      <c r="XL16" s="28" t="e">
        <f t="shared" si="928"/>
        <v>#VALUE!</v>
      </c>
      <c r="XM16" s="33" t="e">
        <f t="shared" si="2713"/>
        <v>#VALUE!</v>
      </c>
      <c r="XN16" s="32" t="e">
        <f t="shared" si="930"/>
        <v>#VALUE!</v>
      </c>
      <c r="XO16" s="24" t="e">
        <f t="shared" si="2714"/>
        <v>#VALUE!</v>
      </c>
      <c r="XP16" s="28" t="e">
        <f t="shared" si="932"/>
        <v>#VALUE!</v>
      </c>
      <c r="XQ16" s="33" t="e">
        <f t="shared" si="2715"/>
        <v>#VALUE!</v>
      </c>
      <c r="XR16" s="32" t="e">
        <f t="shared" si="934"/>
        <v>#VALUE!</v>
      </c>
      <c r="XS16" s="24" t="e">
        <f t="shared" si="2716"/>
        <v>#VALUE!</v>
      </c>
      <c r="XT16" s="28" t="e">
        <f t="shared" si="936"/>
        <v>#VALUE!</v>
      </c>
      <c r="XU16" s="33" t="e">
        <f t="shared" si="2717"/>
        <v>#VALUE!</v>
      </c>
      <c r="XV16" s="32" t="e">
        <f t="shared" si="938"/>
        <v>#VALUE!</v>
      </c>
      <c r="XW16" s="24" t="e">
        <f t="shared" si="2718"/>
        <v>#VALUE!</v>
      </c>
      <c r="XX16" s="28" t="e">
        <f t="shared" si="940"/>
        <v>#VALUE!</v>
      </c>
      <c r="XY16" s="33" t="e">
        <f t="shared" si="2719"/>
        <v>#VALUE!</v>
      </c>
      <c r="XZ16" s="32" t="e">
        <f t="shared" si="942"/>
        <v>#VALUE!</v>
      </c>
      <c r="YA16" s="24" t="e">
        <f t="shared" si="2720"/>
        <v>#VALUE!</v>
      </c>
      <c r="YB16" s="28" t="e">
        <f t="shared" si="944"/>
        <v>#VALUE!</v>
      </c>
      <c r="YC16" s="33" t="e">
        <f t="shared" si="2721"/>
        <v>#VALUE!</v>
      </c>
      <c r="YD16" s="32" t="e">
        <f t="shared" si="946"/>
        <v>#VALUE!</v>
      </c>
      <c r="YE16" s="24" t="e">
        <f t="shared" si="2722"/>
        <v>#VALUE!</v>
      </c>
      <c r="YF16" s="28" t="e">
        <f t="shared" si="948"/>
        <v>#VALUE!</v>
      </c>
      <c r="YG16" s="33" t="e">
        <f t="shared" si="2723"/>
        <v>#VALUE!</v>
      </c>
      <c r="YH16" s="32" t="e">
        <f t="shared" si="950"/>
        <v>#VALUE!</v>
      </c>
      <c r="YI16" s="24" t="e">
        <f t="shared" si="2724"/>
        <v>#VALUE!</v>
      </c>
      <c r="YJ16" s="28" t="e">
        <f t="shared" si="952"/>
        <v>#VALUE!</v>
      </c>
      <c r="YK16" s="33" t="e">
        <f t="shared" si="2725"/>
        <v>#VALUE!</v>
      </c>
      <c r="YL16" s="32" t="e">
        <f t="shared" si="954"/>
        <v>#VALUE!</v>
      </c>
      <c r="YM16" s="24" t="e">
        <f t="shared" si="2726"/>
        <v>#VALUE!</v>
      </c>
      <c r="YN16" s="28" t="e">
        <f t="shared" si="956"/>
        <v>#VALUE!</v>
      </c>
      <c r="YO16" s="33" t="e">
        <f t="shared" si="2727"/>
        <v>#VALUE!</v>
      </c>
      <c r="YP16" s="32" t="e">
        <f t="shared" si="958"/>
        <v>#VALUE!</v>
      </c>
      <c r="YQ16" s="24" t="e">
        <f t="shared" si="2728"/>
        <v>#VALUE!</v>
      </c>
      <c r="YR16" s="28" t="e">
        <f t="shared" si="960"/>
        <v>#VALUE!</v>
      </c>
      <c r="YS16" s="33" t="e">
        <f t="shared" si="2729"/>
        <v>#VALUE!</v>
      </c>
      <c r="YT16" s="32" t="e">
        <f t="shared" si="962"/>
        <v>#VALUE!</v>
      </c>
      <c r="YU16" s="24" t="e">
        <f t="shared" si="2730"/>
        <v>#VALUE!</v>
      </c>
      <c r="YV16" s="28" t="e">
        <f t="shared" si="964"/>
        <v>#VALUE!</v>
      </c>
      <c r="YW16" s="33" t="e">
        <f t="shared" si="2731"/>
        <v>#VALUE!</v>
      </c>
      <c r="YX16" s="32" t="e">
        <f t="shared" si="966"/>
        <v>#VALUE!</v>
      </c>
      <c r="YY16" s="24" t="e">
        <f t="shared" si="2732"/>
        <v>#VALUE!</v>
      </c>
      <c r="YZ16" s="28" t="e">
        <f t="shared" si="968"/>
        <v>#VALUE!</v>
      </c>
      <c r="ZA16" s="33" t="e">
        <f t="shared" si="2733"/>
        <v>#VALUE!</v>
      </c>
      <c r="ZB16" s="32" t="e">
        <f t="shared" si="970"/>
        <v>#VALUE!</v>
      </c>
      <c r="ZC16" s="24" t="e">
        <f t="shared" si="2734"/>
        <v>#VALUE!</v>
      </c>
      <c r="ZD16" s="28" t="e">
        <f t="shared" si="972"/>
        <v>#VALUE!</v>
      </c>
      <c r="ZE16" s="33" t="e">
        <f t="shared" si="2735"/>
        <v>#VALUE!</v>
      </c>
      <c r="ZF16" s="32" t="e">
        <f t="shared" si="974"/>
        <v>#VALUE!</v>
      </c>
      <c r="ZG16" s="24" t="e">
        <f t="shared" si="2736"/>
        <v>#VALUE!</v>
      </c>
      <c r="ZH16" s="28" t="e">
        <f t="shared" si="976"/>
        <v>#VALUE!</v>
      </c>
      <c r="ZI16" s="33" t="e">
        <f t="shared" si="2737"/>
        <v>#VALUE!</v>
      </c>
      <c r="ZJ16" s="32" t="e">
        <f t="shared" si="978"/>
        <v>#VALUE!</v>
      </c>
      <c r="ZK16" s="24" t="e">
        <f t="shared" si="2738"/>
        <v>#VALUE!</v>
      </c>
      <c r="ZL16" s="28" t="e">
        <f t="shared" si="980"/>
        <v>#VALUE!</v>
      </c>
      <c r="ZM16" s="33" t="e">
        <f t="shared" si="2739"/>
        <v>#VALUE!</v>
      </c>
      <c r="ZN16" s="32" t="e">
        <f t="shared" si="982"/>
        <v>#VALUE!</v>
      </c>
      <c r="ZO16" s="24" t="e">
        <f t="shared" si="2740"/>
        <v>#VALUE!</v>
      </c>
      <c r="ZP16" s="28" t="e">
        <f t="shared" si="984"/>
        <v>#VALUE!</v>
      </c>
      <c r="ZQ16" s="33" t="e">
        <f t="shared" si="2741"/>
        <v>#VALUE!</v>
      </c>
      <c r="ZR16" s="32" t="e">
        <f t="shared" si="986"/>
        <v>#VALUE!</v>
      </c>
      <c r="ZS16" s="24" t="e">
        <f t="shared" si="2742"/>
        <v>#VALUE!</v>
      </c>
      <c r="ZT16" s="28" t="e">
        <f t="shared" si="988"/>
        <v>#VALUE!</v>
      </c>
      <c r="ZU16" s="33" t="e">
        <f t="shared" si="2743"/>
        <v>#VALUE!</v>
      </c>
      <c r="ZV16" s="32" t="e">
        <f t="shared" si="990"/>
        <v>#VALUE!</v>
      </c>
      <c r="ZW16" s="24" t="e">
        <f t="shared" si="2744"/>
        <v>#VALUE!</v>
      </c>
      <c r="ZX16" s="28" t="e">
        <f t="shared" si="992"/>
        <v>#VALUE!</v>
      </c>
      <c r="ZY16" s="33" t="e">
        <f t="shared" si="2745"/>
        <v>#VALUE!</v>
      </c>
      <c r="ZZ16" s="32" t="e">
        <f t="shared" si="994"/>
        <v>#VALUE!</v>
      </c>
      <c r="AAA16" s="24" t="e">
        <f t="shared" si="2746"/>
        <v>#VALUE!</v>
      </c>
      <c r="AAB16" s="28" t="e">
        <f t="shared" si="996"/>
        <v>#VALUE!</v>
      </c>
      <c r="AAC16" s="33" t="e">
        <f t="shared" si="2747"/>
        <v>#VALUE!</v>
      </c>
      <c r="AAD16" s="32" t="e">
        <f t="shared" si="998"/>
        <v>#VALUE!</v>
      </c>
      <c r="AAE16" s="24" t="e">
        <f t="shared" si="2748"/>
        <v>#VALUE!</v>
      </c>
      <c r="AAF16" s="28" t="e">
        <f t="shared" si="1000"/>
        <v>#VALUE!</v>
      </c>
      <c r="AAG16" s="33" t="e">
        <f t="shared" si="2749"/>
        <v>#VALUE!</v>
      </c>
      <c r="AAH16" s="32" t="e">
        <f t="shared" si="1002"/>
        <v>#VALUE!</v>
      </c>
      <c r="AAI16" s="24" t="e">
        <f t="shared" si="2750"/>
        <v>#VALUE!</v>
      </c>
      <c r="AAJ16" s="28" t="e">
        <f t="shared" si="1004"/>
        <v>#VALUE!</v>
      </c>
      <c r="AAK16" s="33" t="e">
        <f t="shared" si="2751"/>
        <v>#VALUE!</v>
      </c>
      <c r="AAL16" s="32" t="e">
        <f t="shared" si="1006"/>
        <v>#VALUE!</v>
      </c>
      <c r="AAM16" s="24" t="e">
        <f t="shared" si="2752"/>
        <v>#VALUE!</v>
      </c>
      <c r="AAN16" s="28" t="e">
        <f t="shared" si="1008"/>
        <v>#VALUE!</v>
      </c>
      <c r="AAO16" s="33" t="e">
        <f t="shared" si="2753"/>
        <v>#VALUE!</v>
      </c>
      <c r="AAP16" s="32" t="e">
        <f t="shared" si="1010"/>
        <v>#VALUE!</v>
      </c>
      <c r="AAQ16" s="24" t="e">
        <f t="shared" si="2754"/>
        <v>#VALUE!</v>
      </c>
      <c r="AAR16" s="28" t="e">
        <f t="shared" si="1012"/>
        <v>#VALUE!</v>
      </c>
      <c r="AAS16" s="33" t="e">
        <f t="shared" si="2755"/>
        <v>#VALUE!</v>
      </c>
      <c r="AAT16" s="32" t="e">
        <f t="shared" si="1014"/>
        <v>#VALUE!</v>
      </c>
      <c r="AAU16" s="24" t="e">
        <f t="shared" si="2756"/>
        <v>#VALUE!</v>
      </c>
      <c r="AAV16" s="28" t="e">
        <f t="shared" si="1016"/>
        <v>#VALUE!</v>
      </c>
      <c r="AAW16" s="33" t="e">
        <f t="shared" si="2757"/>
        <v>#VALUE!</v>
      </c>
      <c r="AAX16" s="32" t="e">
        <f t="shared" si="1018"/>
        <v>#VALUE!</v>
      </c>
      <c r="AAY16" s="24" t="e">
        <f t="shared" si="2758"/>
        <v>#VALUE!</v>
      </c>
      <c r="AAZ16" s="28" t="e">
        <f t="shared" si="1020"/>
        <v>#VALUE!</v>
      </c>
      <c r="ABA16" s="33" t="e">
        <f t="shared" si="2759"/>
        <v>#VALUE!</v>
      </c>
      <c r="ABB16" s="32" t="e">
        <f t="shared" si="1022"/>
        <v>#VALUE!</v>
      </c>
      <c r="ABC16" s="24" t="e">
        <f t="shared" si="2760"/>
        <v>#VALUE!</v>
      </c>
      <c r="ABD16" s="28" t="e">
        <f t="shared" si="1024"/>
        <v>#VALUE!</v>
      </c>
      <c r="ABE16" s="33" t="e">
        <f t="shared" si="2761"/>
        <v>#VALUE!</v>
      </c>
      <c r="ABF16" s="32" t="e">
        <f t="shared" si="1026"/>
        <v>#VALUE!</v>
      </c>
      <c r="ABG16" s="24" t="e">
        <f t="shared" si="2762"/>
        <v>#VALUE!</v>
      </c>
      <c r="ABH16" s="28" t="e">
        <f t="shared" si="1028"/>
        <v>#VALUE!</v>
      </c>
      <c r="ABI16" s="33" t="e">
        <f t="shared" si="2763"/>
        <v>#VALUE!</v>
      </c>
      <c r="ABJ16" s="32" t="e">
        <f t="shared" si="1030"/>
        <v>#VALUE!</v>
      </c>
      <c r="ABK16" s="24" t="e">
        <f t="shared" si="2764"/>
        <v>#VALUE!</v>
      </c>
      <c r="ABL16" s="28" t="e">
        <f t="shared" si="1032"/>
        <v>#VALUE!</v>
      </c>
      <c r="ABM16" s="33" t="e">
        <f t="shared" si="2765"/>
        <v>#VALUE!</v>
      </c>
      <c r="ABN16" s="32" t="e">
        <f t="shared" si="1034"/>
        <v>#VALUE!</v>
      </c>
      <c r="ABO16" s="24" t="e">
        <f t="shared" si="2766"/>
        <v>#VALUE!</v>
      </c>
      <c r="ABP16" s="28" t="e">
        <f t="shared" si="1036"/>
        <v>#VALUE!</v>
      </c>
      <c r="ABQ16" s="33" t="e">
        <f t="shared" si="2767"/>
        <v>#VALUE!</v>
      </c>
      <c r="ABR16" s="32" t="e">
        <f t="shared" si="1038"/>
        <v>#VALUE!</v>
      </c>
      <c r="ABS16" s="24" t="e">
        <f t="shared" si="2768"/>
        <v>#VALUE!</v>
      </c>
      <c r="ABT16" s="28" t="e">
        <f t="shared" si="1040"/>
        <v>#VALUE!</v>
      </c>
      <c r="ABU16" s="33" t="e">
        <f t="shared" si="2769"/>
        <v>#VALUE!</v>
      </c>
      <c r="ABV16" s="32" t="e">
        <f t="shared" si="1042"/>
        <v>#VALUE!</v>
      </c>
      <c r="ABW16" s="24" t="e">
        <f t="shared" si="2770"/>
        <v>#VALUE!</v>
      </c>
      <c r="ABX16" s="28" t="e">
        <f t="shared" si="1044"/>
        <v>#VALUE!</v>
      </c>
      <c r="ABY16" s="33" t="e">
        <f t="shared" si="2771"/>
        <v>#VALUE!</v>
      </c>
      <c r="ABZ16" s="32" t="e">
        <f t="shared" si="1046"/>
        <v>#VALUE!</v>
      </c>
      <c r="ACA16" s="24" t="e">
        <f t="shared" si="2772"/>
        <v>#VALUE!</v>
      </c>
      <c r="ACB16" s="28" t="e">
        <f t="shared" si="1048"/>
        <v>#VALUE!</v>
      </c>
      <c r="ACC16" s="33" t="e">
        <f t="shared" si="2773"/>
        <v>#VALUE!</v>
      </c>
      <c r="ACD16" s="32" t="e">
        <f t="shared" si="1050"/>
        <v>#VALUE!</v>
      </c>
      <c r="ACE16" s="24" t="e">
        <f t="shared" si="2774"/>
        <v>#VALUE!</v>
      </c>
      <c r="ACF16" s="28" t="e">
        <f t="shared" si="1052"/>
        <v>#VALUE!</v>
      </c>
      <c r="ACG16" s="33" t="e">
        <f t="shared" si="2775"/>
        <v>#VALUE!</v>
      </c>
      <c r="ACH16" s="32" t="e">
        <f t="shared" si="1054"/>
        <v>#VALUE!</v>
      </c>
      <c r="ACI16" s="24" t="e">
        <f t="shared" si="2776"/>
        <v>#VALUE!</v>
      </c>
      <c r="ACJ16" s="28" t="e">
        <f t="shared" si="1056"/>
        <v>#VALUE!</v>
      </c>
      <c r="ACK16" s="33" t="e">
        <f t="shared" si="2777"/>
        <v>#VALUE!</v>
      </c>
      <c r="ACL16" s="32" t="e">
        <f t="shared" si="1058"/>
        <v>#VALUE!</v>
      </c>
      <c r="ACM16" s="24" t="e">
        <f t="shared" si="2778"/>
        <v>#VALUE!</v>
      </c>
      <c r="ACN16" s="28" t="e">
        <f t="shared" si="1060"/>
        <v>#VALUE!</v>
      </c>
      <c r="ACO16" s="33" t="e">
        <f t="shared" si="2779"/>
        <v>#VALUE!</v>
      </c>
      <c r="ACP16" s="32" t="e">
        <f t="shared" si="1062"/>
        <v>#VALUE!</v>
      </c>
      <c r="ACQ16" s="24" t="e">
        <f t="shared" si="2780"/>
        <v>#VALUE!</v>
      </c>
      <c r="ACR16" s="28" t="e">
        <f t="shared" si="1064"/>
        <v>#VALUE!</v>
      </c>
      <c r="ACS16" s="33" t="e">
        <f t="shared" si="2781"/>
        <v>#VALUE!</v>
      </c>
      <c r="ACT16" s="32" t="e">
        <f t="shared" si="1066"/>
        <v>#VALUE!</v>
      </c>
      <c r="ACU16" s="24" t="e">
        <f t="shared" si="2782"/>
        <v>#VALUE!</v>
      </c>
      <c r="ACV16" s="28" t="e">
        <f t="shared" si="1068"/>
        <v>#VALUE!</v>
      </c>
      <c r="ACW16" s="33" t="e">
        <f t="shared" si="2783"/>
        <v>#VALUE!</v>
      </c>
      <c r="ACX16" s="32" t="e">
        <f t="shared" si="1070"/>
        <v>#VALUE!</v>
      </c>
      <c r="ACY16" s="24" t="e">
        <f t="shared" si="2784"/>
        <v>#VALUE!</v>
      </c>
      <c r="ACZ16" s="28" t="e">
        <f t="shared" si="1072"/>
        <v>#VALUE!</v>
      </c>
      <c r="ADA16" s="33" t="e">
        <f t="shared" si="2785"/>
        <v>#VALUE!</v>
      </c>
      <c r="ADB16" s="32" t="e">
        <f t="shared" si="1074"/>
        <v>#VALUE!</v>
      </c>
      <c r="ADC16" s="24" t="e">
        <f t="shared" si="2786"/>
        <v>#VALUE!</v>
      </c>
      <c r="ADD16" s="28" t="e">
        <f t="shared" si="1076"/>
        <v>#VALUE!</v>
      </c>
      <c r="ADE16" s="33" t="e">
        <f t="shared" si="2787"/>
        <v>#VALUE!</v>
      </c>
      <c r="ADF16" s="32" t="e">
        <f t="shared" si="1078"/>
        <v>#VALUE!</v>
      </c>
      <c r="ADG16" s="24" t="e">
        <f t="shared" si="2788"/>
        <v>#VALUE!</v>
      </c>
      <c r="ADH16" s="28" t="e">
        <f t="shared" si="1080"/>
        <v>#VALUE!</v>
      </c>
      <c r="ADI16" s="33" t="e">
        <f t="shared" si="2789"/>
        <v>#VALUE!</v>
      </c>
      <c r="ADJ16" s="32" t="e">
        <f t="shared" si="1082"/>
        <v>#VALUE!</v>
      </c>
      <c r="ADK16" s="24" t="e">
        <f t="shared" si="2790"/>
        <v>#VALUE!</v>
      </c>
      <c r="ADL16" s="28" t="e">
        <f t="shared" si="1084"/>
        <v>#VALUE!</v>
      </c>
      <c r="ADM16" s="33" t="e">
        <f t="shared" si="2791"/>
        <v>#VALUE!</v>
      </c>
      <c r="ADN16" s="32" t="e">
        <f t="shared" si="1086"/>
        <v>#VALUE!</v>
      </c>
      <c r="ADO16" s="24" t="e">
        <f t="shared" si="2792"/>
        <v>#VALUE!</v>
      </c>
      <c r="ADP16" s="28" t="e">
        <f t="shared" si="1088"/>
        <v>#VALUE!</v>
      </c>
      <c r="ADQ16" s="33" t="e">
        <f t="shared" si="2793"/>
        <v>#VALUE!</v>
      </c>
      <c r="ADR16" s="32" t="e">
        <f t="shared" si="1090"/>
        <v>#VALUE!</v>
      </c>
      <c r="ADS16" s="24" t="e">
        <f t="shared" si="2794"/>
        <v>#VALUE!</v>
      </c>
      <c r="ADT16" s="28" t="e">
        <f t="shared" si="1092"/>
        <v>#VALUE!</v>
      </c>
      <c r="ADU16" s="33" t="e">
        <f t="shared" si="2795"/>
        <v>#VALUE!</v>
      </c>
      <c r="ADV16" s="32" t="e">
        <f t="shared" si="1094"/>
        <v>#VALUE!</v>
      </c>
      <c r="ADW16" s="24" t="e">
        <f t="shared" si="2796"/>
        <v>#VALUE!</v>
      </c>
      <c r="ADX16" s="28" t="e">
        <f t="shared" si="1096"/>
        <v>#VALUE!</v>
      </c>
      <c r="ADY16" s="33" t="e">
        <f t="shared" si="2797"/>
        <v>#VALUE!</v>
      </c>
      <c r="ADZ16" s="32" t="e">
        <f t="shared" si="1098"/>
        <v>#VALUE!</v>
      </c>
      <c r="AEA16" s="24" t="e">
        <f t="shared" si="2798"/>
        <v>#VALUE!</v>
      </c>
      <c r="AEB16" s="28" t="e">
        <f t="shared" si="1100"/>
        <v>#VALUE!</v>
      </c>
      <c r="AEC16" s="33" t="e">
        <f t="shared" si="2799"/>
        <v>#VALUE!</v>
      </c>
      <c r="AED16" s="32" t="e">
        <f t="shared" si="1102"/>
        <v>#VALUE!</v>
      </c>
      <c r="AEE16" s="24" t="e">
        <f t="shared" si="2800"/>
        <v>#VALUE!</v>
      </c>
      <c r="AEF16" s="28" t="e">
        <f t="shared" si="1104"/>
        <v>#VALUE!</v>
      </c>
      <c r="AEG16" s="33" t="e">
        <f t="shared" si="2801"/>
        <v>#VALUE!</v>
      </c>
      <c r="AEH16" s="32" t="e">
        <f t="shared" si="1106"/>
        <v>#VALUE!</v>
      </c>
      <c r="AEI16" s="24" t="e">
        <f t="shared" si="2802"/>
        <v>#VALUE!</v>
      </c>
      <c r="AEJ16" s="28" t="e">
        <f t="shared" si="1108"/>
        <v>#VALUE!</v>
      </c>
      <c r="AEK16" s="33" t="e">
        <f t="shared" si="2803"/>
        <v>#VALUE!</v>
      </c>
      <c r="AEL16" s="32" t="e">
        <f t="shared" si="1110"/>
        <v>#VALUE!</v>
      </c>
      <c r="AEM16" s="24" t="e">
        <f t="shared" si="2804"/>
        <v>#VALUE!</v>
      </c>
      <c r="AEN16" s="28" t="e">
        <f t="shared" si="1112"/>
        <v>#VALUE!</v>
      </c>
      <c r="AEO16" s="33" t="e">
        <f t="shared" si="2805"/>
        <v>#VALUE!</v>
      </c>
      <c r="AEP16" s="32" t="e">
        <f t="shared" si="1114"/>
        <v>#VALUE!</v>
      </c>
      <c r="AEQ16" s="24" t="e">
        <f t="shared" si="2806"/>
        <v>#VALUE!</v>
      </c>
      <c r="AER16" s="28" t="e">
        <f t="shared" si="1116"/>
        <v>#VALUE!</v>
      </c>
      <c r="AES16" s="33" t="e">
        <f t="shared" si="2807"/>
        <v>#VALUE!</v>
      </c>
      <c r="AET16" s="32" t="e">
        <f t="shared" si="1118"/>
        <v>#VALUE!</v>
      </c>
      <c r="AEU16" s="24" t="e">
        <f t="shared" si="2808"/>
        <v>#VALUE!</v>
      </c>
      <c r="AEV16" s="28" t="e">
        <f t="shared" si="1120"/>
        <v>#VALUE!</v>
      </c>
      <c r="AEW16" s="33" t="e">
        <f t="shared" si="2809"/>
        <v>#VALUE!</v>
      </c>
      <c r="AEX16" s="32" t="e">
        <f t="shared" si="1122"/>
        <v>#VALUE!</v>
      </c>
      <c r="AEY16" s="24" t="e">
        <f t="shared" si="2810"/>
        <v>#VALUE!</v>
      </c>
      <c r="AEZ16" s="28" t="e">
        <f t="shared" si="1124"/>
        <v>#VALUE!</v>
      </c>
      <c r="AFA16" s="33" t="e">
        <f t="shared" si="2811"/>
        <v>#VALUE!</v>
      </c>
      <c r="AFB16" s="32" t="e">
        <f t="shared" si="1126"/>
        <v>#VALUE!</v>
      </c>
      <c r="AFC16" s="24" t="e">
        <f t="shared" si="2812"/>
        <v>#VALUE!</v>
      </c>
      <c r="AFD16" s="28" t="e">
        <f t="shared" si="1128"/>
        <v>#VALUE!</v>
      </c>
      <c r="AFE16" s="33" t="e">
        <f t="shared" si="2813"/>
        <v>#VALUE!</v>
      </c>
      <c r="AFF16" s="32" t="e">
        <f t="shared" si="1130"/>
        <v>#VALUE!</v>
      </c>
      <c r="AFG16" s="24" t="e">
        <f t="shared" si="2814"/>
        <v>#VALUE!</v>
      </c>
      <c r="AFH16" s="28" t="e">
        <f t="shared" si="1132"/>
        <v>#VALUE!</v>
      </c>
      <c r="AFI16" s="33" t="e">
        <f t="shared" si="2815"/>
        <v>#VALUE!</v>
      </c>
      <c r="AFJ16" s="32" t="e">
        <f t="shared" si="1134"/>
        <v>#VALUE!</v>
      </c>
      <c r="AFK16" s="24" t="e">
        <f t="shared" si="2816"/>
        <v>#VALUE!</v>
      </c>
      <c r="AFL16" s="28" t="e">
        <f t="shared" si="1136"/>
        <v>#VALUE!</v>
      </c>
      <c r="AFM16" s="33" t="e">
        <f t="shared" si="2817"/>
        <v>#VALUE!</v>
      </c>
      <c r="AFN16" s="32" t="e">
        <f t="shared" si="1138"/>
        <v>#VALUE!</v>
      </c>
      <c r="AFO16" s="24" t="e">
        <f t="shared" si="2818"/>
        <v>#VALUE!</v>
      </c>
      <c r="AFP16" s="28" t="e">
        <f t="shared" si="1140"/>
        <v>#VALUE!</v>
      </c>
      <c r="AFQ16" s="33" t="e">
        <f t="shared" si="2819"/>
        <v>#VALUE!</v>
      </c>
      <c r="AFR16" s="32" t="e">
        <f t="shared" si="1142"/>
        <v>#VALUE!</v>
      </c>
      <c r="AFS16" s="24" t="e">
        <f t="shared" si="2820"/>
        <v>#VALUE!</v>
      </c>
      <c r="AFT16" s="28" t="e">
        <f t="shared" si="1144"/>
        <v>#VALUE!</v>
      </c>
      <c r="AFU16" s="33" t="e">
        <f t="shared" si="2821"/>
        <v>#VALUE!</v>
      </c>
      <c r="AFV16" s="32" t="e">
        <f t="shared" si="1146"/>
        <v>#VALUE!</v>
      </c>
      <c r="AFW16" s="24" t="e">
        <f t="shared" si="2822"/>
        <v>#VALUE!</v>
      </c>
      <c r="AFX16" s="28" t="e">
        <f t="shared" si="1148"/>
        <v>#VALUE!</v>
      </c>
      <c r="AFY16" s="33" t="e">
        <f t="shared" si="2823"/>
        <v>#VALUE!</v>
      </c>
      <c r="AFZ16" s="32" t="e">
        <f t="shared" si="1150"/>
        <v>#VALUE!</v>
      </c>
      <c r="AGA16" s="24" t="e">
        <f t="shared" si="2824"/>
        <v>#VALUE!</v>
      </c>
      <c r="AGB16" s="28" t="e">
        <f t="shared" si="1152"/>
        <v>#VALUE!</v>
      </c>
      <c r="AGC16" s="33" t="e">
        <f t="shared" si="2825"/>
        <v>#VALUE!</v>
      </c>
      <c r="AGD16" s="32" t="e">
        <f t="shared" si="1154"/>
        <v>#VALUE!</v>
      </c>
      <c r="AGE16" s="24" t="e">
        <f t="shared" si="2826"/>
        <v>#VALUE!</v>
      </c>
      <c r="AGF16" s="28" t="e">
        <f t="shared" si="1156"/>
        <v>#VALUE!</v>
      </c>
      <c r="AGG16" s="33" t="e">
        <f t="shared" si="2827"/>
        <v>#VALUE!</v>
      </c>
      <c r="AGH16" s="32" t="e">
        <f t="shared" si="1158"/>
        <v>#VALUE!</v>
      </c>
      <c r="AGI16" s="24" t="e">
        <f t="shared" si="2828"/>
        <v>#VALUE!</v>
      </c>
      <c r="AGJ16" s="28" t="e">
        <f t="shared" si="1160"/>
        <v>#VALUE!</v>
      </c>
      <c r="AGK16" s="33" t="e">
        <f t="shared" si="2829"/>
        <v>#VALUE!</v>
      </c>
      <c r="AGL16" s="32" t="e">
        <f t="shared" si="1162"/>
        <v>#VALUE!</v>
      </c>
      <c r="AGM16" s="24" t="e">
        <f t="shared" si="2830"/>
        <v>#VALUE!</v>
      </c>
      <c r="AGN16" s="28" t="e">
        <f t="shared" si="1164"/>
        <v>#VALUE!</v>
      </c>
      <c r="AGO16" s="33" t="e">
        <f t="shared" si="2831"/>
        <v>#VALUE!</v>
      </c>
      <c r="AGP16" s="32" t="e">
        <f t="shared" si="1166"/>
        <v>#VALUE!</v>
      </c>
      <c r="AGQ16" s="24" t="e">
        <f t="shared" si="2832"/>
        <v>#VALUE!</v>
      </c>
      <c r="AGR16" s="28" t="e">
        <f t="shared" si="1168"/>
        <v>#VALUE!</v>
      </c>
      <c r="AGS16" s="33" t="e">
        <f t="shared" si="2833"/>
        <v>#VALUE!</v>
      </c>
      <c r="AGT16" s="32" t="e">
        <f t="shared" si="1170"/>
        <v>#VALUE!</v>
      </c>
      <c r="AGU16" s="24" t="e">
        <f t="shared" si="2834"/>
        <v>#VALUE!</v>
      </c>
      <c r="AGV16" s="28" t="e">
        <f t="shared" si="1172"/>
        <v>#VALUE!</v>
      </c>
      <c r="AGW16" s="33" t="e">
        <f t="shared" si="2835"/>
        <v>#VALUE!</v>
      </c>
      <c r="AGX16" s="32" t="e">
        <f t="shared" si="1174"/>
        <v>#VALUE!</v>
      </c>
      <c r="AGY16" s="24" t="e">
        <f t="shared" si="2836"/>
        <v>#VALUE!</v>
      </c>
      <c r="AGZ16" s="28" t="e">
        <f t="shared" si="1176"/>
        <v>#VALUE!</v>
      </c>
      <c r="AHA16" s="33" t="e">
        <f t="shared" si="2837"/>
        <v>#VALUE!</v>
      </c>
      <c r="AHB16" s="32" t="e">
        <f t="shared" si="1178"/>
        <v>#VALUE!</v>
      </c>
      <c r="AHC16" s="24" t="e">
        <f t="shared" si="2838"/>
        <v>#VALUE!</v>
      </c>
      <c r="AHD16" s="28" t="e">
        <f t="shared" si="1180"/>
        <v>#VALUE!</v>
      </c>
      <c r="AHE16" s="33" t="e">
        <f t="shared" si="2839"/>
        <v>#VALUE!</v>
      </c>
      <c r="AHF16" s="32" t="e">
        <f t="shared" si="1182"/>
        <v>#VALUE!</v>
      </c>
      <c r="AHG16" s="24" t="e">
        <f t="shared" si="2840"/>
        <v>#VALUE!</v>
      </c>
      <c r="AHH16" s="28" t="e">
        <f t="shared" si="1184"/>
        <v>#VALUE!</v>
      </c>
      <c r="AHI16" s="33" t="e">
        <f t="shared" si="2841"/>
        <v>#VALUE!</v>
      </c>
      <c r="AHJ16" s="32" t="e">
        <f t="shared" si="1186"/>
        <v>#VALUE!</v>
      </c>
      <c r="AHK16" s="24" t="e">
        <f t="shared" si="2842"/>
        <v>#VALUE!</v>
      </c>
      <c r="AHL16" s="28" t="e">
        <f t="shared" si="1188"/>
        <v>#VALUE!</v>
      </c>
      <c r="AHM16" s="33" t="e">
        <f t="shared" si="2843"/>
        <v>#VALUE!</v>
      </c>
      <c r="AHN16" s="32" t="e">
        <f t="shared" si="1190"/>
        <v>#VALUE!</v>
      </c>
      <c r="AHO16" s="24" t="e">
        <f t="shared" si="2844"/>
        <v>#VALUE!</v>
      </c>
      <c r="AHP16" s="28" t="e">
        <f t="shared" si="1192"/>
        <v>#VALUE!</v>
      </c>
      <c r="AHQ16" s="33" t="e">
        <f t="shared" si="2845"/>
        <v>#VALUE!</v>
      </c>
      <c r="AHR16" s="32" t="e">
        <f t="shared" si="1194"/>
        <v>#VALUE!</v>
      </c>
      <c r="AHS16" s="24" t="e">
        <f t="shared" si="2846"/>
        <v>#VALUE!</v>
      </c>
      <c r="AHT16" s="28" t="e">
        <f t="shared" si="1196"/>
        <v>#VALUE!</v>
      </c>
      <c r="AHU16" s="33" t="e">
        <f t="shared" si="2847"/>
        <v>#VALUE!</v>
      </c>
      <c r="AHV16" s="32" t="e">
        <f t="shared" si="1198"/>
        <v>#VALUE!</v>
      </c>
      <c r="AHW16" s="24" t="e">
        <f t="shared" si="2848"/>
        <v>#VALUE!</v>
      </c>
      <c r="AHX16" s="28" t="e">
        <f t="shared" si="1200"/>
        <v>#VALUE!</v>
      </c>
      <c r="AHY16" s="33" t="e">
        <f t="shared" si="2849"/>
        <v>#VALUE!</v>
      </c>
      <c r="AHZ16" s="32" t="e">
        <f t="shared" si="1202"/>
        <v>#VALUE!</v>
      </c>
      <c r="AIA16" s="24" t="e">
        <f t="shared" si="2850"/>
        <v>#VALUE!</v>
      </c>
      <c r="AIB16" s="28" t="e">
        <f t="shared" si="1204"/>
        <v>#VALUE!</v>
      </c>
      <c r="AIC16" s="33" t="e">
        <f t="shared" si="2851"/>
        <v>#VALUE!</v>
      </c>
      <c r="AID16" s="32" t="e">
        <f t="shared" si="1206"/>
        <v>#VALUE!</v>
      </c>
      <c r="AIE16" s="24" t="e">
        <f t="shared" si="2852"/>
        <v>#VALUE!</v>
      </c>
      <c r="AIF16" s="28" t="e">
        <f t="shared" si="1208"/>
        <v>#VALUE!</v>
      </c>
      <c r="AIG16" s="33" t="e">
        <f t="shared" si="2853"/>
        <v>#VALUE!</v>
      </c>
      <c r="AIH16" s="32" t="e">
        <f t="shared" si="1210"/>
        <v>#VALUE!</v>
      </c>
      <c r="AII16" s="24" t="e">
        <f t="shared" si="2854"/>
        <v>#VALUE!</v>
      </c>
      <c r="AIJ16" s="28" t="e">
        <f t="shared" si="1212"/>
        <v>#VALUE!</v>
      </c>
      <c r="AIK16" s="33" t="e">
        <f t="shared" si="2855"/>
        <v>#VALUE!</v>
      </c>
      <c r="AIL16" s="32" t="e">
        <f t="shared" si="1214"/>
        <v>#VALUE!</v>
      </c>
      <c r="AIM16" s="24" t="e">
        <f t="shared" si="2856"/>
        <v>#VALUE!</v>
      </c>
      <c r="AIN16" s="28" t="e">
        <f t="shared" si="1216"/>
        <v>#VALUE!</v>
      </c>
      <c r="AIO16" s="33" t="e">
        <f t="shared" si="2857"/>
        <v>#VALUE!</v>
      </c>
      <c r="AIP16" s="32" t="e">
        <f t="shared" si="1218"/>
        <v>#VALUE!</v>
      </c>
      <c r="AIQ16" s="24" t="e">
        <f t="shared" si="2858"/>
        <v>#VALUE!</v>
      </c>
      <c r="AIR16" s="28" t="e">
        <f t="shared" si="1220"/>
        <v>#VALUE!</v>
      </c>
      <c r="AIS16" s="33" t="e">
        <f t="shared" si="2859"/>
        <v>#VALUE!</v>
      </c>
      <c r="AIT16" s="32" t="e">
        <f t="shared" si="1222"/>
        <v>#VALUE!</v>
      </c>
      <c r="AIU16" s="24" t="e">
        <f t="shared" si="2860"/>
        <v>#VALUE!</v>
      </c>
      <c r="AIV16" s="28" t="e">
        <f t="shared" si="1224"/>
        <v>#VALUE!</v>
      </c>
      <c r="AIW16" s="33" t="e">
        <f t="shared" si="2861"/>
        <v>#VALUE!</v>
      </c>
      <c r="AIX16" s="32" t="e">
        <f t="shared" si="1226"/>
        <v>#VALUE!</v>
      </c>
      <c r="AIY16" s="24" t="e">
        <f t="shared" si="2862"/>
        <v>#VALUE!</v>
      </c>
      <c r="AIZ16" s="28" t="e">
        <f t="shared" si="1228"/>
        <v>#VALUE!</v>
      </c>
      <c r="AJA16" s="33" t="e">
        <f t="shared" si="2863"/>
        <v>#VALUE!</v>
      </c>
      <c r="AJB16" s="32" t="e">
        <f t="shared" si="1230"/>
        <v>#VALUE!</v>
      </c>
      <c r="AJC16" s="24" t="e">
        <f t="shared" si="2864"/>
        <v>#VALUE!</v>
      </c>
      <c r="AJD16" s="28" t="e">
        <f t="shared" si="1232"/>
        <v>#VALUE!</v>
      </c>
      <c r="AJE16" s="33" t="e">
        <f t="shared" si="2865"/>
        <v>#VALUE!</v>
      </c>
      <c r="AJF16" s="32" t="e">
        <f t="shared" si="1234"/>
        <v>#VALUE!</v>
      </c>
      <c r="AJG16" s="24" t="e">
        <f t="shared" si="2866"/>
        <v>#VALUE!</v>
      </c>
      <c r="AJH16" s="28" t="e">
        <f t="shared" si="1236"/>
        <v>#VALUE!</v>
      </c>
      <c r="AJI16" s="33" t="e">
        <f t="shared" si="2867"/>
        <v>#VALUE!</v>
      </c>
      <c r="AJJ16" s="32" t="e">
        <f t="shared" si="1238"/>
        <v>#VALUE!</v>
      </c>
      <c r="AJK16" s="24" t="e">
        <f t="shared" si="2868"/>
        <v>#VALUE!</v>
      </c>
      <c r="AJL16" s="28" t="e">
        <f t="shared" si="1240"/>
        <v>#VALUE!</v>
      </c>
      <c r="AJM16" s="33" t="e">
        <f t="shared" si="2869"/>
        <v>#VALUE!</v>
      </c>
      <c r="AJN16" s="32" t="e">
        <f t="shared" si="1242"/>
        <v>#VALUE!</v>
      </c>
      <c r="AJO16" s="24" t="e">
        <f t="shared" si="2870"/>
        <v>#VALUE!</v>
      </c>
      <c r="AJP16" s="28" t="e">
        <f t="shared" si="1244"/>
        <v>#VALUE!</v>
      </c>
      <c r="AJQ16" s="33" t="e">
        <f t="shared" si="2871"/>
        <v>#VALUE!</v>
      </c>
      <c r="AJR16" s="32" t="e">
        <f t="shared" si="1246"/>
        <v>#VALUE!</v>
      </c>
      <c r="AJS16" s="24" t="e">
        <f t="shared" si="2872"/>
        <v>#VALUE!</v>
      </c>
      <c r="AJT16" s="28" t="e">
        <f t="shared" si="1248"/>
        <v>#VALUE!</v>
      </c>
      <c r="AJU16" s="33" t="e">
        <f t="shared" si="2873"/>
        <v>#VALUE!</v>
      </c>
      <c r="AJV16" s="32" t="e">
        <f t="shared" si="1250"/>
        <v>#VALUE!</v>
      </c>
      <c r="AJW16" s="24" t="e">
        <f t="shared" si="2874"/>
        <v>#VALUE!</v>
      </c>
      <c r="AJX16" s="28" t="e">
        <f t="shared" si="1252"/>
        <v>#VALUE!</v>
      </c>
      <c r="AJY16" s="33" t="e">
        <f t="shared" si="2875"/>
        <v>#VALUE!</v>
      </c>
      <c r="AJZ16" s="32" t="e">
        <f t="shared" si="1254"/>
        <v>#VALUE!</v>
      </c>
      <c r="AKA16" s="24" t="e">
        <f t="shared" si="2876"/>
        <v>#VALUE!</v>
      </c>
      <c r="AKB16" s="28" t="e">
        <f t="shared" si="1256"/>
        <v>#VALUE!</v>
      </c>
      <c r="AKC16" s="33" t="e">
        <f t="shared" si="2877"/>
        <v>#VALUE!</v>
      </c>
      <c r="AKD16" s="32" t="e">
        <f t="shared" si="1258"/>
        <v>#VALUE!</v>
      </c>
      <c r="AKE16" s="24" t="e">
        <f t="shared" si="2878"/>
        <v>#VALUE!</v>
      </c>
      <c r="AKF16" s="28" t="e">
        <f t="shared" si="1260"/>
        <v>#VALUE!</v>
      </c>
      <c r="AKG16" s="33" t="e">
        <f t="shared" si="2879"/>
        <v>#VALUE!</v>
      </c>
      <c r="AKH16" s="32" t="e">
        <f t="shared" si="1262"/>
        <v>#VALUE!</v>
      </c>
      <c r="AKI16" s="24" t="e">
        <f t="shared" si="2880"/>
        <v>#VALUE!</v>
      </c>
      <c r="AKJ16" s="28" t="e">
        <f t="shared" si="1264"/>
        <v>#VALUE!</v>
      </c>
      <c r="AKK16" s="33" t="e">
        <f t="shared" si="2881"/>
        <v>#VALUE!</v>
      </c>
      <c r="AKL16" s="32" t="e">
        <f t="shared" si="1266"/>
        <v>#VALUE!</v>
      </c>
      <c r="AKM16" s="24" t="e">
        <f t="shared" si="2882"/>
        <v>#VALUE!</v>
      </c>
      <c r="AKN16" s="28" t="e">
        <f t="shared" si="1268"/>
        <v>#VALUE!</v>
      </c>
      <c r="AKO16" s="33" t="e">
        <f t="shared" si="2883"/>
        <v>#VALUE!</v>
      </c>
      <c r="AKP16" s="32" t="e">
        <f t="shared" si="1270"/>
        <v>#VALUE!</v>
      </c>
      <c r="AKQ16" s="24" t="e">
        <f t="shared" si="2884"/>
        <v>#VALUE!</v>
      </c>
      <c r="AKR16" s="28" t="e">
        <f t="shared" si="1272"/>
        <v>#VALUE!</v>
      </c>
      <c r="AKS16" s="33" t="e">
        <f t="shared" si="2885"/>
        <v>#VALUE!</v>
      </c>
      <c r="AKT16" s="32" t="e">
        <f t="shared" si="1274"/>
        <v>#VALUE!</v>
      </c>
      <c r="AKU16" s="24" t="e">
        <f t="shared" si="2886"/>
        <v>#VALUE!</v>
      </c>
      <c r="AKV16" s="28" t="e">
        <f t="shared" si="1276"/>
        <v>#VALUE!</v>
      </c>
      <c r="AKW16" s="33" t="e">
        <f t="shared" si="2887"/>
        <v>#VALUE!</v>
      </c>
      <c r="AKX16" s="32" t="e">
        <f t="shared" si="1278"/>
        <v>#VALUE!</v>
      </c>
      <c r="AKY16" s="24" t="e">
        <f t="shared" si="2888"/>
        <v>#VALUE!</v>
      </c>
      <c r="AKZ16" s="28" t="e">
        <f t="shared" si="1280"/>
        <v>#VALUE!</v>
      </c>
      <c r="ALA16" s="33" t="e">
        <f t="shared" si="2889"/>
        <v>#VALUE!</v>
      </c>
      <c r="ALB16" s="32" t="e">
        <f t="shared" si="1282"/>
        <v>#VALUE!</v>
      </c>
      <c r="ALC16" s="24" t="e">
        <f t="shared" si="2890"/>
        <v>#VALUE!</v>
      </c>
      <c r="ALD16" s="28" t="e">
        <f t="shared" si="1284"/>
        <v>#VALUE!</v>
      </c>
      <c r="ALE16" s="33" t="e">
        <f t="shared" si="2891"/>
        <v>#VALUE!</v>
      </c>
      <c r="ALF16" s="32" t="e">
        <f t="shared" si="1286"/>
        <v>#VALUE!</v>
      </c>
      <c r="ALG16" s="24" t="e">
        <f t="shared" si="2892"/>
        <v>#VALUE!</v>
      </c>
      <c r="ALH16" s="28" t="e">
        <f t="shared" si="1288"/>
        <v>#VALUE!</v>
      </c>
      <c r="ALI16" s="33" t="e">
        <f t="shared" si="2893"/>
        <v>#VALUE!</v>
      </c>
      <c r="ALJ16" s="32" t="e">
        <f t="shared" si="1290"/>
        <v>#VALUE!</v>
      </c>
      <c r="ALK16" s="24" t="e">
        <f t="shared" si="2894"/>
        <v>#VALUE!</v>
      </c>
      <c r="ALL16" s="28" t="e">
        <f t="shared" si="1292"/>
        <v>#VALUE!</v>
      </c>
      <c r="ALM16" s="33" t="e">
        <f t="shared" si="2895"/>
        <v>#VALUE!</v>
      </c>
      <c r="ALN16" s="32" t="e">
        <f t="shared" si="1294"/>
        <v>#VALUE!</v>
      </c>
      <c r="ALO16" s="24" t="e">
        <f t="shared" si="2896"/>
        <v>#VALUE!</v>
      </c>
      <c r="ALP16" s="28" t="e">
        <f t="shared" si="1296"/>
        <v>#VALUE!</v>
      </c>
      <c r="ALQ16" s="33" t="e">
        <f t="shared" si="2897"/>
        <v>#VALUE!</v>
      </c>
      <c r="ALR16" s="32" t="e">
        <f t="shared" si="1298"/>
        <v>#VALUE!</v>
      </c>
      <c r="ALS16" s="24" t="e">
        <f t="shared" si="2898"/>
        <v>#VALUE!</v>
      </c>
      <c r="ALT16" s="28" t="e">
        <f t="shared" si="1300"/>
        <v>#VALUE!</v>
      </c>
      <c r="ALU16" s="33" t="e">
        <f t="shared" si="2899"/>
        <v>#VALUE!</v>
      </c>
      <c r="ALV16" s="32" t="e">
        <f t="shared" si="1302"/>
        <v>#VALUE!</v>
      </c>
      <c r="ALW16" s="24" t="e">
        <f t="shared" si="2900"/>
        <v>#VALUE!</v>
      </c>
      <c r="ALX16" s="28" t="e">
        <f t="shared" si="1304"/>
        <v>#VALUE!</v>
      </c>
      <c r="ALY16" s="33" t="e">
        <f t="shared" si="2901"/>
        <v>#VALUE!</v>
      </c>
      <c r="ALZ16" s="32" t="e">
        <f t="shared" si="1306"/>
        <v>#VALUE!</v>
      </c>
      <c r="AMA16" s="24" t="e">
        <f t="shared" si="2902"/>
        <v>#VALUE!</v>
      </c>
      <c r="AMB16" s="28" t="e">
        <f t="shared" si="1308"/>
        <v>#VALUE!</v>
      </c>
      <c r="AMC16" s="33" t="e">
        <f t="shared" si="2903"/>
        <v>#VALUE!</v>
      </c>
      <c r="AMD16" s="32" t="e">
        <f t="shared" si="1310"/>
        <v>#VALUE!</v>
      </c>
      <c r="AME16" s="24" t="e">
        <f t="shared" si="2904"/>
        <v>#VALUE!</v>
      </c>
      <c r="AMF16" s="28" t="e">
        <f t="shared" si="1312"/>
        <v>#VALUE!</v>
      </c>
      <c r="AMG16" s="33" t="e">
        <f t="shared" si="2905"/>
        <v>#VALUE!</v>
      </c>
      <c r="AMH16" s="32" t="e">
        <f t="shared" si="1314"/>
        <v>#VALUE!</v>
      </c>
      <c r="AMI16" s="24" t="e">
        <f t="shared" si="2906"/>
        <v>#VALUE!</v>
      </c>
      <c r="AMJ16" s="28" t="e">
        <f t="shared" si="1316"/>
        <v>#VALUE!</v>
      </c>
      <c r="AMK16" s="33" t="e">
        <f t="shared" si="2907"/>
        <v>#VALUE!</v>
      </c>
      <c r="AML16" s="32" t="e">
        <f t="shared" si="1318"/>
        <v>#VALUE!</v>
      </c>
      <c r="AMM16" s="24" t="e">
        <f t="shared" si="2908"/>
        <v>#VALUE!</v>
      </c>
      <c r="AMN16" s="28" t="e">
        <f t="shared" si="1320"/>
        <v>#VALUE!</v>
      </c>
      <c r="AMO16" s="33" t="e">
        <f t="shared" si="2909"/>
        <v>#VALUE!</v>
      </c>
      <c r="AMP16" s="32" t="e">
        <f t="shared" si="1322"/>
        <v>#VALUE!</v>
      </c>
      <c r="AMQ16" s="24" t="e">
        <f t="shared" si="2910"/>
        <v>#VALUE!</v>
      </c>
      <c r="AMR16" s="28" t="e">
        <f t="shared" si="1324"/>
        <v>#VALUE!</v>
      </c>
      <c r="AMS16" s="33" t="e">
        <f t="shared" si="2911"/>
        <v>#VALUE!</v>
      </c>
      <c r="AMT16" s="32" t="e">
        <f t="shared" si="1326"/>
        <v>#VALUE!</v>
      </c>
      <c r="AMU16" s="24" t="e">
        <f t="shared" si="2912"/>
        <v>#VALUE!</v>
      </c>
      <c r="AMV16" s="28" t="e">
        <f t="shared" si="1328"/>
        <v>#VALUE!</v>
      </c>
      <c r="AMW16" s="33" t="e">
        <f t="shared" si="2913"/>
        <v>#VALUE!</v>
      </c>
      <c r="AMX16" s="32" t="e">
        <f t="shared" si="1330"/>
        <v>#VALUE!</v>
      </c>
      <c r="AMY16" s="24" t="e">
        <f t="shared" si="2914"/>
        <v>#VALUE!</v>
      </c>
      <c r="AMZ16" s="28" t="e">
        <f t="shared" si="1332"/>
        <v>#VALUE!</v>
      </c>
      <c r="ANA16" s="33" t="e">
        <f t="shared" si="2915"/>
        <v>#VALUE!</v>
      </c>
      <c r="ANB16" s="32" t="e">
        <f t="shared" si="1334"/>
        <v>#VALUE!</v>
      </c>
      <c r="ANC16" s="24" t="e">
        <f t="shared" si="2916"/>
        <v>#VALUE!</v>
      </c>
      <c r="AND16" s="28" t="e">
        <f t="shared" si="1336"/>
        <v>#VALUE!</v>
      </c>
      <c r="ANE16" s="33" t="e">
        <f t="shared" si="2917"/>
        <v>#VALUE!</v>
      </c>
      <c r="ANF16" s="32" t="e">
        <f t="shared" si="1338"/>
        <v>#VALUE!</v>
      </c>
      <c r="ANG16" s="24" t="e">
        <f t="shared" si="2918"/>
        <v>#VALUE!</v>
      </c>
      <c r="ANH16" s="28" t="e">
        <f t="shared" si="1340"/>
        <v>#VALUE!</v>
      </c>
      <c r="ANI16" s="33" t="e">
        <f t="shared" si="2919"/>
        <v>#VALUE!</v>
      </c>
      <c r="ANJ16" s="32" t="e">
        <f t="shared" si="1342"/>
        <v>#VALUE!</v>
      </c>
      <c r="ANK16" s="24" t="e">
        <f t="shared" si="2920"/>
        <v>#VALUE!</v>
      </c>
      <c r="ANL16" s="28" t="e">
        <f t="shared" si="1344"/>
        <v>#VALUE!</v>
      </c>
      <c r="ANM16" s="33" t="e">
        <f t="shared" si="2921"/>
        <v>#VALUE!</v>
      </c>
      <c r="ANN16" s="32" t="e">
        <f t="shared" si="1346"/>
        <v>#VALUE!</v>
      </c>
      <c r="ANO16" s="24" t="e">
        <f t="shared" si="2922"/>
        <v>#VALUE!</v>
      </c>
      <c r="ANP16" s="28" t="e">
        <f t="shared" si="1348"/>
        <v>#VALUE!</v>
      </c>
      <c r="ANQ16" s="33" t="e">
        <f t="shared" si="2923"/>
        <v>#VALUE!</v>
      </c>
      <c r="ANR16" s="32" t="e">
        <f t="shared" si="1350"/>
        <v>#VALUE!</v>
      </c>
      <c r="ANS16" s="24" t="e">
        <f t="shared" si="2924"/>
        <v>#VALUE!</v>
      </c>
      <c r="ANT16" s="28" t="e">
        <f t="shared" si="1352"/>
        <v>#VALUE!</v>
      </c>
      <c r="ANU16" s="33" t="e">
        <f t="shared" si="2925"/>
        <v>#VALUE!</v>
      </c>
      <c r="ANV16" s="32" t="e">
        <f t="shared" si="1354"/>
        <v>#VALUE!</v>
      </c>
      <c r="ANW16" s="24" t="e">
        <f t="shared" si="2926"/>
        <v>#VALUE!</v>
      </c>
      <c r="ANX16" s="28" t="e">
        <f t="shared" si="1356"/>
        <v>#VALUE!</v>
      </c>
      <c r="ANY16" s="33" t="e">
        <f t="shared" si="2927"/>
        <v>#VALUE!</v>
      </c>
      <c r="ANZ16" s="32" t="e">
        <f t="shared" si="1358"/>
        <v>#VALUE!</v>
      </c>
      <c r="AOA16" s="24" t="e">
        <f t="shared" si="2928"/>
        <v>#VALUE!</v>
      </c>
      <c r="AOB16" s="28" t="e">
        <f t="shared" si="1360"/>
        <v>#VALUE!</v>
      </c>
      <c r="AOC16" s="33" t="e">
        <f t="shared" si="2929"/>
        <v>#VALUE!</v>
      </c>
      <c r="AOD16" s="32" t="e">
        <f t="shared" si="1362"/>
        <v>#VALUE!</v>
      </c>
      <c r="AOE16" s="24" t="e">
        <f t="shared" si="2930"/>
        <v>#VALUE!</v>
      </c>
      <c r="AOF16" s="28" t="e">
        <f t="shared" si="1364"/>
        <v>#VALUE!</v>
      </c>
      <c r="AOG16" s="33" t="e">
        <f t="shared" si="2931"/>
        <v>#VALUE!</v>
      </c>
      <c r="AOH16" s="32" t="e">
        <f t="shared" si="1366"/>
        <v>#VALUE!</v>
      </c>
      <c r="AOI16" s="24" t="e">
        <f t="shared" si="2932"/>
        <v>#VALUE!</v>
      </c>
      <c r="AOJ16" s="28" t="e">
        <f t="shared" si="1368"/>
        <v>#VALUE!</v>
      </c>
      <c r="AOK16" s="33" t="e">
        <f t="shared" si="2933"/>
        <v>#VALUE!</v>
      </c>
      <c r="AOL16" s="32" t="e">
        <f t="shared" si="1370"/>
        <v>#VALUE!</v>
      </c>
      <c r="AOM16" s="24" t="e">
        <f t="shared" si="2934"/>
        <v>#VALUE!</v>
      </c>
      <c r="AON16" s="28" t="e">
        <f t="shared" si="1372"/>
        <v>#VALUE!</v>
      </c>
      <c r="AOO16" s="33" t="e">
        <f t="shared" si="2935"/>
        <v>#VALUE!</v>
      </c>
      <c r="AOP16" s="32" t="e">
        <f t="shared" si="1374"/>
        <v>#VALUE!</v>
      </c>
      <c r="AOQ16" s="24" t="e">
        <f t="shared" si="2936"/>
        <v>#VALUE!</v>
      </c>
      <c r="AOR16" s="28" t="e">
        <f t="shared" si="1376"/>
        <v>#VALUE!</v>
      </c>
      <c r="AOS16" s="33" t="e">
        <f t="shared" si="2937"/>
        <v>#VALUE!</v>
      </c>
      <c r="AOT16" s="32" t="e">
        <f t="shared" si="1378"/>
        <v>#VALUE!</v>
      </c>
      <c r="AOU16" s="24" t="e">
        <f t="shared" si="2938"/>
        <v>#VALUE!</v>
      </c>
      <c r="AOV16" s="28" t="e">
        <f t="shared" si="1380"/>
        <v>#VALUE!</v>
      </c>
      <c r="AOW16" s="33" t="e">
        <f t="shared" si="2939"/>
        <v>#VALUE!</v>
      </c>
      <c r="AOX16" s="32" t="e">
        <f t="shared" si="1382"/>
        <v>#VALUE!</v>
      </c>
      <c r="AOY16" s="24" t="e">
        <f t="shared" si="2940"/>
        <v>#VALUE!</v>
      </c>
      <c r="AOZ16" s="28" t="e">
        <f t="shared" si="1384"/>
        <v>#VALUE!</v>
      </c>
      <c r="APA16" s="33" t="e">
        <f t="shared" si="2941"/>
        <v>#VALUE!</v>
      </c>
      <c r="APB16" s="32" t="e">
        <f t="shared" si="1386"/>
        <v>#VALUE!</v>
      </c>
      <c r="APC16" s="24" t="e">
        <f t="shared" si="2942"/>
        <v>#VALUE!</v>
      </c>
      <c r="APD16" s="28" t="e">
        <f t="shared" si="1388"/>
        <v>#VALUE!</v>
      </c>
      <c r="APE16" s="33" t="e">
        <f t="shared" si="2943"/>
        <v>#VALUE!</v>
      </c>
      <c r="APF16" s="32" t="e">
        <f t="shared" si="1390"/>
        <v>#VALUE!</v>
      </c>
      <c r="APG16" s="24" t="e">
        <f t="shared" si="2944"/>
        <v>#VALUE!</v>
      </c>
      <c r="APH16" s="28" t="e">
        <f t="shared" si="1392"/>
        <v>#VALUE!</v>
      </c>
      <c r="API16" s="33" t="e">
        <f t="shared" si="2945"/>
        <v>#VALUE!</v>
      </c>
      <c r="APJ16" s="32" t="e">
        <f t="shared" si="1394"/>
        <v>#VALUE!</v>
      </c>
      <c r="APK16" s="24" t="e">
        <f t="shared" si="2946"/>
        <v>#VALUE!</v>
      </c>
      <c r="APL16" s="28" t="e">
        <f t="shared" si="1396"/>
        <v>#VALUE!</v>
      </c>
      <c r="APM16" s="33" t="e">
        <f t="shared" si="2947"/>
        <v>#VALUE!</v>
      </c>
      <c r="APN16" s="32" t="e">
        <f t="shared" si="1398"/>
        <v>#VALUE!</v>
      </c>
      <c r="APO16" s="24" t="e">
        <f t="shared" si="2948"/>
        <v>#VALUE!</v>
      </c>
      <c r="APP16" s="28" t="e">
        <f t="shared" si="1400"/>
        <v>#VALUE!</v>
      </c>
      <c r="APQ16" s="33" t="e">
        <f t="shared" si="2949"/>
        <v>#VALUE!</v>
      </c>
      <c r="APR16" s="32" t="e">
        <f t="shared" si="1402"/>
        <v>#VALUE!</v>
      </c>
      <c r="APS16" s="24" t="e">
        <f t="shared" si="2950"/>
        <v>#VALUE!</v>
      </c>
      <c r="APT16" s="28" t="e">
        <f t="shared" si="1404"/>
        <v>#VALUE!</v>
      </c>
      <c r="APU16" s="33" t="e">
        <f t="shared" si="2951"/>
        <v>#VALUE!</v>
      </c>
      <c r="APV16" s="32" t="e">
        <f t="shared" si="1406"/>
        <v>#VALUE!</v>
      </c>
      <c r="APW16" s="24" t="e">
        <f t="shared" si="2952"/>
        <v>#VALUE!</v>
      </c>
      <c r="APX16" s="28" t="e">
        <f t="shared" si="1408"/>
        <v>#VALUE!</v>
      </c>
      <c r="APY16" s="33" t="e">
        <f t="shared" si="2953"/>
        <v>#VALUE!</v>
      </c>
      <c r="APZ16" s="32" t="e">
        <f t="shared" si="1410"/>
        <v>#VALUE!</v>
      </c>
      <c r="AQA16" s="24" t="e">
        <f t="shared" si="2954"/>
        <v>#VALUE!</v>
      </c>
      <c r="AQB16" s="28" t="e">
        <f t="shared" si="1412"/>
        <v>#VALUE!</v>
      </c>
      <c r="AQC16" s="33" t="e">
        <f t="shared" si="2955"/>
        <v>#VALUE!</v>
      </c>
      <c r="AQD16" s="32" t="e">
        <f t="shared" si="1414"/>
        <v>#VALUE!</v>
      </c>
      <c r="AQE16" s="24" t="e">
        <f t="shared" si="2956"/>
        <v>#VALUE!</v>
      </c>
      <c r="AQF16" s="28" t="e">
        <f t="shared" si="1416"/>
        <v>#VALUE!</v>
      </c>
      <c r="AQG16" s="33" t="e">
        <f t="shared" si="2957"/>
        <v>#VALUE!</v>
      </c>
      <c r="AQH16" s="32" t="e">
        <f t="shared" si="1418"/>
        <v>#VALUE!</v>
      </c>
      <c r="AQI16" s="24" t="e">
        <f t="shared" si="2958"/>
        <v>#VALUE!</v>
      </c>
      <c r="AQJ16" s="28" t="e">
        <f t="shared" si="1420"/>
        <v>#VALUE!</v>
      </c>
      <c r="AQK16" s="33" t="e">
        <f t="shared" si="2959"/>
        <v>#VALUE!</v>
      </c>
      <c r="AQL16" s="32" t="e">
        <f t="shared" si="1422"/>
        <v>#VALUE!</v>
      </c>
      <c r="AQM16" s="24" t="e">
        <f t="shared" si="2960"/>
        <v>#VALUE!</v>
      </c>
      <c r="AQN16" s="28" t="e">
        <f t="shared" si="1424"/>
        <v>#VALUE!</v>
      </c>
      <c r="AQO16" s="33" t="e">
        <f t="shared" si="2961"/>
        <v>#VALUE!</v>
      </c>
      <c r="AQP16" s="32" t="e">
        <f t="shared" si="1426"/>
        <v>#VALUE!</v>
      </c>
      <c r="AQQ16" s="24" t="e">
        <f t="shared" si="2962"/>
        <v>#VALUE!</v>
      </c>
      <c r="AQR16" s="28" t="e">
        <f t="shared" si="1428"/>
        <v>#VALUE!</v>
      </c>
      <c r="AQS16" s="33" t="e">
        <f t="shared" si="2963"/>
        <v>#VALUE!</v>
      </c>
      <c r="AQT16" s="32" t="e">
        <f t="shared" si="1430"/>
        <v>#VALUE!</v>
      </c>
      <c r="AQU16" s="24" t="e">
        <f t="shared" si="2964"/>
        <v>#VALUE!</v>
      </c>
      <c r="AQV16" s="28" t="e">
        <f t="shared" si="1432"/>
        <v>#VALUE!</v>
      </c>
      <c r="AQW16" s="33" t="e">
        <f t="shared" si="2965"/>
        <v>#VALUE!</v>
      </c>
      <c r="AQX16" s="32" t="e">
        <f t="shared" si="1434"/>
        <v>#VALUE!</v>
      </c>
      <c r="AQY16" s="24" t="e">
        <f t="shared" si="2966"/>
        <v>#VALUE!</v>
      </c>
      <c r="AQZ16" s="28" t="e">
        <f t="shared" si="1436"/>
        <v>#VALUE!</v>
      </c>
      <c r="ARA16" s="33" t="e">
        <f t="shared" si="2967"/>
        <v>#VALUE!</v>
      </c>
      <c r="ARB16" s="32" t="e">
        <f t="shared" si="1438"/>
        <v>#VALUE!</v>
      </c>
      <c r="ARC16" s="24" t="e">
        <f t="shared" si="2968"/>
        <v>#VALUE!</v>
      </c>
      <c r="ARD16" s="28" t="e">
        <f t="shared" si="1440"/>
        <v>#VALUE!</v>
      </c>
      <c r="ARE16" s="33" t="e">
        <f t="shared" si="2969"/>
        <v>#VALUE!</v>
      </c>
      <c r="ARF16" s="32" t="e">
        <f t="shared" si="1442"/>
        <v>#VALUE!</v>
      </c>
      <c r="ARG16" s="24" t="e">
        <f t="shared" si="2970"/>
        <v>#VALUE!</v>
      </c>
      <c r="ARH16" s="28" t="e">
        <f t="shared" si="1444"/>
        <v>#VALUE!</v>
      </c>
      <c r="ARI16" s="33" t="e">
        <f t="shared" si="2971"/>
        <v>#VALUE!</v>
      </c>
      <c r="ARJ16" s="32" t="e">
        <f t="shared" si="1446"/>
        <v>#VALUE!</v>
      </c>
      <c r="ARK16" s="24" t="e">
        <f t="shared" si="2972"/>
        <v>#VALUE!</v>
      </c>
      <c r="ARL16" s="28" t="e">
        <f t="shared" si="1448"/>
        <v>#VALUE!</v>
      </c>
      <c r="ARM16" s="33" t="e">
        <f t="shared" si="2973"/>
        <v>#VALUE!</v>
      </c>
      <c r="ARN16" s="32" t="e">
        <f t="shared" si="1450"/>
        <v>#VALUE!</v>
      </c>
      <c r="ARO16" s="24" t="e">
        <f t="shared" si="2974"/>
        <v>#VALUE!</v>
      </c>
      <c r="ARP16" s="28" t="e">
        <f t="shared" si="1452"/>
        <v>#VALUE!</v>
      </c>
      <c r="ARQ16" s="33" t="e">
        <f t="shared" si="2975"/>
        <v>#VALUE!</v>
      </c>
      <c r="ARR16" s="32" t="e">
        <f t="shared" si="1454"/>
        <v>#VALUE!</v>
      </c>
      <c r="ARS16" s="24" t="e">
        <f t="shared" si="2976"/>
        <v>#VALUE!</v>
      </c>
      <c r="ART16" s="28" t="e">
        <f t="shared" si="1456"/>
        <v>#VALUE!</v>
      </c>
      <c r="ARU16" s="33" t="e">
        <f t="shared" si="2977"/>
        <v>#VALUE!</v>
      </c>
      <c r="ARV16" s="32" t="e">
        <f t="shared" si="1458"/>
        <v>#VALUE!</v>
      </c>
      <c r="ARW16" s="24" t="e">
        <f t="shared" si="2978"/>
        <v>#VALUE!</v>
      </c>
      <c r="ARX16" s="28" t="e">
        <f t="shared" si="1460"/>
        <v>#VALUE!</v>
      </c>
      <c r="ARY16" s="33" t="e">
        <f t="shared" si="2979"/>
        <v>#VALUE!</v>
      </c>
      <c r="ARZ16" s="32" t="e">
        <f t="shared" si="1462"/>
        <v>#VALUE!</v>
      </c>
      <c r="ASA16" s="24" t="e">
        <f t="shared" si="2980"/>
        <v>#VALUE!</v>
      </c>
      <c r="ASB16" s="28" t="e">
        <f t="shared" si="1464"/>
        <v>#VALUE!</v>
      </c>
      <c r="ASC16" s="33" t="e">
        <f t="shared" si="2981"/>
        <v>#VALUE!</v>
      </c>
      <c r="ASD16" s="32" t="e">
        <f t="shared" si="1466"/>
        <v>#VALUE!</v>
      </c>
      <c r="ASE16" s="24" t="e">
        <f t="shared" si="2982"/>
        <v>#VALUE!</v>
      </c>
      <c r="ASF16" s="28" t="e">
        <f t="shared" si="1468"/>
        <v>#VALUE!</v>
      </c>
      <c r="ASG16" s="33" t="e">
        <f t="shared" si="2983"/>
        <v>#VALUE!</v>
      </c>
      <c r="ASH16" s="32" t="e">
        <f t="shared" si="1470"/>
        <v>#VALUE!</v>
      </c>
      <c r="ASI16" s="24" t="e">
        <f t="shared" si="2984"/>
        <v>#VALUE!</v>
      </c>
      <c r="ASJ16" s="28" t="e">
        <f t="shared" si="1472"/>
        <v>#VALUE!</v>
      </c>
      <c r="ASK16" s="33" t="e">
        <f t="shared" si="2985"/>
        <v>#VALUE!</v>
      </c>
      <c r="ASL16" s="32" t="e">
        <f t="shared" si="1474"/>
        <v>#VALUE!</v>
      </c>
      <c r="ASM16" s="24" t="e">
        <f t="shared" si="2986"/>
        <v>#VALUE!</v>
      </c>
      <c r="ASN16" s="28" t="e">
        <f t="shared" si="1476"/>
        <v>#VALUE!</v>
      </c>
      <c r="ASO16" s="33" t="e">
        <f t="shared" si="2987"/>
        <v>#VALUE!</v>
      </c>
      <c r="ASP16" s="32" t="e">
        <f t="shared" si="1478"/>
        <v>#VALUE!</v>
      </c>
      <c r="ASQ16" s="24" t="e">
        <f t="shared" si="2988"/>
        <v>#VALUE!</v>
      </c>
      <c r="ASR16" s="28" t="e">
        <f t="shared" si="1480"/>
        <v>#VALUE!</v>
      </c>
      <c r="ASS16" s="33" t="e">
        <f t="shared" si="2989"/>
        <v>#VALUE!</v>
      </c>
      <c r="AST16" s="32" t="e">
        <f t="shared" si="1482"/>
        <v>#VALUE!</v>
      </c>
      <c r="ASU16" s="24" t="e">
        <f t="shared" si="2990"/>
        <v>#VALUE!</v>
      </c>
      <c r="ASV16" s="28" t="e">
        <f t="shared" si="1484"/>
        <v>#VALUE!</v>
      </c>
      <c r="ASW16" s="33" t="e">
        <f t="shared" si="2991"/>
        <v>#VALUE!</v>
      </c>
      <c r="ASX16" s="32" t="e">
        <f t="shared" si="1486"/>
        <v>#VALUE!</v>
      </c>
      <c r="ASY16" s="24" t="e">
        <f t="shared" si="2992"/>
        <v>#VALUE!</v>
      </c>
      <c r="ASZ16" s="28" t="e">
        <f t="shared" si="1488"/>
        <v>#VALUE!</v>
      </c>
      <c r="ATA16" s="33" t="e">
        <f t="shared" si="2993"/>
        <v>#VALUE!</v>
      </c>
      <c r="ATB16" s="32" t="e">
        <f t="shared" si="1490"/>
        <v>#VALUE!</v>
      </c>
      <c r="ATC16" s="24" t="e">
        <f t="shared" si="2994"/>
        <v>#VALUE!</v>
      </c>
      <c r="ATD16" s="28" t="e">
        <f t="shared" si="1492"/>
        <v>#VALUE!</v>
      </c>
      <c r="ATE16" s="33" t="e">
        <f t="shared" si="2995"/>
        <v>#VALUE!</v>
      </c>
      <c r="ATF16" s="32" t="e">
        <f t="shared" si="1494"/>
        <v>#VALUE!</v>
      </c>
      <c r="ATG16" s="24" t="e">
        <f t="shared" si="2996"/>
        <v>#VALUE!</v>
      </c>
      <c r="ATH16" s="28" t="e">
        <f t="shared" si="1496"/>
        <v>#VALUE!</v>
      </c>
      <c r="ATI16" s="33" t="e">
        <f t="shared" si="2997"/>
        <v>#VALUE!</v>
      </c>
      <c r="ATJ16" s="32" t="e">
        <f t="shared" si="1498"/>
        <v>#VALUE!</v>
      </c>
    </row>
    <row r="17" spans="2:1206" x14ac:dyDescent="0.25">
      <c r="B17" s="2" t="s">
        <v>10</v>
      </c>
      <c r="C17" s="2">
        <v>2</v>
      </c>
      <c r="D17" s="2">
        <v>1</v>
      </c>
      <c r="E17" s="2">
        <v>7</v>
      </c>
      <c r="F17" s="2">
        <v>1</v>
      </c>
      <c r="G17" s="25">
        <f>IF(E17="",0,($B17=G$2)*(MOD(G$1,2)=$D17)*((G$3-E17)^2+(G$4-F17)^2=5)*IF(G$5="",1,IFERROR(G$5*1=F17,CODE(G$5)-96=E17)))</f>
        <v>0</v>
      </c>
      <c r="H17" s="28">
        <f t="shared" si="300"/>
        <v>0</v>
      </c>
      <c r="I17" s="33">
        <f t="shared" si="2399"/>
        <v>7</v>
      </c>
      <c r="J17" s="32">
        <f t="shared" si="302"/>
        <v>1</v>
      </c>
      <c r="K17" s="25">
        <f t="shared" ref="K17:K18" si="2998">IF(I17="",0,($B17=K$2)*(MOD(K$1,2)=$D17)*((K$3-I17)^2+(K$4-J17)^2=5)*IF(K$5="",1,IFERROR(K$5*1=J17,CODE(K$5)-96=I17)))</f>
        <v>0</v>
      </c>
      <c r="L17" s="28">
        <f t="shared" si="304"/>
        <v>0</v>
      </c>
      <c r="M17" s="33">
        <f t="shared" si="2401"/>
        <v>7</v>
      </c>
      <c r="N17" s="32">
        <f t="shared" si="306"/>
        <v>1</v>
      </c>
      <c r="O17" s="25">
        <f t="shared" ref="O17:O18" si="2999">IF(M17="",0,($B17=O$2)*(MOD(O$1,2)=$D17)*((O$3-M17)^2+(O$4-N17)^2=5)*IF(O$5="",1,IFERROR(O$5*1=N17,CODE(O$5)-96=M17)))</f>
        <v>1</v>
      </c>
      <c r="P17" s="28">
        <f t="shared" si="308"/>
        <v>0</v>
      </c>
      <c r="Q17" s="33">
        <f t="shared" si="2403"/>
        <v>6</v>
      </c>
      <c r="R17" s="32">
        <f t="shared" si="310"/>
        <v>3</v>
      </c>
      <c r="S17" s="25">
        <f t="shared" ref="S17:S18" si="3000">IF(Q17="",0,($B17=S$2)*(MOD(S$1,2)=$D17)*((S$3-Q17)^2+(S$4-R17)^2=5)*IF(S$5="",1,IFERROR(S$5*1=R17,CODE(S$5)-96=Q17)))</f>
        <v>0</v>
      </c>
      <c r="T17" s="28">
        <f t="shared" si="312"/>
        <v>0</v>
      </c>
      <c r="U17" s="33">
        <f t="shared" si="2405"/>
        <v>6</v>
      </c>
      <c r="V17" s="32">
        <f t="shared" si="314"/>
        <v>3</v>
      </c>
      <c r="W17" s="25">
        <f t="shared" ref="W17:W18" si="3001">IF(U17="",0,($B17=W$2)*(MOD(W$1,2)=$D17)*((W$3-U17)^2+(W$4-V17)^2=5)*IF(W$5="",1,IFERROR(W$5*1=V17,CODE(W$5)-96=U17)))</f>
        <v>0</v>
      </c>
      <c r="X17" s="28">
        <f t="shared" si="316"/>
        <v>0</v>
      </c>
      <c r="Y17" s="33">
        <f t="shared" si="2407"/>
        <v>6</v>
      </c>
      <c r="Z17" s="32">
        <f t="shared" si="318"/>
        <v>3</v>
      </c>
      <c r="AA17" s="25">
        <f t="shared" ref="AA17:AA18" si="3002">IF(Y17="",0,($B17=AA$2)*(MOD(AA$1,2)=$D17)*((AA$3-Y17)^2+(AA$4-Z17)^2=5)*IF(AA$5="",1,IFERROR(AA$5*1=Z17,CODE(AA$5)-96=Y17)))</f>
        <v>0</v>
      </c>
      <c r="AB17" s="28">
        <f t="shared" si="320"/>
        <v>0</v>
      </c>
      <c r="AC17" s="33">
        <f t="shared" si="2409"/>
        <v>6</v>
      </c>
      <c r="AD17" s="32">
        <f t="shared" si="322"/>
        <v>3</v>
      </c>
      <c r="AE17" s="25">
        <f t="shared" ref="AE17:AE18" si="3003">IF(AC17="",0,($B17=AE$2)*(MOD(AE$1,2)=$D17)*((AE$3-AC17)^2+(AE$4-AD17)^2=5)*IF(AE$5="",1,IFERROR(AE$5*1=AD17,CODE(AE$5)-96=AC17)))</f>
        <v>0</v>
      </c>
      <c r="AF17" s="28">
        <f t="shared" si="324"/>
        <v>0</v>
      </c>
      <c r="AG17" s="33">
        <f t="shared" si="2411"/>
        <v>6</v>
      </c>
      <c r="AH17" s="32">
        <f t="shared" si="326"/>
        <v>3</v>
      </c>
      <c r="AI17" s="25">
        <f t="shared" ref="AI17:AI18" si="3004">IF(AG17="",0,($B17=AI$2)*(MOD(AI$1,2)=$D17)*((AI$3-AG17)^2+(AI$4-AH17)^2=5)*IF(AI$5="",1,IFERROR(AI$5*1=AH17,CODE(AI$5)-96=AG17)))</f>
        <v>0</v>
      </c>
      <c r="AJ17" s="28">
        <f t="shared" si="328"/>
        <v>0</v>
      </c>
      <c r="AK17" s="33">
        <f t="shared" si="2413"/>
        <v>6</v>
      </c>
      <c r="AL17" s="32">
        <f t="shared" si="330"/>
        <v>3</v>
      </c>
      <c r="AM17" s="25">
        <f t="shared" ref="AM17:AM18" si="3005">IF(AK17="",0,($B17=AM$2)*(MOD(AM$1,2)=$D17)*((AM$3-AK17)^2+(AM$4-AL17)^2=5)*IF(AM$5="",1,IFERROR(AM$5*1=AL17,CODE(AM$5)-96=AK17)))</f>
        <v>0</v>
      </c>
      <c r="AN17" s="28">
        <f t="shared" si="332"/>
        <v>0</v>
      </c>
      <c r="AO17" s="33">
        <f t="shared" si="2415"/>
        <v>6</v>
      </c>
      <c r="AP17" s="32">
        <f t="shared" si="334"/>
        <v>3</v>
      </c>
      <c r="AQ17" s="25">
        <f t="shared" ref="AQ17:AQ18" si="3006">IF(AO17="",0,($B17=AQ$2)*(MOD(AQ$1,2)=$D17)*((AQ$3-AO17)^2+(AQ$4-AP17)^2=5)*IF(AQ$5="",1,IFERROR(AQ$5*1=AP17,CODE(AQ$5)-96=AO17)))</f>
        <v>0</v>
      </c>
      <c r="AR17" s="28">
        <f t="shared" si="336"/>
        <v>0</v>
      </c>
      <c r="AS17" s="33">
        <f t="shared" si="2417"/>
        <v>6</v>
      </c>
      <c r="AT17" s="32">
        <f t="shared" si="338"/>
        <v>3</v>
      </c>
      <c r="AU17" s="25">
        <f t="shared" ref="AU17:AU18" si="3007">IF(AS17="",0,($B17=AU$2)*(MOD(AU$1,2)=$D17)*((AU$3-AS17)^2+(AU$4-AT17)^2=5)*IF(AU$5="",1,IFERROR(AU$5*1=AT17,CODE(AU$5)-96=AS17)))</f>
        <v>0</v>
      </c>
      <c r="AV17" s="28">
        <f t="shared" si="340"/>
        <v>0</v>
      </c>
      <c r="AW17" s="33">
        <f t="shared" si="2419"/>
        <v>6</v>
      </c>
      <c r="AX17" s="32">
        <f t="shared" si="342"/>
        <v>3</v>
      </c>
      <c r="AY17" s="25">
        <f t="shared" ref="AY17:AY18" si="3008">IF(AW17="",0,($B17=AY$2)*(MOD(AY$1,2)=$D17)*((AY$3-AW17)^2+(AY$4-AX17)^2=5)*IF(AY$5="",1,IFERROR(AY$5*1=AX17,CODE(AY$5)-96=AW17)))</f>
        <v>0</v>
      </c>
      <c r="AZ17" s="28">
        <f t="shared" si="344"/>
        <v>0</v>
      </c>
      <c r="BA17" s="33">
        <f t="shared" si="2421"/>
        <v>6</v>
      </c>
      <c r="BB17" s="32">
        <f t="shared" si="346"/>
        <v>3</v>
      </c>
      <c r="BC17" s="25">
        <f t="shared" ref="BC17:BC18" si="3009">IF(BA17="",0,($B17=BC$2)*(MOD(BC$1,2)=$D17)*((BC$3-BA17)^2+(BC$4-BB17)^2=5)*IF(BC$5="",1,IFERROR(BC$5*1=BB17,CODE(BC$5)-96=BA17)))</f>
        <v>0</v>
      </c>
      <c r="BD17" s="28">
        <f t="shared" si="348"/>
        <v>0</v>
      </c>
      <c r="BE17" s="33">
        <f t="shared" si="2423"/>
        <v>6</v>
      </c>
      <c r="BF17" s="32">
        <f t="shared" si="350"/>
        <v>3</v>
      </c>
      <c r="BG17" s="25">
        <f t="shared" ref="BG17:BG18" si="3010">IF(BE17="",0,($B17=BG$2)*(MOD(BG$1,2)=$D17)*((BG$3-BE17)^2+(BG$4-BF17)^2=5)*IF(BG$5="",1,IFERROR(BG$5*1=BF17,CODE(BG$5)-96=BE17)))</f>
        <v>0</v>
      </c>
      <c r="BH17" s="28">
        <f t="shared" si="352"/>
        <v>0</v>
      </c>
      <c r="BI17" s="33">
        <f t="shared" si="2425"/>
        <v>6</v>
      </c>
      <c r="BJ17" s="32">
        <f t="shared" si="354"/>
        <v>3</v>
      </c>
      <c r="BK17" s="25">
        <f t="shared" ref="BK17:BK18" si="3011">IF(BI17="",0,($B17=BK$2)*(MOD(BK$1,2)=$D17)*((BK$3-BI17)^2+(BK$4-BJ17)^2=5)*IF(BK$5="",1,IFERROR(BK$5*1=BJ17,CODE(BK$5)-96=BI17)))</f>
        <v>0</v>
      </c>
      <c r="BL17" s="28">
        <f t="shared" si="356"/>
        <v>0</v>
      </c>
      <c r="BM17" s="33">
        <f t="shared" si="2427"/>
        <v>6</v>
      </c>
      <c r="BN17" s="32">
        <f t="shared" si="358"/>
        <v>3</v>
      </c>
      <c r="BO17" s="25">
        <f t="shared" ref="BO17:BO18" si="3012">IF(BM17="",0,($B17=BO$2)*(MOD(BO$1,2)=$D17)*((BO$3-BM17)^2+(BO$4-BN17)^2=5)*IF(BO$5="",1,IFERROR(BO$5*1=BN17,CODE(BO$5)-96=BM17)))</f>
        <v>0</v>
      </c>
      <c r="BP17" s="28">
        <f t="shared" si="360"/>
        <v>0</v>
      </c>
      <c r="BQ17" s="33">
        <f t="shared" si="2429"/>
        <v>6</v>
      </c>
      <c r="BR17" s="32">
        <f t="shared" si="362"/>
        <v>3</v>
      </c>
      <c r="BS17" s="25">
        <f t="shared" ref="BS17:BS18" si="3013">IF(BQ17="",0,($B17=BS$2)*(MOD(BS$1,2)=$D17)*((BS$3-BQ17)^2+(BS$4-BR17)^2=5)*IF(BS$5="",1,IFERROR(BS$5*1=BR17,CODE(BS$5)-96=BQ17)))</f>
        <v>1</v>
      </c>
      <c r="BT17" s="28">
        <f t="shared" si="364"/>
        <v>0</v>
      </c>
      <c r="BU17" s="33">
        <f t="shared" si="2431"/>
        <v>4</v>
      </c>
      <c r="BV17" s="32">
        <f t="shared" si="366"/>
        <v>4</v>
      </c>
      <c r="BW17" s="25">
        <f t="shared" ref="BW17:BW18" si="3014">IF(BU17="",0,($B17=BW$2)*(MOD(BW$1,2)=$D17)*((BW$3-BU17)^2+(BW$4-BV17)^2=5)*IF(BW$5="",1,IFERROR(BW$5*1=BV17,CODE(BW$5)-96=BU17)))</f>
        <v>0</v>
      </c>
      <c r="BX17" s="28">
        <f t="shared" si="368"/>
        <v>0</v>
      </c>
      <c r="BY17" s="33">
        <f t="shared" si="2433"/>
        <v>4</v>
      </c>
      <c r="BZ17" s="32">
        <f t="shared" si="370"/>
        <v>4</v>
      </c>
      <c r="CA17" s="25">
        <f t="shared" ref="CA17:CA18" si="3015">IF(BY17="",0,($B17=CA$2)*(MOD(CA$1,2)=$D17)*((CA$3-BY17)^2+(CA$4-BZ17)^2=5)*IF(CA$5="",1,IFERROR(CA$5*1=BZ17,CODE(CA$5)-96=BY17)))</f>
        <v>0</v>
      </c>
      <c r="CB17" s="28">
        <f t="shared" si="372"/>
        <v>0</v>
      </c>
      <c r="CC17" s="33">
        <f t="shared" si="2435"/>
        <v>4</v>
      </c>
      <c r="CD17" s="32">
        <f t="shared" si="374"/>
        <v>4</v>
      </c>
      <c r="CE17" s="25">
        <f t="shared" ref="CE17:CE18" si="3016">IF(CC17="",0,($B17=CE$2)*(MOD(CE$1,2)=$D17)*((CE$3-CC17)^2+(CE$4-CD17)^2=5)*IF(CE$5="",1,IFERROR(CE$5*1=CD17,CODE(CE$5)-96=CC17)))</f>
        <v>0</v>
      </c>
      <c r="CF17" s="28">
        <f t="shared" si="376"/>
        <v>0</v>
      </c>
      <c r="CG17" s="33">
        <f t="shared" si="2437"/>
        <v>4</v>
      </c>
      <c r="CH17" s="32">
        <f t="shared" si="378"/>
        <v>4</v>
      </c>
      <c r="CI17" s="25">
        <f t="shared" ref="CI17:CI18" si="3017">IF(CG17="",0,($B17=CI$2)*(MOD(CI$1,2)=$D17)*((CI$3-CG17)^2+(CI$4-CH17)^2=5)*IF(CI$5="",1,IFERROR(CI$5*1=CH17,CODE(CI$5)-96=CG17)))</f>
        <v>0</v>
      </c>
      <c r="CJ17" s="28">
        <f t="shared" si="380"/>
        <v>0</v>
      </c>
      <c r="CK17" s="33">
        <f t="shared" si="2439"/>
        <v>4</v>
      </c>
      <c r="CL17" s="32">
        <f t="shared" si="382"/>
        <v>4</v>
      </c>
      <c r="CM17" s="25">
        <f t="shared" ref="CM17:CM18" si="3018">IF(CK17="",0,($B17=CM$2)*(MOD(CM$1,2)=$D17)*((CM$3-CK17)^2+(CM$4-CL17)^2=5)*IF(CM$5="",1,IFERROR(CM$5*1=CL17,CODE(CM$5)-96=CK17)))</f>
        <v>0</v>
      </c>
      <c r="CN17" s="28">
        <f t="shared" si="384"/>
        <v>0</v>
      </c>
      <c r="CO17" s="33">
        <f t="shared" si="2441"/>
        <v>4</v>
      </c>
      <c r="CP17" s="32">
        <f t="shared" si="386"/>
        <v>4</v>
      </c>
      <c r="CQ17" s="25">
        <f t="shared" ref="CQ17:CQ18" si="3019">IF(CO17="",0,($B17=CQ$2)*(MOD(CQ$1,2)=$D17)*((CQ$3-CO17)^2+(CQ$4-CP17)^2=5)*IF(CQ$5="",1,IFERROR(CQ$5*1=CP17,CODE(CQ$5)-96=CO17)))</f>
        <v>0</v>
      </c>
      <c r="CR17" s="28">
        <f t="shared" si="388"/>
        <v>0</v>
      </c>
      <c r="CS17" s="33">
        <f t="shared" si="2443"/>
        <v>4</v>
      </c>
      <c r="CT17" s="32">
        <f t="shared" si="390"/>
        <v>4</v>
      </c>
      <c r="CU17" s="25">
        <f t="shared" ref="CU17:CU18" si="3020">IF(CS17="",0,($B17=CU$2)*(MOD(CU$1,2)=$D17)*((CU$3-CS17)^2+(CU$4-CT17)^2=5)*IF(CU$5="",1,IFERROR(CU$5*1=CT17,CODE(CU$5)-96=CS17)))</f>
        <v>0</v>
      </c>
      <c r="CV17" s="28">
        <f t="shared" si="392"/>
        <v>0</v>
      </c>
      <c r="CW17" s="33">
        <f t="shared" si="2445"/>
        <v>4</v>
      </c>
      <c r="CX17" s="32">
        <f t="shared" si="394"/>
        <v>4</v>
      </c>
      <c r="CY17" s="25">
        <f t="shared" ref="CY17:CY18" si="3021">IF(CW17="",0,($B17=CY$2)*(MOD(CY$1,2)=$D17)*((CY$3-CW17)^2+(CY$4-CX17)^2=5)*IF(CY$5="",1,IFERROR(CY$5*1=CX17,CODE(CY$5)-96=CW17)))</f>
        <v>0</v>
      </c>
      <c r="CZ17" s="28">
        <f t="shared" si="396"/>
        <v>0</v>
      </c>
      <c r="DA17" s="33">
        <f t="shared" si="2447"/>
        <v>4</v>
      </c>
      <c r="DB17" s="32">
        <f t="shared" si="398"/>
        <v>4</v>
      </c>
      <c r="DC17" s="25">
        <f t="shared" ref="DC17:DC18" si="3022">IF(DA17="",0,($B17=DC$2)*(MOD(DC$1,2)=$D17)*((DC$3-DA17)^2+(DC$4-DB17)^2=5)*IF(DC$5="",1,IFERROR(DC$5*1=DB17,CODE(DC$5)-96=DA17)))</f>
        <v>0</v>
      </c>
      <c r="DD17" s="28">
        <f t="shared" si="400"/>
        <v>0</v>
      </c>
      <c r="DE17" s="33">
        <f t="shared" si="2449"/>
        <v>4</v>
      </c>
      <c r="DF17" s="32">
        <f t="shared" si="402"/>
        <v>4</v>
      </c>
      <c r="DG17" s="25">
        <f t="shared" ref="DG17:DG18" si="3023">IF(DE17="",0,($B17=DG$2)*(MOD(DG$1,2)=$D17)*((DG$3-DE17)^2+(DG$4-DF17)^2=5)*IF(DG$5="",1,IFERROR(DG$5*1=DF17,CODE(DG$5)-96=DE17)))</f>
        <v>0</v>
      </c>
      <c r="DH17" s="28">
        <f t="shared" si="404"/>
        <v>0</v>
      </c>
      <c r="DI17" s="33">
        <f t="shared" si="2451"/>
        <v>4</v>
      </c>
      <c r="DJ17" s="32">
        <f t="shared" si="406"/>
        <v>4</v>
      </c>
      <c r="DK17" s="25">
        <f t="shared" ref="DK17:DK18" si="3024">IF(DI17="",0,($B17=DK$2)*(MOD(DK$1,2)=$D17)*((DK$3-DI17)^2+(DK$4-DJ17)^2=5)*IF(DK$5="",1,IFERROR(DK$5*1=DJ17,CODE(DK$5)-96=DI17)))</f>
        <v>0</v>
      </c>
      <c r="DL17" s="28">
        <f t="shared" si="408"/>
        <v>0</v>
      </c>
      <c r="DM17" s="33">
        <f t="shared" si="2453"/>
        <v>4</v>
      </c>
      <c r="DN17" s="32">
        <f t="shared" si="410"/>
        <v>4</v>
      </c>
      <c r="DO17" s="25">
        <f t="shared" ref="DO17:DO18" si="3025">IF(DM17="",0,($B17=DO$2)*(MOD(DO$1,2)=$D17)*((DO$3-DM17)^2+(DO$4-DN17)^2=5)*IF(DO$5="",1,IFERROR(DO$5*1=DN17,CODE(DO$5)-96=DM17)))</f>
        <v>0</v>
      </c>
      <c r="DP17" s="28">
        <f t="shared" si="412"/>
        <v>0</v>
      </c>
      <c r="DQ17" s="33">
        <f t="shared" si="2455"/>
        <v>4</v>
      </c>
      <c r="DR17" s="32">
        <f t="shared" si="414"/>
        <v>4</v>
      </c>
      <c r="DS17" s="25">
        <f t="shared" ref="DS17:DS18" si="3026">IF(DQ17="",0,($B17=DS$2)*(MOD(DS$1,2)=$D17)*((DS$3-DQ17)^2+(DS$4-DR17)^2=5)*IF(DS$5="",1,IFERROR(DS$5*1=DR17,CODE(DS$5)-96=DQ17)))</f>
        <v>0</v>
      </c>
      <c r="DT17" s="28">
        <f t="shared" si="416"/>
        <v>0</v>
      </c>
      <c r="DU17" s="33">
        <f t="shared" si="2457"/>
        <v>4</v>
      </c>
      <c r="DV17" s="32">
        <f t="shared" si="418"/>
        <v>4</v>
      </c>
      <c r="DW17" s="25">
        <f t="shared" ref="DW17:DW18" si="3027">IF(DU17="",0,($B17=DW$2)*(MOD(DW$1,2)=$D17)*((DW$3-DU17)^2+(DW$4-DV17)^2=5)*IF(DW$5="",1,IFERROR(DW$5*1=DV17,CODE(DW$5)-96=DU17)))</f>
        <v>0</v>
      </c>
      <c r="DX17" s="28">
        <f t="shared" si="420"/>
        <v>0</v>
      </c>
      <c r="DY17" s="33">
        <f t="shared" si="2459"/>
        <v>4</v>
      </c>
      <c r="DZ17" s="32">
        <f t="shared" si="422"/>
        <v>4</v>
      </c>
      <c r="EA17" s="25">
        <f t="shared" ref="EA17:EA18" si="3028">IF(DY17="",0,($B17=EA$2)*(MOD(EA$1,2)=$D17)*((EA$3-DY17)^2+(EA$4-DZ17)^2=5)*IF(EA$5="",1,IFERROR(EA$5*1=DZ17,CODE(EA$5)-96=DY17)))</f>
        <v>0</v>
      </c>
      <c r="EB17" s="28">
        <f t="shared" si="424"/>
        <v>0</v>
      </c>
      <c r="EC17" s="33">
        <f t="shared" si="2461"/>
        <v>4</v>
      </c>
      <c r="ED17" s="32">
        <f t="shared" si="426"/>
        <v>4</v>
      </c>
      <c r="EE17" s="25">
        <f t="shared" ref="EE17:EE18" si="3029">IF(EC17="",0,($B17=EE$2)*(MOD(EE$1,2)=$D17)*((EE$3-EC17)^2+(EE$4-ED17)^2=5)*IF(EE$5="",1,IFERROR(EE$5*1=ED17,CODE(EE$5)-96=EC17)))</f>
        <v>0</v>
      </c>
      <c r="EF17" s="28">
        <f t="shared" si="428"/>
        <v>0</v>
      </c>
      <c r="EG17" s="33">
        <f t="shared" si="2463"/>
        <v>4</v>
      </c>
      <c r="EH17" s="32">
        <f t="shared" si="430"/>
        <v>4</v>
      </c>
      <c r="EI17" s="25">
        <f t="shared" ref="EI17:EI18" si="3030">IF(EG17="",0,($B17=EI$2)*(MOD(EI$1,2)=$D17)*((EI$3-EG17)^2+(EI$4-EH17)^2=5)*IF(EI$5="",1,IFERROR(EI$5*1=EH17,CODE(EI$5)-96=EG17)))</f>
        <v>0</v>
      </c>
      <c r="EJ17" s="28">
        <f t="shared" si="432"/>
        <v>0</v>
      </c>
      <c r="EK17" s="33">
        <f t="shared" si="2465"/>
        <v>4</v>
      </c>
      <c r="EL17" s="32">
        <f t="shared" si="434"/>
        <v>4</v>
      </c>
      <c r="EM17" s="25">
        <f t="shared" ref="EM17:EM18" si="3031">IF(EK17="",0,($B17=EM$2)*(MOD(EM$1,2)=$D17)*((EM$3-EK17)^2+(EM$4-EL17)^2=5)*IF(EM$5="",1,IFERROR(EM$5*1=EL17,CODE(EM$5)-96=EK17)))</f>
        <v>1</v>
      </c>
      <c r="EN17" s="28">
        <f t="shared" si="436"/>
        <v>0</v>
      </c>
      <c r="EO17" s="33">
        <f t="shared" si="2467"/>
        <v>3</v>
      </c>
      <c r="EP17" s="32">
        <f t="shared" si="438"/>
        <v>6</v>
      </c>
      <c r="EQ17" s="25">
        <f t="shared" ref="EQ17:EQ18" si="3032">IF(EO17="",0,($B17=EQ$2)*(MOD(EQ$1,2)=$D17)*((EQ$3-EO17)^2+(EQ$4-EP17)^2=5)*IF(EQ$5="",1,IFERROR(EQ$5*1=EP17,CODE(EQ$5)-96=EO17)))</f>
        <v>0</v>
      </c>
      <c r="ER17" s="28">
        <f t="shared" si="440"/>
        <v>1</v>
      </c>
      <c r="ES17" s="33" t="str">
        <f t="shared" si="2469"/>
        <v/>
      </c>
      <c r="ET17" s="32" t="str">
        <f t="shared" si="442"/>
        <v/>
      </c>
      <c r="EU17" s="25">
        <f t="shared" ref="EU17:EU18" si="3033">IF(ES17="",0,($B17=EU$2)*(MOD(EU$1,2)=$D17)*((EU$3-ES17)^2+(EU$4-ET17)^2=5)*IF(EU$5="",1,IFERROR(EU$5*1=ET17,CODE(EU$5)-96=ES17)))</f>
        <v>0</v>
      </c>
      <c r="EV17" s="28">
        <f t="shared" si="444"/>
        <v>0</v>
      </c>
      <c r="EW17" s="33" t="str">
        <f t="shared" si="2471"/>
        <v/>
      </c>
      <c r="EX17" s="32" t="str">
        <f t="shared" si="446"/>
        <v/>
      </c>
      <c r="EY17" s="25">
        <f t="shared" ref="EY17:EY18" si="3034">IF(EW17="",0,($B17=EY$2)*(MOD(EY$1,2)=$D17)*((EY$3-EW17)^2+(EY$4-EX17)^2=5)*IF(EY$5="",1,IFERROR(EY$5*1=EX17,CODE(EY$5)-96=EW17)))</f>
        <v>0</v>
      </c>
      <c r="EZ17" s="28">
        <f t="shared" si="448"/>
        <v>0</v>
      </c>
      <c r="FA17" s="33" t="str">
        <f t="shared" si="2473"/>
        <v/>
      </c>
      <c r="FB17" s="32" t="str">
        <f t="shared" si="450"/>
        <v/>
      </c>
      <c r="FC17" s="25">
        <f t="shared" ref="FC17:FC18" si="3035">IF(FA17="",0,($B17=FC$2)*(MOD(FC$1,2)=$D17)*((FC$3-FA17)^2+(FC$4-FB17)^2=5)*IF(FC$5="",1,IFERROR(FC$5*1=FB17,CODE(FC$5)-96=FA17)))</f>
        <v>0</v>
      </c>
      <c r="FD17" s="28">
        <f t="shared" si="452"/>
        <v>0</v>
      </c>
      <c r="FE17" s="33" t="str">
        <f t="shared" si="2475"/>
        <v/>
      </c>
      <c r="FF17" s="32" t="str">
        <f t="shared" si="454"/>
        <v/>
      </c>
      <c r="FG17" s="25">
        <f t="shared" ref="FG17:FG18" si="3036">IF(FE17="",0,($B17=FG$2)*(MOD(FG$1,2)=$D17)*((FG$3-FE17)^2+(FG$4-FF17)^2=5)*IF(FG$5="",1,IFERROR(FG$5*1=FF17,CODE(FG$5)-96=FE17)))</f>
        <v>0</v>
      </c>
      <c r="FH17" s="28">
        <f t="shared" si="456"/>
        <v>0</v>
      </c>
      <c r="FI17" s="33" t="str">
        <f t="shared" si="2477"/>
        <v/>
      </c>
      <c r="FJ17" s="32" t="str">
        <f t="shared" si="458"/>
        <v/>
      </c>
      <c r="FK17" s="25">
        <f t="shared" ref="FK17:FK18" si="3037">IF(FI17="",0,($B17=FK$2)*(MOD(FK$1,2)=$D17)*((FK$3-FI17)^2+(FK$4-FJ17)^2=5)*IF(FK$5="",1,IFERROR(FK$5*1=FJ17,CODE(FK$5)-96=FI17)))</f>
        <v>0</v>
      </c>
      <c r="FL17" s="28">
        <f t="shared" si="460"/>
        <v>0</v>
      </c>
      <c r="FM17" s="33" t="str">
        <f t="shared" si="2479"/>
        <v/>
      </c>
      <c r="FN17" s="32" t="str">
        <f t="shared" si="462"/>
        <v/>
      </c>
      <c r="FO17" s="25">
        <f t="shared" ref="FO17:FO18" si="3038">IF(FM17="",0,($B17=FO$2)*(MOD(FO$1,2)=$D17)*((FO$3-FM17)^2+(FO$4-FN17)^2=5)*IF(FO$5="",1,IFERROR(FO$5*1=FN17,CODE(FO$5)-96=FM17)))</f>
        <v>0</v>
      </c>
      <c r="FP17" s="28">
        <f t="shared" si="464"/>
        <v>0</v>
      </c>
      <c r="FQ17" s="33" t="str">
        <f t="shared" si="2481"/>
        <v/>
      </c>
      <c r="FR17" s="32" t="str">
        <f t="shared" si="466"/>
        <v/>
      </c>
      <c r="FS17" s="25">
        <f t="shared" ref="FS17:FS18" si="3039">IF(FQ17="",0,($B17=FS$2)*(MOD(FS$1,2)=$D17)*((FS$3-FQ17)^2+(FS$4-FR17)^2=5)*IF(FS$5="",1,IFERROR(FS$5*1=FR17,CODE(FS$5)-96=FQ17)))</f>
        <v>0</v>
      </c>
      <c r="FT17" s="28">
        <f t="shared" si="468"/>
        <v>0</v>
      </c>
      <c r="FU17" s="33" t="str">
        <f t="shared" si="2483"/>
        <v/>
      </c>
      <c r="FV17" s="32" t="str">
        <f t="shared" si="470"/>
        <v/>
      </c>
      <c r="FW17" s="25">
        <f t="shared" ref="FW17:FW18" si="3040">IF(FU17="",0,($B17=FW$2)*(MOD(FW$1,2)=$D17)*((FW$3-FU17)^2+(FW$4-FV17)^2=5)*IF(FW$5="",1,IFERROR(FW$5*1=FV17,CODE(FW$5)-96=FU17)))</f>
        <v>0</v>
      </c>
      <c r="FX17" s="28">
        <f t="shared" si="472"/>
        <v>0</v>
      </c>
      <c r="FY17" s="33" t="str">
        <f t="shared" si="2485"/>
        <v/>
      </c>
      <c r="FZ17" s="32" t="str">
        <f t="shared" si="474"/>
        <v/>
      </c>
      <c r="GA17" s="25">
        <f t="shared" ref="GA17:GA18" si="3041">IF(FY17="",0,($B17=GA$2)*(MOD(GA$1,2)=$D17)*((GA$3-FY17)^2+(GA$4-FZ17)^2=5)*IF(GA$5="",1,IFERROR(GA$5*1=FZ17,CODE(GA$5)-96=FY17)))</f>
        <v>0</v>
      </c>
      <c r="GB17" s="28">
        <f t="shared" si="476"/>
        <v>0</v>
      </c>
      <c r="GC17" s="33" t="str">
        <f t="shared" si="2487"/>
        <v/>
      </c>
      <c r="GD17" s="32" t="str">
        <f t="shared" si="478"/>
        <v/>
      </c>
      <c r="GE17" s="25">
        <f t="shared" ref="GE17:GE18" si="3042">IF(GC17="",0,($B17=GE$2)*(MOD(GE$1,2)=$D17)*((GE$3-GC17)^2+(GE$4-GD17)^2=5)*IF(GE$5="",1,IFERROR(GE$5*1=GD17,CODE(GE$5)-96=GC17)))</f>
        <v>0</v>
      </c>
      <c r="GF17" s="28">
        <f t="shared" si="480"/>
        <v>0</v>
      </c>
      <c r="GG17" s="33" t="str">
        <f t="shared" si="2489"/>
        <v/>
      </c>
      <c r="GH17" s="32" t="str">
        <f t="shared" si="482"/>
        <v/>
      </c>
      <c r="GI17" s="25">
        <f t="shared" ref="GI17:GI18" si="3043">IF(GG17="",0,($B17=GI$2)*(MOD(GI$1,2)=$D17)*((GI$3-GG17)^2+(GI$4-GH17)^2=5)*IF(GI$5="",1,IFERROR(GI$5*1=GH17,CODE(GI$5)-96=GG17)))</f>
        <v>0</v>
      </c>
      <c r="GJ17" s="28">
        <f t="shared" si="484"/>
        <v>0</v>
      </c>
      <c r="GK17" s="33" t="str">
        <f t="shared" si="2491"/>
        <v/>
      </c>
      <c r="GL17" s="32" t="str">
        <f t="shared" si="486"/>
        <v/>
      </c>
      <c r="GM17" s="25">
        <f t="shared" ref="GM17:GM18" si="3044">IF(GK17="",0,($B17=GM$2)*(MOD(GM$1,2)=$D17)*((GM$3-GK17)^2+(GM$4-GL17)^2=5)*IF(GM$5="",1,IFERROR(GM$5*1=GL17,CODE(GM$5)-96=GK17)))</f>
        <v>0</v>
      </c>
      <c r="GN17" s="28">
        <f t="shared" si="488"/>
        <v>0</v>
      </c>
      <c r="GO17" s="33" t="str">
        <f t="shared" si="2493"/>
        <v/>
      </c>
      <c r="GP17" s="32" t="str">
        <f t="shared" si="490"/>
        <v/>
      </c>
      <c r="GQ17" s="25">
        <f t="shared" ref="GQ17:GQ18" si="3045">IF(GO17="",0,($B17=GQ$2)*(MOD(GQ$1,2)=$D17)*((GQ$3-GO17)^2+(GQ$4-GP17)^2=5)*IF(GQ$5="",1,IFERROR(GQ$5*1=GP17,CODE(GQ$5)-96=GO17)))</f>
        <v>0</v>
      </c>
      <c r="GR17" s="28">
        <f t="shared" si="492"/>
        <v>0</v>
      </c>
      <c r="GS17" s="33" t="str">
        <f t="shared" si="2495"/>
        <v/>
      </c>
      <c r="GT17" s="32" t="str">
        <f t="shared" si="494"/>
        <v/>
      </c>
      <c r="GU17" s="25">
        <f t="shared" ref="GU17:GU18" si="3046">IF(GS17="",0,($B17=GU$2)*(MOD(GU$1,2)=$D17)*((GU$3-GS17)^2+(GU$4-GT17)^2=5)*IF(GU$5="",1,IFERROR(GU$5*1=GT17,CODE(GU$5)-96=GS17)))</f>
        <v>0</v>
      </c>
      <c r="GV17" s="28">
        <f t="shared" si="496"/>
        <v>0</v>
      </c>
      <c r="GW17" s="33" t="str">
        <f t="shared" si="2497"/>
        <v/>
      </c>
      <c r="GX17" s="32" t="str">
        <f t="shared" si="498"/>
        <v/>
      </c>
      <c r="GY17" s="25">
        <f t="shared" ref="GY17:GY18" si="3047">IF(GW17="",0,($B17=GY$2)*(MOD(GY$1,2)=$D17)*((GY$3-GW17)^2+(GY$4-GX17)^2=5)*IF(GY$5="",1,IFERROR(GY$5*1=GX17,CODE(GY$5)-96=GW17)))</f>
        <v>0</v>
      </c>
      <c r="GZ17" s="28">
        <f t="shared" si="500"/>
        <v>0</v>
      </c>
      <c r="HA17" s="33" t="str">
        <f t="shared" si="2499"/>
        <v/>
      </c>
      <c r="HB17" s="32" t="str">
        <f t="shared" si="502"/>
        <v/>
      </c>
      <c r="HC17" s="25">
        <f t="shared" ref="HC17:HC18" si="3048">IF(HA17="",0,($B17=HC$2)*(MOD(HC$1,2)=$D17)*((HC$3-HA17)^2+(HC$4-HB17)^2=5)*IF(HC$5="",1,IFERROR(HC$5*1=HB17,CODE(HC$5)-96=HA17)))</f>
        <v>0</v>
      </c>
      <c r="HD17" s="28">
        <f t="shared" si="504"/>
        <v>0</v>
      </c>
      <c r="HE17" s="33" t="str">
        <f t="shared" si="2501"/>
        <v/>
      </c>
      <c r="HF17" s="32" t="str">
        <f t="shared" si="506"/>
        <v/>
      </c>
      <c r="HG17" s="25">
        <f t="shared" ref="HG17:HG18" si="3049">IF(HE17="",0,($B17=HG$2)*(MOD(HG$1,2)=$D17)*((HG$3-HE17)^2+(HG$4-HF17)^2=5)*IF(HG$5="",1,IFERROR(HG$5*1=HF17,CODE(HG$5)-96=HE17)))</f>
        <v>0</v>
      </c>
      <c r="HH17" s="28">
        <f t="shared" si="508"/>
        <v>0</v>
      </c>
      <c r="HI17" s="33" t="str">
        <f t="shared" si="2503"/>
        <v/>
      </c>
      <c r="HJ17" s="32" t="str">
        <f t="shared" si="510"/>
        <v/>
      </c>
      <c r="HK17" s="25">
        <f t="shared" ref="HK17:HK18" si="3050">IF(HI17="",0,($B17=HK$2)*(MOD(HK$1,2)=$D17)*((HK$3-HI17)^2+(HK$4-HJ17)^2=5)*IF(HK$5="",1,IFERROR(HK$5*1=HJ17,CODE(HK$5)-96=HI17)))</f>
        <v>0</v>
      </c>
      <c r="HL17" s="28">
        <f t="shared" si="512"/>
        <v>0</v>
      </c>
      <c r="HM17" s="33" t="str">
        <f t="shared" si="2505"/>
        <v/>
      </c>
      <c r="HN17" s="32" t="str">
        <f t="shared" si="514"/>
        <v/>
      </c>
      <c r="HO17" s="25">
        <f t="shared" ref="HO17:HO18" si="3051">IF(HM17="",0,($B17=HO$2)*(MOD(HO$1,2)=$D17)*((HO$3-HM17)^2+(HO$4-HN17)^2=5)*IF(HO$5="",1,IFERROR(HO$5*1=HN17,CODE(HO$5)-96=HM17)))</f>
        <v>0</v>
      </c>
      <c r="HP17" s="28">
        <f t="shared" si="516"/>
        <v>0</v>
      </c>
      <c r="HQ17" s="33" t="str">
        <f t="shared" si="2507"/>
        <v/>
      </c>
      <c r="HR17" s="32" t="str">
        <f t="shared" si="518"/>
        <v/>
      </c>
      <c r="HS17" s="25">
        <f t="shared" ref="HS17:HS18" si="3052">IF(HQ17="",0,($B17=HS$2)*(MOD(HS$1,2)=$D17)*((HS$3-HQ17)^2+(HS$4-HR17)^2=5)*IF(HS$5="",1,IFERROR(HS$5*1=HR17,CODE(HS$5)-96=HQ17)))</f>
        <v>0</v>
      </c>
      <c r="HT17" s="28">
        <f t="shared" si="520"/>
        <v>0</v>
      </c>
      <c r="HU17" s="33" t="str">
        <f t="shared" si="2509"/>
        <v/>
      </c>
      <c r="HV17" s="32" t="str">
        <f t="shared" si="522"/>
        <v/>
      </c>
      <c r="HW17" s="25">
        <f t="shared" ref="HW17:HW18" si="3053">IF(HU17="",0,($B17=HW$2)*(MOD(HW$1,2)=$D17)*((HW$3-HU17)^2+(HW$4-HV17)^2=5)*IF(HW$5="",1,IFERROR(HW$5*1=HV17,CODE(HW$5)-96=HU17)))</f>
        <v>0</v>
      </c>
      <c r="HX17" s="28">
        <f t="shared" si="524"/>
        <v>0</v>
      </c>
      <c r="HY17" s="33" t="str">
        <f t="shared" si="2511"/>
        <v/>
      </c>
      <c r="HZ17" s="32" t="str">
        <f t="shared" si="526"/>
        <v/>
      </c>
      <c r="IA17" s="25">
        <f t="shared" ref="IA17:IA18" si="3054">IF(HY17="",0,($B17=IA$2)*(MOD(IA$1,2)=$D17)*((IA$3-HY17)^2+(IA$4-HZ17)^2=5)*IF(IA$5="",1,IFERROR(IA$5*1=HZ17,CODE(IA$5)-96=HY17)))</f>
        <v>0</v>
      </c>
      <c r="IB17" s="28">
        <f t="shared" si="528"/>
        <v>0</v>
      </c>
      <c r="IC17" s="33" t="str">
        <f t="shared" si="2513"/>
        <v/>
      </c>
      <c r="ID17" s="32" t="str">
        <f t="shared" si="530"/>
        <v/>
      </c>
      <c r="IE17" s="25">
        <f t="shared" ref="IE17:IE18" si="3055">IF(IC17="",0,($B17=IE$2)*(MOD(IE$1,2)=$D17)*((IE$3-IC17)^2+(IE$4-ID17)^2=5)*IF(IE$5="",1,IFERROR(IE$5*1=ID17,CODE(IE$5)-96=IC17)))</f>
        <v>0</v>
      </c>
      <c r="IF17" s="28">
        <f t="shared" si="532"/>
        <v>0</v>
      </c>
      <c r="IG17" s="33" t="str">
        <f t="shared" si="2515"/>
        <v/>
      </c>
      <c r="IH17" s="32" t="str">
        <f t="shared" si="534"/>
        <v/>
      </c>
      <c r="II17" s="25">
        <f t="shared" ref="II17:II18" si="3056">IF(IG17="",0,($B17=II$2)*(MOD(II$1,2)=$D17)*((II$3-IG17)^2+(II$4-IH17)^2=5)*IF(II$5="",1,IFERROR(II$5*1=IH17,CODE(II$5)-96=IG17)))</f>
        <v>0</v>
      </c>
      <c r="IJ17" s="28">
        <f t="shared" si="536"/>
        <v>0</v>
      </c>
      <c r="IK17" s="33" t="str">
        <f t="shared" si="2517"/>
        <v/>
      </c>
      <c r="IL17" s="32" t="str">
        <f t="shared" si="538"/>
        <v/>
      </c>
      <c r="IM17" s="25">
        <f t="shared" ref="IM17:IM18" si="3057">IF(IK17="",0,($B17=IM$2)*(MOD(IM$1,2)=$D17)*((IM$3-IK17)^2+(IM$4-IL17)^2=5)*IF(IM$5="",1,IFERROR(IM$5*1=IL17,CODE(IM$5)-96=IK17)))</f>
        <v>0</v>
      </c>
      <c r="IN17" s="28">
        <f t="shared" si="540"/>
        <v>0</v>
      </c>
      <c r="IO17" s="33" t="str">
        <f t="shared" si="2519"/>
        <v/>
      </c>
      <c r="IP17" s="32" t="str">
        <f t="shared" si="542"/>
        <v/>
      </c>
      <c r="IQ17" s="25">
        <f t="shared" ref="IQ17:IQ18" si="3058">IF(IO17="",0,($B17=IQ$2)*(MOD(IQ$1,2)=$D17)*((IQ$3-IO17)^2+(IQ$4-IP17)^2=5)*IF(IQ$5="",1,IFERROR(IQ$5*1=IP17,CODE(IQ$5)-96=IO17)))</f>
        <v>0</v>
      </c>
      <c r="IR17" s="28">
        <f t="shared" si="544"/>
        <v>0</v>
      </c>
      <c r="IS17" s="33" t="str">
        <f t="shared" si="2521"/>
        <v/>
      </c>
      <c r="IT17" s="32" t="str">
        <f t="shared" si="546"/>
        <v/>
      </c>
      <c r="IU17" s="25">
        <f t="shared" ref="IU17:IU18" si="3059">IF(IS17="",0,($B17=IU$2)*(MOD(IU$1,2)=$D17)*((IU$3-IS17)^2+(IU$4-IT17)^2=5)*IF(IU$5="",1,IFERROR(IU$5*1=IT17,CODE(IU$5)-96=IS17)))</f>
        <v>0</v>
      </c>
      <c r="IV17" s="28">
        <f t="shared" si="548"/>
        <v>0</v>
      </c>
      <c r="IW17" s="33" t="str">
        <f t="shared" si="2523"/>
        <v/>
      </c>
      <c r="IX17" s="32" t="str">
        <f t="shared" si="550"/>
        <v/>
      </c>
      <c r="IY17" s="25">
        <f t="shared" ref="IY17:IY18" si="3060">IF(IW17="",0,($B17=IY$2)*(MOD(IY$1,2)=$D17)*((IY$3-IW17)^2+(IY$4-IX17)^2=5)*IF(IY$5="",1,IFERROR(IY$5*1=IX17,CODE(IY$5)-96=IW17)))</f>
        <v>0</v>
      </c>
      <c r="IZ17" s="28">
        <f t="shared" si="552"/>
        <v>0</v>
      </c>
      <c r="JA17" s="33" t="str">
        <f t="shared" si="2525"/>
        <v/>
      </c>
      <c r="JB17" s="32" t="str">
        <f t="shared" si="554"/>
        <v/>
      </c>
      <c r="JC17" s="25">
        <f t="shared" ref="JC17:JC18" si="3061">IF(JA17="",0,($B17=JC$2)*(MOD(JC$1,2)=$D17)*((JC$3-JA17)^2+(JC$4-JB17)^2=5)*IF(JC$5="",1,IFERROR(JC$5*1=JB17,CODE(JC$5)-96=JA17)))</f>
        <v>0</v>
      </c>
      <c r="JD17" s="28">
        <f t="shared" si="556"/>
        <v>0</v>
      </c>
      <c r="JE17" s="33" t="str">
        <f t="shared" si="2527"/>
        <v/>
      </c>
      <c r="JF17" s="32" t="str">
        <f t="shared" si="558"/>
        <v/>
      </c>
      <c r="JG17" s="25">
        <f t="shared" ref="JG17:JG18" si="3062">IF(JE17="",0,($B17=JG$2)*(MOD(JG$1,2)=$D17)*((JG$3-JE17)^2+(JG$4-JF17)^2=5)*IF(JG$5="",1,IFERROR(JG$5*1=JF17,CODE(JG$5)-96=JE17)))</f>
        <v>0</v>
      </c>
      <c r="JH17" s="28">
        <f t="shared" si="560"/>
        <v>0</v>
      </c>
      <c r="JI17" s="33" t="str">
        <f t="shared" si="2529"/>
        <v/>
      </c>
      <c r="JJ17" s="32" t="str">
        <f t="shared" si="562"/>
        <v/>
      </c>
      <c r="JK17" s="25">
        <f t="shared" ref="JK17:JK18" si="3063">IF(JI17="",0,($B17=JK$2)*(MOD(JK$1,2)=$D17)*((JK$3-JI17)^2+(JK$4-JJ17)^2=5)*IF(JK$5="",1,IFERROR(JK$5*1=JJ17,CODE(JK$5)-96=JI17)))</f>
        <v>0</v>
      </c>
      <c r="JL17" s="28">
        <f t="shared" si="564"/>
        <v>0</v>
      </c>
      <c r="JM17" s="33" t="str">
        <f t="shared" si="2531"/>
        <v/>
      </c>
      <c r="JN17" s="32" t="str">
        <f t="shared" si="566"/>
        <v/>
      </c>
      <c r="JO17" s="25">
        <f t="shared" ref="JO17:JO18" si="3064">IF(JM17="",0,($B17=JO$2)*(MOD(JO$1,2)=$D17)*((JO$3-JM17)^2+(JO$4-JN17)^2=5)*IF(JO$5="",1,IFERROR(JO$5*1=JN17,CODE(JO$5)-96=JM17)))</f>
        <v>0</v>
      </c>
      <c r="JP17" s="28">
        <f t="shared" si="568"/>
        <v>0</v>
      </c>
      <c r="JQ17" s="33" t="str">
        <f t="shared" si="2533"/>
        <v/>
      </c>
      <c r="JR17" s="32" t="str">
        <f t="shared" si="570"/>
        <v/>
      </c>
      <c r="JS17" s="25">
        <f t="shared" ref="JS17:JS18" si="3065">IF(JQ17="",0,($B17=JS$2)*(MOD(JS$1,2)=$D17)*((JS$3-JQ17)^2+(JS$4-JR17)^2=5)*IF(JS$5="",1,IFERROR(JS$5*1=JR17,CODE(JS$5)-96=JQ17)))</f>
        <v>0</v>
      </c>
      <c r="JT17" s="28">
        <f t="shared" si="572"/>
        <v>0</v>
      </c>
      <c r="JU17" s="33" t="str">
        <f t="shared" si="2535"/>
        <v/>
      </c>
      <c r="JV17" s="32" t="str">
        <f t="shared" si="574"/>
        <v/>
      </c>
      <c r="JW17" s="25">
        <f t="shared" ref="JW17:JW18" si="3066">IF(JU17="",0,($B17=JW$2)*(MOD(JW$1,2)=$D17)*((JW$3-JU17)^2+(JW$4-JV17)^2=5)*IF(JW$5="",1,IFERROR(JW$5*1=JV17,CODE(JW$5)-96=JU17)))</f>
        <v>0</v>
      </c>
      <c r="JX17" s="28">
        <f t="shared" si="576"/>
        <v>0</v>
      </c>
      <c r="JY17" s="33" t="str">
        <f t="shared" si="2537"/>
        <v/>
      </c>
      <c r="JZ17" s="32" t="str">
        <f t="shared" si="578"/>
        <v/>
      </c>
      <c r="KA17" s="25">
        <f t="shared" ref="KA17:KA18" si="3067">IF(JY17="",0,($B17=KA$2)*(MOD(KA$1,2)=$D17)*((KA$3-JY17)^2+(KA$4-JZ17)^2=5)*IF(KA$5="",1,IFERROR(KA$5*1=JZ17,CODE(KA$5)-96=JY17)))</f>
        <v>0</v>
      </c>
      <c r="KB17" s="28">
        <f t="shared" si="580"/>
        <v>0</v>
      </c>
      <c r="KC17" s="33" t="str">
        <f t="shared" si="2539"/>
        <v/>
      </c>
      <c r="KD17" s="32" t="str">
        <f t="shared" si="582"/>
        <v/>
      </c>
      <c r="KE17" s="25">
        <f t="shared" ref="KE17:KE18" si="3068">IF(KC17="",0,($B17=KE$2)*(MOD(KE$1,2)=$D17)*((KE$3-KC17)^2+(KE$4-KD17)^2=5)*IF(KE$5="",1,IFERROR(KE$5*1=KD17,CODE(KE$5)-96=KC17)))</f>
        <v>0</v>
      </c>
      <c r="KF17" s="28">
        <f t="shared" si="584"/>
        <v>0</v>
      </c>
      <c r="KG17" s="33" t="str">
        <f t="shared" si="2541"/>
        <v/>
      </c>
      <c r="KH17" s="32" t="str">
        <f t="shared" si="586"/>
        <v/>
      </c>
      <c r="KI17" s="25">
        <f t="shared" ref="KI17:KI18" si="3069">IF(KG17="",0,($B17=KI$2)*(MOD(KI$1,2)=$D17)*((KI$3-KG17)^2+(KI$4-KH17)^2=5)*IF(KI$5="",1,IFERROR(KI$5*1=KH17,CODE(KI$5)-96=KG17)))</f>
        <v>0</v>
      </c>
      <c r="KJ17" s="28">
        <f t="shared" si="588"/>
        <v>0</v>
      </c>
      <c r="KK17" s="33" t="str">
        <f t="shared" si="2543"/>
        <v/>
      </c>
      <c r="KL17" s="32" t="str">
        <f t="shared" si="590"/>
        <v/>
      </c>
      <c r="KM17" s="25">
        <f t="shared" ref="KM17:KM18" si="3070">IF(KK17="",0,($B17=KM$2)*(MOD(KM$1,2)=$D17)*((KM$3-KK17)^2+(KM$4-KL17)^2=5)*IF(KM$5="",1,IFERROR(KM$5*1=KL17,CODE(KM$5)-96=KK17)))</f>
        <v>0</v>
      </c>
      <c r="KN17" s="28">
        <f t="shared" si="592"/>
        <v>0</v>
      </c>
      <c r="KO17" s="33" t="str">
        <f t="shared" si="2545"/>
        <v/>
      </c>
      <c r="KP17" s="32" t="str">
        <f t="shared" si="594"/>
        <v/>
      </c>
      <c r="KQ17" s="25">
        <f t="shared" ref="KQ17:KQ18" si="3071">IF(KO17="",0,($B17=KQ$2)*(MOD(KQ$1,2)=$D17)*((KQ$3-KO17)^2+(KQ$4-KP17)^2=5)*IF(KQ$5="",1,IFERROR(KQ$5*1=KP17,CODE(KQ$5)-96=KO17)))</f>
        <v>0</v>
      </c>
      <c r="KR17" s="28">
        <f t="shared" si="596"/>
        <v>0</v>
      </c>
      <c r="KS17" s="33" t="str">
        <f t="shared" si="2547"/>
        <v/>
      </c>
      <c r="KT17" s="32" t="str">
        <f t="shared" si="598"/>
        <v/>
      </c>
      <c r="KU17" s="25">
        <f t="shared" ref="KU17:KU18" si="3072">IF(KS17="",0,($B17=KU$2)*(MOD(KU$1,2)=$D17)*((KU$3-KS17)^2+(KU$4-KT17)^2=5)*IF(KU$5="",1,IFERROR(KU$5*1=KT17,CODE(KU$5)-96=KS17)))</f>
        <v>0</v>
      </c>
      <c r="KV17" s="28">
        <f t="shared" si="600"/>
        <v>0</v>
      </c>
      <c r="KW17" s="33" t="str">
        <f t="shared" si="2549"/>
        <v/>
      </c>
      <c r="KX17" s="32" t="str">
        <f t="shared" si="602"/>
        <v/>
      </c>
      <c r="KY17" s="25">
        <f t="shared" ref="KY17:KY18" si="3073">IF(KW17="",0,($B17=KY$2)*(MOD(KY$1,2)=$D17)*((KY$3-KW17)^2+(KY$4-KX17)^2=5)*IF(KY$5="",1,IFERROR(KY$5*1=KX17,CODE(KY$5)-96=KW17)))</f>
        <v>0</v>
      </c>
      <c r="KZ17" s="28">
        <f t="shared" si="604"/>
        <v>0</v>
      </c>
      <c r="LA17" s="33" t="str">
        <f t="shared" si="2551"/>
        <v/>
      </c>
      <c r="LB17" s="32" t="str">
        <f t="shared" si="606"/>
        <v/>
      </c>
      <c r="LC17" s="25">
        <f t="shared" ref="LC17:LC18" si="3074">IF(LA17="",0,($B17=LC$2)*(MOD(LC$1,2)=$D17)*((LC$3-LA17)^2+(LC$4-LB17)^2=5)*IF(LC$5="",1,IFERROR(LC$5*1=LB17,CODE(LC$5)-96=LA17)))</f>
        <v>0</v>
      </c>
      <c r="LD17" s="28">
        <f t="shared" si="608"/>
        <v>0</v>
      </c>
      <c r="LE17" s="33" t="str">
        <f t="shared" si="2553"/>
        <v/>
      </c>
      <c r="LF17" s="32" t="str">
        <f t="shared" si="610"/>
        <v/>
      </c>
      <c r="LG17" s="25">
        <f t="shared" ref="LG17:LG18" si="3075">IF(LE17="",0,($B17=LG$2)*(MOD(LG$1,2)=$D17)*((LG$3-LE17)^2+(LG$4-LF17)^2=5)*IF(LG$5="",1,IFERROR(LG$5*1=LF17,CODE(LG$5)-96=LE17)))</f>
        <v>0</v>
      </c>
      <c r="LH17" s="28">
        <f t="shared" si="612"/>
        <v>0</v>
      </c>
      <c r="LI17" s="33" t="str">
        <f t="shared" si="2555"/>
        <v/>
      </c>
      <c r="LJ17" s="32" t="str">
        <f t="shared" si="614"/>
        <v/>
      </c>
      <c r="LK17" s="25">
        <f t="shared" ref="LK17:LK18" si="3076">IF(LI17="",0,($B17=LK$2)*(MOD(LK$1,2)=$D17)*((LK$3-LI17)^2+(LK$4-LJ17)^2=5)*IF(LK$5="",1,IFERROR(LK$5*1=LJ17,CODE(LK$5)-96=LI17)))</f>
        <v>0</v>
      </c>
      <c r="LL17" s="28">
        <f t="shared" si="616"/>
        <v>0</v>
      </c>
      <c r="LM17" s="33" t="str">
        <f t="shared" si="2557"/>
        <v/>
      </c>
      <c r="LN17" s="32" t="str">
        <f t="shared" si="618"/>
        <v/>
      </c>
      <c r="LO17" s="25">
        <f t="shared" ref="LO17:LO18" si="3077">IF(LM17="",0,($B17=LO$2)*(MOD(LO$1,2)=$D17)*((LO$3-LM17)^2+(LO$4-LN17)^2=5)*IF(LO$5="",1,IFERROR(LO$5*1=LN17,CODE(LO$5)-96=LM17)))</f>
        <v>0</v>
      </c>
      <c r="LP17" s="28">
        <f t="shared" si="620"/>
        <v>0</v>
      </c>
      <c r="LQ17" s="33" t="str">
        <f t="shared" si="2559"/>
        <v/>
      </c>
      <c r="LR17" s="32" t="str">
        <f t="shared" si="622"/>
        <v/>
      </c>
      <c r="LS17" s="25">
        <f t="shared" ref="LS17:LS18" si="3078">IF(LQ17="",0,($B17=LS$2)*(MOD(LS$1,2)=$D17)*((LS$3-LQ17)^2+(LS$4-LR17)^2=5)*IF(LS$5="",1,IFERROR(LS$5*1=LR17,CODE(LS$5)-96=LQ17)))</f>
        <v>0</v>
      </c>
      <c r="LT17" s="28">
        <f t="shared" si="624"/>
        <v>0</v>
      </c>
      <c r="LU17" s="33" t="str">
        <f t="shared" si="2561"/>
        <v/>
      </c>
      <c r="LV17" s="32" t="str">
        <f t="shared" si="626"/>
        <v/>
      </c>
      <c r="LW17" s="25">
        <f t="shared" ref="LW17:LW18" si="3079">IF(LU17="",0,($B17=LW$2)*(MOD(LW$1,2)=$D17)*((LW$3-LU17)^2+(LW$4-LV17)^2=5)*IF(LW$5="",1,IFERROR(LW$5*1=LV17,CODE(LW$5)-96=LU17)))</f>
        <v>0</v>
      </c>
      <c r="LX17" s="28">
        <f t="shared" si="628"/>
        <v>0</v>
      </c>
      <c r="LY17" s="33" t="str">
        <f t="shared" si="2563"/>
        <v/>
      </c>
      <c r="LZ17" s="32" t="str">
        <f t="shared" si="630"/>
        <v/>
      </c>
      <c r="MA17" s="25">
        <f t="shared" ref="MA17:MA18" si="3080">IF(LY17="",0,($B17=MA$2)*(MOD(MA$1,2)=$D17)*((MA$3-LY17)^2+(MA$4-LZ17)^2=5)*IF(MA$5="",1,IFERROR(MA$5*1=LZ17,CODE(MA$5)-96=LY17)))</f>
        <v>0</v>
      </c>
      <c r="MB17" s="28">
        <f t="shared" si="632"/>
        <v>0</v>
      </c>
      <c r="MC17" s="33" t="str">
        <f t="shared" si="2565"/>
        <v/>
      </c>
      <c r="MD17" s="32" t="str">
        <f t="shared" si="634"/>
        <v/>
      </c>
      <c r="ME17" s="25">
        <f t="shared" ref="ME17:ME18" si="3081">IF(MC17="",0,($B17=ME$2)*(MOD(ME$1,2)=$D17)*((ME$3-MC17)^2+(ME$4-MD17)^2=5)*IF(ME$5="",1,IFERROR(ME$5*1=MD17,CODE(ME$5)-96=MC17)))</f>
        <v>0</v>
      </c>
      <c r="MF17" s="28">
        <f t="shared" si="636"/>
        <v>0</v>
      </c>
      <c r="MG17" s="33" t="str">
        <f t="shared" si="2567"/>
        <v/>
      </c>
      <c r="MH17" s="32" t="str">
        <f t="shared" si="638"/>
        <v/>
      </c>
      <c r="MI17" s="25">
        <f t="shared" ref="MI17:MI18" si="3082">IF(MG17="",0,($B17=MI$2)*(MOD(MI$1,2)=$D17)*((MI$3-MG17)^2+(MI$4-MH17)^2=5)*IF(MI$5="",1,IFERROR(MI$5*1=MH17,CODE(MI$5)-96=MG17)))</f>
        <v>0</v>
      </c>
      <c r="MJ17" s="28">
        <f t="shared" si="640"/>
        <v>0</v>
      </c>
      <c r="MK17" s="33" t="str">
        <f t="shared" si="2569"/>
        <v/>
      </c>
      <c r="ML17" s="32" t="str">
        <f t="shared" si="642"/>
        <v/>
      </c>
      <c r="MM17" s="25">
        <f t="shared" ref="MM17:MM18" si="3083">IF(MK17="",0,($B17=MM$2)*(MOD(MM$1,2)=$D17)*((MM$3-MK17)^2+(MM$4-ML17)^2=5)*IF(MM$5="",1,IFERROR(MM$5*1=ML17,CODE(MM$5)-96=MK17)))</f>
        <v>0</v>
      </c>
      <c r="MN17" s="28">
        <f t="shared" si="644"/>
        <v>0</v>
      </c>
      <c r="MO17" s="33" t="str">
        <f t="shared" si="2571"/>
        <v/>
      </c>
      <c r="MP17" s="32" t="str">
        <f t="shared" si="646"/>
        <v/>
      </c>
      <c r="MQ17" s="25">
        <f t="shared" ref="MQ17:MQ18" si="3084">IF(MO17="",0,($B17=MQ$2)*(MOD(MQ$1,2)=$D17)*((MQ$3-MO17)^2+(MQ$4-MP17)^2=5)*IF(MQ$5="",1,IFERROR(MQ$5*1=MP17,CODE(MQ$5)-96=MO17)))</f>
        <v>0</v>
      </c>
      <c r="MR17" s="28">
        <f t="shared" si="648"/>
        <v>0</v>
      </c>
      <c r="MS17" s="33" t="str">
        <f t="shared" si="2573"/>
        <v/>
      </c>
      <c r="MT17" s="32" t="str">
        <f t="shared" si="650"/>
        <v/>
      </c>
      <c r="MU17" s="25">
        <f t="shared" ref="MU17:MU18" si="3085">IF(MS17="",0,($B17=MU$2)*(MOD(MU$1,2)=$D17)*((MU$3-MS17)^2+(MU$4-MT17)^2=5)*IF(MU$5="",1,IFERROR(MU$5*1=MT17,CODE(MU$5)-96=MS17)))</f>
        <v>0</v>
      </c>
      <c r="MV17" s="28">
        <f t="shared" si="652"/>
        <v>0</v>
      </c>
      <c r="MW17" s="33" t="str">
        <f t="shared" si="2575"/>
        <v/>
      </c>
      <c r="MX17" s="32" t="str">
        <f t="shared" si="654"/>
        <v/>
      </c>
      <c r="MY17" s="25">
        <f t="shared" ref="MY17:MY18" si="3086">IF(MW17="",0,($B17=MY$2)*(MOD(MY$1,2)=$D17)*((MY$3-MW17)^2+(MY$4-MX17)^2=5)*IF(MY$5="",1,IFERROR(MY$5*1=MX17,CODE(MY$5)-96=MW17)))</f>
        <v>0</v>
      </c>
      <c r="MZ17" s="28">
        <f t="shared" si="656"/>
        <v>0</v>
      </c>
      <c r="NA17" s="33" t="str">
        <f t="shared" si="2577"/>
        <v/>
      </c>
      <c r="NB17" s="32" t="str">
        <f t="shared" si="658"/>
        <v/>
      </c>
      <c r="NC17" s="25">
        <f t="shared" ref="NC17:NC18" si="3087">IF(NA17="",0,($B17=NC$2)*(MOD(NC$1,2)=$D17)*((NC$3-NA17)^2+(NC$4-NB17)^2=5)*IF(NC$5="",1,IFERROR(NC$5*1=NB17,CODE(NC$5)-96=NA17)))</f>
        <v>0</v>
      </c>
      <c r="ND17" s="28">
        <f t="shared" si="660"/>
        <v>0</v>
      </c>
      <c r="NE17" s="33" t="str">
        <f t="shared" si="2579"/>
        <v/>
      </c>
      <c r="NF17" s="32" t="str">
        <f t="shared" si="662"/>
        <v/>
      </c>
      <c r="NG17" s="25">
        <f t="shared" ref="NG17:NG18" si="3088">IF(NE17="",0,($B17=NG$2)*(MOD(NG$1,2)=$D17)*((NG$3-NE17)^2+(NG$4-NF17)^2=5)*IF(NG$5="",1,IFERROR(NG$5*1=NF17,CODE(NG$5)-96=NE17)))</f>
        <v>0</v>
      </c>
      <c r="NH17" s="28">
        <f t="shared" si="664"/>
        <v>0</v>
      </c>
      <c r="NI17" s="33" t="str">
        <f t="shared" si="2581"/>
        <v/>
      </c>
      <c r="NJ17" s="32" t="str">
        <f t="shared" si="666"/>
        <v/>
      </c>
      <c r="NK17" s="25">
        <f t="shared" ref="NK17:NK18" si="3089">IF(NI17="",0,($B17=NK$2)*(MOD(NK$1,2)=$D17)*((NK$3-NI17)^2+(NK$4-NJ17)^2=5)*IF(NK$5="",1,IFERROR(NK$5*1=NJ17,CODE(NK$5)-96=NI17)))</f>
        <v>0</v>
      </c>
      <c r="NL17" s="28">
        <f t="shared" si="668"/>
        <v>0</v>
      </c>
      <c r="NM17" s="33" t="str">
        <f t="shared" si="2583"/>
        <v/>
      </c>
      <c r="NN17" s="32" t="str">
        <f t="shared" si="670"/>
        <v/>
      </c>
      <c r="NO17" s="25">
        <f t="shared" ref="NO17:NO18" si="3090">IF(NM17="",0,($B17=NO$2)*(MOD(NO$1,2)=$D17)*((NO$3-NM17)^2+(NO$4-NN17)^2=5)*IF(NO$5="",1,IFERROR(NO$5*1=NN17,CODE(NO$5)-96=NM17)))</f>
        <v>0</v>
      </c>
      <c r="NP17" s="28">
        <f t="shared" si="672"/>
        <v>0</v>
      </c>
      <c r="NQ17" s="33" t="str">
        <f t="shared" si="2585"/>
        <v/>
      </c>
      <c r="NR17" s="32" t="str">
        <f t="shared" si="674"/>
        <v/>
      </c>
      <c r="NS17" s="25">
        <f t="shared" ref="NS17:NS18" si="3091">IF(NQ17="",0,($B17=NS$2)*(MOD(NS$1,2)=$D17)*((NS$3-NQ17)^2+(NS$4-NR17)^2=5)*IF(NS$5="",1,IFERROR(NS$5*1=NR17,CODE(NS$5)-96=NQ17)))</f>
        <v>0</v>
      </c>
      <c r="NT17" s="28" t="e">
        <f t="shared" si="676"/>
        <v>#VALUE!</v>
      </c>
      <c r="NU17" s="33" t="e">
        <f t="shared" si="2587"/>
        <v>#VALUE!</v>
      </c>
      <c r="NV17" s="32" t="e">
        <f t="shared" si="678"/>
        <v>#VALUE!</v>
      </c>
      <c r="NW17" s="25" t="e">
        <f t="shared" ref="NW17:NW18" si="3092">IF(NU17="",0,($B17=NW$2)*(MOD(NW$1,2)=$D17)*((NW$3-NU17)^2+(NW$4-NV17)^2=5)*IF(NW$5="",1,IFERROR(NW$5*1=NV17,CODE(NW$5)-96=NU17)))</f>
        <v>#VALUE!</v>
      </c>
      <c r="NX17" s="28" t="e">
        <f t="shared" si="680"/>
        <v>#VALUE!</v>
      </c>
      <c r="NY17" s="33" t="e">
        <f t="shared" si="2589"/>
        <v>#VALUE!</v>
      </c>
      <c r="NZ17" s="32" t="e">
        <f t="shared" si="682"/>
        <v>#VALUE!</v>
      </c>
      <c r="OA17" s="25" t="e">
        <f t="shared" ref="OA17:OA18" si="3093">IF(NY17="",0,($B17=OA$2)*(MOD(OA$1,2)=$D17)*((OA$3-NY17)^2+(OA$4-NZ17)^2=5)*IF(OA$5="",1,IFERROR(OA$5*1=NZ17,CODE(OA$5)-96=NY17)))</f>
        <v>#VALUE!</v>
      </c>
      <c r="OB17" s="28" t="e">
        <f t="shared" si="684"/>
        <v>#VALUE!</v>
      </c>
      <c r="OC17" s="33" t="e">
        <f t="shared" si="2591"/>
        <v>#VALUE!</v>
      </c>
      <c r="OD17" s="32" t="e">
        <f t="shared" si="686"/>
        <v>#VALUE!</v>
      </c>
      <c r="OE17" s="25" t="e">
        <f t="shared" ref="OE17:OE18" si="3094">IF(OC17="",0,($B17=OE$2)*(MOD(OE$1,2)=$D17)*((OE$3-OC17)^2+(OE$4-OD17)^2=5)*IF(OE$5="",1,IFERROR(OE$5*1=OD17,CODE(OE$5)-96=OC17)))</f>
        <v>#VALUE!</v>
      </c>
      <c r="OF17" s="28" t="e">
        <f t="shared" si="688"/>
        <v>#VALUE!</v>
      </c>
      <c r="OG17" s="33" t="e">
        <f t="shared" si="2593"/>
        <v>#VALUE!</v>
      </c>
      <c r="OH17" s="32" t="e">
        <f t="shared" si="690"/>
        <v>#VALUE!</v>
      </c>
      <c r="OI17" s="25" t="e">
        <f t="shared" ref="OI17:OI18" si="3095">IF(OG17="",0,($B17=OI$2)*(MOD(OI$1,2)=$D17)*((OI$3-OG17)^2+(OI$4-OH17)^2=5)*IF(OI$5="",1,IFERROR(OI$5*1=OH17,CODE(OI$5)-96=OG17)))</f>
        <v>#VALUE!</v>
      </c>
      <c r="OJ17" s="28" t="e">
        <f t="shared" si="692"/>
        <v>#VALUE!</v>
      </c>
      <c r="OK17" s="33" t="e">
        <f t="shared" si="2595"/>
        <v>#VALUE!</v>
      </c>
      <c r="OL17" s="32" t="e">
        <f t="shared" si="694"/>
        <v>#VALUE!</v>
      </c>
      <c r="OM17" s="25" t="e">
        <f t="shared" ref="OM17:OM18" si="3096">IF(OK17="",0,($B17=OM$2)*(MOD(OM$1,2)=$D17)*((OM$3-OK17)^2+(OM$4-OL17)^2=5)*IF(OM$5="",1,IFERROR(OM$5*1=OL17,CODE(OM$5)-96=OK17)))</f>
        <v>#VALUE!</v>
      </c>
      <c r="ON17" s="28" t="e">
        <f t="shared" si="696"/>
        <v>#VALUE!</v>
      </c>
      <c r="OO17" s="33" t="e">
        <f t="shared" si="2597"/>
        <v>#VALUE!</v>
      </c>
      <c r="OP17" s="32" t="e">
        <f t="shared" si="698"/>
        <v>#VALUE!</v>
      </c>
      <c r="OQ17" s="25" t="e">
        <f t="shared" ref="OQ17:OQ18" si="3097">IF(OO17="",0,($B17=OQ$2)*(MOD(OQ$1,2)=$D17)*((OQ$3-OO17)^2+(OQ$4-OP17)^2=5)*IF(OQ$5="",1,IFERROR(OQ$5*1=OP17,CODE(OQ$5)-96=OO17)))</f>
        <v>#VALUE!</v>
      </c>
      <c r="OR17" s="28" t="e">
        <f t="shared" si="700"/>
        <v>#VALUE!</v>
      </c>
      <c r="OS17" s="33" t="e">
        <f t="shared" si="2599"/>
        <v>#VALUE!</v>
      </c>
      <c r="OT17" s="32" t="e">
        <f t="shared" si="702"/>
        <v>#VALUE!</v>
      </c>
      <c r="OU17" s="25" t="e">
        <f t="shared" ref="OU17:OU18" si="3098">IF(OS17="",0,($B17=OU$2)*(MOD(OU$1,2)=$D17)*((OU$3-OS17)^2+(OU$4-OT17)^2=5)*IF(OU$5="",1,IFERROR(OU$5*1=OT17,CODE(OU$5)-96=OS17)))</f>
        <v>#VALUE!</v>
      </c>
      <c r="OV17" s="28" t="e">
        <f t="shared" si="704"/>
        <v>#VALUE!</v>
      </c>
      <c r="OW17" s="33" t="e">
        <f t="shared" si="2601"/>
        <v>#VALUE!</v>
      </c>
      <c r="OX17" s="32" t="e">
        <f t="shared" si="706"/>
        <v>#VALUE!</v>
      </c>
      <c r="OY17" s="25" t="e">
        <f t="shared" ref="OY17:OY18" si="3099">IF(OW17="",0,($B17=OY$2)*(MOD(OY$1,2)=$D17)*((OY$3-OW17)^2+(OY$4-OX17)^2=5)*IF(OY$5="",1,IFERROR(OY$5*1=OX17,CODE(OY$5)-96=OW17)))</f>
        <v>#VALUE!</v>
      </c>
      <c r="OZ17" s="28" t="e">
        <f t="shared" si="708"/>
        <v>#VALUE!</v>
      </c>
      <c r="PA17" s="33" t="e">
        <f t="shared" si="2603"/>
        <v>#VALUE!</v>
      </c>
      <c r="PB17" s="32" t="e">
        <f t="shared" si="710"/>
        <v>#VALUE!</v>
      </c>
      <c r="PC17" s="25" t="e">
        <f t="shared" ref="PC17:PC18" si="3100">IF(PA17="",0,($B17=PC$2)*(MOD(PC$1,2)=$D17)*((PC$3-PA17)^2+(PC$4-PB17)^2=5)*IF(PC$5="",1,IFERROR(PC$5*1=PB17,CODE(PC$5)-96=PA17)))</f>
        <v>#VALUE!</v>
      </c>
      <c r="PD17" s="28" t="e">
        <f t="shared" si="712"/>
        <v>#VALUE!</v>
      </c>
      <c r="PE17" s="33" t="e">
        <f t="shared" si="2605"/>
        <v>#VALUE!</v>
      </c>
      <c r="PF17" s="32" t="e">
        <f t="shared" si="714"/>
        <v>#VALUE!</v>
      </c>
      <c r="PG17" s="25" t="e">
        <f t="shared" ref="PG17:PG18" si="3101">IF(PE17="",0,($B17=PG$2)*(MOD(PG$1,2)=$D17)*((PG$3-PE17)^2+(PG$4-PF17)^2=5)*IF(PG$5="",1,IFERROR(PG$5*1=PF17,CODE(PG$5)-96=PE17)))</f>
        <v>#VALUE!</v>
      </c>
      <c r="PH17" s="28" t="e">
        <f t="shared" si="716"/>
        <v>#VALUE!</v>
      </c>
      <c r="PI17" s="33" t="e">
        <f t="shared" si="2607"/>
        <v>#VALUE!</v>
      </c>
      <c r="PJ17" s="32" t="e">
        <f t="shared" si="718"/>
        <v>#VALUE!</v>
      </c>
      <c r="PK17" s="25" t="e">
        <f t="shared" ref="PK17:PK18" si="3102">IF(PI17="",0,($B17=PK$2)*(MOD(PK$1,2)=$D17)*((PK$3-PI17)^2+(PK$4-PJ17)^2=5)*IF(PK$5="",1,IFERROR(PK$5*1=PJ17,CODE(PK$5)-96=PI17)))</f>
        <v>#VALUE!</v>
      </c>
      <c r="PL17" s="28" t="e">
        <f t="shared" si="720"/>
        <v>#VALUE!</v>
      </c>
      <c r="PM17" s="33" t="e">
        <f t="shared" si="2609"/>
        <v>#VALUE!</v>
      </c>
      <c r="PN17" s="32" t="e">
        <f t="shared" si="722"/>
        <v>#VALUE!</v>
      </c>
      <c r="PO17" s="25" t="e">
        <f t="shared" ref="PO17:PO18" si="3103">IF(PM17="",0,($B17=PO$2)*(MOD(PO$1,2)=$D17)*((PO$3-PM17)^2+(PO$4-PN17)^2=5)*IF(PO$5="",1,IFERROR(PO$5*1=PN17,CODE(PO$5)-96=PM17)))</f>
        <v>#VALUE!</v>
      </c>
      <c r="PP17" s="28" t="e">
        <f t="shared" si="724"/>
        <v>#VALUE!</v>
      </c>
      <c r="PQ17" s="33" t="e">
        <f t="shared" si="2611"/>
        <v>#VALUE!</v>
      </c>
      <c r="PR17" s="32" t="e">
        <f t="shared" si="726"/>
        <v>#VALUE!</v>
      </c>
      <c r="PS17" s="25" t="e">
        <f t="shared" ref="PS17:PS18" si="3104">IF(PQ17="",0,($B17=PS$2)*(MOD(PS$1,2)=$D17)*((PS$3-PQ17)^2+(PS$4-PR17)^2=5)*IF(PS$5="",1,IFERROR(PS$5*1=PR17,CODE(PS$5)-96=PQ17)))</f>
        <v>#VALUE!</v>
      </c>
      <c r="PT17" s="28" t="e">
        <f t="shared" si="728"/>
        <v>#VALUE!</v>
      </c>
      <c r="PU17" s="33" t="e">
        <f t="shared" si="2613"/>
        <v>#VALUE!</v>
      </c>
      <c r="PV17" s="32" t="e">
        <f t="shared" si="730"/>
        <v>#VALUE!</v>
      </c>
      <c r="PW17" s="25" t="e">
        <f t="shared" ref="PW17:PW18" si="3105">IF(PU17="",0,($B17=PW$2)*(MOD(PW$1,2)=$D17)*((PW$3-PU17)^2+(PW$4-PV17)^2=5)*IF(PW$5="",1,IFERROR(PW$5*1=PV17,CODE(PW$5)-96=PU17)))</f>
        <v>#VALUE!</v>
      </c>
      <c r="PX17" s="28" t="e">
        <f t="shared" si="732"/>
        <v>#VALUE!</v>
      </c>
      <c r="PY17" s="33" t="e">
        <f t="shared" si="2615"/>
        <v>#VALUE!</v>
      </c>
      <c r="PZ17" s="32" t="e">
        <f t="shared" si="734"/>
        <v>#VALUE!</v>
      </c>
      <c r="QA17" s="25" t="e">
        <f t="shared" ref="QA17:QA18" si="3106">IF(PY17="",0,($B17=QA$2)*(MOD(QA$1,2)=$D17)*((QA$3-PY17)^2+(QA$4-PZ17)^2=5)*IF(QA$5="",1,IFERROR(QA$5*1=PZ17,CODE(QA$5)-96=PY17)))</f>
        <v>#VALUE!</v>
      </c>
      <c r="QB17" s="28" t="e">
        <f t="shared" si="736"/>
        <v>#VALUE!</v>
      </c>
      <c r="QC17" s="33" t="e">
        <f t="shared" si="2617"/>
        <v>#VALUE!</v>
      </c>
      <c r="QD17" s="32" t="e">
        <f t="shared" si="738"/>
        <v>#VALUE!</v>
      </c>
      <c r="QE17" s="25" t="e">
        <f t="shared" ref="QE17:QE18" si="3107">IF(QC17="",0,($B17=QE$2)*(MOD(QE$1,2)=$D17)*((QE$3-QC17)^2+(QE$4-QD17)^2=5)*IF(QE$5="",1,IFERROR(QE$5*1=QD17,CODE(QE$5)-96=QC17)))</f>
        <v>#VALUE!</v>
      </c>
      <c r="QF17" s="28" t="e">
        <f t="shared" si="740"/>
        <v>#VALUE!</v>
      </c>
      <c r="QG17" s="33" t="e">
        <f t="shared" si="2619"/>
        <v>#VALUE!</v>
      </c>
      <c r="QH17" s="32" t="e">
        <f t="shared" si="742"/>
        <v>#VALUE!</v>
      </c>
      <c r="QI17" s="25" t="e">
        <f t="shared" ref="QI17:QI18" si="3108">IF(QG17="",0,($B17=QI$2)*(MOD(QI$1,2)=$D17)*((QI$3-QG17)^2+(QI$4-QH17)^2=5)*IF(QI$5="",1,IFERROR(QI$5*1=QH17,CODE(QI$5)-96=QG17)))</f>
        <v>#VALUE!</v>
      </c>
      <c r="QJ17" s="28" t="e">
        <f t="shared" si="744"/>
        <v>#VALUE!</v>
      </c>
      <c r="QK17" s="33" t="e">
        <f t="shared" si="2621"/>
        <v>#VALUE!</v>
      </c>
      <c r="QL17" s="32" t="e">
        <f t="shared" si="746"/>
        <v>#VALUE!</v>
      </c>
      <c r="QM17" s="25" t="e">
        <f t="shared" ref="QM17:QM18" si="3109">IF(QK17="",0,($B17=QM$2)*(MOD(QM$1,2)=$D17)*((QM$3-QK17)^2+(QM$4-QL17)^2=5)*IF(QM$5="",1,IFERROR(QM$5*1=QL17,CODE(QM$5)-96=QK17)))</f>
        <v>#VALUE!</v>
      </c>
      <c r="QN17" s="28" t="e">
        <f t="shared" si="748"/>
        <v>#VALUE!</v>
      </c>
      <c r="QO17" s="33" t="e">
        <f t="shared" si="2623"/>
        <v>#VALUE!</v>
      </c>
      <c r="QP17" s="32" t="e">
        <f t="shared" si="750"/>
        <v>#VALUE!</v>
      </c>
      <c r="QQ17" s="25" t="e">
        <f t="shared" ref="QQ17:QQ18" si="3110">IF(QO17="",0,($B17=QQ$2)*(MOD(QQ$1,2)=$D17)*((QQ$3-QO17)^2+(QQ$4-QP17)^2=5)*IF(QQ$5="",1,IFERROR(QQ$5*1=QP17,CODE(QQ$5)-96=QO17)))</f>
        <v>#VALUE!</v>
      </c>
      <c r="QR17" s="28" t="e">
        <f t="shared" si="752"/>
        <v>#VALUE!</v>
      </c>
      <c r="QS17" s="33" t="e">
        <f t="shared" si="2625"/>
        <v>#VALUE!</v>
      </c>
      <c r="QT17" s="32" t="e">
        <f t="shared" si="754"/>
        <v>#VALUE!</v>
      </c>
      <c r="QU17" s="25" t="e">
        <f t="shared" ref="QU17:QU18" si="3111">IF(QS17="",0,($B17=QU$2)*(MOD(QU$1,2)=$D17)*((QU$3-QS17)^2+(QU$4-QT17)^2=5)*IF(QU$5="",1,IFERROR(QU$5*1=QT17,CODE(QU$5)-96=QS17)))</f>
        <v>#VALUE!</v>
      </c>
      <c r="QV17" s="28" t="e">
        <f t="shared" si="756"/>
        <v>#VALUE!</v>
      </c>
      <c r="QW17" s="33" t="e">
        <f t="shared" si="2627"/>
        <v>#VALUE!</v>
      </c>
      <c r="QX17" s="32" t="e">
        <f t="shared" si="758"/>
        <v>#VALUE!</v>
      </c>
      <c r="QY17" s="25" t="e">
        <f t="shared" ref="QY17:QY18" si="3112">IF(QW17="",0,($B17=QY$2)*(MOD(QY$1,2)=$D17)*((QY$3-QW17)^2+(QY$4-QX17)^2=5)*IF(QY$5="",1,IFERROR(QY$5*1=QX17,CODE(QY$5)-96=QW17)))</f>
        <v>#VALUE!</v>
      </c>
      <c r="QZ17" s="28" t="e">
        <f t="shared" si="760"/>
        <v>#VALUE!</v>
      </c>
      <c r="RA17" s="33" t="e">
        <f t="shared" si="2629"/>
        <v>#VALUE!</v>
      </c>
      <c r="RB17" s="32" t="e">
        <f t="shared" si="762"/>
        <v>#VALUE!</v>
      </c>
      <c r="RC17" s="25" t="e">
        <f t="shared" ref="RC17:RC18" si="3113">IF(RA17="",0,($B17=RC$2)*(MOD(RC$1,2)=$D17)*((RC$3-RA17)^2+(RC$4-RB17)^2=5)*IF(RC$5="",1,IFERROR(RC$5*1=RB17,CODE(RC$5)-96=RA17)))</f>
        <v>#VALUE!</v>
      </c>
      <c r="RD17" s="28" t="e">
        <f t="shared" si="764"/>
        <v>#VALUE!</v>
      </c>
      <c r="RE17" s="33" t="e">
        <f t="shared" si="2631"/>
        <v>#VALUE!</v>
      </c>
      <c r="RF17" s="32" t="e">
        <f t="shared" si="766"/>
        <v>#VALUE!</v>
      </c>
      <c r="RG17" s="25" t="e">
        <f t="shared" ref="RG17:RG18" si="3114">IF(RE17="",0,($B17=RG$2)*(MOD(RG$1,2)=$D17)*((RG$3-RE17)^2+(RG$4-RF17)^2=5)*IF(RG$5="",1,IFERROR(RG$5*1=RF17,CODE(RG$5)-96=RE17)))</f>
        <v>#VALUE!</v>
      </c>
      <c r="RH17" s="28" t="e">
        <f t="shared" si="768"/>
        <v>#VALUE!</v>
      </c>
      <c r="RI17" s="33" t="e">
        <f t="shared" si="2633"/>
        <v>#VALUE!</v>
      </c>
      <c r="RJ17" s="32" t="e">
        <f t="shared" si="770"/>
        <v>#VALUE!</v>
      </c>
      <c r="RK17" s="25" t="e">
        <f t="shared" ref="RK17:RK18" si="3115">IF(RI17="",0,($B17=RK$2)*(MOD(RK$1,2)=$D17)*((RK$3-RI17)^2+(RK$4-RJ17)^2=5)*IF(RK$5="",1,IFERROR(RK$5*1=RJ17,CODE(RK$5)-96=RI17)))</f>
        <v>#VALUE!</v>
      </c>
      <c r="RL17" s="28" t="e">
        <f t="shared" si="772"/>
        <v>#VALUE!</v>
      </c>
      <c r="RM17" s="33" t="e">
        <f t="shared" si="2635"/>
        <v>#VALUE!</v>
      </c>
      <c r="RN17" s="32" t="e">
        <f t="shared" si="774"/>
        <v>#VALUE!</v>
      </c>
      <c r="RO17" s="25" t="e">
        <f t="shared" ref="RO17:RO18" si="3116">IF(RM17="",0,($B17=RO$2)*(MOD(RO$1,2)=$D17)*((RO$3-RM17)^2+(RO$4-RN17)^2=5)*IF(RO$5="",1,IFERROR(RO$5*1=RN17,CODE(RO$5)-96=RM17)))</f>
        <v>#VALUE!</v>
      </c>
      <c r="RP17" s="28" t="e">
        <f t="shared" si="776"/>
        <v>#VALUE!</v>
      </c>
      <c r="RQ17" s="33" t="e">
        <f t="shared" si="2637"/>
        <v>#VALUE!</v>
      </c>
      <c r="RR17" s="32" t="e">
        <f t="shared" si="778"/>
        <v>#VALUE!</v>
      </c>
      <c r="RS17" s="25" t="e">
        <f t="shared" ref="RS17:RS18" si="3117">IF(RQ17="",0,($B17=RS$2)*(MOD(RS$1,2)=$D17)*((RS$3-RQ17)^2+(RS$4-RR17)^2=5)*IF(RS$5="",1,IFERROR(RS$5*1=RR17,CODE(RS$5)-96=RQ17)))</f>
        <v>#VALUE!</v>
      </c>
      <c r="RT17" s="28" t="e">
        <f t="shared" si="780"/>
        <v>#VALUE!</v>
      </c>
      <c r="RU17" s="33" t="e">
        <f t="shared" si="2639"/>
        <v>#VALUE!</v>
      </c>
      <c r="RV17" s="32" t="e">
        <f t="shared" si="782"/>
        <v>#VALUE!</v>
      </c>
      <c r="RW17" s="25" t="e">
        <f t="shared" ref="RW17:RW18" si="3118">IF(RU17="",0,($B17=RW$2)*(MOD(RW$1,2)=$D17)*((RW$3-RU17)^2+(RW$4-RV17)^2=5)*IF(RW$5="",1,IFERROR(RW$5*1=RV17,CODE(RW$5)-96=RU17)))</f>
        <v>#VALUE!</v>
      </c>
      <c r="RX17" s="28" t="e">
        <f t="shared" si="784"/>
        <v>#VALUE!</v>
      </c>
      <c r="RY17" s="33" t="e">
        <f t="shared" si="2641"/>
        <v>#VALUE!</v>
      </c>
      <c r="RZ17" s="32" t="e">
        <f t="shared" si="786"/>
        <v>#VALUE!</v>
      </c>
      <c r="SA17" s="25" t="e">
        <f t="shared" ref="SA17:SA18" si="3119">IF(RY17="",0,($B17=SA$2)*(MOD(SA$1,2)=$D17)*((SA$3-RY17)^2+(SA$4-RZ17)^2=5)*IF(SA$5="",1,IFERROR(SA$5*1=RZ17,CODE(SA$5)-96=RY17)))</f>
        <v>#VALUE!</v>
      </c>
      <c r="SB17" s="28" t="e">
        <f t="shared" si="788"/>
        <v>#VALUE!</v>
      </c>
      <c r="SC17" s="33" t="e">
        <f t="shared" si="2643"/>
        <v>#VALUE!</v>
      </c>
      <c r="SD17" s="32" t="e">
        <f t="shared" si="790"/>
        <v>#VALUE!</v>
      </c>
      <c r="SE17" s="25" t="e">
        <f t="shared" ref="SE17:SE18" si="3120">IF(SC17="",0,($B17=SE$2)*(MOD(SE$1,2)=$D17)*((SE$3-SC17)^2+(SE$4-SD17)^2=5)*IF(SE$5="",1,IFERROR(SE$5*1=SD17,CODE(SE$5)-96=SC17)))</f>
        <v>#VALUE!</v>
      </c>
      <c r="SF17" s="28" t="e">
        <f t="shared" si="792"/>
        <v>#VALUE!</v>
      </c>
      <c r="SG17" s="33" t="e">
        <f t="shared" si="2645"/>
        <v>#VALUE!</v>
      </c>
      <c r="SH17" s="32" t="e">
        <f t="shared" si="794"/>
        <v>#VALUE!</v>
      </c>
      <c r="SI17" s="25" t="e">
        <f t="shared" ref="SI17:SI18" si="3121">IF(SG17="",0,($B17=SI$2)*(MOD(SI$1,2)=$D17)*((SI$3-SG17)^2+(SI$4-SH17)^2=5)*IF(SI$5="",1,IFERROR(SI$5*1=SH17,CODE(SI$5)-96=SG17)))</f>
        <v>#VALUE!</v>
      </c>
      <c r="SJ17" s="28" t="e">
        <f t="shared" si="796"/>
        <v>#VALUE!</v>
      </c>
      <c r="SK17" s="33" t="e">
        <f t="shared" si="2647"/>
        <v>#VALUE!</v>
      </c>
      <c r="SL17" s="32" t="e">
        <f t="shared" si="798"/>
        <v>#VALUE!</v>
      </c>
      <c r="SM17" s="25" t="e">
        <f t="shared" ref="SM17:SM18" si="3122">IF(SK17="",0,($B17=SM$2)*(MOD(SM$1,2)=$D17)*((SM$3-SK17)^2+(SM$4-SL17)^2=5)*IF(SM$5="",1,IFERROR(SM$5*1=SL17,CODE(SM$5)-96=SK17)))</f>
        <v>#VALUE!</v>
      </c>
      <c r="SN17" s="28" t="e">
        <f t="shared" si="800"/>
        <v>#VALUE!</v>
      </c>
      <c r="SO17" s="33" t="e">
        <f t="shared" si="2649"/>
        <v>#VALUE!</v>
      </c>
      <c r="SP17" s="32" t="e">
        <f t="shared" si="802"/>
        <v>#VALUE!</v>
      </c>
      <c r="SQ17" s="25" t="e">
        <f t="shared" ref="SQ17:SQ18" si="3123">IF(SO17="",0,($B17=SQ$2)*(MOD(SQ$1,2)=$D17)*((SQ$3-SO17)^2+(SQ$4-SP17)^2=5)*IF(SQ$5="",1,IFERROR(SQ$5*1=SP17,CODE(SQ$5)-96=SO17)))</f>
        <v>#VALUE!</v>
      </c>
      <c r="SR17" s="28" t="e">
        <f t="shared" si="804"/>
        <v>#VALUE!</v>
      </c>
      <c r="SS17" s="33" t="e">
        <f t="shared" si="2651"/>
        <v>#VALUE!</v>
      </c>
      <c r="ST17" s="32" t="e">
        <f t="shared" si="806"/>
        <v>#VALUE!</v>
      </c>
      <c r="SU17" s="25" t="e">
        <f t="shared" ref="SU17:SU18" si="3124">IF(SS17="",0,($B17=SU$2)*(MOD(SU$1,2)=$D17)*((SU$3-SS17)^2+(SU$4-ST17)^2=5)*IF(SU$5="",1,IFERROR(SU$5*1=ST17,CODE(SU$5)-96=SS17)))</f>
        <v>#VALUE!</v>
      </c>
      <c r="SV17" s="28" t="e">
        <f t="shared" si="808"/>
        <v>#VALUE!</v>
      </c>
      <c r="SW17" s="33" t="e">
        <f t="shared" si="2653"/>
        <v>#VALUE!</v>
      </c>
      <c r="SX17" s="32" t="e">
        <f t="shared" si="810"/>
        <v>#VALUE!</v>
      </c>
      <c r="SY17" s="25" t="e">
        <f t="shared" ref="SY17:SY18" si="3125">IF(SW17="",0,($B17=SY$2)*(MOD(SY$1,2)=$D17)*((SY$3-SW17)^2+(SY$4-SX17)^2=5)*IF(SY$5="",1,IFERROR(SY$5*1=SX17,CODE(SY$5)-96=SW17)))</f>
        <v>#VALUE!</v>
      </c>
      <c r="SZ17" s="28" t="e">
        <f t="shared" si="812"/>
        <v>#VALUE!</v>
      </c>
      <c r="TA17" s="33" t="e">
        <f t="shared" si="2655"/>
        <v>#VALUE!</v>
      </c>
      <c r="TB17" s="32" t="e">
        <f t="shared" si="814"/>
        <v>#VALUE!</v>
      </c>
      <c r="TC17" s="25" t="e">
        <f t="shared" ref="TC17:TC18" si="3126">IF(TA17="",0,($B17=TC$2)*(MOD(TC$1,2)=$D17)*((TC$3-TA17)^2+(TC$4-TB17)^2=5)*IF(TC$5="",1,IFERROR(TC$5*1=TB17,CODE(TC$5)-96=TA17)))</f>
        <v>#VALUE!</v>
      </c>
      <c r="TD17" s="28" t="e">
        <f t="shared" si="816"/>
        <v>#VALUE!</v>
      </c>
      <c r="TE17" s="33" t="e">
        <f t="shared" si="2657"/>
        <v>#VALUE!</v>
      </c>
      <c r="TF17" s="32" t="e">
        <f t="shared" si="818"/>
        <v>#VALUE!</v>
      </c>
      <c r="TG17" s="25" t="e">
        <f t="shared" ref="TG17:TG18" si="3127">IF(TE17="",0,($B17=TG$2)*(MOD(TG$1,2)=$D17)*((TG$3-TE17)^2+(TG$4-TF17)^2=5)*IF(TG$5="",1,IFERROR(TG$5*1=TF17,CODE(TG$5)-96=TE17)))</f>
        <v>#VALUE!</v>
      </c>
      <c r="TH17" s="28" t="e">
        <f t="shared" si="820"/>
        <v>#VALUE!</v>
      </c>
      <c r="TI17" s="33" t="e">
        <f t="shared" si="2659"/>
        <v>#VALUE!</v>
      </c>
      <c r="TJ17" s="32" t="e">
        <f t="shared" si="822"/>
        <v>#VALUE!</v>
      </c>
      <c r="TK17" s="25" t="e">
        <f t="shared" ref="TK17:TK18" si="3128">IF(TI17="",0,($B17=TK$2)*(MOD(TK$1,2)=$D17)*((TK$3-TI17)^2+(TK$4-TJ17)^2=5)*IF(TK$5="",1,IFERROR(TK$5*1=TJ17,CODE(TK$5)-96=TI17)))</f>
        <v>#VALUE!</v>
      </c>
      <c r="TL17" s="28" t="e">
        <f t="shared" si="824"/>
        <v>#VALUE!</v>
      </c>
      <c r="TM17" s="33" t="e">
        <f t="shared" si="2661"/>
        <v>#VALUE!</v>
      </c>
      <c r="TN17" s="32" t="e">
        <f t="shared" si="826"/>
        <v>#VALUE!</v>
      </c>
      <c r="TO17" s="25" t="e">
        <f t="shared" ref="TO17:TO18" si="3129">IF(TM17="",0,($B17=TO$2)*(MOD(TO$1,2)=$D17)*((TO$3-TM17)^2+(TO$4-TN17)^2=5)*IF(TO$5="",1,IFERROR(TO$5*1=TN17,CODE(TO$5)-96=TM17)))</f>
        <v>#VALUE!</v>
      </c>
      <c r="TP17" s="28" t="e">
        <f t="shared" si="828"/>
        <v>#VALUE!</v>
      </c>
      <c r="TQ17" s="33" t="e">
        <f t="shared" si="2663"/>
        <v>#VALUE!</v>
      </c>
      <c r="TR17" s="32" t="e">
        <f t="shared" si="830"/>
        <v>#VALUE!</v>
      </c>
      <c r="TS17" s="25" t="e">
        <f t="shared" ref="TS17:TS18" si="3130">IF(TQ17="",0,($B17=TS$2)*(MOD(TS$1,2)=$D17)*((TS$3-TQ17)^2+(TS$4-TR17)^2=5)*IF(TS$5="",1,IFERROR(TS$5*1=TR17,CODE(TS$5)-96=TQ17)))</f>
        <v>#VALUE!</v>
      </c>
      <c r="TT17" s="28" t="e">
        <f t="shared" si="832"/>
        <v>#VALUE!</v>
      </c>
      <c r="TU17" s="33" t="e">
        <f t="shared" si="2665"/>
        <v>#VALUE!</v>
      </c>
      <c r="TV17" s="32" t="e">
        <f t="shared" si="834"/>
        <v>#VALUE!</v>
      </c>
      <c r="TW17" s="25" t="e">
        <f t="shared" ref="TW17:TW18" si="3131">IF(TU17="",0,($B17=TW$2)*(MOD(TW$1,2)=$D17)*((TW$3-TU17)^2+(TW$4-TV17)^2=5)*IF(TW$5="",1,IFERROR(TW$5*1=TV17,CODE(TW$5)-96=TU17)))</f>
        <v>#VALUE!</v>
      </c>
      <c r="TX17" s="28" t="e">
        <f t="shared" si="836"/>
        <v>#VALUE!</v>
      </c>
      <c r="TY17" s="33" t="e">
        <f t="shared" si="2667"/>
        <v>#VALUE!</v>
      </c>
      <c r="TZ17" s="32" t="e">
        <f t="shared" si="838"/>
        <v>#VALUE!</v>
      </c>
      <c r="UA17" s="25" t="e">
        <f t="shared" ref="UA17:UA18" si="3132">IF(TY17="",0,($B17=UA$2)*(MOD(UA$1,2)=$D17)*((UA$3-TY17)^2+(UA$4-TZ17)^2=5)*IF(UA$5="",1,IFERROR(UA$5*1=TZ17,CODE(UA$5)-96=TY17)))</f>
        <v>#VALUE!</v>
      </c>
      <c r="UB17" s="28" t="e">
        <f t="shared" si="840"/>
        <v>#VALUE!</v>
      </c>
      <c r="UC17" s="33" t="e">
        <f t="shared" si="2669"/>
        <v>#VALUE!</v>
      </c>
      <c r="UD17" s="32" t="e">
        <f t="shared" si="842"/>
        <v>#VALUE!</v>
      </c>
      <c r="UE17" s="25" t="e">
        <f t="shared" ref="UE17:UE18" si="3133">IF(UC17="",0,($B17=UE$2)*(MOD(UE$1,2)=$D17)*((UE$3-UC17)^2+(UE$4-UD17)^2=5)*IF(UE$5="",1,IFERROR(UE$5*1=UD17,CODE(UE$5)-96=UC17)))</f>
        <v>#VALUE!</v>
      </c>
      <c r="UF17" s="28" t="e">
        <f t="shared" si="844"/>
        <v>#VALUE!</v>
      </c>
      <c r="UG17" s="33" t="e">
        <f t="shared" si="2671"/>
        <v>#VALUE!</v>
      </c>
      <c r="UH17" s="32" t="e">
        <f t="shared" si="846"/>
        <v>#VALUE!</v>
      </c>
      <c r="UI17" s="25" t="e">
        <f t="shared" ref="UI17:UI18" si="3134">IF(UG17="",0,($B17=UI$2)*(MOD(UI$1,2)=$D17)*((UI$3-UG17)^2+(UI$4-UH17)^2=5)*IF(UI$5="",1,IFERROR(UI$5*1=UH17,CODE(UI$5)-96=UG17)))</f>
        <v>#VALUE!</v>
      </c>
      <c r="UJ17" s="28" t="e">
        <f t="shared" si="848"/>
        <v>#VALUE!</v>
      </c>
      <c r="UK17" s="33" t="e">
        <f t="shared" si="2673"/>
        <v>#VALUE!</v>
      </c>
      <c r="UL17" s="32" t="e">
        <f t="shared" si="850"/>
        <v>#VALUE!</v>
      </c>
      <c r="UM17" s="25" t="e">
        <f t="shared" ref="UM17:UM18" si="3135">IF(UK17="",0,($B17=UM$2)*(MOD(UM$1,2)=$D17)*((UM$3-UK17)^2+(UM$4-UL17)^2=5)*IF(UM$5="",1,IFERROR(UM$5*1=UL17,CODE(UM$5)-96=UK17)))</f>
        <v>#VALUE!</v>
      </c>
      <c r="UN17" s="28" t="e">
        <f t="shared" si="852"/>
        <v>#VALUE!</v>
      </c>
      <c r="UO17" s="33" t="e">
        <f t="shared" si="2675"/>
        <v>#VALUE!</v>
      </c>
      <c r="UP17" s="32" t="e">
        <f t="shared" si="854"/>
        <v>#VALUE!</v>
      </c>
      <c r="UQ17" s="25" t="e">
        <f t="shared" ref="UQ17:UQ18" si="3136">IF(UO17="",0,($B17=UQ$2)*(MOD(UQ$1,2)=$D17)*((UQ$3-UO17)^2+(UQ$4-UP17)^2=5)*IF(UQ$5="",1,IFERROR(UQ$5*1=UP17,CODE(UQ$5)-96=UO17)))</f>
        <v>#VALUE!</v>
      </c>
      <c r="UR17" s="28" t="e">
        <f t="shared" si="856"/>
        <v>#VALUE!</v>
      </c>
      <c r="US17" s="33" t="e">
        <f t="shared" si="2677"/>
        <v>#VALUE!</v>
      </c>
      <c r="UT17" s="32" t="e">
        <f t="shared" si="858"/>
        <v>#VALUE!</v>
      </c>
      <c r="UU17" s="25" t="e">
        <f t="shared" ref="UU17:UU18" si="3137">IF(US17="",0,($B17=UU$2)*(MOD(UU$1,2)=$D17)*((UU$3-US17)^2+(UU$4-UT17)^2=5)*IF(UU$5="",1,IFERROR(UU$5*1=UT17,CODE(UU$5)-96=US17)))</f>
        <v>#VALUE!</v>
      </c>
      <c r="UV17" s="28" t="e">
        <f t="shared" si="860"/>
        <v>#VALUE!</v>
      </c>
      <c r="UW17" s="33" t="e">
        <f t="shared" si="2679"/>
        <v>#VALUE!</v>
      </c>
      <c r="UX17" s="32" t="e">
        <f t="shared" si="862"/>
        <v>#VALUE!</v>
      </c>
      <c r="UY17" s="25" t="e">
        <f t="shared" ref="UY17:UY18" si="3138">IF(UW17="",0,($B17=UY$2)*(MOD(UY$1,2)=$D17)*((UY$3-UW17)^2+(UY$4-UX17)^2=5)*IF(UY$5="",1,IFERROR(UY$5*1=UX17,CODE(UY$5)-96=UW17)))</f>
        <v>#VALUE!</v>
      </c>
      <c r="UZ17" s="28" t="e">
        <f t="shared" si="864"/>
        <v>#VALUE!</v>
      </c>
      <c r="VA17" s="33" t="e">
        <f t="shared" si="2681"/>
        <v>#VALUE!</v>
      </c>
      <c r="VB17" s="32" t="e">
        <f t="shared" si="866"/>
        <v>#VALUE!</v>
      </c>
      <c r="VC17" s="25" t="e">
        <f t="shared" ref="VC17:VC18" si="3139">IF(VA17="",0,($B17=VC$2)*(MOD(VC$1,2)=$D17)*((VC$3-VA17)^2+(VC$4-VB17)^2=5)*IF(VC$5="",1,IFERROR(VC$5*1=VB17,CODE(VC$5)-96=VA17)))</f>
        <v>#VALUE!</v>
      </c>
      <c r="VD17" s="28" t="e">
        <f t="shared" si="868"/>
        <v>#VALUE!</v>
      </c>
      <c r="VE17" s="33" t="e">
        <f t="shared" si="2683"/>
        <v>#VALUE!</v>
      </c>
      <c r="VF17" s="32" t="e">
        <f t="shared" si="870"/>
        <v>#VALUE!</v>
      </c>
      <c r="VG17" s="25" t="e">
        <f t="shared" ref="VG17:VG18" si="3140">IF(VE17="",0,($B17=VG$2)*(MOD(VG$1,2)=$D17)*((VG$3-VE17)^2+(VG$4-VF17)^2=5)*IF(VG$5="",1,IFERROR(VG$5*1=VF17,CODE(VG$5)-96=VE17)))</f>
        <v>#VALUE!</v>
      </c>
      <c r="VH17" s="28" t="e">
        <f t="shared" si="872"/>
        <v>#VALUE!</v>
      </c>
      <c r="VI17" s="33" t="e">
        <f t="shared" si="2685"/>
        <v>#VALUE!</v>
      </c>
      <c r="VJ17" s="32" t="e">
        <f t="shared" si="874"/>
        <v>#VALUE!</v>
      </c>
      <c r="VK17" s="25" t="e">
        <f t="shared" ref="VK17:VK18" si="3141">IF(VI17="",0,($B17=VK$2)*(MOD(VK$1,2)=$D17)*((VK$3-VI17)^2+(VK$4-VJ17)^2=5)*IF(VK$5="",1,IFERROR(VK$5*1=VJ17,CODE(VK$5)-96=VI17)))</f>
        <v>#VALUE!</v>
      </c>
      <c r="VL17" s="28" t="e">
        <f t="shared" si="876"/>
        <v>#VALUE!</v>
      </c>
      <c r="VM17" s="33" t="e">
        <f t="shared" si="2687"/>
        <v>#VALUE!</v>
      </c>
      <c r="VN17" s="32" t="e">
        <f t="shared" si="878"/>
        <v>#VALUE!</v>
      </c>
      <c r="VO17" s="25" t="e">
        <f t="shared" ref="VO17:VO18" si="3142">IF(VM17="",0,($B17=VO$2)*(MOD(VO$1,2)=$D17)*((VO$3-VM17)^2+(VO$4-VN17)^2=5)*IF(VO$5="",1,IFERROR(VO$5*1=VN17,CODE(VO$5)-96=VM17)))</f>
        <v>#VALUE!</v>
      </c>
      <c r="VP17" s="28" t="e">
        <f t="shared" si="880"/>
        <v>#VALUE!</v>
      </c>
      <c r="VQ17" s="33" t="e">
        <f t="shared" si="2689"/>
        <v>#VALUE!</v>
      </c>
      <c r="VR17" s="32" t="e">
        <f t="shared" si="882"/>
        <v>#VALUE!</v>
      </c>
      <c r="VS17" s="25" t="e">
        <f t="shared" ref="VS17:VS18" si="3143">IF(VQ17="",0,($B17=VS$2)*(MOD(VS$1,2)=$D17)*((VS$3-VQ17)^2+(VS$4-VR17)^2=5)*IF(VS$5="",1,IFERROR(VS$5*1=VR17,CODE(VS$5)-96=VQ17)))</f>
        <v>#VALUE!</v>
      </c>
      <c r="VT17" s="28" t="e">
        <f t="shared" si="884"/>
        <v>#VALUE!</v>
      </c>
      <c r="VU17" s="33" t="e">
        <f t="shared" si="2691"/>
        <v>#VALUE!</v>
      </c>
      <c r="VV17" s="32" t="e">
        <f t="shared" si="886"/>
        <v>#VALUE!</v>
      </c>
      <c r="VW17" s="25" t="e">
        <f t="shared" ref="VW17:VW18" si="3144">IF(VU17="",0,($B17=VW$2)*(MOD(VW$1,2)=$D17)*((VW$3-VU17)^2+(VW$4-VV17)^2=5)*IF(VW$5="",1,IFERROR(VW$5*1=VV17,CODE(VW$5)-96=VU17)))</f>
        <v>#VALUE!</v>
      </c>
      <c r="VX17" s="28" t="e">
        <f t="shared" si="888"/>
        <v>#VALUE!</v>
      </c>
      <c r="VY17" s="33" t="e">
        <f t="shared" si="2693"/>
        <v>#VALUE!</v>
      </c>
      <c r="VZ17" s="32" t="e">
        <f t="shared" si="890"/>
        <v>#VALUE!</v>
      </c>
      <c r="WA17" s="25" t="e">
        <f t="shared" ref="WA17:WA18" si="3145">IF(VY17="",0,($B17=WA$2)*(MOD(WA$1,2)=$D17)*((WA$3-VY17)^2+(WA$4-VZ17)^2=5)*IF(WA$5="",1,IFERROR(WA$5*1=VZ17,CODE(WA$5)-96=VY17)))</f>
        <v>#VALUE!</v>
      </c>
      <c r="WB17" s="28" t="e">
        <f t="shared" si="892"/>
        <v>#VALUE!</v>
      </c>
      <c r="WC17" s="33" t="e">
        <f t="shared" si="2695"/>
        <v>#VALUE!</v>
      </c>
      <c r="WD17" s="32" t="e">
        <f t="shared" si="894"/>
        <v>#VALUE!</v>
      </c>
      <c r="WE17" s="25" t="e">
        <f t="shared" ref="WE17:WE18" si="3146">IF(WC17="",0,($B17=WE$2)*(MOD(WE$1,2)=$D17)*((WE$3-WC17)^2+(WE$4-WD17)^2=5)*IF(WE$5="",1,IFERROR(WE$5*1=WD17,CODE(WE$5)-96=WC17)))</f>
        <v>#VALUE!</v>
      </c>
      <c r="WF17" s="28" t="e">
        <f t="shared" si="896"/>
        <v>#VALUE!</v>
      </c>
      <c r="WG17" s="33" t="e">
        <f t="shared" si="2697"/>
        <v>#VALUE!</v>
      </c>
      <c r="WH17" s="32" t="e">
        <f t="shared" si="898"/>
        <v>#VALUE!</v>
      </c>
      <c r="WI17" s="25" t="e">
        <f t="shared" ref="WI17:WI18" si="3147">IF(WG17="",0,($B17=WI$2)*(MOD(WI$1,2)=$D17)*((WI$3-WG17)^2+(WI$4-WH17)^2=5)*IF(WI$5="",1,IFERROR(WI$5*1=WH17,CODE(WI$5)-96=WG17)))</f>
        <v>#VALUE!</v>
      </c>
      <c r="WJ17" s="28" t="e">
        <f t="shared" si="900"/>
        <v>#VALUE!</v>
      </c>
      <c r="WK17" s="33" t="e">
        <f t="shared" si="2699"/>
        <v>#VALUE!</v>
      </c>
      <c r="WL17" s="32" t="e">
        <f t="shared" si="902"/>
        <v>#VALUE!</v>
      </c>
      <c r="WM17" s="25" t="e">
        <f t="shared" ref="WM17:WM18" si="3148">IF(WK17="",0,($B17=WM$2)*(MOD(WM$1,2)=$D17)*((WM$3-WK17)^2+(WM$4-WL17)^2=5)*IF(WM$5="",1,IFERROR(WM$5*1=WL17,CODE(WM$5)-96=WK17)))</f>
        <v>#VALUE!</v>
      </c>
      <c r="WN17" s="28" t="e">
        <f t="shared" si="904"/>
        <v>#VALUE!</v>
      </c>
      <c r="WO17" s="33" t="e">
        <f t="shared" si="2701"/>
        <v>#VALUE!</v>
      </c>
      <c r="WP17" s="32" t="e">
        <f t="shared" si="906"/>
        <v>#VALUE!</v>
      </c>
      <c r="WQ17" s="25" t="e">
        <f t="shared" ref="WQ17:WQ18" si="3149">IF(WO17="",0,($B17=WQ$2)*(MOD(WQ$1,2)=$D17)*((WQ$3-WO17)^2+(WQ$4-WP17)^2=5)*IF(WQ$5="",1,IFERROR(WQ$5*1=WP17,CODE(WQ$5)-96=WO17)))</f>
        <v>#VALUE!</v>
      </c>
      <c r="WR17" s="28" t="e">
        <f t="shared" si="908"/>
        <v>#VALUE!</v>
      </c>
      <c r="WS17" s="33" t="e">
        <f t="shared" si="2703"/>
        <v>#VALUE!</v>
      </c>
      <c r="WT17" s="32" t="e">
        <f t="shared" si="910"/>
        <v>#VALUE!</v>
      </c>
      <c r="WU17" s="25" t="e">
        <f t="shared" ref="WU17:WU18" si="3150">IF(WS17="",0,($B17=WU$2)*(MOD(WU$1,2)=$D17)*((WU$3-WS17)^2+(WU$4-WT17)^2=5)*IF(WU$5="",1,IFERROR(WU$5*1=WT17,CODE(WU$5)-96=WS17)))</f>
        <v>#VALUE!</v>
      </c>
      <c r="WV17" s="28" t="e">
        <f t="shared" si="912"/>
        <v>#VALUE!</v>
      </c>
      <c r="WW17" s="33" t="e">
        <f t="shared" si="2705"/>
        <v>#VALUE!</v>
      </c>
      <c r="WX17" s="32" t="e">
        <f t="shared" si="914"/>
        <v>#VALUE!</v>
      </c>
      <c r="WY17" s="25" t="e">
        <f t="shared" ref="WY17:WY18" si="3151">IF(WW17="",0,($B17=WY$2)*(MOD(WY$1,2)=$D17)*((WY$3-WW17)^2+(WY$4-WX17)^2=5)*IF(WY$5="",1,IFERROR(WY$5*1=WX17,CODE(WY$5)-96=WW17)))</f>
        <v>#VALUE!</v>
      </c>
      <c r="WZ17" s="28" t="e">
        <f t="shared" si="916"/>
        <v>#VALUE!</v>
      </c>
      <c r="XA17" s="33" t="e">
        <f t="shared" si="2707"/>
        <v>#VALUE!</v>
      </c>
      <c r="XB17" s="32" t="e">
        <f t="shared" si="918"/>
        <v>#VALUE!</v>
      </c>
      <c r="XC17" s="25" t="e">
        <f t="shared" ref="XC17:XC18" si="3152">IF(XA17="",0,($B17=XC$2)*(MOD(XC$1,2)=$D17)*((XC$3-XA17)^2+(XC$4-XB17)^2=5)*IF(XC$5="",1,IFERROR(XC$5*1=XB17,CODE(XC$5)-96=XA17)))</f>
        <v>#VALUE!</v>
      </c>
      <c r="XD17" s="28" t="e">
        <f t="shared" si="920"/>
        <v>#VALUE!</v>
      </c>
      <c r="XE17" s="33" t="e">
        <f t="shared" si="2709"/>
        <v>#VALUE!</v>
      </c>
      <c r="XF17" s="32" t="e">
        <f t="shared" si="922"/>
        <v>#VALUE!</v>
      </c>
      <c r="XG17" s="25" t="e">
        <f t="shared" ref="XG17:XG18" si="3153">IF(XE17="",0,($B17=XG$2)*(MOD(XG$1,2)=$D17)*((XG$3-XE17)^2+(XG$4-XF17)^2=5)*IF(XG$5="",1,IFERROR(XG$5*1=XF17,CODE(XG$5)-96=XE17)))</f>
        <v>#VALUE!</v>
      </c>
      <c r="XH17" s="28" t="e">
        <f t="shared" si="924"/>
        <v>#VALUE!</v>
      </c>
      <c r="XI17" s="33" t="e">
        <f t="shared" si="2711"/>
        <v>#VALUE!</v>
      </c>
      <c r="XJ17" s="32" t="e">
        <f t="shared" si="926"/>
        <v>#VALUE!</v>
      </c>
      <c r="XK17" s="25" t="e">
        <f t="shared" ref="XK17:XK18" si="3154">IF(XI17="",0,($B17=XK$2)*(MOD(XK$1,2)=$D17)*((XK$3-XI17)^2+(XK$4-XJ17)^2=5)*IF(XK$5="",1,IFERROR(XK$5*1=XJ17,CODE(XK$5)-96=XI17)))</f>
        <v>#VALUE!</v>
      </c>
      <c r="XL17" s="28" t="e">
        <f t="shared" si="928"/>
        <v>#VALUE!</v>
      </c>
      <c r="XM17" s="33" t="e">
        <f t="shared" si="2713"/>
        <v>#VALUE!</v>
      </c>
      <c r="XN17" s="32" t="e">
        <f t="shared" si="930"/>
        <v>#VALUE!</v>
      </c>
      <c r="XO17" s="25" t="e">
        <f t="shared" ref="XO17:XO18" si="3155">IF(XM17="",0,($B17=XO$2)*(MOD(XO$1,2)=$D17)*((XO$3-XM17)^2+(XO$4-XN17)^2=5)*IF(XO$5="",1,IFERROR(XO$5*1=XN17,CODE(XO$5)-96=XM17)))</f>
        <v>#VALUE!</v>
      </c>
      <c r="XP17" s="28" t="e">
        <f t="shared" si="932"/>
        <v>#VALUE!</v>
      </c>
      <c r="XQ17" s="33" t="e">
        <f t="shared" si="2715"/>
        <v>#VALUE!</v>
      </c>
      <c r="XR17" s="32" t="e">
        <f t="shared" si="934"/>
        <v>#VALUE!</v>
      </c>
      <c r="XS17" s="25" t="e">
        <f t="shared" ref="XS17:XS18" si="3156">IF(XQ17="",0,($B17=XS$2)*(MOD(XS$1,2)=$D17)*((XS$3-XQ17)^2+(XS$4-XR17)^2=5)*IF(XS$5="",1,IFERROR(XS$5*1=XR17,CODE(XS$5)-96=XQ17)))</f>
        <v>#VALUE!</v>
      </c>
      <c r="XT17" s="28" t="e">
        <f t="shared" si="936"/>
        <v>#VALUE!</v>
      </c>
      <c r="XU17" s="33" t="e">
        <f t="shared" si="2717"/>
        <v>#VALUE!</v>
      </c>
      <c r="XV17" s="32" t="e">
        <f t="shared" si="938"/>
        <v>#VALUE!</v>
      </c>
      <c r="XW17" s="25" t="e">
        <f t="shared" ref="XW17:XW18" si="3157">IF(XU17="",0,($B17=XW$2)*(MOD(XW$1,2)=$D17)*((XW$3-XU17)^2+(XW$4-XV17)^2=5)*IF(XW$5="",1,IFERROR(XW$5*1=XV17,CODE(XW$5)-96=XU17)))</f>
        <v>#VALUE!</v>
      </c>
      <c r="XX17" s="28" t="e">
        <f t="shared" si="940"/>
        <v>#VALUE!</v>
      </c>
      <c r="XY17" s="33" t="e">
        <f t="shared" si="2719"/>
        <v>#VALUE!</v>
      </c>
      <c r="XZ17" s="32" t="e">
        <f t="shared" si="942"/>
        <v>#VALUE!</v>
      </c>
      <c r="YA17" s="25" t="e">
        <f t="shared" ref="YA17:YA18" si="3158">IF(XY17="",0,($B17=YA$2)*(MOD(YA$1,2)=$D17)*((YA$3-XY17)^2+(YA$4-XZ17)^2=5)*IF(YA$5="",1,IFERROR(YA$5*1=XZ17,CODE(YA$5)-96=XY17)))</f>
        <v>#VALUE!</v>
      </c>
      <c r="YB17" s="28" t="e">
        <f t="shared" si="944"/>
        <v>#VALUE!</v>
      </c>
      <c r="YC17" s="33" t="e">
        <f t="shared" si="2721"/>
        <v>#VALUE!</v>
      </c>
      <c r="YD17" s="32" t="e">
        <f t="shared" si="946"/>
        <v>#VALUE!</v>
      </c>
      <c r="YE17" s="25" t="e">
        <f t="shared" ref="YE17:YE18" si="3159">IF(YC17="",0,($B17=YE$2)*(MOD(YE$1,2)=$D17)*((YE$3-YC17)^2+(YE$4-YD17)^2=5)*IF(YE$5="",1,IFERROR(YE$5*1=YD17,CODE(YE$5)-96=YC17)))</f>
        <v>#VALUE!</v>
      </c>
      <c r="YF17" s="28" t="e">
        <f t="shared" si="948"/>
        <v>#VALUE!</v>
      </c>
      <c r="YG17" s="33" t="e">
        <f t="shared" si="2723"/>
        <v>#VALUE!</v>
      </c>
      <c r="YH17" s="32" t="e">
        <f t="shared" si="950"/>
        <v>#VALUE!</v>
      </c>
      <c r="YI17" s="25" t="e">
        <f t="shared" ref="YI17:YI18" si="3160">IF(YG17="",0,($B17=YI$2)*(MOD(YI$1,2)=$D17)*((YI$3-YG17)^2+(YI$4-YH17)^2=5)*IF(YI$5="",1,IFERROR(YI$5*1=YH17,CODE(YI$5)-96=YG17)))</f>
        <v>#VALUE!</v>
      </c>
      <c r="YJ17" s="28" t="e">
        <f t="shared" si="952"/>
        <v>#VALUE!</v>
      </c>
      <c r="YK17" s="33" t="e">
        <f t="shared" si="2725"/>
        <v>#VALUE!</v>
      </c>
      <c r="YL17" s="32" t="e">
        <f t="shared" si="954"/>
        <v>#VALUE!</v>
      </c>
      <c r="YM17" s="25" t="e">
        <f t="shared" ref="YM17:YM18" si="3161">IF(YK17="",0,($B17=YM$2)*(MOD(YM$1,2)=$D17)*((YM$3-YK17)^2+(YM$4-YL17)^2=5)*IF(YM$5="",1,IFERROR(YM$5*1=YL17,CODE(YM$5)-96=YK17)))</f>
        <v>#VALUE!</v>
      </c>
      <c r="YN17" s="28" t="e">
        <f t="shared" si="956"/>
        <v>#VALUE!</v>
      </c>
      <c r="YO17" s="33" t="e">
        <f t="shared" si="2727"/>
        <v>#VALUE!</v>
      </c>
      <c r="YP17" s="32" t="e">
        <f t="shared" si="958"/>
        <v>#VALUE!</v>
      </c>
      <c r="YQ17" s="25" t="e">
        <f t="shared" ref="YQ17:YQ18" si="3162">IF(YO17="",0,($B17=YQ$2)*(MOD(YQ$1,2)=$D17)*((YQ$3-YO17)^2+(YQ$4-YP17)^2=5)*IF(YQ$5="",1,IFERROR(YQ$5*1=YP17,CODE(YQ$5)-96=YO17)))</f>
        <v>#VALUE!</v>
      </c>
      <c r="YR17" s="28" t="e">
        <f t="shared" si="960"/>
        <v>#VALUE!</v>
      </c>
      <c r="YS17" s="33" t="e">
        <f t="shared" si="2729"/>
        <v>#VALUE!</v>
      </c>
      <c r="YT17" s="32" t="e">
        <f t="shared" si="962"/>
        <v>#VALUE!</v>
      </c>
      <c r="YU17" s="25" t="e">
        <f t="shared" ref="YU17:YU18" si="3163">IF(YS17="",0,($B17=YU$2)*(MOD(YU$1,2)=$D17)*((YU$3-YS17)^2+(YU$4-YT17)^2=5)*IF(YU$5="",1,IFERROR(YU$5*1=YT17,CODE(YU$5)-96=YS17)))</f>
        <v>#VALUE!</v>
      </c>
      <c r="YV17" s="28" t="e">
        <f t="shared" si="964"/>
        <v>#VALUE!</v>
      </c>
      <c r="YW17" s="33" t="e">
        <f t="shared" si="2731"/>
        <v>#VALUE!</v>
      </c>
      <c r="YX17" s="32" t="e">
        <f t="shared" si="966"/>
        <v>#VALUE!</v>
      </c>
      <c r="YY17" s="25" t="e">
        <f t="shared" ref="YY17:YY18" si="3164">IF(YW17="",0,($B17=YY$2)*(MOD(YY$1,2)=$D17)*((YY$3-YW17)^2+(YY$4-YX17)^2=5)*IF(YY$5="",1,IFERROR(YY$5*1=YX17,CODE(YY$5)-96=YW17)))</f>
        <v>#VALUE!</v>
      </c>
      <c r="YZ17" s="28" t="e">
        <f t="shared" si="968"/>
        <v>#VALUE!</v>
      </c>
      <c r="ZA17" s="33" t="e">
        <f t="shared" si="2733"/>
        <v>#VALUE!</v>
      </c>
      <c r="ZB17" s="32" t="e">
        <f t="shared" si="970"/>
        <v>#VALUE!</v>
      </c>
      <c r="ZC17" s="25" t="e">
        <f t="shared" ref="ZC17:ZC18" si="3165">IF(ZA17="",0,($B17=ZC$2)*(MOD(ZC$1,2)=$D17)*((ZC$3-ZA17)^2+(ZC$4-ZB17)^2=5)*IF(ZC$5="",1,IFERROR(ZC$5*1=ZB17,CODE(ZC$5)-96=ZA17)))</f>
        <v>#VALUE!</v>
      </c>
      <c r="ZD17" s="28" t="e">
        <f t="shared" si="972"/>
        <v>#VALUE!</v>
      </c>
      <c r="ZE17" s="33" t="e">
        <f t="shared" si="2735"/>
        <v>#VALUE!</v>
      </c>
      <c r="ZF17" s="32" t="e">
        <f t="shared" si="974"/>
        <v>#VALUE!</v>
      </c>
      <c r="ZG17" s="25" t="e">
        <f t="shared" ref="ZG17:ZG18" si="3166">IF(ZE17="",0,($B17=ZG$2)*(MOD(ZG$1,2)=$D17)*((ZG$3-ZE17)^2+(ZG$4-ZF17)^2=5)*IF(ZG$5="",1,IFERROR(ZG$5*1=ZF17,CODE(ZG$5)-96=ZE17)))</f>
        <v>#VALUE!</v>
      </c>
      <c r="ZH17" s="28" t="e">
        <f t="shared" si="976"/>
        <v>#VALUE!</v>
      </c>
      <c r="ZI17" s="33" t="e">
        <f t="shared" si="2737"/>
        <v>#VALUE!</v>
      </c>
      <c r="ZJ17" s="32" t="e">
        <f t="shared" si="978"/>
        <v>#VALUE!</v>
      </c>
      <c r="ZK17" s="25" t="e">
        <f t="shared" ref="ZK17:ZK18" si="3167">IF(ZI17="",0,($B17=ZK$2)*(MOD(ZK$1,2)=$D17)*((ZK$3-ZI17)^2+(ZK$4-ZJ17)^2=5)*IF(ZK$5="",1,IFERROR(ZK$5*1=ZJ17,CODE(ZK$5)-96=ZI17)))</f>
        <v>#VALUE!</v>
      </c>
      <c r="ZL17" s="28" t="e">
        <f t="shared" si="980"/>
        <v>#VALUE!</v>
      </c>
      <c r="ZM17" s="33" t="e">
        <f t="shared" si="2739"/>
        <v>#VALUE!</v>
      </c>
      <c r="ZN17" s="32" t="e">
        <f t="shared" si="982"/>
        <v>#VALUE!</v>
      </c>
      <c r="ZO17" s="25" t="e">
        <f t="shared" ref="ZO17:ZO18" si="3168">IF(ZM17="",0,($B17=ZO$2)*(MOD(ZO$1,2)=$D17)*((ZO$3-ZM17)^2+(ZO$4-ZN17)^2=5)*IF(ZO$5="",1,IFERROR(ZO$5*1=ZN17,CODE(ZO$5)-96=ZM17)))</f>
        <v>#VALUE!</v>
      </c>
      <c r="ZP17" s="28" t="e">
        <f t="shared" si="984"/>
        <v>#VALUE!</v>
      </c>
      <c r="ZQ17" s="33" t="e">
        <f t="shared" si="2741"/>
        <v>#VALUE!</v>
      </c>
      <c r="ZR17" s="32" t="e">
        <f t="shared" si="986"/>
        <v>#VALUE!</v>
      </c>
      <c r="ZS17" s="25" t="e">
        <f t="shared" ref="ZS17:ZS18" si="3169">IF(ZQ17="",0,($B17=ZS$2)*(MOD(ZS$1,2)=$D17)*((ZS$3-ZQ17)^2+(ZS$4-ZR17)^2=5)*IF(ZS$5="",1,IFERROR(ZS$5*1=ZR17,CODE(ZS$5)-96=ZQ17)))</f>
        <v>#VALUE!</v>
      </c>
      <c r="ZT17" s="28" t="e">
        <f t="shared" si="988"/>
        <v>#VALUE!</v>
      </c>
      <c r="ZU17" s="33" t="e">
        <f t="shared" si="2743"/>
        <v>#VALUE!</v>
      </c>
      <c r="ZV17" s="32" t="e">
        <f t="shared" si="990"/>
        <v>#VALUE!</v>
      </c>
      <c r="ZW17" s="25" t="e">
        <f t="shared" ref="ZW17:ZW18" si="3170">IF(ZU17="",0,($B17=ZW$2)*(MOD(ZW$1,2)=$D17)*((ZW$3-ZU17)^2+(ZW$4-ZV17)^2=5)*IF(ZW$5="",1,IFERROR(ZW$5*1=ZV17,CODE(ZW$5)-96=ZU17)))</f>
        <v>#VALUE!</v>
      </c>
      <c r="ZX17" s="28" t="e">
        <f t="shared" si="992"/>
        <v>#VALUE!</v>
      </c>
      <c r="ZY17" s="33" t="e">
        <f t="shared" si="2745"/>
        <v>#VALUE!</v>
      </c>
      <c r="ZZ17" s="32" t="e">
        <f t="shared" si="994"/>
        <v>#VALUE!</v>
      </c>
      <c r="AAA17" s="25" t="e">
        <f t="shared" ref="AAA17:AAA18" si="3171">IF(ZY17="",0,($B17=AAA$2)*(MOD(AAA$1,2)=$D17)*((AAA$3-ZY17)^2+(AAA$4-ZZ17)^2=5)*IF(AAA$5="",1,IFERROR(AAA$5*1=ZZ17,CODE(AAA$5)-96=ZY17)))</f>
        <v>#VALUE!</v>
      </c>
      <c r="AAB17" s="28" t="e">
        <f t="shared" si="996"/>
        <v>#VALUE!</v>
      </c>
      <c r="AAC17" s="33" t="e">
        <f t="shared" si="2747"/>
        <v>#VALUE!</v>
      </c>
      <c r="AAD17" s="32" t="e">
        <f t="shared" si="998"/>
        <v>#VALUE!</v>
      </c>
      <c r="AAE17" s="25" t="e">
        <f t="shared" ref="AAE17:AAE18" si="3172">IF(AAC17="",0,($B17=AAE$2)*(MOD(AAE$1,2)=$D17)*((AAE$3-AAC17)^2+(AAE$4-AAD17)^2=5)*IF(AAE$5="",1,IFERROR(AAE$5*1=AAD17,CODE(AAE$5)-96=AAC17)))</f>
        <v>#VALUE!</v>
      </c>
      <c r="AAF17" s="28" t="e">
        <f t="shared" si="1000"/>
        <v>#VALUE!</v>
      </c>
      <c r="AAG17" s="33" t="e">
        <f t="shared" si="2749"/>
        <v>#VALUE!</v>
      </c>
      <c r="AAH17" s="32" t="e">
        <f t="shared" si="1002"/>
        <v>#VALUE!</v>
      </c>
      <c r="AAI17" s="25" t="e">
        <f t="shared" ref="AAI17:AAI18" si="3173">IF(AAG17="",0,($B17=AAI$2)*(MOD(AAI$1,2)=$D17)*((AAI$3-AAG17)^2+(AAI$4-AAH17)^2=5)*IF(AAI$5="",1,IFERROR(AAI$5*1=AAH17,CODE(AAI$5)-96=AAG17)))</f>
        <v>#VALUE!</v>
      </c>
      <c r="AAJ17" s="28" t="e">
        <f t="shared" si="1004"/>
        <v>#VALUE!</v>
      </c>
      <c r="AAK17" s="33" t="e">
        <f t="shared" si="2751"/>
        <v>#VALUE!</v>
      </c>
      <c r="AAL17" s="32" t="e">
        <f t="shared" si="1006"/>
        <v>#VALUE!</v>
      </c>
      <c r="AAM17" s="25" t="e">
        <f t="shared" ref="AAM17:AAM18" si="3174">IF(AAK17="",0,($B17=AAM$2)*(MOD(AAM$1,2)=$D17)*((AAM$3-AAK17)^2+(AAM$4-AAL17)^2=5)*IF(AAM$5="",1,IFERROR(AAM$5*1=AAL17,CODE(AAM$5)-96=AAK17)))</f>
        <v>#VALUE!</v>
      </c>
      <c r="AAN17" s="28" t="e">
        <f t="shared" si="1008"/>
        <v>#VALUE!</v>
      </c>
      <c r="AAO17" s="33" t="e">
        <f t="shared" si="2753"/>
        <v>#VALUE!</v>
      </c>
      <c r="AAP17" s="32" t="e">
        <f t="shared" si="1010"/>
        <v>#VALUE!</v>
      </c>
      <c r="AAQ17" s="25" t="e">
        <f t="shared" ref="AAQ17:AAQ18" si="3175">IF(AAO17="",0,($B17=AAQ$2)*(MOD(AAQ$1,2)=$D17)*((AAQ$3-AAO17)^2+(AAQ$4-AAP17)^2=5)*IF(AAQ$5="",1,IFERROR(AAQ$5*1=AAP17,CODE(AAQ$5)-96=AAO17)))</f>
        <v>#VALUE!</v>
      </c>
      <c r="AAR17" s="28" t="e">
        <f t="shared" si="1012"/>
        <v>#VALUE!</v>
      </c>
      <c r="AAS17" s="33" t="e">
        <f t="shared" si="2755"/>
        <v>#VALUE!</v>
      </c>
      <c r="AAT17" s="32" t="e">
        <f t="shared" si="1014"/>
        <v>#VALUE!</v>
      </c>
      <c r="AAU17" s="25" t="e">
        <f t="shared" ref="AAU17:AAU18" si="3176">IF(AAS17="",0,($B17=AAU$2)*(MOD(AAU$1,2)=$D17)*((AAU$3-AAS17)^2+(AAU$4-AAT17)^2=5)*IF(AAU$5="",1,IFERROR(AAU$5*1=AAT17,CODE(AAU$5)-96=AAS17)))</f>
        <v>#VALUE!</v>
      </c>
      <c r="AAV17" s="28" t="e">
        <f t="shared" si="1016"/>
        <v>#VALUE!</v>
      </c>
      <c r="AAW17" s="33" t="e">
        <f t="shared" si="2757"/>
        <v>#VALUE!</v>
      </c>
      <c r="AAX17" s="32" t="e">
        <f t="shared" si="1018"/>
        <v>#VALUE!</v>
      </c>
      <c r="AAY17" s="25" t="e">
        <f t="shared" ref="AAY17:AAY18" si="3177">IF(AAW17="",0,($B17=AAY$2)*(MOD(AAY$1,2)=$D17)*((AAY$3-AAW17)^2+(AAY$4-AAX17)^2=5)*IF(AAY$5="",1,IFERROR(AAY$5*1=AAX17,CODE(AAY$5)-96=AAW17)))</f>
        <v>#VALUE!</v>
      </c>
      <c r="AAZ17" s="28" t="e">
        <f t="shared" si="1020"/>
        <v>#VALUE!</v>
      </c>
      <c r="ABA17" s="33" t="e">
        <f t="shared" si="2759"/>
        <v>#VALUE!</v>
      </c>
      <c r="ABB17" s="32" t="e">
        <f t="shared" si="1022"/>
        <v>#VALUE!</v>
      </c>
      <c r="ABC17" s="25" t="e">
        <f t="shared" ref="ABC17:ABC18" si="3178">IF(ABA17="",0,($B17=ABC$2)*(MOD(ABC$1,2)=$D17)*((ABC$3-ABA17)^2+(ABC$4-ABB17)^2=5)*IF(ABC$5="",1,IFERROR(ABC$5*1=ABB17,CODE(ABC$5)-96=ABA17)))</f>
        <v>#VALUE!</v>
      </c>
      <c r="ABD17" s="28" t="e">
        <f t="shared" si="1024"/>
        <v>#VALUE!</v>
      </c>
      <c r="ABE17" s="33" t="e">
        <f t="shared" si="2761"/>
        <v>#VALUE!</v>
      </c>
      <c r="ABF17" s="32" t="e">
        <f t="shared" si="1026"/>
        <v>#VALUE!</v>
      </c>
      <c r="ABG17" s="25" t="e">
        <f t="shared" ref="ABG17:ABG18" si="3179">IF(ABE17="",0,($B17=ABG$2)*(MOD(ABG$1,2)=$D17)*((ABG$3-ABE17)^2+(ABG$4-ABF17)^2=5)*IF(ABG$5="",1,IFERROR(ABG$5*1=ABF17,CODE(ABG$5)-96=ABE17)))</f>
        <v>#VALUE!</v>
      </c>
      <c r="ABH17" s="28" t="e">
        <f t="shared" si="1028"/>
        <v>#VALUE!</v>
      </c>
      <c r="ABI17" s="33" t="e">
        <f t="shared" si="2763"/>
        <v>#VALUE!</v>
      </c>
      <c r="ABJ17" s="32" t="e">
        <f t="shared" si="1030"/>
        <v>#VALUE!</v>
      </c>
      <c r="ABK17" s="25" t="e">
        <f t="shared" ref="ABK17:ABK18" si="3180">IF(ABI17="",0,($B17=ABK$2)*(MOD(ABK$1,2)=$D17)*((ABK$3-ABI17)^2+(ABK$4-ABJ17)^2=5)*IF(ABK$5="",1,IFERROR(ABK$5*1=ABJ17,CODE(ABK$5)-96=ABI17)))</f>
        <v>#VALUE!</v>
      </c>
      <c r="ABL17" s="28" t="e">
        <f t="shared" si="1032"/>
        <v>#VALUE!</v>
      </c>
      <c r="ABM17" s="33" t="e">
        <f t="shared" si="2765"/>
        <v>#VALUE!</v>
      </c>
      <c r="ABN17" s="32" t="e">
        <f t="shared" si="1034"/>
        <v>#VALUE!</v>
      </c>
      <c r="ABO17" s="25" t="e">
        <f t="shared" ref="ABO17:ABO18" si="3181">IF(ABM17="",0,($B17=ABO$2)*(MOD(ABO$1,2)=$D17)*((ABO$3-ABM17)^2+(ABO$4-ABN17)^2=5)*IF(ABO$5="",1,IFERROR(ABO$5*1=ABN17,CODE(ABO$5)-96=ABM17)))</f>
        <v>#VALUE!</v>
      </c>
      <c r="ABP17" s="28" t="e">
        <f t="shared" si="1036"/>
        <v>#VALUE!</v>
      </c>
      <c r="ABQ17" s="33" t="e">
        <f t="shared" si="2767"/>
        <v>#VALUE!</v>
      </c>
      <c r="ABR17" s="32" t="e">
        <f t="shared" si="1038"/>
        <v>#VALUE!</v>
      </c>
      <c r="ABS17" s="25" t="e">
        <f t="shared" ref="ABS17:ABS18" si="3182">IF(ABQ17="",0,($B17=ABS$2)*(MOD(ABS$1,2)=$D17)*((ABS$3-ABQ17)^2+(ABS$4-ABR17)^2=5)*IF(ABS$5="",1,IFERROR(ABS$5*1=ABR17,CODE(ABS$5)-96=ABQ17)))</f>
        <v>#VALUE!</v>
      </c>
      <c r="ABT17" s="28" t="e">
        <f t="shared" si="1040"/>
        <v>#VALUE!</v>
      </c>
      <c r="ABU17" s="33" t="e">
        <f t="shared" si="2769"/>
        <v>#VALUE!</v>
      </c>
      <c r="ABV17" s="32" t="e">
        <f t="shared" si="1042"/>
        <v>#VALUE!</v>
      </c>
      <c r="ABW17" s="25" t="e">
        <f t="shared" ref="ABW17:ABW18" si="3183">IF(ABU17="",0,($B17=ABW$2)*(MOD(ABW$1,2)=$D17)*((ABW$3-ABU17)^2+(ABW$4-ABV17)^2=5)*IF(ABW$5="",1,IFERROR(ABW$5*1=ABV17,CODE(ABW$5)-96=ABU17)))</f>
        <v>#VALUE!</v>
      </c>
      <c r="ABX17" s="28" t="e">
        <f t="shared" si="1044"/>
        <v>#VALUE!</v>
      </c>
      <c r="ABY17" s="33" t="e">
        <f t="shared" si="2771"/>
        <v>#VALUE!</v>
      </c>
      <c r="ABZ17" s="32" t="e">
        <f t="shared" si="1046"/>
        <v>#VALUE!</v>
      </c>
      <c r="ACA17" s="25" t="e">
        <f t="shared" ref="ACA17:ACA18" si="3184">IF(ABY17="",0,($B17=ACA$2)*(MOD(ACA$1,2)=$D17)*((ACA$3-ABY17)^2+(ACA$4-ABZ17)^2=5)*IF(ACA$5="",1,IFERROR(ACA$5*1=ABZ17,CODE(ACA$5)-96=ABY17)))</f>
        <v>#VALUE!</v>
      </c>
      <c r="ACB17" s="28" t="e">
        <f t="shared" si="1048"/>
        <v>#VALUE!</v>
      </c>
      <c r="ACC17" s="33" t="e">
        <f t="shared" si="2773"/>
        <v>#VALUE!</v>
      </c>
      <c r="ACD17" s="32" t="e">
        <f t="shared" si="1050"/>
        <v>#VALUE!</v>
      </c>
      <c r="ACE17" s="25" t="e">
        <f t="shared" ref="ACE17:ACE18" si="3185">IF(ACC17="",0,($B17=ACE$2)*(MOD(ACE$1,2)=$D17)*((ACE$3-ACC17)^2+(ACE$4-ACD17)^2=5)*IF(ACE$5="",1,IFERROR(ACE$5*1=ACD17,CODE(ACE$5)-96=ACC17)))</f>
        <v>#VALUE!</v>
      </c>
      <c r="ACF17" s="28" t="e">
        <f t="shared" si="1052"/>
        <v>#VALUE!</v>
      </c>
      <c r="ACG17" s="33" t="e">
        <f t="shared" si="2775"/>
        <v>#VALUE!</v>
      </c>
      <c r="ACH17" s="32" t="e">
        <f t="shared" si="1054"/>
        <v>#VALUE!</v>
      </c>
      <c r="ACI17" s="25" t="e">
        <f t="shared" ref="ACI17:ACI18" si="3186">IF(ACG17="",0,($B17=ACI$2)*(MOD(ACI$1,2)=$D17)*((ACI$3-ACG17)^2+(ACI$4-ACH17)^2=5)*IF(ACI$5="",1,IFERROR(ACI$5*1=ACH17,CODE(ACI$5)-96=ACG17)))</f>
        <v>#VALUE!</v>
      </c>
      <c r="ACJ17" s="28" t="e">
        <f t="shared" si="1056"/>
        <v>#VALUE!</v>
      </c>
      <c r="ACK17" s="33" t="e">
        <f t="shared" si="2777"/>
        <v>#VALUE!</v>
      </c>
      <c r="ACL17" s="32" t="e">
        <f t="shared" si="1058"/>
        <v>#VALUE!</v>
      </c>
      <c r="ACM17" s="25" t="e">
        <f t="shared" ref="ACM17:ACM18" si="3187">IF(ACK17="",0,($B17=ACM$2)*(MOD(ACM$1,2)=$D17)*((ACM$3-ACK17)^2+(ACM$4-ACL17)^2=5)*IF(ACM$5="",1,IFERROR(ACM$5*1=ACL17,CODE(ACM$5)-96=ACK17)))</f>
        <v>#VALUE!</v>
      </c>
      <c r="ACN17" s="28" t="e">
        <f t="shared" si="1060"/>
        <v>#VALUE!</v>
      </c>
      <c r="ACO17" s="33" t="e">
        <f t="shared" si="2779"/>
        <v>#VALUE!</v>
      </c>
      <c r="ACP17" s="32" t="e">
        <f t="shared" si="1062"/>
        <v>#VALUE!</v>
      </c>
      <c r="ACQ17" s="25" t="e">
        <f t="shared" ref="ACQ17:ACQ18" si="3188">IF(ACO17="",0,($B17=ACQ$2)*(MOD(ACQ$1,2)=$D17)*((ACQ$3-ACO17)^2+(ACQ$4-ACP17)^2=5)*IF(ACQ$5="",1,IFERROR(ACQ$5*1=ACP17,CODE(ACQ$5)-96=ACO17)))</f>
        <v>#VALUE!</v>
      </c>
      <c r="ACR17" s="28" t="e">
        <f t="shared" si="1064"/>
        <v>#VALUE!</v>
      </c>
      <c r="ACS17" s="33" t="e">
        <f t="shared" si="2781"/>
        <v>#VALUE!</v>
      </c>
      <c r="ACT17" s="32" t="e">
        <f t="shared" si="1066"/>
        <v>#VALUE!</v>
      </c>
      <c r="ACU17" s="25" t="e">
        <f t="shared" ref="ACU17:ACU18" si="3189">IF(ACS17="",0,($B17=ACU$2)*(MOD(ACU$1,2)=$D17)*((ACU$3-ACS17)^2+(ACU$4-ACT17)^2=5)*IF(ACU$5="",1,IFERROR(ACU$5*1=ACT17,CODE(ACU$5)-96=ACS17)))</f>
        <v>#VALUE!</v>
      </c>
      <c r="ACV17" s="28" t="e">
        <f t="shared" si="1068"/>
        <v>#VALUE!</v>
      </c>
      <c r="ACW17" s="33" t="e">
        <f t="shared" si="2783"/>
        <v>#VALUE!</v>
      </c>
      <c r="ACX17" s="32" t="e">
        <f t="shared" si="1070"/>
        <v>#VALUE!</v>
      </c>
      <c r="ACY17" s="25" t="e">
        <f t="shared" ref="ACY17:ACY18" si="3190">IF(ACW17="",0,($B17=ACY$2)*(MOD(ACY$1,2)=$D17)*((ACY$3-ACW17)^2+(ACY$4-ACX17)^2=5)*IF(ACY$5="",1,IFERROR(ACY$5*1=ACX17,CODE(ACY$5)-96=ACW17)))</f>
        <v>#VALUE!</v>
      </c>
      <c r="ACZ17" s="28" t="e">
        <f t="shared" si="1072"/>
        <v>#VALUE!</v>
      </c>
      <c r="ADA17" s="33" t="e">
        <f t="shared" si="2785"/>
        <v>#VALUE!</v>
      </c>
      <c r="ADB17" s="32" t="e">
        <f t="shared" si="1074"/>
        <v>#VALUE!</v>
      </c>
      <c r="ADC17" s="25" t="e">
        <f t="shared" ref="ADC17:ADC18" si="3191">IF(ADA17="",0,($B17=ADC$2)*(MOD(ADC$1,2)=$D17)*((ADC$3-ADA17)^2+(ADC$4-ADB17)^2=5)*IF(ADC$5="",1,IFERROR(ADC$5*1=ADB17,CODE(ADC$5)-96=ADA17)))</f>
        <v>#VALUE!</v>
      </c>
      <c r="ADD17" s="28" t="e">
        <f t="shared" si="1076"/>
        <v>#VALUE!</v>
      </c>
      <c r="ADE17" s="33" t="e">
        <f t="shared" si="2787"/>
        <v>#VALUE!</v>
      </c>
      <c r="ADF17" s="32" t="e">
        <f t="shared" si="1078"/>
        <v>#VALUE!</v>
      </c>
      <c r="ADG17" s="25" t="e">
        <f t="shared" ref="ADG17:ADG18" si="3192">IF(ADE17="",0,($B17=ADG$2)*(MOD(ADG$1,2)=$D17)*((ADG$3-ADE17)^2+(ADG$4-ADF17)^2=5)*IF(ADG$5="",1,IFERROR(ADG$5*1=ADF17,CODE(ADG$5)-96=ADE17)))</f>
        <v>#VALUE!</v>
      </c>
      <c r="ADH17" s="28" t="e">
        <f t="shared" si="1080"/>
        <v>#VALUE!</v>
      </c>
      <c r="ADI17" s="33" t="e">
        <f t="shared" si="2789"/>
        <v>#VALUE!</v>
      </c>
      <c r="ADJ17" s="32" t="e">
        <f t="shared" si="1082"/>
        <v>#VALUE!</v>
      </c>
      <c r="ADK17" s="25" t="e">
        <f t="shared" ref="ADK17:ADK18" si="3193">IF(ADI17="",0,($B17=ADK$2)*(MOD(ADK$1,2)=$D17)*((ADK$3-ADI17)^2+(ADK$4-ADJ17)^2=5)*IF(ADK$5="",1,IFERROR(ADK$5*1=ADJ17,CODE(ADK$5)-96=ADI17)))</f>
        <v>#VALUE!</v>
      </c>
      <c r="ADL17" s="28" t="e">
        <f t="shared" si="1084"/>
        <v>#VALUE!</v>
      </c>
      <c r="ADM17" s="33" t="e">
        <f t="shared" si="2791"/>
        <v>#VALUE!</v>
      </c>
      <c r="ADN17" s="32" t="e">
        <f t="shared" si="1086"/>
        <v>#VALUE!</v>
      </c>
      <c r="ADO17" s="25" t="e">
        <f t="shared" ref="ADO17:ADO18" si="3194">IF(ADM17="",0,($B17=ADO$2)*(MOD(ADO$1,2)=$D17)*((ADO$3-ADM17)^2+(ADO$4-ADN17)^2=5)*IF(ADO$5="",1,IFERROR(ADO$5*1=ADN17,CODE(ADO$5)-96=ADM17)))</f>
        <v>#VALUE!</v>
      </c>
      <c r="ADP17" s="28" t="e">
        <f t="shared" si="1088"/>
        <v>#VALUE!</v>
      </c>
      <c r="ADQ17" s="33" t="e">
        <f t="shared" si="2793"/>
        <v>#VALUE!</v>
      </c>
      <c r="ADR17" s="32" t="e">
        <f t="shared" si="1090"/>
        <v>#VALUE!</v>
      </c>
      <c r="ADS17" s="25" t="e">
        <f t="shared" ref="ADS17:ADS18" si="3195">IF(ADQ17="",0,($B17=ADS$2)*(MOD(ADS$1,2)=$D17)*((ADS$3-ADQ17)^2+(ADS$4-ADR17)^2=5)*IF(ADS$5="",1,IFERROR(ADS$5*1=ADR17,CODE(ADS$5)-96=ADQ17)))</f>
        <v>#VALUE!</v>
      </c>
      <c r="ADT17" s="28" t="e">
        <f t="shared" si="1092"/>
        <v>#VALUE!</v>
      </c>
      <c r="ADU17" s="33" t="e">
        <f t="shared" si="2795"/>
        <v>#VALUE!</v>
      </c>
      <c r="ADV17" s="32" t="e">
        <f t="shared" si="1094"/>
        <v>#VALUE!</v>
      </c>
      <c r="ADW17" s="25" t="e">
        <f t="shared" ref="ADW17:ADW18" si="3196">IF(ADU17="",0,($B17=ADW$2)*(MOD(ADW$1,2)=$D17)*((ADW$3-ADU17)^2+(ADW$4-ADV17)^2=5)*IF(ADW$5="",1,IFERROR(ADW$5*1=ADV17,CODE(ADW$5)-96=ADU17)))</f>
        <v>#VALUE!</v>
      </c>
      <c r="ADX17" s="28" t="e">
        <f t="shared" si="1096"/>
        <v>#VALUE!</v>
      </c>
      <c r="ADY17" s="33" t="e">
        <f t="shared" si="2797"/>
        <v>#VALUE!</v>
      </c>
      <c r="ADZ17" s="32" t="e">
        <f t="shared" si="1098"/>
        <v>#VALUE!</v>
      </c>
      <c r="AEA17" s="25" t="e">
        <f t="shared" ref="AEA17:AEA18" si="3197">IF(ADY17="",0,($B17=AEA$2)*(MOD(AEA$1,2)=$D17)*((AEA$3-ADY17)^2+(AEA$4-ADZ17)^2=5)*IF(AEA$5="",1,IFERROR(AEA$5*1=ADZ17,CODE(AEA$5)-96=ADY17)))</f>
        <v>#VALUE!</v>
      </c>
      <c r="AEB17" s="28" t="e">
        <f t="shared" si="1100"/>
        <v>#VALUE!</v>
      </c>
      <c r="AEC17" s="33" t="e">
        <f t="shared" si="2799"/>
        <v>#VALUE!</v>
      </c>
      <c r="AED17" s="32" t="e">
        <f t="shared" si="1102"/>
        <v>#VALUE!</v>
      </c>
      <c r="AEE17" s="25" t="e">
        <f t="shared" ref="AEE17:AEE18" si="3198">IF(AEC17="",0,($B17=AEE$2)*(MOD(AEE$1,2)=$D17)*((AEE$3-AEC17)^2+(AEE$4-AED17)^2=5)*IF(AEE$5="",1,IFERROR(AEE$5*1=AED17,CODE(AEE$5)-96=AEC17)))</f>
        <v>#VALUE!</v>
      </c>
      <c r="AEF17" s="28" t="e">
        <f t="shared" si="1104"/>
        <v>#VALUE!</v>
      </c>
      <c r="AEG17" s="33" t="e">
        <f t="shared" si="2801"/>
        <v>#VALUE!</v>
      </c>
      <c r="AEH17" s="32" t="e">
        <f t="shared" si="1106"/>
        <v>#VALUE!</v>
      </c>
      <c r="AEI17" s="25" t="e">
        <f t="shared" ref="AEI17:AEI18" si="3199">IF(AEG17="",0,($B17=AEI$2)*(MOD(AEI$1,2)=$D17)*((AEI$3-AEG17)^2+(AEI$4-AEH17)^2=5)*IF(AEI$5="",1,IFERROR(AEI$5*1=AEH17,CODE(AEI$5)-96=AEG17)))</f>
        <v>#VALUE!</v>
      </c>
      <c r="AEJ17" s="28" t="e">
        <f t="shared" si="1108"/>
        <v>#VALUE!</v>
      </c>
      <c r="AEK17" s="33" t="e">
        <f t="shared" si="2803"/>
        <v>#VALUE!</v>
      </c>
      <c r="AEL17" s="32" t="e">
        <f t="shared" si="1110"/>
        <v>#VALUE!</v>
      </c>
      <c r="AEM17" s="25" t="e">
        <f t="shared" ref="AEM17:AEM18" si="3200">IF(AEK17="",0,($B17=AEM$2)*(MOD(AEM$1,2)=$D17)*((AEM$3-AEK17)^2+(AEM$4-AEL17)^2=5)*IF(AEM$5="",1,IFERROR(AEM$5*1=AEL17,CODE(AEM$5)-96=AEK17)))</f>
        <v>#VALUE!</v>
      </c>
      <c r="AEN17" s="28" t="e">
        <f t="shared" si="1112"/>
        <v>#VALUE!</v>
      </c>
      <c r="AEO17" s="33" t="e">
        <f t="shared" si="2805"/>
        <v>#VALUE!</v>
      </c>
      <c r="AEP17" s="32" t="e">
        <f t="shared" si="1114"/>
        <v>#VALUE!</v>
      </c>
      <c r="AEQ17" s="25" t="e">
        <f t="shared" ref="AEQ17:AEQ18" si="3201">IF(AEO17="",0,($B17=AEQ$2)*(MOD(AEQ$1,2)=$D17)*((AEQ$3-AEO17)^2+(AEQ$4-AEP17)^2=5)*IF(AEQ$5="",1,IFERROR(AEQ$5*1=AEP17,CODE(AEQ$5)-96=AEO17)))</f>
        <v>#VALUE!</v>
      </c>
      <c r="AER17" s="28" t="e">
        <f t="shared" si="1116"/>
        <v>#VALUE!</v>
      </c>
      <c r="AES17" s="33" t="e">
        <f t="shared" si="2807"/>
        <v>#VALUE!</v>
      </c>
      <c r="AET17" s="32" t="e">
        <f t="shared" si="1118"/>
        <v>#VALUE!</v>
      </c>
      <c r="AEU17" s="25" t="e">
        <f t="shared" ref="AEU17:AEU18" si="3202">IF(AES17="",0,($B17=AEU$2)*(MOD(AEU$1,2)=$D17)*((AEU$3-AES17)^2+(AEU$4-AET17)^2=5)*IF(AEU$5="",1,IFERROR(AEU$5*1=AET17,CODE(AEU$5)-96=AES17)))</f>
        <v>#VALUE!</v>
      </c>
      <c r="AEV17" s="28" t="e">
        <f t="shared" si="1120"/>
        <v>#VALUE!</v>
      </c>
      <c r="AEW17" s="33" t="e">
        <f t="shared" si="2809"/>
        <v>#VALUE!</v>
      </c>
      <c r="AEX17" s="32" t="e">
        <f t="shared" si="1122"/>
        <v>#VALUE!</v>
      </c>
      <c r="AEY17" s="25" t="e">
        <f t="shared" ref="AEY17:AEY18" si="3203">IF(AEW17="",0,($B17=AEY$2)*(MOD(AEY$1,2)=$D17)*((AEY$3-AEW17)^2+(AEY$4-AEX17)^2=5)*IF(AEY$5="",1,IFERROR(AEY$5*1=AEX17,CODE(AEY$5)-96=AEW17)))</f>
        <v>#VALUE!</v>
      </c>
      <c r="AEZ17" s="28" t="e">
        <f t="shared" si="1124"/>
        <v>#VALUE!</v>
      </c>
      <c r="AFA17" s="33" t="e">
        <f t="shared" si="2811"/>
        <v>#VALUE!</v>
      </c>
      <c r="AFB17" s="32" t="e">
        <f t="shared" si="1126"/>
        <v>#VALUE!</v>
      </c>
      <c r="AFC17" s="25" t="e">
        <f t="shared" ref="AFC17:AFC18" si="3204">IF(AFA17="",0,($B17=AFC$2)*(MOD(AFC$1,2)=$D17)*((AFC$3-AFA17)^2+(AFC$4-AFB17)^2=5)*IF(AFC$5="",1,IFERROR(AFC$5*1=AFB17,CODE(AFC$5)-96=AFA17)))</f>
        <v>#VALUE!</v>
      </c>
      <c r="AFD17" s="28" t="e">
        <f t="shared" si="1128"/>
        <v>#VALUE!</v>
      </c>
      <c r="AFE17" s="33" t="e">
        <f t="shared" si="2813"/>
        <v>#VALUE!</v>
      </c>
      <c r="AFF17" s="32" t="e">
        <f t="shared" si="1130"/>
        <v>#VALUE!</v>
      </c>
      <c r="AFG17" s="25" t="e">
        <f t="shared" ref="AFG17:AFG18" si="3205">IF(AFE17="",0,($B17=AFG$2)*(MOD(AFG$1,2)=$D17)*((AFG$3-AFE17)^2+(AFG$4-AFF17)^2=5)*IF(AFG$5="",1,IFERROR(AFG$5*1=AFF17,CODE(AFG$5)-96=AFE17)))</f>
        <v>#VALUE!</v>
      </c>
      <c r="AFH17" s="28" t="e">
        <f t="shared" si="1132"/>
        <v>#VALUE!</v>
      </c>
      <c r="AFI17" s="33" t="e">
        <f t="shared" si="2815"/>
        <v>#VALUE!</v>
      </c>
      <c r="AFJ17" s="32" t="e">
        <f t="shared" si="1134"/>
        <v>#VALUE!</v>
      </c>
      <c r="AFK17" s="25" t="e">
        <f t="shared" ref="AFK17:AFK18" si="3206">IF(AFI17="",0,($B17=AFK$2)*(MOD(AFK$1,2)=$D17)*((AFK$3-AFI17)^2+(AFK$4-AFJ17)^2=5)*IF(AFK$5="",1,IFERROR(AFK$5*1=AFJ17,CODE(AFK$5)-96=AFI17)))</f>
        <v>#VALUE!</v>
      </c>
      <c r="AFL17" s="28" t="e">
        <f t="shared" si="1136"/>
        <v>#VALUE!</v>
      </c>
      <c r="AFM17" s="33" t="e">
        <f t="shared" si="2817"/>
        <v>#VALUE!</v>
      </c>
      <c r="AFN17" s="32" t="e">
        <f t="shared" si="1138"/>
        <v>#VALUE!</v>
      </c>
      <c r="AFO17" s="25" t="e">
        <f t="shared" ref="AFO17:AFO18" si="3207">IF(AFM17="",0,($B17=AFO$2)*(MOD(AFO$1,2)=$D17)*((AFO$3-AFM17)^2+(AFO$4-AFN17)^2=5)*IF(AFO$5="",1,IFERROR(AFO$5*1=AFN17,CODE(AFO$5)-96=AFM17)))</f>
        <v>#VALUE!</v>
      </c>
      <c r="AFP17" s="28" t="e">
        <f t="shared" si="1140"/>
        <v>#VALUE!</v>
      </c>
      <c r="AFQ17" s="33" t="e">
        <f t="shared" si="2819"/>
        <v>#VALUE!</v>
      </c>
      <c r="AFR17" s="32" t="e">
        <f t="shared" si="1142"/>
        <v>#VALUE!</v>
      </c>
      <c r="AFS17" s="25" t="e">
        <f t="shared" ref="AFS17:AFS18" si="3208">IF(AFQ17="",0,($B17=AFS$2)*(MOD(AFS$1,2)=$D17)*((AFS$3-AFQ17)^2+(AFS$4-AFR17)^2=5)*IF(AFS$5="",1,IFERROR(AFS$5*1=AFR17,CODE(AFS$5)-96=AFQ17)))</f>
        <v>#VALUE!</v>
      </c>
      <c r="AFT17" s="28" t="e">
        <f t="shared" si="1144"/>
        <v>#VALUE!</v>
      </c>
      <c r="AFU17" s="33" t="e">
        <f t="shared" si="2821"/>
        <v>#VALUE!</v>
      </c>
      <c r="AFV17" s="32" t="e">
        <f t="shared" si="1146"/>
        <v>#VALUE!</v>
      </c>
      <c r="AFW17" s="25" t="e">
        <f t="shared" ref="AFW17:AFW18" si="3209">IF(AFU17="",0,($B17=AFW$2)*(MOD(AFW$1,2)=$D17)*((AFW$3-AFU17)^2+(AFW$4-AFV17)^2=5)*IF(AFW$5="",1,IFERROR(AFW$5*1=AFV17,CODE(AFW$5)-96=AFU17)))</f>
        <v>#VALUE!</v>
      </c>
      <c r="AFX17" s="28" t="e">
        <f t="shared" si="1148"/>
        <v>#VALUE!</v>
      </c>
      <c r="AFY17" s="33" t="e">
        <f t="shared" si="2823"/>
        <v>#VALUE!</v>
      </c>
      <c r="AFZ17" s="32" t="e">
        <f t="shared" si="1150"/>
        <v>#VALUE!</v>
      </c>
      <c r="AGA17" s="25" t="e">
        <f t="shared" ref="AGA17:AGA18" si="3210">IF(AFY17="",0,($B17=AGA$2)*(MOD(AGA$1,2)=$D17)*((AGA$3-AFY17)^2+(AGA$4-AFZ17)^2=5)*IF(AGA$5="",1,IFERROR(AGA$5*1=AFZ17,CODE(AGA$5)-96=AFY17)))</f>
        <v>#VALUE!</v>
      </c>
      <c r="AGB17" s="28" t="e">
        <f t="shared" si="1152"/>
        <v>#VALUE!</v>
      </c>
      <c r="AGC17" s="33" t="e">
        <f t="shared" si="2825"/>
        <v>#VALUE!</v>
      </c>
      <c r="AGD17" s="32" t="e">
        <f t="shared" si="1154"/>
        <v>#VALUE!</v>
      </c>
      <c r="AGE17" s="25" t="e">
        <f t="shared" ref="AGE17:AGE18" si="3211">IF(AGC17="",0,($B17=AGE$2)*(MOD(AGE$1,2)=$D17)*((AGE$3-AGC17)^2+(AGE$4-AGD17)^2=5)*IF(AGE$5="",1,IFERROR(AGE$5*1=AGD17,CODE(AGE$5)-96=AGC17)))</f>
        <v>#VALUE!</v>
      </c>
      <c r="AGF17" s="28" t="e">
        <f t="shared" si="1156"/>
        <v>#VALUE!</v>
      </c>
      <c r="AGG17" s="33" t="e">
        <f t="shared" si="2827"/>
        <v>#VALUE!</v>
      </c>
      <c r="AGH17" s="32" t="e">
        <f t="shared" si="1158"/>
        <v>#VALUE!</v>
      </c>
      <c r="AGI17" s="25" t="e">
        <f t="shared" ref="AGI17:AGI18" si="3212">IF(AGG17="",0,($B17=AGI$2)*(MOD(AGI$1,2)=$D17)*((AGI$3-AGG17)^2+(AGI$4-AGH17)^2=5)*IF(AGI$5="",1,IFERROR(AGI$5*1=AGH17,CODE(AGI$5)-96=AGG17)))</f>
        <v>#VALUE!</v>
      </c>
      <c r="AGJ17" s="28" t="e">
        <f t="shared" si="1160"/>
        <v>#VALUE!</v>
      </c>
      <c r="AGK17" s="33" t="e">
        <f t="shared" si="2829"/>
        <v>#VALUE!</v>
      </c>
      <c r="AGL17" s="32" t="e">
        <f t="shared" si="1162"/>
        <v>#VALUE!</v>
      </c>
      <c r="AGM17" s="25" t="e">
        <f t="shared" ref="AGM17:AGM18" si="3213">IF(AGK17="",0,($B17=AGM$2)*(MOD(AGM$1,2)=$D17)*((AGM$3-AGK17)^2+(AGM$4-AGL17)^2=5)*IF(AGM$5="",1,IFERROR(AGM$5*1=AGL17,CODE(AGM$5)-96=AGK17)))</f>
        <v>#VALUE!</v>
      </c>
      <c r="AGN17" s="28" t="e">
        <f t="shared" si="1164"/>
        <v>#VALUE!</v>
      </c>
      <c r="AGO17" s="33" t="e">
        <f t="shared" si="2831"/>
        <v>#VALUE!</v>
      </c>
      <c r="AGP17" s="32" t="e">
        <f t="shared" si="1166"/>
        <v>#VALUE!</v>
      </c>
      <c r="AGQ17" s="25" t="e">
        <f t="shared" ref="AGQ17:AGQ18" si="3214">IF(AGO17="",0,($B17=AGQ$2)*(MOD(AGQ$1,2)=$D17)*((AGQ$3-AGO17)^2+(AGQ$4-AGP17)^2=5)*IF(AGQ$5="",1,IFERROR(AGQ$5*1=AGP17,CODE(AGQ$5)-96=AGO17)))</f>
        <v>#VALUE!</v>
      </c>
      <c r="AGR17" s="28" t="e">
        <f t="shared" si="1168"/>
        <v>#VALUE!</v>
      </c>
      <c r="AGS17" s="33" t="e">
        <f t="shared" si="2833"/>
        <v>#VALUE!</v>
      </c>
      <c r="AGT17" s="32" t="e">
        <f t="shared" si="1170"/>
        <v>#VALUE!</v>
      </c>
      <c r="AGU17" s="25" t="e">
        <f t="shared" ref="AGU17:AGU18" si="3215">IF(AGS17="",0,($B17=AGU$2)*(MOD(AGU$1,2)=$D17)*((AGU$3-AGS17)^2+(AGU$4-AGT17)^2=5)*IF(AGU$5="",1,IFERROR(AGU$5*1=AGT17,CODE(AGU$5)-96=AGS17)))</f>
        <v>#VALUE!</v>
      </c>
      <c r="AGV17" s="28" t="e">
        <f t="shared" si="1172"/>
        <v>#VALUE!</v>
      </c>
      <c r="AGW17" s="33" t="e">
        <f t="shared" si="2835"/>
        <v>#VALUE!</v>
      </c>
      <c r="AGX17" s="32" t="e">
        <f t="shared" si="1174"/>
        <v>#VALUE!</v>
      </c>
      <c r="AGY17" s="25" t="e">
        <f t="shared" ref="AGY17:AGY18" si="3216">IF(AGW17="",0,($B17=AGY$2)*(MOD(AGY$1,2)=$D17)*((AGY$3-AGW17)^2+(AGY$4-AGX17)^2=5)*IF(AGY$5="",1,IFERROR(AGY$5*1=AGX17,CODE(AGY$5)-96=AGW17)))</f>
        <v>#VALUE!</v>
      </c>
      <c r="AGZ17" s="28" t="e">
        <f t="shared" si="1176"/>
        <v>#VALUE!</v>
      </c>
      <c r="AHA17" s="33" t="e">
        <f t="shared" si="2837"/>
        <v>#VALUE!</v>
      </c>
      <c r="AHB17" s="32" t="e">
        <f t="shared" si="1178"/>
        <v>#VALUE!</v>
      </c>
      <c r="AHC17" s="25" t="e">
        <f t="shared" ref="AHC17:AHC18" si="3217">IF(AHA17="",0,($B17=AHC$2)*(MOD(AHC$1,2)=$D17)*((AHC$3-AHA17)^2+(AHC$4-AHB17)^2=5)*IF(AHC$5="",1,IFERROR(AHC$5*1=AHB17,CODE(AHC$5)-96=AHA17)))</f>
        <v>#VALUE!</v>
      </c>
      <c r="AHD17" s="28" t="e">
        <f t="shared" si="1180"/>
        <v>#VALUE!</v>
      </c>
      <c r="AHE17" s="33" t="e">
        <f t="shared" si="2839"/>
        <v>#VALUE!</v>
      </c>
      <c r="AHF17" s="32" t="e">
        <f t="shared" si="1182"/>
        <v>#VALUE!</v>
      </c>
      <c r="AHG17" s="25" t="e">
        <f t="shared" ref="AHG17:AHG18" si="3218">IF(AHE17="",0,($B17=AHG$2)*(MOD(AHG$1,2)=$D17)*((AHG$3-AHE17)^2+(AHG$4-AHF17)^2=5)*IF(AHG$5="",1,IFERROR(AHG$5*1=AHF17,CODE(AHG$5)-96=AHE17)))</f>
        <v>#VALUE!</v>
      </c>
      <c r="AHH17" s="28" t="e">
        <f t="shared" si="1184"/>
        <v>#VALUE!</v>
      </c>
      <c r="AHI17" s="33" t="e">
        <f t="shared" si="2841"/>
        <v>#VALUE!</v>
      </c>
      <c r="AHJ17" s="32" t="e">
        <f t="shared" si="1186"/>
        <v>#VALUE!</v>
      </c>
      <c r="AHK17" s="25" t="e">
        <f t="shared" ref="AHK17:AHK18" si="3219">IF(AHI17="",0,($B17=AHK$2)*(MOD(AHK$1,2)=$D17)*((AHK$3-AHI17)^2+(AHK$4-AHJ17)^2=5)*IF(AHK$5="",1,IFERROR(AHK$5*1=AHJ17,CODE(AHK$5)-96=AHI17)))</f>
        <v>#VALUE!</v>
      </c>
      <c r="AHL17" s="28" t="e">
        <f t="shared" si="1188"/>
        <v>#VALUE!</v>
      </c>
      <c r="AHM17" s="33" t="e">
        <f t="shared" si="2843"/>
        <v>#VALUE!</v>
      </c>
      <c r="AHN17" s="32" t="e">
        <f t="shared" si="1190"/>
        <v>#VALUE!</v>
      </c>
      <c r="AHO17" s="25" t="e">
        <f t="shared" ref="AHO17:AHO18" si="3220">IF(AHM17="",0,($B17=AHO$2)*(MOD(AHO$1,2)=$D17)*((AHO$3-AHM17)^2+(AHO$4-AHN17)^2=5)*IF(AHO$5="",1,IFERROR(AHO$5*1=AHN17,CODE(AHO$5)-96=AHM17)))</f>
        <v>#VALUE!</v>
      </c>
      <c r="AHP17" s="28" t="e">
        <f t="shared" si="1192"/>
        <v>#VALUE!</v>
      </c>
      <c r="AHQ17" s="33" t="e">
        <f t="shared" si="2845"/>
        <v>#VALUE!</v>
      </c>
      <c r="AHR17" s="32" t="e">
        <f t="shared" si="1194"/>
        <v>#VALUE!</v>
      </c>
      <c r="AHS17" s="25" t="e">
        <f t="shared" ref="AHS17:AHS18" si="3221">IF(AHQ17="",0,($B17=AHS$2)*(MOD(AHS$1,2)=$D17)*((AHS$3-AHQ17)^2+(AHS$4-AHR17)^2=5)*IF(AHS$5="",1,IFERROR(AHS$5*1=AHR17,CODE(AHS$5)-96=AHQ17)))</f>
        <v>#VALUE!</v>
      </c>
      <c r="AHT17" s="28" t="e">
        <f t="shared" si="1196"/>
        <v>#VALUE!</v>
      </c>
      <c r="AHU17" s="33" t="e">
        <f t="shared" si="2847"/>
        <v>#VALUE!</v>
      </c>
      <c r="AHV17" s="32" t="e">
        <f t="shared" si="1198"/>
        <v>#VALUE!</v>
      </c>
      <c r="AHW17" s="25" t="e">
        <f t="shared" ref="AHW17:AHW18" si="3222">IF(AHU17="",0,($B17=AHW$2)*(MOD(AHW$1,2)=$D17)*((AHW$3-AHU17)^2+(AHW$4-AHV17)^2=5)*IF(AHW$5="",1,IFERROR(AHW$5*1=AHV17,CODE(AHW$5)-96=AHU17)))</f>
        <v>#VALUE!</v>
      </c>
      <c r="AHX17" s="28" t="e">
        <f t="shared" si="1200"/>
        <v>#VALUE!</v>
      </c>
      <c r="AHY17" s="33" t="e">
        <f t="shared" si="2849"/>
        <v>#VALUE!</v>
      </c>
      <c r="AHZ17" s="32" t="e">
        <f t="shared" si="1202"/>
        <v>#VALUE!</v>
      </c>
      <c r="AIA17" s="25" t="e">
        <f t="shared" ref="AIA17:AIA18" si="3223">IF(AHY17="",0,($B17=AIA$2)*(MOD(AIA$1,2)=$D17)*((AIA$3-AHY17)^2+(AIA$4-AHZ17)^2=5)*IF(AIA$5="",1,IFERROR(AIA$5*1=AHZ17,CODE(AIA$5)-96=AHY17)))</f>
        <v>#VALUE!</v>
      </c>
      <c r="AIB17" s="28" t="e">
        <f t="shared" si="1204"/>
        <v>#VALUE!</v>
      </c>
      <c r="AIC17" s="33" t="e">
        <f t="shared" si="2851"/>
        <v>#VALUE!</v>
      </c>
      <c r="AID17" s="32" t="e">
        <f t="shared" si="1206"/>
        <v>#VALUE!</v>
      </c>
      <c r="AIE17" s="25" t="e">
        <f t="shared" ref="AIE17:AIE18" si="3224">IF(AIC17="",0,($B17=AIE$2)*(MOD(AIE$1,2)=$D17)*((AIE$3-AIC17)^2+(AIE$4-AID17)^2=5)*IF(AIE$5="",1,IFERROR(AIE$5*1=AID17,CODE(AIE$5)-96=AIC17)))</f>
        <v>#VALUE!</v>
      </c>
      <c r="AIF17" s="28" t="e">
        <f t="shared" si="1208"/>
        <v>#VALUE!</v>
      </c>
      <c r="AIG17" s="33" t="e">
        <f t="shared" si="2853"/>
        <v>#VALUE!</v>
      </c>
      <c r="AIH17" s="32" t="e">
        <f t="shared" si="1210"/>
        <v>#VALUE!</v>
      </c>
      <c r="AII17" s="25" t="e">
        <f t="shared" ref="AII17:AII18" si="3225">IF(AIG17="",0,($B17=AII$2)*(MOD(AII$1,2)=$D17)*((AII$3-AIG17)^2+(AII$4-AIH17)^2=5)*IF(AII$5="",1,IFERROR(AII$5*1=AIH17,CODE(AII$5)-96=AIG17)))</f>
        <v>#VALUE!</v>
      </c>
      <c r="AIJ17" s="28" t="e">
        <f t="shared" si="1212"/>
        <v>#VALUE!</v>
      </c>
      <c r="AIK17" s="33" t="e">
        <f t="shared" si="2855"/>
        <v>#VALUE!</v>
      </c>
      <c r="AIL17" s="32" t="e">
        <f t="shared" si="1214"/>
        <v>#VALUE!</v>
      </c>
      <c r="AIM17" s="25" t="e">
        <f t="shared" ref="AIM17:AIM18" si="3226">IF(AIK17="",0,($B17=AIM$2)*(MOD(AIM$1,2)=$D17)*((AIM$3-AIK17)^2+(AIM$4-AIL17)^2=5)*IF(AIM$5="",1,IFERROR(AIM$5*1=AIL17,CODE(AIM$5)-96=AIK17)))</f>
        <v>#VALUE!</v>
      </c>
      <c r="AIN17" s="28" t="e">
        <f t="shared" si="1216"/>
        <v>#VALUE!</v>
      </c>
      <c r="AIO17" s="33" t="e">
        <f t="shared" si="2857"/>
        <v>#VALUE!</v>
      </c>
      <c r="AIP17" s="32" t="e">
        <f t="shared" si="1218"/>
        <v>#VALUE!</v>
      </c>
      <c r="AIQ17" s="25" t="e">
        <f t="shared" ref="AIQ17:AIQ18" si="3227">IF(AIO17="",0,($B17=AIQ$2)*(MOD(AIQ$1,2)=$D17)*((AIQ$3-AIO17)^2+(AIQ$4-AIP17)^2=5)*IF(AIQ$5="",1,IFERROR(AIQ$5*1=AIP17,CODE(AIQ$5)-96=AIO17)))</f>
        <v>#VALUE!</v>
      </c>
      <c r="AIR17" s="28" t="e">
        <f t="shared" si="1220"/>
        <v>#VALUE!</v>
      </c>
      <c r="AIS17" s="33" t="e">
        <f t="shared" si="2859"/>
        <v>#VALUE!</v>
      </c>
      <c r="AIT17" s="32" t="e">
        <f t="shared" si="1222"/>
        <v>#VALUE!</v>
      </c>
      <c r="AIU17" s="25" t="e">
        <f t="shared" ref="AIU17:AIU18" si="3228">IF(AIS17="",0,($B17=AIU$2)*(MOD(AIU$1,2)=$D17)*((AIU$3-AIS17)^2+(AIU$4-AIT17)^2=5)*IF(AIU$5="",1,IFERROR(AIU$5*1=AIT17,CODE(AIU$5)-96=AIS17)))</f>
        <v>#VALUE!</v>
      </c>
      <c r="AIV17" s="28" t="e">
        <f t="shared" si="1224"/>
        <v>#VALUE!</v>
      </c>
      <c r="AIW17" s="33" t="e">
        <f t="shared" si="2861"/>
        <v>#VALUE!</v>
      </c>
      <c r="AIX17" s="32" t="e">
        <f t="shared" si="1226"/>
        <v>#VALUE!</v>
      </c>
      <c r="AIY17" s="25" t="e">
        <f t="shared" ref="AIY17:AIY18" si="3229">IF(AIW17="",0,($B17=AIY$2)*(MOD(AIY$1,2)=$D17)*((AIY$3-AIW17)^2+(AIY$4-AIX17)^2=5)*IF(AIY$5="",1,IFERROR(AIY$5*1=AIX17,CODE(AIY$5)-96=AIW17)))</f>
        <v>#VALUE!</v>
      </c>
      <c r="AIZ17" s="28" t="e">
        <f t="shared" si="1228"/>
        <v>#VALUE!</v>
      </c>
      <c r="AJA17" s="33" t="e">
        <f t="shared" si="2863"/>
        <v>#VALUE!</v>
      </c>
      <c r="AJB17" s="32" t="e">
        <f t="shared" si="1230"/>
        <v>#VALUE!</v>
      </c>
      <c r="AJC17" s="25" t="e">
        <f t="shared" ref="AJC17:AJC18" si="3230">IF(AJA17="",0,($B17=AJC$2)*(MOD(AJC$1,2)=$D17)*((AJC$3-AJA17)^2+(AJC$4-AJB17)^2=5)*IF(AJC$5="",1,IFERROR(AJC$5*1=AJB17,CODE(AJC$5)-96=AJA17)))</f>
        <v>#VALUE!</v>
      </c>
      <c r="AJD17" s="28" t="e">
        <f t="shared" si="1232"/>
        <v>#VALUE!</v>
      </c>
      <c r="AJE17" s="33" t="e">
        <f t="shared" si="2865"/>
        <v>#VALUE!</v>
      </c>
      <c r="AJF17" s="32" t="e">
        <f t="shared" si="1234"/>
        <v>#VALUE!</v>
      </c>
      <c r="AJG17" s="25" t="e">
        <f t="shared" ref="AJG17:AJG18" si="3231">IF(AJE17="",0,($B17=AJG$2)*(MOD(AJG$1,2)=$D17)*((AJG$3-AJE17)^2+(AJG$4-AJF17)^2=5)*IF(AJG$5="",1,IFERROR(AJG$5*1=AJF17,CODE(AJG$5)-96=AJE17)))</f>
        <v>#VALUE!</v>
      </c>
      <c r="AJH17" s="28" t="e">
        <f t="shared" si="1236"/>
        <v>#VALUE!</v>
      </c>
      <c r="AJI17" s="33" t="e">
        <f t="shared" si="2867"/>
        <v>#VALUE!</v>
      </c>
      <c r="AJJ17" s="32" t="e">
        <f t="shared" si="1238"/>
        <v>#VALUE!</v>
      </c>
      <c r="AJK17" s="25" t="e">
        <f t="shared" ref="AJK17:AJK18" si="3232">IF(AJI17="",0,($B17=AJK$2)*(MOD(AJK$1,2)=$D17)*((AJK$3-AJI17)^2+(AJK$4-AJJ17)^2=5)*IF(AJK$5="",1,IFERROR(AJK$5*1=AJJ17,CODE(AJK$5)-96=AJI17)))</f>
        <v>#VALUE!</v>
      </c>
      <c r="AJL17" s="28" t="e">
        <f t="shared" si="1240"/>
        <v>#VALUE!</v>
      </c>
      <c r="AJM17" s="33" t="e">
        <f t="shared" si="2869"/>
        <v>#VALUE!</v>
      </c>
      <c r="AJN17" s="32" t="e">
        <f t="shared" si="1242"/>
        <v>#VALUE!</v>
      </c>
      <c r="AJO17" s="25" t="e">
        <f t="shared" ref="AJO17:AJO18" si="3233">IF(AJM17="",0,($B17=AJO$2)*(MOD(AJO$1,2)=$D17)*((AJO$3-AJM17)^2+(AJO$4-AJN17)^2=5)*IF(AJO$5="",1,IFERROR(AJO$5*1=AJN17,CODE(AJO$5)-96=AJM17)))</f>
        <v>#VALUE!</v>
      </c>
      <c r="AJP17" s="28" t="e">
        <f t="shared" si="1244"/>
        <v>#VALUE!</v>
      </c>
      <c r="AJQ17" s="33" t="e">
        <f t="shared" si="2871"/>
        <v>#VALUE!</v>
      </c>
      <c r="AJR17" s="32" t="e">
        <f t="shared" si="1246"/>
        <v>#VALUE!</v>
      </c>
      <c r="AJS17" s="25" t="e">
        <f t="shared" ref="AJS17:AJS18" si="3234">IF(AJQ17="",0,($B17=AJS$2)*(MOD(AJS$1,2)=$D17)*((AJS$3-AJQ17)^2+(AJS$4-AJR17)^2=5)*IF(AJS$5="",1,IFERROR(AJS$5*1=AJR17,CODE(AJS$5)-96=AJQ17)))</f>
        <v>#VALUE!</v>
      </c>
      <c r="AJT17" s="28" t="e">
        <f t="shared" si="1248"/>
        <v>#VALUE!</v>
      </c>
      <c r="AJU17" s="33" t="e">
        <f t="shared" si="2873"/>
        <v>#VALUE!</v>
      </c>
      <c r="AJV17" s="32" t="e">
        <f t="shared" si="1250"/>
        <v>#VALUE!</v>
      </c>
      <c r="AJW17" s="25" t="e">
        <f t="shared" ref="AJW17:AJW18" si="3235">IF(AJU17="",0,($B17=AJW$2)*(MOD(AJW$1,2)=$D17)*((AJW$3-AJU17)^2+(AJW$4-AJV17)^2=5)*IF(AJW$5="",1,IFERROR(AJW$5*1=AJV17,CODE(AJW$5)-96=AJU17)))</f>
        <v>#VALUE!</v>
      </c>
      <c r="AJX17" s="28" t="e">
        <f t="shared" si="1252"/>
        <v>#VALUE!</v>
      </c>
      <c r="AJY17" s="33" t="e">
        <f t="shared" si="2875"/>
        <v>#VALUE!</v>
      </c>
      <c r="AJZ17" s="32" t="e">
        <f t="shared" si="1254"/>
        <v>#VALUE!</v>
      </c>
      <c r="AKA17" s="25" t="e">
        <f t="shared" ref="AKA17:AKA18" si="3236">IF(AJY17="",0,($B17=AKA$2)*(MOD(AKA$1,2)=$D17)*((AKA$3-AJY17)^2+(AKA$4-AJZ17)^2=5)*IF(AKA$5="",1,IFERROR(AKA$5*1=AJZ17,CODE(AKA$5)-96=AJY17)))</f>
        <v>#VALUE!</v>
      </c>
      <c r="AKB17" s="28" t="e">
        <f t="shared" si="1256"/>
        <v>#VALUE!</v>
      </c>
      <c r="AKC17" s="33" t="e">
        <f t="shared" si="2877"/>
        <v>#VALUE!</v>
      </c>
      <c r="AKD17" s="32" t="e">
        <f t="shared" si="1258"/>
        <v>#VALUE!</v>
      </c>
      <c r="AKE17" s="25" t="e">
        <f t="shared" ref="AKE17:AKE18" si="3237">IF(AKC17="",0,($B17=AKE$2)*(MOD(AKE$1,2)=$D17)*((AKE$3-AKC17)^2+(AKE$4-AKD17)^2=5)*IF(AKE$5="",1,IFERROR(AKE$5*1=AKD17,CODE(AKE$5)-96=AKC17)))</f>
        <v>#VALUE!</v>
      </c>
      <c r="AKF17" s="28" t="e">
        <f t="shared" si="1260"/>
        <v>#VALUE!</v>
      </c>
      <c r="AKG17" s="33" t="e">
        <f t="shared" si="2879"/>
        <v>#VALUE!</v>
      </c>
      <c r="AKH17" s="32" t="e">
        <f t="shared" si="1262"/>
        <v>#VALUE!</v>
      </c>
      <c r="AKI17" s="25" t="e">
        <f t="shared" ref="AKI17:AKI18" si="3238">IF(AKG17="",0,($B17=AKI$2)*(MOD(AKI$1,2)=$D17)*((AKI$3-AKG17)^2+(AKI$4-AKH17)^2=5)*IF(AKI$5="",1,IFERROR(AKI$5*1=AKH17,CODE(AKI$5)-96=AKG17)))</f>
        <v>#VALUE!</v>
      </c>
      <c r="AKJ17" s="28" t="e">
        <f t="shared" si="1264"/>
        <v>#VALUE!</v>
      </c>
      <c r="AKK17" s="33" t="e">
        <f t="shared" si="2881"/>
        <v>#VALUE!</v>
      </c>
      <c r="AKL17" s="32" t="e">
        <f t="shared" si="1266"/>
        <v>#VALUE!</v>
      </c>
      <c r="AKM17" s="25" t="e">
        <f t="shared" ref="AKM17:AKM18" si="3239">IF(AKK17="",0,($B17=AKM$2)*(MOD(AKM$1,2)=$D17)*((AKM$3-AKK17)^2+(AKM$4-AKL17)^2=5)*IF(AKM$5="",1,IFERROR(AKM$5*1=AKL17,CODE(AKM$5)-96=AKK17)))</f>
        <v>#VALUE!</v>
      </c>
      <c r="AKN17" s="28" t="e">
        <f t="shared" si="1268"/>
        <v>#VALUE!</v>
      </c>
      <c r="AKO17" s="33" t="e">
        <f t="shared" si="2883"/>
        <v>#VALUE!</v>
      </c>
      <c r="AKP17" s="32" t="e">
        <f t="shared" si="1270"/>
        <v>#VALUE!</v>
      </c>
      <c r="AKQ17" s="25" t="e">
        <f t="shared" ref="AKQ17:AKQ18" si="3240">IF(AKO17="",0,($B17=AKQ$2)*(MOD(AKQ$1,2)=$D17)*((AKQ$3-AKO17)^2+(AKQ$4-AKP17)^2=5)*IF(AKQ$5="",1,IFERROR(AKQ$5*1=AKP17,CODE(AKQ$5)-96=AKO17)))</f>
        <v>#VALUE!</v>
      </c>
      <c r="AKR17" s="28" t="e">
        <f t="shared" si="1272"/>
        <v>#VALUE!</v>
      </c>
      <c r="AKS17" s="33" t="e">
        <f t="shared" si="2885"/>
        <v>#VALUE!</v>
      </c>
      <c r="AKT17" s="32" t="e">
        <f t="shared" si="1274"/>
        <v>#VALUE!</v>
      </c>
      <c r="AKU17" s="25" t="e">
        <f t="shared" ref="AKU17:AKU18" si="3241">IF(AKS17="",0,($B17=AKU$2)*(MOD(AKU$1,2)=$D17)*((AKU$3-AKS17)^2+(AKU$4-AKT17)^2=5)*IF(AKU$5="",1,IFERROR(AKU$5*1=AKT17,CODE(AKU$5)-96=AKS17)))</f>
        <v>#VALUE!</v>
      </c>
      <c r="AKV17" s="28" t="e">
        <f t="shared" si="1276"/>
        <v>#VALUE!</v>
      </c>
      <c r="AKW17" s="33" t="e">
        <f t="shared" si="2887"/>
        <v>#VALUE!</v>
      </c>
      <c r="AKX17" s="32" t="e">
        <f t="shared" si="1278"/>
        <v>#VALUE!</v>
      </c>
      <c r="AKY17" s="25" t="e">
        <f t="shared" ref="AKY17:AKY18" si="3242">IF(AKW17="",0,($B17=AKY$2)*(MOD(AKY$1,2)=$D17)*((AKY$3-AKW17)^2+(AKY$4-AKX17)^2=5)*IF(AKY$5="",1,IFERROR(AKY$5*1=AKX17,CODE(AKY$5)-96=AKW17)))</f>
        <v>#VALUE!</v>
      </c>
      <c r="AKZ17" s="28" t="e">
        <f t="shared" si="1280"/>
        <v>#VALUE!</v>
      </c>
      <c r="ALA17" s="33" t="e">
        <f t="shared" si="2889"/>
        <v>#VALUE!</v>
      </c>
      <c r="ALB17" s="32" t="e">
        <f t="shared" si="1282"/>
        <v>#VALUE!</v>
      </c>
      <c r="ALC17" s="25" t="e">
        <f t="shared" ref="ALC17:ALC18" si="3243">IF(ALA17="",0,($B17=ALC$2)*(MOD(ALC$1,2)=$D17)*((ALC$3-ALA17)^2+(ALC$4-ALB17)^2=5)*IF(ALC$5="",1,IFERROR(ALC$5*1=ALB17,CODE(ALC$5)-96=ALA17)))</f>
        <v>#VALUE!</v>
      </c>
      <c r="ALD17" s="28" t="e">
        <f t="shared" si="1284"/>
        <v>#VALUE!</v>
      </c>
      <c r="ALE17" s="33" t="e">
        <f t="shared" si="2891"/>
        <v>#VALUE!</v>
      </c>
      <c r="ALF17" s="32" t="e">
        <f t="shared" si="1286"/>
        <v>#VALUE!</v>
      </c>
      <c r="ALG17" s="25" t="e">
        <f t="shared" ref="ALG17:ALG18" si="3244">IF(ALE17="",0,($B17=ALG$2)*(MOD(ALG$1,2)=$D17)*((ALG$3-ALE17)^2+(ALG$4-ALF17)^2=5)*IF(ALG$5="",1,IFERROR(ALG$5*1=ALF17,CODE(ALG$5)-96=ALE17)))</f>
        <v>#VALUE!</v>
      </c>
      <c r="ALH17" s="28" t="e">
        <f t="shared" si="1288"/>
        <v>#VALUE!</v>
      </c>
      <c r="ALI17" s="33" t="e">
        <f t="shared" si="2893"/>
        <v>#VALUE!</v>
      </c>
      <c r="ALJ17" s="32" t="e">
        <f t="shared" si="1290"/>
        <v>#VALUE!</v>
      </c>
      <c r="ALK17" s="25" t="e">
        <f t="shared" ref="ALK17:ALK18" si="3245">IF(ALI17="",0,($B17=ALK$2)*(MOD(ALK$1,2)=$D17)*((ALK$3-ALI17)^2+(ALK$4-ALJ17)^2=5)*IF(ALK$5="",1,IFERROR(ALK$5*1=ALJ17,CODE(ALK$5)-96=ALI17)))</f>
        <v>#VALUE!</v>
      </c>
      <c r="ALL17" s="28" t="e">
        <f t="shared" si="1292"/>
        <v>#VALUE!</v>
      </c>
      <c r="ALM17" s="33" t="e">
        <f t="shared" si="2895"/>
        <v>#VALUE!</v>
      </c>
      <c r="ALN17" s="32" t="e">
        <f t="shared" si="1294"/>
        <v>#VALUE!</v>
      </c>
      <c r="ALO17" s="25" t="e">
        <f t="shared" ref="ALO17:ALO18" si="3246">IF(ALM17="",0,($B17=ALO$2)*(MOD(ALO$1,2)=$D17)*((ALO$3-ALM17)^2+(ALO$4-ALN17)^2=5)*IF(ALO$5="",1,IFERROR(ALO$5*1=ALN17,CODE(ALO$5)-96=ALM17)))</f>
        <v>#VALUE!</v>
      </c>
      <c r="ALP17" s="28" t="e">
        <f t="shared" si="1296"/>
        <v>#VALUE!</v>
      </c>
      <c r="ALQ17" s="33" t="e">
        <f t="shared" si="2897"/>
        <v>#VALUE!</v>
      </c>
      <c r="ALR17" s="32" t="e">
        <f t="shared" si="1298"/>
        <v>#VALUE!</v>
      </c>
      <c r="ALS17" s="25" t="e">
        <f t="shared" ref="ALS17:ALS18" si="3247">IF(ALQ17="",0,($B17=ALS$2)*(MOD(ALS$1,2)=$D17)*((ALS$3-ALQ17)^2+(ALS$4-ALR17)^2=5)*IF(ALS$5="",1,IFERROR(ALS$5*1=ALR17,CODE(ALS$5)-96=ALQ17)))</f>
        <v>#VALUE!</v>
      </c>
      <c r="ALT17" s="28" t="e">
        <f t="shared" si="1300"/>
        <v>#VALUE!</v>
      </c>
      <c r="ALU17" s="33" t="e">
        <f t="shared" si="2899"/>
        <v>#VALUE!</v>
      </c>
      <c r="ALV17" s="32" t="e">
        <f t="shared" si="1302"/>
        <v>#VALUE!</v>
      </c>
      <c r="ALW17" s="25" t="e">
        <f t="shared" ref="ALW17:ALW18" si="3248">IF(ALU17="",0,($B17=ALW$2)*(MOD(ALW$1,2)=$D17)*((ALW$3-ALU17)^2+(ALW$4-ALV17)^2=5)*IF(ALW$5="",1,IFERROR(ALW$5*1=ALV17,CODE(ALW$5)-96=ALU17)))</f>
        <v>#VALUE!</v>
      </c>
      <c r="ALX17" s="28" t="e">
        <f t="shared" si="1304"/>
        <v>#VALUE!</v>
      </c>
      <c r="ALY17" s="33" t="e">
        <f t="shared" si="2901"/>
        <v>#VALUE!</v>
      </c>
      <c r="ALZ17" s="32" t="e">
        <f t="shared" si="1306"/>
        <v>#VALUE!</v>
      </c>
      <c r="AMA17" s="25" t="e">
        <f t="shared" ref="AMA17:AMA18" si="3249">IF(ALY17="",0,($B17=AMA$2)*(MOD(AMA$1,2)=$D17)*((AMA$3-ALY17)^2+(AMA$4-ALZ17)^2=5)*IF(AMA$5="",1,IFERROR(AMA$5*1=ALZ17,CODE(AMA$5)-96=ALY17)))</f>
        <v>#VALUE!</v>
      </c>
      <c r="AMB17" s="28" t="e">
        <f t="shared" si="1308"/>
        <v>#VALUE!</v>
      </c>
      <c r="AMC17" s="33" t="e">
        <f t="shared" si="2903"/>
        <v>#VALUE!</v>
      </c>
      <c r="AMD17" s="32" t="e">
        <f t="shared" si="1310"/>
        <v>#VALUE!</v>
      </c>
      <c r="AME17" s="25" t="e">
        <f t="shared" ref="AME17:AME18" si="3250">IF(AMC17="",0,($B17=AME$2)*(MOD(AME$1,2)=$D17)*((AME$3-AMC17)^2+(AME$4-AMD17)^2=5)*IF(AME$5="",1,IFERROR(AME$5*1=AMD17,CODE(AME$5)-96=AMC17)))</f>
        <v>#VALUE!</v>
      </c>
      <c r="AMF17" s="28" t="e">
        <f t="shared" si="1312"/>
        <v>#VALUE!</v>
      </c>
      <c r="AMG17" s="33" t="e">
        <f t="shared" si="2905"/>
        <v>#VALUE!</v>
      </c>
      <c r="AMH17" s="32" t="e">
        <f t="shared" si="1314"/>
        <v>#VALUE!</v>
      </c>
      <c r="AMI17" s="25" t="e">
        <f t="shared" ref="AMI17:AMI18" si="3251">IF(AMG17="",0,($B17=AMI$2)*(MOD(AMI$1,2)=$D17)*((AMI$3-AMG17)^2+(AMI$4-AMH17)^2=5)*IF(AMI$5="",1,IFERROR(AMI$5*1=AMH17,CODE(AMI$5)-96=AMG17)))</f>
        <v>#VALUE!</v>
      </c>
      <c r="AMJ17" s="28" t="e">
        <f t="shared" si="1316"/>
        <v>#VALUE!</v>
      </c>
      <c r="AMK17" s="33" t="e">
        <f t="shared" si="2907"/>
        <v>#VALUE!</v>
      </c>
      <c r="AML17" s="32" t="e">
        <f t="shared" si="1318"/>
        <v>#VALUE!</v>
      </c>
      <c r="AMM17" s="25" t="e">
        <f t="shared" ref="AMM17:AMM18" si="3252">IF(AMK17="",0,($B17=AMM$2)*(MOD(AMM$1,2)=$D17)*((AMM$3-AMK17)^2+(AMM$4-AML17)^2=5)*IF(AMM$5="",1,IFERROR(AMM$5*1=AML17,CODE(AMM$5)-96=AMK17)))</f>
        <v>#VALUE!</v>
      </c>
      <c r="AMN17" s="28" t="e">
        <f t="shared" si="1320"/>
        <v>#VALUE!</v>
      </c>
      <c r="AMO17" s="33" t="e">
        <f t="shared" si="2909"/>
        <v>#VALUE!</v>
      </c>
      <c r="AMP17" s="32" t="e">
        <f t="shared" si="1322"/>
        <v>#VALUE!</v>
      </c>
      <c r="AMQ17" s="25" t="e">
        <f t="shared" ref="AMQ17:AMQ18" si="3253">IF(AMO17="",0,($B17=AMQ$2)*(MOD(AMQ$1,2)=$D17)*((AMQ$3-AMO17)^2+(AMQ$4-AMP17)^2=5)*IF(AMQ$5="",1,IFERROR(AMQ$5*1=AMP17,CODE(AMQ$5)-96=AMO17)))</f>
        <v>#VALUE!</v>
      </c>
      <c r="AMR17" s="28" t="e">
        <f t="shared" si="1324"/>
        <v>#VALUE!</v>
      </c>
      <c r="AMS17" s="33" t="e">
        <f t="shared" si="2911"/>
        <v>#VALUE!</v>
      </c>
      <c r="AMT17" s="32" t="e">
        <f t="shared" si="1326"/>
        <v>#VALUE!</v>
      </c>
      <c r="AMU17" s="25" t="e">
        <f t="shared" ref="AMU17:AMU18" si="3254">IF(AMS17="",0,($B17=AMU$2)*(MOD(AMU$1,2)=$D17)*((AMU$3-AMS17)^2+(AMU$4-AMT17)^2=5)*IF(AMU$5="",1,IFERROR(AMU$5*1=AMT17,CODE(AMU$5)-96=AMS17)))</f>
        <v>#VALUE!</v>
      </c>
      <c r="AMV17" s="28" t="e">
        <f t="shared" si="1328"/>
        <v>#VALUE!</v>
      </c>
      <c r="AMW17" s="33" t="e">
        <f t="shared" si="2913"/>
        <v>#VALUE!</v>
      </c>
      <c r="AMX17" s="32" t="e">
        <f t="shared" si="1330"/>
        <v>#VALUE!</v>
      </c>
      <c r="AMY17" s="25" t="e">
        <f t="shared" ref="AMY17:AMY18" si="3255">IF(AMW17="",0,($B17=AMY$2)*(MOD(AMY$1,2)=$D17)*((AMY$3-AMW17)^2+(AMY$4-AMX17)^2=5)*IF(AMY$5="",1,IFERROR(AMY$5*1=AMX17,CODE(AMY$5)-96=AMW17)))</f>
        <v>#VALUE!</v>
      </c>
      <c r="AMZ17" s="28" t="e">
        <f t="shared" si="1332"/>
        <v>#VALUE!</v>
      </c>
      <c r="ANA17" s="33" t="e">
        <f t="shared" si="2915"/>
        <v>#VALUE!</v>
      </c>
      <c r="ANB17" s="32" t="e">
        <f t="shared" si="1334"/>
        <v>#VALUE!</v>
      </c>
      <c r="ANC17" s="25" t="e">
        <f t="shared" ref="ANC17:ANC18" si="3256">IF(ANA17="",0,($B17=ANC$2)*(MOD(ANC$1,2)=$D17)*((ANC$3-ANA17)^2+(ANC$4-ANB17)^2=5)*IF(ANC$5="",1,IFERROR(ANC$5*1=ANB17,CODE(ANC$5)-96=ANA17)))</f>
        <v>#VALUE!</v>
      </c>
      <c r="AND17" s="28" t="e">
        <f t="shared" si="1336"/>
        <v>#VALUE!</v>
      </c>
      <c r="ANE17" s="33" t="e">
        <f t="shared" si="2917"/>
        <v>#VALUE!</v>
      </c>
      <c r="ANF17" s="32" t="e">
        <f t="shared" si="1338"/>
        <v>#VALUE!</v>
      </c>
      <c r="ANG17" s="25" t="e">
        <f t="shared" ref="ANG17:ANG18" si="3257">IF(ANE17="",0,($B17=ANG$2)*(MOD(ANG$1,2)=$D17)*((ANG$3-ANE17)^2+(ANG$4-ANF17)^2=5)*IF(ANG$5="",1,IFERROR(ANG$5*1=ANF17,CODE(ANG$5)-96=ANE17)))</f>
        <v>#VALUE!</v>
      </c>
      <c r="ANH17" s="28" t="e">
        <f t="shared" si="1340"/>
        <v>#VALUE!</v>
      </c>
      <c r="ANI17" s="33" t="e">
        <f t="shared" si="2919"/>
        <v>#VALUE!</v>
      </c>
      <c r="ANJ17" s="32" t="e">
        <f t="shared" si="1342"/>
        <v>#VALUE!</v>
      </c>
      <c r="ANK17" s="25" t="e">
        <f t="shared" ref="ANK17:ANK18" si="3258">IF(ANI17="",0,($B17=ANK$2)*(MOD(ANK$1,2)=$D17)*((ANK$3-ANI17)^2+(ANK$4-ANJ17)^2=5)*IF(ANK$5="",1,IFERROR(ANK$5*1=ANJ17,CODE(ANK$5)-96=ANI17)))</f>
        <v>#VALUE!</v>
      </c>
      <c r="ANL17" s="28" t="e">
        <f t="shared" si="1344"/>
        <v>#VALUE!</v>
      </c>
      <c r="ANM17" s="33" t="e">
        <f t="shared" si="2921"/>
        <v>#VALUE!</v>
      </c>
      <c r="ANN17" s="32" t="e">
        <f t="shared" si="1346"/>
        <v>#VALUE!</v>
      </c>
      <c r="ANO17" s="25" t="e">
        <f t="shared" ref="ANO17:ANO18" si="3259">IF(ANM17="",0,($B17=ANO$2)*(MOD(ANO$1,2)=$D17)*((ANO$3-ANM17)^2+(ANO$4-ANN17)^2=5)*IF(ANO$5="",1,IFERROR(ANO$5*1=ANN17,CODE(ANO$5)-96=ANM17)))</f>
        <v>#VALUE!</v>
      </c>
      <c r="ANP17" s="28" t="e">
        <f t="shared" si="1348"/>
        <v>#VALUE!</v>
      </c>
      <c r="ANQ17" s="33" t="e">
        <f t="shared" si="2923"/>
        <v>#VALUE!</v>
      </c>
      <c r="ANR17" s="32" t="e">
        <f t="shared" si="1350"/>
        <v>#VALUE!</v>
      </c>
      <c r="ANS17" s="25" t="e">
        <f t="shared" ref="ANS17:ANS18" si="3260">IF(ANQ17="",0,($B17=ANS$2)*(MOD(ANS$1,2)=$D17)*((ANS$3-ANQ17)^2+(ANS$4-ANR17)^2=5)*IF(ANS$5="",1,IFERROR(ANS$5*1=ANR17,CODE(ANS$5)-96=ANQ17)))</f>
        <v>#VALUE!</v>
      </c>
      <c r="ANT17" s="28" t="e">
        <f t="shared" si="1352"/>
        <v>#VALUE!</v>
      </c>
      <c r="ANU17" s="33" t="e">
        <f t="shared" si="2925"/>
        <v>#VALUE!</v>
      </c>
      <c r="ANV17" s="32" t="e">
        <f t="shared" si="1354"/>
        <v>#VALUE!</v>
      </c>
      <c r="ANW17" s="25" t="e">
        <f t="shared" ref="ANW17:ANW18" si="3261">IF(ANU17="",0,($B17=ANW$2)*(MOD(ANW$1,2)=$D17)*((ANW$3-ANU17)^2+(ANW$4-ANV17)^2=5)*IF(ANW$5="",1,IFERROR(ANW$5*1=ANV17,CODE(ANW$5)-96=ANU17)))</f>
        <v>#VALUE!</v>
      </c>
      <c r="ANX17" s="28" t="e">
        <f t="shared" si="1356"/>
        <v>#VALUE!</v>
      </c>
      <c r="ANY17" s="33" t="e">
        <f t="shared" si="2927"/>
        <v>#VALUE!</v>
      </c>
      <c r="ANZ17" s="32" t="e">
        <f t="shared" si="1358"/>
        <v>#VALUE!</v>
      </c>
      <c r="AOA17" s="25" t="e">
        <f t="shared" ref="AOA17:AOA18" si="3262">IF(ANY17="",0,($B17=AOA$2)*(MOD(AOA$1,2)=$D17)*((AOA$3-ANY17)^2+(AOA$4-ANZ17)^2=5)*IF(AOA$5="",1,IFERROR(AOA$5*1=ANZ17,CODE(AOA$5)-96=ANY17)))</f>
        <v>#VALUE!</v>
      </c>
      <c r="AOB17" s="28" t="e">
        <f t="shared" si="1360"/>
        <v>#VALUE!</v>
      </c>
      <c r="AOC17" s="33" t="e">
        <f t="shared" si="2929"/>
        <v>#VALUE!</v>
      </c>
      <c r="AOD17" s="32" t="e">
        <f t="shared" si="1362"/>
        <v>#VALUE!</v>
      </c>
      <c r="AOE17" s="25" t="e">
        <f t="shared" ref="AOE17:AOE18" si="3263">IF(AOC17="",0,($B17=AOE$2)*(MOD(AOE$1,2)=$D17)*((AOE$3-AOC17)^2+(AOE$4-AOD17)^2=5)*IF(AOE$5="",1,IFERROR(AOE$5*1=AOD17,CODE(AOE$5)-96=AOC17)))</f>
        <v>#VALUE!</v>
      </c>
      <c r="AOF17" s="28" t="e">
        <f t="shared" si="1364"/>
        <v>#VALUE!</v>
      </c>
      <c r="AOG17" s="33" t="e">
        <f t="shared" si="2931"/>
        <v>#VALUE!</v>
      </c>
      <c r="AOH17" s="32" t="e">
        <f t="shared" si="1366"/>
        <v>#VALUE!</v>
      </c>
      <c r="AOI17" s="25" t="e">
        <f t="shared" ref="AOI17:AOI18" si="3264">IF(AOG17="",0,($B17=AOI$2)*(MOD(AOI$1,2)=$D17)*((AOI$3-AOG17)^2+(AOI$4-AOH17)^2=5)*IF(AOI$5="",1,IFERROR(AOI$5*1=AOH17,CODE(AOI$5)-96=AOG17)))</f>
        <v>#VALUE!</v>
      </c>
      <c r="AOJ17" s="28" t="e">
        <f t="shared" si="1368"/>
        <v>#VALUE!</v>
      </c>
      <c r="AOK17" s="33" t="e">
        <f t="shared" si="2933"/>
        <v>#VALUE!</v>
      </c>
      <c r="AOL17" s="32" t="e">
        <f t="shared" si="1370"/>
        <v>#VALUE!</v>
      </c>
      <c r="AOM17" s="25" t="e">
        <f t="shared" ref="AOM17:AOM18" si="3265">IF(AOK17="",0,($B17=AOM$2)*(MOD(AOM$1,2)=$D17)*((AOM$3-AOK17)^2+(AOM$4-AOL17)^2=5)*IF(AOM$5="",1,IFERROR(AOM$5*1=AOL17,CODE(AOM$5)-96=AOK17)))</f>
        <v>#VALUE!</v>
      </c>
      <c r="AON17" s="28" t="e">
        <f t="shared" si="1372"/>
        <v>#VALUE!</v>
      </c>
      <c r="AOO17" s="33" t="e">
        <f t="shared" si="2935"/>
        <v>#VALUE!</v>
      </c>
      <c r="AOP17" s="32" t="e">
        <f t="shared" si="1374"/>
        <v>#VALUE!</v>
      </c>
      <c r="AOQ17" s="25" t="e">
        <f t="shared" ref="AOQ17:AOQ18" si="3266">IF(AOO17="",0,($B17=AOQ$2)*(MOD(AOQ$1,2)=$D17)*((AOQ$3-AOO17)^2+(AOQ$4-AOP17)^2=5)*IF(AOQ$5="",1,IFERROR(AOQ$5*1=AOP17,CODE(AOQ$5)-96=AOO17)))</f>
        <v>#VALUE!</v>
      </c>
      <c r="AOR17" s="28" t="e">
        <f t="shared" si="1376"/>
        <v>#VALUE!</v>
      </c>
      <c r="AOS17" s="33" t="e">
        <f t="shared" si="2937"/>
        <v>#VALUE!</v>
      </c>
      <c r="AOT17" s="32" t="e">
        <f t="shared" si="1378"/>
        <v>#VALUE!</v>
      </c>
      <c r="AOU17" s="25" t="e">
        <f t="shared" ref="AOU17:AOU18" si="3267">IF(AOS17="",0,($B17=AOU$2)*(MOD(AOU$1,2)=$D17)*((AOU$3-AOS17)^2+(AOU$4-AOT17)^2=5)*IF(AOU$5="",1,IFERROR(AOU$5*1=AOT17,CODE(AOU$5)-96=AOS17)))</f>
        <v>#VALUE!</v>
      </c>
      <c r="AOV17" s="28" t="e">
        <f t="shared" si="1380"/>
        <v>#VALUE!</v>
      </c>
      <c r="AOW17" s="33" t="e">
        <f t="shared" si="2939"/>
        <v>#VALUE!</v>
      </c>
      <c r="AOX17" s="32" t="e">
        <f t="shared" si="1382"/>
        <v>#VALUE!</v>
      </c>
      <c r="AOY17" s="25" t="e">
        <f t="shared" ref="AOY17:AOY18" si="3268">IF(AOW17="",0,($B17=AOY$2)*(MOD(AOY$1,2)=$D17)*((AOY$3-AOW17)^2+(AOY$4-AOX17)^2=5)*IF(AOY$5="",1,IFERROR(AOY$5*1=AOX17,CODE(AOY$5)-96=AOW17)))</f>
        <v>#VALUE!</v>
      </c>
      <c r="AOZ17" s="28" t="e">
        <f t="shared" si="1384"/>
        <v>#VALUE!</v>
      </c>
      <c r="APA17" s="33" t="e">
        <f t="shared" si="2941"/>
        <v>#VALUE!</v>
      </c>
      <c r="APB17" s="32" t="e">
        <f t="shared" si="1386"/>
        <v>#VALUE!</v>
      </c>
      <c r="APC17" s="25" t="e">
        <f t="shared" ref="APC17:APC18" si="3269">IF(APA17="",0,($B17=APC$2)*(MOD(APC$1,2)=$D17)*((APC$3-APA17)^2+(APC$4-APB17)^2=5)*IF(APC$5="",1,IFERROR(APC$5*1=APB17,CODE(APC$5)-96=APA17)))</f>
        <v>#VALUE!</v>
      </c>
      <c r="APD17" s="28" t="e">
        <f t="shared" si="1388"/>
        <v>#VALUE!</v>
      </c>
      <c r="APE17" s="33" t="e">
        <f t="shared" si="2943"/>
        <v>#VALUE!</v>
      </c>
      <c r="APF17" s="32" t="e">
        <f t="shared" si="1390"/>
        <v>#VALUE!</v>
      </c>
      <c r="APG17" s="25" t="e">
        <f t="shared" ref="APG17:APG18" si="3270">IF(APE17="",0,($B17=APG$2)*(MOD(APG$1,2)=$D17)*((APG$3-APE17)^2+(APG$4-APF17)^2=5)*IF(APG$5="",1,IFERROR(APG$5*1=APF17,CODE(APG$5)-96=APE17)))</f>
        <v>#VALUE!</v>
      </c>
      <c r="APH17" s="28" t="e">
        <f t="shared" si="1392"/>
        <v>#VALUE!</v>
      </c>
      <c r="API17" s="33" t="e">
        <f t="shared" si="2945"/>
        <v>#VALUE!</v>
      </c>
      <c r="APJ17" s="32" t="e">
        <f t="shared" si="1394"/>
        <v>#VALUE!</v>
      </c>
      <c r="APK17" s="25" t="e">
        <f t="shared" ref="APK17:APK18" si="3271">IF(API17="",0,($B17=APK$2)*(MOD(APK$1,2)=$D17)*((APK$3-API17)^2+(APK$4-APJ17)^2=5)*IF(APK$5="",1,IFERROR(APK$5*1=APJ17,CODE(APK$5)-96=API17)))</f>
        <v>#VALUE!</v>
      </c>
      <c r="APL17" s="28" t="e">
        <f t="shared" si="1396"/>
        <v>#VALUE!</v>
      </c>
      <c r="APM17" s="33" t="e">
        <f t="shared" si="2947"/>
        <v>#VALUE!</v>
      </c>
      <c r="APN17" s="32" t="e">
        <f t="shared" si="1398"/>
        <v>#VALUE!</v>
      </c>
      <c r="APO17" s="25" t="e">
        <f t="shared" ref="APO17:APO18" si="3272">IF(APM17="",0,($B17=APO$2)*(MOD(APO$1,2)=$D17)*((APO$3-APM17)^2+(APO$4-APN17)^2=5)*IF(APO$5="",1,IFERROR(APO$5*1=APN17,CODE(APO$5)-96=APM17)))</f>
        <v>#VALUE!</v>
      </c>
      <c r="APP17" s="28" t="e">
        <f t="shared" si="1400"/>
        <v>#VALUE!</v>
      </c>
      <c r="APQ17" s="33" t="e">
        <f t="shared" si="2949"/>
        <v>#VALUE!</v>
      </c>
      <c r="APR17" s="32" t="e">
        <f t="shared" si="1402"/>
        <v>#VALUE!</v>
      </c>
      <c r="APS17" s="25" t="e">
        <f t="shared" ref="APS17:APS18" si="3273">IF(APQ17="",0,($B17=APS$2)*(MOD(APS$1,2)=$D17)*((APS$3-APQ17)^2+(APS$4-APR17)^2=5)*IF(APS$5="",1,IFERROR(APS$5*1=APR17,CODE(APS$5)-96=APQ17)))</f>
        <v>#VALUE!</v>
      </c>
      <c r="APT17" s="28" t="e">
        <f t="shared" si="1404"/>
        <v>#VALUE!</v>
      </c>
      <c r="APU17" s="33" t="e">
        <f t="shared" si="2951"/>
        <v>#VALUE!</v>
      </c>
      <c r="APV17" s="32" t="e">
        <f t="shared" si="1406"/>
        <v>#VALUE!</v>
      </c>
      <c r="APW17" s="25" t="e">
        <f t="shared" ref="APW17:APW18" si="3274">IF(APU17="",0,($B17=APW$2)*(MOD(APW$1,2)=$D17)*((APW$3-APU17)^2+(APW$4-APV17)^2=5)*IF(APW$5="",1,IFERROR(APW$5*1=APV17,CODE(APW$5)-96=APU17)))</f>
        <v>#VALUE!</v>
      </c>
      <c r="APX17" s="28" t="e">
        <f t="shared" si="1408"/>
        <v>#VALUE!</v>
      </c>
      <c r="APY17" s="33" t="e">
        <f t="shared" si="2953"/>
        <v>#VALUE!</v>
      </c>
      <c r="APZ17" s="32" t="e">
        <f t="shared" si="1410"/>
        <v>#VALUE!</v>
      </c>
      <c r="AQA17" s="25" t="e">
        <f t="shared" ref="AQA17:AQA18" si="3275">IF(APY17="",0,($B17=AQA$2)*(MOD(AQA$1,2)=$D17)*((AQA$3-APY17)^2+(AQA$4-APZ17)^2=5)*IF(AQA$5="",1,IFERROR(AQA$5*1=APZ17,CODE(AQA$5)-96=APY17)))</f>
        <v>#VALUE!</v>
      </c>
      <c r="AQB17" s="28" t="e">
        <f t="shared" si="1412"/>
        <v>#VALUE!</v>
      </c>
      <c r="AQC17" s="33" t="e">
        <f t="shared" si="2955"/>
        <v>#VALUE!</v>
      </c>
      <c r="AQD17" s="32" t="e">
        <f t="shared" si="1414"/>
        <v>#VALUE!</v>
      </c>
      <c r="AQE17" s="25" t="e">
        <f t="shared" ref="AQE17:AQE18" si="3276">IF(AQC17="",0,($B17=AQE$2)*(MOD(AQE$1,2)=$D17)*((AQE$3-AQC17)^2+(AQE$4-AQD17)^2=5)*IF(AQE$5="",1,IFERROR(AQE$5*1=AQD17,CODE(AQE$5)-96=AQC17)))</f>
        <v>#VALUE!</v>
      </c>
      <c r="AQF17" s="28" t="e">
        <f t="shared" si="1416"/>
        <v>#VALUE!</v>
      </c>
      <c r="AQG17" s="33" t="e">
        <f t="shared" si="2957"/>
        <v>#VALUE!</v>
      </c>
      <c r="AQH17" s="32" t="e">
        <f t="shared" si="1418"/>
        <v>#VALUE!</v>
      </c>
      <c r="AQI17" s="25" t="e">
        <f t="shared" ref="AQI17:AQI18" si="3277">IF(AQG17="",0,($B17=AQI$2)*(MOD(AQI$1,2)=$D17)*((AQI$3-AQG17)^2+(AQI$4-AQH17)^2=5)*IF(AQI$5="",1,IFERROR(AQI$5*1=AQH17,CODE(AQI$5)-96=AQG17)))</f>
        <v>#VALUE!</v>
      </c>
      <c r="AQJ17" s="28" t="e">
        <f t="shared" si="1420"/>
        <v>#VALUE!</v>
      </c>
      <c r="AQK17" s="33" t="e">
        <f t="shared" si="2959"/>
        <v>#VALUE!</v>
      </c>
      <c r="AQL17" s="32" t="e">
        <f t="shared" si="1422"/>
        <v>#VALUE!</v>
      </c>
      <c r="AQM17" s="25" t="e">
        <f t="shared" ref="AQM17:AQM18" si="3278">IF(AQK17="",0,($B17=AQM$2)*(MOD(AQM$1,2)=$D17)*((AQM$3-AQK17)^2+(AQM$4-AQL17)^2=5)*IF(AQM$5="",1,IFERROR(AQM$5*1=AQL17,CODE(AQM$5)-96=AQK17)))</f>
        <v>#VALUE!</v>
      </c>
      <c r="AQN17" s="28" t="e">
        <f t="shared" si="1424"/>
        <v>#VALUE!</v>
      </c>
      <c r="AQO17" s="33" t="e">
        <f t="shared" si="2961"/>
        <v>#VALUE!</v>
      </c>
      <c r="AQP17" s="32" t="e">
        <f t="shared" si="1426"/>
        <v>#VALUE!</v>
      </c>
      <c r="AQQ17" s="25" t="e">
        <f t="shared" ref="AQQ17:AQQ18" si="3279">IF(AQO17="",0,($B17=AQQ$2)*(MOD(AQQ$1,2)=$D17)*((AQQ$3-AQO17)^2+(AQQ$4-AQP17)^2=5)*IF(AQQ$5="",1,IFERROR(AQQ$5*1=AQP17,CODE(AQQ$5)-96=AQO17)))</f>
        <v>#VALUE!</v>
      </c>
      <c r="AQR17" s="28" t="e">
        <f t="shared" si="1428"/>
        <v>#VALUE!</v>
      </c>
      <c r="AQS17" s="33" t="e">
        <f t="shared" si="2963"/>
        <v>#VALUE!</v>
      </c>
      <c r="AQT17" s="32" t="e">
        <f t="shared" si="1430"/>
        <v>#VALUE!</v>
      </c>
      <c r="AQU17" s="25" t="e">
        <f t="shared" ref="AQU17:AQU18" si="3280">IF(AQS17="",0,($B17=AQU$2)*(MOD(AQU$1,2)=$D17)*((AQU$3-AQS17)^2+(AQU$4-AQT17)^2=5)*IF(AQU$5="",1,IFERROR(AQU$5*1=AQT17,CODE(AQU$5)-96=AQS17)))</f>
        <v>#VALUE!</v>
      </c>
      <c r="AQV17" s="28" t="e">
        <f t="shared" si="1432"/>
        <v>#VALUE!</v>
      </c>
      <c r="AQW17" s="33" t="e">
        <f t="shared" si="2965"/>
        <v>#VALUE!</v>
      </c>
      <c r="AQX17" s="32" t="e">
        <f t="shared" si="1434"/>
        <v>#VALUE!</v>
      </c>
      <c r="AQY17" s="25" t="e">
        <f t="shared" ref="AQY17:AQY18" si="3281">IF(AQW17="",0,($B17=AQY$2)*(MOD(AQY$1,2)=$D17)*((AQY$3-AQW17)^2+(AQY$4-AQX17)^2=5)*IF(AQY$5="",1,IFERROR(AQY$5*1=AQX17,CODE(AQY$5)-96=AQW17)))</f>
        <v>#VALUE!</v>
      </c>
      <c r="AQZ17" s="28" t="e">
        <f t="shared" si="1436"/>
        <v>#VALUE!</v>
      </c>
      <c r="ARA17" s="33" t="e">
        <f t="shared" si="2967"/>
        <v>#VALUE!</v>
      </c>
      <c r="ARB17" s="32" t="e">
        <f t="shared" si="1438"/>
        <v>#VALUE!</v>
      </c>
      <c r="ARC17" s="25" t="e">
        <f t="shared" ref="ARC17:ARC18" si="3282">IF(ARA17="",0,($B17=ARC$2)*(MOD(ARC$1,2)=$D17)*((ARC$3-ARA17)^2+(ARC$4-ARB17)^2=5)*IF(ARC$5="",1,IFERROR(ARC$5*1=ARB17,CODE(ARC$5)-96=ARA17)))</f>
        <v>#VALUE!</v>
      </c>
      <c r="ARD17" s="28" t="e">
        <f t="shared" si="1440"/>
        <v>#VALUE!</v>
      </c>
      <c r="ARE17" s="33" t="e">
        <f t="shared" si="2969"/>
        <v>#VALUE!</v>
      </c>
      <c r="ARF17" s="32" t="e">
        <f t="shared" si="1442"/>
        <v>#VALUE!</v>
      </c>
      <c r="ARG17" s="25" t="e">
        <f t="shared" ref="ARG17:ARG18" si="3283">IF(ARE17="",0,($B17=ARG$2)*(MOD(ARG$1,2)=$D17)*((ARG$3-ARE17)^2+(ARG$4-ARF17)^2=5)*IF(ARG$5="",1,IFERROR(ARG$5*1=ARF17,CODE(ARG$5)-96=ARE17)))</f>
        <v>#VALUE!</v>
      </c>
      <c r="ARH17" s="28" t="e">
        <f t="shared" si="1444"/>
        <v>#VALUE!</v>
      </c>
      <c r="ARI17" s="33" t="e">
        <f t="shared" si="2971"/>
        <v>#VALUE!</v>
      </c>
      <c r="ARJ17" s="32" t="e">
        <f t="shared" si="1446"/>
        <v>#VALUE!</v>
      </c>
      <c r="ARK17" s="25" t="e">
        <f t="shared" ref="ARK17:ARK18" si="3284">IF(ARI17="",0,($B17=ARK$2)*(MOD(ARK$1,2)=$D17)*((ARK$3-ARI17)^2+(ARK$4-ARJ17)^2=5)*IF(ARK$5="",1,IFERROR(ARK$5*1=ARJ17,CODE(ARK$5)-96=ARI17)))</f>
        <v>#VALUE!</v>
      </c>
      <c r="ARL17" s="28" t="e">
        <f t="shared" si="1448"/>
        <v>#VALUE!</v>
      </c>
      <c r="ARM17" s="33" t="e">
        <f t="shared" si="2973"/>
        <v>#VALUE!</v>
      </c>
      <c r="ARN17" s="32" t="e">
        <f t="shared" si="1450"/>
        <v>#VALUE!</v>
      </c>
      <c r="ARO17" s="25" t="e">
        <f t="shared" ref="ARO17:ARO18" si="3285">IF(ARM17="",0,($B17=ARO$2)*(MOD(ARO$1,2)=$D17)*((ARO$3-ARM17)^2+(ARO$4-ARN17)^2=5)*IF(ARO$5="",1,IFERROR(ARO$5*1=ARN17,CODE(ARO$5)-96=ARM17)))</f>
        <v>#VALUE!</v>
      </c>
      <c r="ARP17" s="28" t="e">
        <f t="shared" si="1452"/>
        <v>#VALUE!</v>
      </c>
      <c r="ARQ17" s="33" t="e">
        <f t="shared" si="2975"/>
        <v>#VALUE!</v>
      </c>
      <c r="ARR17" s="32" t="e">
        <f t="shared" si="1454"/>
        <v>#VALUE!</v>
      </c>
      <c r="ARS17" s="25" t="e">
        <f t="shared" ref="ARS17:ARS18" si="3286">IF(ARQ17="",0,($B17=ARS$2)*(MOD(ARS$1,2)=$D17)*((ARS$3-ARQ17)^2+(ARS$4-ARR17)^2=5)*IF(ARS$5="",1,IFERROR(ARS$5*1=ARR17,CODE(ARS$5)-96=ARQ17)))</f>
        <v>#VALUE!</v>
      </c>
      <c r="ART17" s="28" t="e">
        <f t="shared" si="1456"/>
        <v>#VALUE!</v>
      </c>
      <c r="ARU17" s="33" t="e">
        <f t="shared" si="2977"/>
        <v>#VALUE!</v>
      </c>
      <c r="ARV17" s="32" t="e">
        <f t="shared" si="1458"/>
        <v>#VALUE!</v>
      </c>
      <c r="ARW17" s="25" t="e">
        <f t="shared" ref="ARW17:ARW18" si="3287">IF(ARU17="",0,($B17=ARW$2)*(MOD(ARW$1,2)=$D17)*((ARW$3-ARU17)^2+(ARW$4-ARV17)^2=5)*IF(ARW$5="",1,IFERROR(ARW$5*1=ARV17,CODE(ARW$5)-96=ARU17)))</f>
        <v>#VALUE!</v>
      </c>
      <c r="ARX17" s="28" t="e">
        <f t="shared" si="1460"/>
        <v>#VALUE!</v>
      </c>
      <c r="ARY17" s="33" t="e">
        <f t="shared" si="2979"/>
        <v>#VALUE!</v>
      </c>
      <c r="ARZ17" s="32" t="e">
        <f t="shared" si="1462"/>
        <v>#VALUE!</v>
      </c>
      <c r="ASA17" s="25" t="e">
        <f t="shared" ref="ASA17:ASA18" si="3288">IF(ARY17="",0,($B17=ASA$2)*(MOD(ASA$1,2)=$D17)*((ASA$3-ARY17)^2+(ASA$4-ARZ17)^2=5)*IF(ASA$5="",1,IFERROR(ASA$5*1=ARZ17,CODE(ASA$5)-96=ARY17)))</f>
        <v>#VALUE!</v>
      </c>
      <c r="ASB17" s="28" t="e">
        <f t="shared" si="1464"/>
        <v>#VALUE!</v>
      </c>
      <c r="ASC17" s="33" t="e">
        <f t="shared" si="2981"/>
        <v>#VALUE!</v>
      </c>
      <c r="ASD17" s="32" t="e">
        <f t="shared" si="1466"/>
        <v>#VALUE!</v>
      </c>
      <c r="ASE17" s="25" t="e">
        <f t="shared" ref="ASE17:ASE18" si="3289">IF(ASC17="",0,($B17=ASE$2)*(MOD(ASE$1,2)=$D17)*((ASE$3-ASC17)^2+(ASE$4-ASD17)^2=5)*IF(ASE$5="",1,IFERROR(ASE$5*1=ASD17,CODE(ASE$5)-96=ASC17)))</f>
        <v>#VALUE!</v>
      </c>
      <c r="ASF17" s="28" t="e">
        <f t="shared" si="1468"/>
        <v>#VALUE!</v>
      </c>
      <c r="ASG17" s="33" t="e">
        <f t="shared" si="2983"/>
        <v>#VALUE!</v>
      </c>
      <c r="ASH17" s="32" t="e">
        <f t="shared" si="1470"/>
        <v>#VALUE!</v>
      </c>
      <c r="ASI17" s="25" t="e">
        <f t="shared" ref="ASI17:ASI18" si="3290">IF(ASG17="",0,($B17=ASI$2)*(MOD(ASI$1,2)=$D17)*((ASI$3-ASG17)^2+(ASI$4-ASH17)^2=5)*IF(ASI$5="",1,IFERROR(ASI$5*1=ASH17,CODE(ASI$5)-96=ASG17)))</f>
        <v>#VALUE!</v>
      </c>
      <c r="ASJ17" s="28" t="e">
        <f t="shared" si="1472"/>
        <v>#VALUE!</v>
      </c>
      <c r="ASK17" s="33" t="e">
        <f t="shared" si="2985"/>
        <v>#VALUE!</v>
      </c>
      <c r="ASL17" s="32" t="e">
        <f t="shared" si="1474"/>
        <v>#VALUE!</v>
      </c>
      <c r="ASM17" s="25" t="e">
        <f t="shared" ref="ASM17:ASM18" si="3291">IF(ASK17="",0,($B17=ASM$2)*(MOD(ASM$1,2)=$D17)*((ASM$3-ASK17)^2+(ASM$4-ASL17)^2=5)*IF(ASM$5="",1,IFERROR(ASM$5*1=ASL17,CODE(ASM$5)-96=ASK17)))</f>
        <v>#VALUE!</v>
      </c>
      <c r="ASN17" s="28" t="e">
        <f t="shared" si="1476"/>
        <v>#VALUE!</v>
      </c>
      <c r="ASO17" s="33" t="e">
        <f t="shared" si="2987"/>
        <v>#VALUE!</v>
      </c>
      <c r="ASP17" s="32" t="e">
        <f t="shared" si="1478"/>
        <v>#VALUE!</v>
      </c>
      <c r="ASQ17" s="25" t="e">
        <f t="shared" ref="ASQ17:ASQ18" si="3292">IF(ASO17="",0,($B17=ASQ$2)*(MOD(ASQ$1,2)=$D17)*((ASQ$3-ASO17)^2+(ASQ$4-ASP17)^2=5)*IF(ASQ$5="",1,IFERROR(ASQ$5*1=ASP17,CODE(ASQ$5)-96=ASO17)))</f>
        <v>#VALUE!</v>
      </c>
      <c r="ASR17" s="28" t="e">
        <f t="shared" si="1480"/>
        <v>#VALUE!</v>
      </c>
      <c r="ASS17" s="33" t="e">
        <f t="shared" si="2989"/>
        <v>#VALUE!</v>
      </c>
      <c r="AST17" s="32" t="e">
        <f t="shared" si="1482"/>
        <v>#VALUE!</v>
      </c>
      <c r="ASU17" s="25" t="e">
        <f t="shared" ref="ASU17:ASU18" si="3293">IF(ASS17="",0,($B17=ASU$2)*(MOD(ASU$1,2)=$D17)*((ASU$3-ASS17)^2+(ASU$4-AST17)^2=5)*IF(ASU$5="",1,IFERROR(ASU$5*1=AST17,CODE(ASU$5)-96=ASS17)))</f>
        <v>#VALUE!</v>
      </c>
      <c r="ASV17" s="28" t="e">
        <f t="shared" si="1484"/>
        <v>#VALUE!</v>
      </c>
      <c r="ASW17" s="33" t="e">
        <f t="shared" si="2991"/>
        <v>#VALUE!</v>
      </c>
      <c r="ASX17" s="32" t="e">
        <f t="shared" si="1486"/>
        <v>#VALUE!</v>
      </c>
      <c r="ASY17" s="25" t="e">
        <f t="shared" ref="ASY17:ASY18" si="3294">IF(ASW17="",0,($B17=ASY$2)*(MOD(ASY$1,2)=$D17)*((ASY$3-ASW17)^2+(ASY$4-ASX17)^2=5)*IF(ASY$5="",1,IFERROR(ASY$5*1=ASX17,CODE(ASY$5)-96=ASW17)))</f>
        <v>#VALUE!</v>
      </c>
      <c r="ASZ17" s="28" t="e">
        <f t="shared" si="1488"/>
        <v>#VALUE!</v>
      </c>
      <c r="ATA17" s="33" t="e">
        <f t="shared" si="2993"/>
        <v>#VALUE!</v>
      </c>
      <c r="ATB17" s="32" t="e">
        <f t="shared" si="1490"/>
        <v>#VALUE!</v>
      </c>
      <c r="ATC17" s="25" t="e">
        <f t="shared" ref="ATC17:ATC18" si="3295">IF(ATA17="",0,($B17=ATC$2)*(MOD(ATC$1,2)=$D17)*((ATC$3-ATA17)^2+(ATC$4-ATB17)^2=5)*IF(ATC$5="",1,IFERROR(ATC$5*1=ATB17,CODE(ATC$5)-96=ATA17)))</f>
        <v>#VALUE!</v>
      </c>
      <c r="ATD17" s="28" t="e">
        <f t="shared" si="1492"/>
        <v>#VALUE!</v>
      </c>
      <c r="ATE17" s="33" t="e">
        <f t="shared" si="2995"/>
        <v>#VALUE!</v>
      </c>
      <c r="ATF17" s="32" t="e">
        <f t="shared" si="1494"/>
        <v>#VALUE!</v>
      </c>
      <c r="ATG17" s="25" t="e">
        <f t="shared" ref="ATG17:ATG18" si="3296">IF(ATE17="",0,($B17=ATG$2)*(MOD(ATG$1,2)=$D17)*((ATG$3-ATE17)^2+(ATG$4-ATF17)^2=5)*IF(ATG$5="",1,IFERROR(ATG$5*1=ATF17,CODE(ATG$5)-96=ATE17)))</f>
        <v>#VALUE!</v>
      </c>
      <c r="ATH17" s="28" t="e">
        <f t="shared" si="1496"/>
        <v>#VALUE!</v>
      </c>
      <c r="ATI17" s="33" t="e">
        <f t="shared" si="2997"/>
        <v>#VALUE!</v>
      </c>
      <c r="ATJ17" s="32" t="e">
        <f t="shared" si="1498"/>
        <v>#VALUE!</v>
      </c>
    </row>
    <row r="18" spans="2:1206" x14ac:dyDescent="0.25">
      <c r="B18" s="2" t="s">
        <v>10</v>
      </c>
      <c r="C18" s="2">
        <v>2</v>
      </c>
      <c r="D18" s="2">
        <v>1</v>
      </c>
      <c r="E18" s="2">
        <v>2</v>
      </c>
      <c r="F18" s="2">
        <v>1</v>
      </c>
      <c r="G18" s="25">
        <f>IF(E18="",0,($B18=G$2)*(MOD(G$1,2)=$D18)*((G$3-E18)^2+(G$4-F18)^2=5)*IF(G$5="",1,IFERROR(G$5*1=F18,CODE(G$5)-96=E18)))</f>
        <v>0</v>
      </c>
      <c r="H18" s="28">
        <f t="shared" si="300"/>
        <v>0</v>
      </c>
      <c r="I18" s="33">
        <f t="shared" si="2399"/>
        <v>2</v>
      </c>
      <c r="J18" s="32">
        <f t="shared" si="302"/>
        <v>1</v>
      </c>
      <c r="K18" s="25">
        <f t="shared" si="2998"/>
        <v>0</v>
      </c>
      <c r="L18" s="28">
        <f t="shared" si="304"/>
        <v>0</v>
      </c>
      <c r="M18" s="33">
        <f t="shared" si="2401"/>
        <v>2</v>
      </c>
      <c r="N18" s="32">
        <f t="shared" si="306"/>
        <v>1</v>
      </c>
      <c r="O18" s="25">
        <f t="shared" si="2999"/>
        <v>0</v>
      </c>
      <c r="P18" s="28">
        <f t="shared" si="308"/>
        <v>0</v>
      </c>
      <c r="Q18" s="33">
        <f t="shared" si="2403"/>
        <v>2</v>
      </c>
      <c r="R18" s="32">
        <f t="shared" si="310"/>
        <v>1</v>
      </c>
      <c r="S18" s="25">
        <f t="shared" si="3000"/>
        <v>0</v>
      </c>
      <c r="T18" s="28">
        <f t="shared" si="312"/>
        <v>0</v>
      </c>
      <c r="U18" s="33">
        <f t="shared" si="2405"/>
        <v>2</v>
      </c>
      <c r="V18" s="32">
        <f t="shared" si="314"/>
        <v>1</v>
      </c>
      <c r="W18" s="25">
        <f t="shared" si="3001"/>
        <v>0</v>
      </c>
      <c r="X18" s="28">
        <f t="shared" si="316"/>
        <v>0</v>
      </c>
      <c r="Y18" s="33">
        <f t="shared" si="2407"/>
        <v>2</v>
      </c>
      <c r="Z18" s="32">
        <f t="shared" si="318"/>
        <v>1</v>
      </c>
      <c r="AA18" s="25">
        <f t="shared" si="3002"/>
        <v>0</v>
      </c>
      <c r="AB18" s="28">
        <f t="shared" si="320"/>
        <v>0</v>
      </c>
      <c r="AC18" s="33">
        <f t="shared" si="2409"/>
        <v>2</v>
      </c>
      <c r="AD18" s="32">
        <f t="shared" si="322"/>
        <v>1</v>
      </c>
      <c r="AE18" s="25">
        <f t="shared" si="3003"/>
        <v>0</v>
      </c>
      <c r="AF18" s="28">
        <f t="shared" si="324"/>
        <v>0</v>
      </c>
      <c r="AG18" s="33">
        <f t="shared" si="2411"/>
        <v>2</v>
      </c>
      <c r="AH18" s="32">
        <f t="shared" si="326"/>
        <v>1</v>
      </c>
      <c r="AI18" s="25">
        <f t="shared" si="3004"/>
        <v>0</v>
      </c>
      <c r="AJ18" s="28">
        <f t="shared" si="328"/>
        <v>0</v>
      </c>
      <c r="AK18" s="33">
        <f t="shared" si="2413"/>
        <v>2</v>
      </c>
      <c r="AL18" s="32">
        <f t="shared" si="330"/>
        <v>1</v>
      </c>
      <c r="AM18" s="25">
        <f t="shared" si="3005"/>
        <v>0</v>
      </c>
      <c r="AN18" s="28">
        <f t="shared" si="332"/>
        <v>0</v>
      </c>
      <c r="AO18" s="33">
        <f t="shared" si="2415"/>
        <v>2</v>
      </c>
      <c r="AP18" s="32">
        <f t="shared" si="334"/>
        <v>1</v>
      </c>
      <c r="AQ18" s="25">
        <f t="shared" si="3006"/>
        <v>0</v>
      </c>
      <c r="AR18" s="28">
        <f t="shared" si="336"/>
        <v>0</v>
      </c>
      <c r="AS18" s="33">
        <f t="shared" si="2417"/>
        <v>2</v>
      </c>
      <c r="AT18" s="32">
        <f t="shared" si="338"/>
        <v>1</v>
      </c>
      <c r="AU18" s="25">
        <f t="shared" si="3007"/>
        <v>0</v>
      </c>
      <c r="AV18" s="28">
        <f t="shared" si="340"/>
        <v>0</v>
      </c>
      <c r="AW18" s="33">
        <f t="shared" si="2419"/>
        <v>2</v>
      </c>
      <c r="AX18" s="32">
        <f t="shared" si="342"/>
        <v>1</v>
      </c>
      <c r="AY18" s="25">
        <f t="shared" si="3008"/>
        <v>0</v>
      </c>
      <c r="AZ18" s="28">
        <f t="shared" si="344"/>
        <v>0</v>
      </c>
      <c r="BA18" s="33">
        <f t="shared" si="2421"/>
        <v>2</v>
      </c>
      <c r="BB18" s="32">
        <f t="shared" si="346"/>
        <v>1</v>
      </c>
      <c r="BC18" s="25">
        <f t="shared" si="3009"/>
        <v>0</v>
      </c>
      <c r="BD18" s="28">
        <f t="shared" si="348"/>
        <v>0</v>
      </c>
      <c r="BE18" s="33">
        <f t="shared" si="2423"/>
        <v>2</v>
      </c>
      <c r="BF18" s="32">
        <f t="shared" si="350"/>
        <v>1</v>
      </c>
      <c r="BG18" s="25">
        <f t="shared" si="3010"/>
        <v>0</v>
      </c>
      <c r="BH18" s="28">
        <f t="shared" si="352"/>
        <v>0</v>
      </c>
      <c r="BI18" s="33">
        <f t="shared" si="2425"/>
        <v>2</v>
      </c>
      <c r="BJ18" s="32">
        <f t="shared" si="354"/>
        <v>1</v>
      </c>
      <c r="BK18" s="25">
        <f t="shared" si="3011"/>
        <v>0</v>
      </c>
      <c r="BL18" s="28">
        <f t="shared" si="356"/>
        <v>0</v>
      </c>
      <c r="BM18" s="33">
        <f t="shared" si="2427"/>
        <v>2</v>
      </c>
      <c r="BN18" s="32">
        <f t="shared" si="358"/>
        <v>1</v>
      </c>
      <c r="BO18" s="25">
        <f t="shared" si="3012"/>
        <v>0</v>
      </c>
      <c r="BP18" s="28">
        <f t="shared" si="360"/>
        <v>0</v>
      </c>
      <c r="BQ18" s="33">
        <f t="shared" si="2429"/>
        <v>2</v>
      </c>
      <c r="BR18" s="32">
        <f t="shared" si="362"/>
        <v>1</v>
      </c>
      <c r="BS18" s="25">
        <f t="shared" si="3013"/>
        <v>0</v>
      </c>
      <c r="BT18" s="28">
        <f t="shared" si="364"/>
        <v>0</v>
      </c>
      <c r="BU18" s="33">
        <f t="shared" si="2431"/>
        <v>2</v>
      </c>
      <c r="BV18" s="32">
        <f t="shared" si="366"/>
        <v>1</v>
      </c>
      <c r="BW18" s="25">
        <f t="shared" si="3014"/>
        <v>0</v>
      </c>
      <c r="BX18" s="28">
        <f t="shared" si="368"/>
        <v>0</v>
      </c>
      <c r="BY18" s="33">
        <f t="shared" si="2433"/>
        <v>2</v>
      </c>
      <c r="BZ18" s="32">
        <f t="shared" si="370"/>
        <v>1</v>
      </c>
      <c r="CA18" s="25">
        <f t="shared" si="3015"/>
        <v>0</v>
      </c>
      <c r="CB18" s="28">
        <f t="shared" si="372"/>
        <v>0</v>
      </c>
      <c r="CC18" s="33">
        <f t="shared" si="2435"/>
        <v>2</v>
      </c>
      <c r="CD18" s="32">
        <f t="shared" si="374"/>
        <v>1</v>
      </c>
      <c r="CE18" s="25">
        <f t="shared" si="3016"/>
        <v>0</v>
      </c>
      <c r="CF18" s="28">
        <f t="shared" si="376"/>
        <v>0</v>
      </c>
      <c r="CG18" s="33">
        <f t="shared" si="2437"/>
        <v>2</v>
      </c>
      <c r="CH18" s="32">
        <f t="shared" si="378"/>
        <v>1</v>
      </c>
      <c r="CI18" s="25">
        <f t="shared" si="3017"/>
        <v>1</v>
      </c>
      <c r="CJ18" s="28">
        <f t="shared" si="380"/>
        <v>0</v>
      </c>
      <c r="CK18" s="33">
        <f t="shared" si="2439"/>
        <v>4</v>
      </c>
      <c r="CL18" s="32">
        <f t="shared" si="382"/>
        <v>2</v>
      </c>
      <c r="CM18" s="25">
        <f t="shared" si="3018"/>
        <v>0</v>
      </c>
      <c r="CN18" s="28">
        <f t="shared" si="384"/>
        <v>0</v>
      </c>
      <c r="CO18" s="33">
        <f t="shared" si="2441"/>
        <v>4</v>
      </c>
      <c r="CP18" s="32">
        <f t="shared" si="386"/>
        <v>2</v>
      </c>
      <c r="CQ18" s="25">
        <f t="shared" si="3019"/>
        <v>1</v>
      </c>
      <c r="CR18" s="28">
        <f t="shared" si="388"/>
        <v>0</v>
      </c>
      <c r="CS18" s="33">
        <f t="shared" si="2443"/>
        <v>6</v>
      </c>
      <c r="CT18" s="32">
        <f t="shared" si="390"/>
        <v>3</v>
      </c>
      <c r="CU18" s="25">
        <f t="shared" si="3020"/>
        <v>0</v>
      </c>
      <c r="CV18" s="28">
        <f t="shared" si="392"/>
        <v>0</v>
      </c>
      <c r="CW18" s="33">
        <f t="shared" si="2445"/>
        <v>6</v>
      </c>
      <c r="CX18" s="32">
        <f t="shared" si="394"/>
        <v>3</v>
      </c>
      <c r="CY18" s="25">
        <f t="shared" si="3021"/>
        <v>0</v>
      </c>
      <c r="CZ18" s="28">
        <f t="shared" si="396"/>
        <v>0</v>
      </c>
      <c r="DA18" s="33">
        <f t="shared" si="2447"/>
        <v>6</v>
      </c>
      <c r="DB18" s="32">
        <f t="shared" si="398"/>
        <v>3</v>
      </c>
      <c r="DC18" s="25">
        <f t="shared" si="3022"/>
        <v>0</v>
      </c>
      <c r="DD18" s="28">
        <f t="shared" si="400"/>
        <v>0</v>
      </c>
      <c r="DE18" s="33">
        <f t="shared" si="2449"/>
        <v>6</v>
      </c>
      <c r="DF18" s="32">
        <f t="shared" si="402"/>
        <v>3</v>
      </c>
      <c r="DG18" s="25">
        <f t="shared" si="3023"/>
        <v>0</v>
      </c>
      <c r="DH18" s="28">
        <f t="shared" si="404"/>
        <v>0</v>
      </c>
      <c r="DI18" s="33">
        <f t="shared" si="2451"/>
        <v>6</v>
      </c>
      <c r="DJ18" s="32">
        <f t="shared" si="406"/>
        <v>3</v>
      </c>
      <c r="DK18" s="25">
        <f t="shared" si="3024"/>
        <v>0</v>
      </c>
      <c r="DL18" s="28">
        <f t="shared" si="408"/>
        <v>0</v>
      </c>
      <c r="DM18" s="33">
        <f t="shared" si="2453"/>
        <v>6</v>
      </c>
      <c r="DN18" s="32">
        <f t="shared" si="410"/>
        <v>3</v>
      </c>
      <c r="DO18" s="25">
        <f t="shared" si="3025"/>
        <v>0</v>
      </c>
      <c r="DP18" s="28">
        <f t="shared" si="412"/>
        <v>0</v>
      </c>
      <c r="DQ18" s="33">
        <f t="shared" si="2455"/>
        <v>6</v>
      </c>
      <c r="DR18" s="32">
        <f t="shared" si="414"/>
        <v>3</v>
      </c>
      <c r="DS18" s="25">
        <f t="shared" si="3026"/>
        <v>0</v>
      </c>
      <c r="DT18" s="28">
        <f t="shared" si="416"/>
        <v>0</v>
      </c>
      <c r="DU18" s="33">
        <f t="shared" si="2457"/>
        <v>6</v>
      </c>
      <c r="DV18" s="32">
        <f t="shared" si="418"/>
        <v>3</v>
      </c>
      <c r="DW18" s="25">
        <f t="shared" si="3027"/>
        <v>0</v>
      </c>
      <c r="DX18" s="28">
        <f t="shared" si="420"/>
        <v>0</v>
      </c>
      <c r="DY18" s="33">
        <f t="shared" si="2459"/>
        <v>6</v>
      </c>
      <c r="DZ18" s="32">
        <f t="shared" si="422"/>
        <v>3</v>
      </c>
      <c r="EA18" s="25">
        <f t="shared" si="3028"/>
        <v>0</v>
      </c>
      <c r="EB18" s="28">
        <f t="shared" si="424"/>
        <v>0</v>
      </c>
      <c r="EC18" s="33">
        <f t="shared" si="2461"/>
        <v>6</v>
      </c>
      <c r="ED18" s="32">
        <f t="shared" si="426"/>
        <v>3</v>
      </c>
      <c r="EE18" s="25">
        <f t="shared" si="3029"/>
        <v>0</v>
      </c>
      <c r="EF18" s="28">
        <f t="shared" si="428"/>
        <v>0</v>
      </c>
      <c r="EG18" s="33">
        <f t="shared" si="2463"/>
        <v>6</v>
      </c>
      <c r="EH18" s="32">
        <f t="shared" si="430"/>
        <v>3</v>
      </c>
      <c r="EI18" s="25">
        <f t="shared" si="3030"/>
        <v>0</v>
      </c>
      <c r="EJ18" s="28">
        <f t="shared" si="432"/>
        <v>0</v>
      </c>
      <c r="EK18" s="33">
        <f t="shared" si="2465"/>
        <v>6</v>
      </c>
      <c r="EL18" s="32">
        <f t="shared" si="434"/>
        <v>3</v>
      </c>
      <c r="EM18" s="25">
        <f t="shared" si="3031"/>
        <v>0</v>
      </c>
      <c r="EN18" s="28">
        <f t="shared" si="436"/>
        <v>0</v>
      </c>
      <c r="EO18" s="33">
        <f t="shared" si="2467"/>
        <v>6</v>
      </c>
      <c r="EP18" s="32">
        <f t="shared" si="438"/>
        <v>3</v>
      </c>
      <c r="EQ18" s="25">
        <f t="shared" si="3032"/>
        <v>0</v>
      </c>
      <c r="ER18" s="28">
        <f t="shared" si="440"/>
        <v>0</v>
      </c>
      <c r="ES18" s="33">
        <f t="shared" si="2469"/>
        <v>6</v>
      </c>
      <c r="ET18" s="32">
        <f t="shared" si="442"/>
        <v>3</v>
      </c>
      <c r="EU18" s="25">
        <f t="shared" si="3033"/>
        <v>0</v>
      </c>
      <c r="EV18" s="28">
        <f t="shared" si="444"/>
        <v>0</v>
      </c>
      <c r="EW18" s="33">
        <f t="shared" si="2471"/>
        <v>6</v>
      </c>
      <c r="EX18" s="32">
        <f t="shared" si="446"/>
        <v>3</v>
      </c>
      <c r="EY18" s="25">
        <f t="shared" si="3034"/>
        <v>0</v>
      </c>
      <c r="EZ18" s="28">
        <f t="shared" si="448"/>
        <v>0</v>
      </c>
      <c r="FA18" s="33">
        <f t="shared" si="2473"/>
        <v>6</v>
      </c>
      <c r="FB18" s="32">
        <f t="shared" si="450"/>
        <v>3</v>
      </c>
      <c r="FC18" s="25">
        <f t="shared" si="3035"/>
        <v>0</v>
      </c>
      <c r="FD18" s="28">
        <f t="shared" si="452"/>
        <v>0</v>
      </c>
      <c r="FE18" s="33">
        <f t="shared" si="2475"/>
        <v>6</v>
      </c>
      <c r="FF18" s="32">
        <f t="shared" si="454"/>
        <v>3</v>
      </c>
      <c r="FG18" s="25">
        <f t="shared" si="3036"/>
        <v>0</v>
      </c>
      <c r="FH18" s="28">
        <f t="shared" si="456"/>
        <v>0</v>
      </c>
      <c r="FI18" s="33">
        <f t="shared" si="2477"/>
        <v>6</v>
      </c>
      <c r="FJ18" s="32">
        <f t="shared" si="458"/>
        <v>3</v>
      </c>
      <c r="FK18" s="25">
        <f t="shared" si="3037"/>
        <v>0</v>
      </c>
      <c r="FL18" s="28">
        <f t="shared" si="460"/>
        <v>0</v>
      </c>
      <c r="FM18" s="33">
        <f t="shared" si="2479"/>
        <v>6</v>
      </c>
      <c r="FN18" s="32">
        <f t="shared" si="462"/>
        <v>3</v>
      </c>
      <c r="FO18" s="25">
        <f t="shared" si="3038"/>
        <v>0</v>
      </c>
      <c r="FP18" s="28">
        <f t="shared" si="464"/>
        <v>0</v>
      </c>
      <c r="FQ18" s="33">
        <f t="shared" si="2481"/>
        <v>6</v>
      </c>
      <c r="FR18" s="32">
        <f t="shared" si="466"/>
        <v>3</v>
      </c>
      <c r="FS18" s="25">
        <f t="shared" si="3039"/>
        <v>0</v>
      </c>
      <c r="FT18" s="28">
        <f t="shared" si="468"/>
        <v>0</v>
      </c>
      <c r="FU18" s="33">
        <f t="shared" si="2483"/>
        <v>6</v>
      </c>
      <c r="FV18" s="32">
        <f t="shared" si="470"/>
        <v>3</v>
      </c>
      <c r="FW18" s="25">
        <f t="shared" si="3040"/>
        <v>0</v>
      </c>
      <c r="FX18" s="28">
        <f t="shared" si="472"/>
        <v>0</v>
      </c>
      <c r="FY18" s="33">
        <f t="shared" si="2485"/>
        <v>6</v>
      </c>
      <c r="FZ18" s="32">
        <f t="shared" si="474"/>
        <v>3</v>
      </c>
      <c r="GA18" s="25">
        <f t="shared" si="3041"/>
        <v>0</v>
      </c>
      <c r="GB18" s="28">
        <f t="shared" si="476"/>
        <v>0</v>
      </c>
      <c r="GC18" s="33">
        <f t="shared" si="2487"/>
        <v>6</v>
      </c>
      <c r="GD18" s="32">
        <f t="shared" si="478"/>
        <v>3</v>
      </c>
      <c r="GE18" s="25">
        <f t="shared" si="3042"/>
        <v>0</v>
      </c>
      <c r="GF18" s="28">
        <f t="shared" si="480"/>
        <v>0</v>
      </c>
      <c r="GG18" s="33">
        <f t="shared" si="2489"/>
        <v>6</v>
      </c>
      <c r="GH18" s="32">
        <f t="shared" si="482"/>
        <v>3</v>
      </c>
      <c r="GI18" s="25">
        <f t="shared" si="3043"/>
        <v>1</v>
      </c>
      <c r="GJ18" s="28">
        <f t="shared" si="484"/>
        <v>0</v>
      </c>
      <c r="GK18" s="33">
        <f t="shared" si="2491"/>
        <v>8</v>
      </c>
      <c r="GL18" s="32">
        <f t="shared" si="486"/>
        <v>4</v>
      </c>
      <c r="GM18" s="25">
        <f t="shared" si="3044"/>
        <v>0</v>
      </c>
      <c r="GN18" s="28">
        <f t="shared" si="488"/>
        <v>0</v>
      </c>
      <c r="GO18" s="33">
        <f t="shared" si="2493"/>
        <v>8</v>
      </c>
      <c r="GP18" s="32">
        <f t="shared" si="490"/>
        <v>4</v>
      </c>
      <c r="GQ18" s="25">
        <f t="shared" si="3045"/>
        <v>0</v>
      </c>
      <c r="GR18" s="28">
        <f t="shared" si="492"/>
        <v>0</v>
      </c>
      <c r="GS18" s="33">
        <f t="shared" si="2495"/>
        <v>8</v>
      </c>
      <c r="GT18" s="32">
        <f t="shared" si="494"/>
        <v>4</v>
      </c>
      <c r="GU18" s="25">
        <f t="shared" si="3046"/>
        <v>0</v>
      </c>
      <c r="GV18" s="28">
        <f t="shared" si="496"/>
        <v>0</v>
      </c>
      <c r="GW18" s="33">
        <f t="shared" si="2497"/>
        <v>8</v>
      </c>
      <c r="GX18" s="32">
        <f t="shared" si="498"/>
        <v>4</v>
      </c>
      <c r="GY18" s="25">
        <f t="shared" si="3047"/>
        <v>0</v>
      </c>
      <c r="GZ18" s="28">
        <f t="shared" si="500"/>
        <v>0</v>
      </c>
      <c r="HA18" s="33">
        <f t="shared" si="2499"/>
        <v>8</v>
      </c>
      <c r="HB18" s="32">
        <f t="shared" si="502"/>
        <v>4</v>
      </c>
      <c r="HC18" s="25">
        <f t="shared" si="3048"/>
        <v>0</v>
      </c>
      <c r="HD18" s="28">
        <f t="shared" si="504"/>
        <v>0</v>
      </c>
      <c r="HE18" s="33">
        <f t="shared" si="2501"/>
        <v>8</v>
      </c>
      <c r="HF18" s="32">
        <f t="shared" si="506"/>
        <v>4</v>
      </c>
      <c r="HG18" s="25">
        <f t="shared" si="3049"/>
        <v>0</v>
      </c>
      <c r="HH18" s="28">
        <f t="shared" si="508"/>
        <v>0</v>
      </c>
      <c r="HI18" s="33">
        <f t="shared" si="2503"/>
        <v>8</v>
      </c>
      <c r="HJ18" s="32">
        <f t="shared" si="510"/>
        <v>4</v>
      </c>
      <c r="HK18" s="25">
        <f t="shared" si="3050"/>
        <v>0</v>
      </c>
      <c r="HL18" s="28">
        <f t="shared" si="512"/>
        <v>0</v>
      </c>
      <c r="HM18" s="33">
        <f t="shared" si="2505"/>
        <v>8</v>
      </c>
      <c r="HN18" s="32">
        <f t="shared" si="514"/>
        <v>4</v>
      </c>
      <c r="HO18" s="25">
        <f t="shared" si="3051"/>
        <v>1</v>
      </c>
      <c r="HP18" s="28">
        <f t="shared" si="516"/>
        <v>0</v>
      </c>
      <c r="HQ18" s="33">
        <f t="shared" si="2507"/>
        <v>6</v>
      </c>
      <c r="HR18" s="32">
        <f t="shared" si="518"/>
        <v>3</v>
      </c>
      <c r="HS18" s="25">
        <f t="shared" si="3052"/>
        <v>0</v>
      </c>
      <c r="HT18" s="28">
        <f t="shared" si="520"/>
        <v>0</v>
      </c>
      <c r="HU18" s="33">
        <f t="shared" si="2509"/>
        <v>6</v>
      </c>
      <c r="HV18" s="32">
        <f t="shared" si="522"/>
        <v>3</v>
      </c>
      <c r="HW18" s="25">
        <f t="shared" si="3053"/>
        <v>0</v>
      </c>
      <c r="HX18" s="28">
        <f t="shared" si="524"/>
        <v>0</v>
      </c>
      <c r="HY18" s="33">
        <f t="shared" si="2511"/>
        <v>6</v>
      </c>
      <c r="HZ18" s="32">
        <f t="shared" si="526"/>
        <v>3</v>
      </c>
      <c r="IA18" s="25">
        <f t="shared" si="3054"/>
        <v>0</v>
      </c>
      <c r="IB18" s="28">
        <f t="shared" si="528"/>
        <v>0</v>
      </c>
      <c r="IC18" s="33">
        <f t="shared" si="2513"/>
        <v>6</v>
      </c>
      <c r="ID18" s="32">
        <f t="shared" si="530"/>
        <v>3</v>
      </c>
      <c r="IE18" s="25">
        <f t="shared" si="3055"/>
        <v>0</v>
      </c>
      <c r="IF18" s="28">
        <f t="shared" si="532"/>
        <v>0</v>
      </c>
      <c r="IG18" s="33">
        <f t="shared" si="2515"/>
        <v>6</v>
      </c>
      <c r="IH18" s="32">
        <f t="shared" si="534"/>
        <v>3</v>
      </c>
      <c r="II18" s="25">
        <f t="shared" si="3056"/>
        <v>0</v>
      </c>
      <c r="IJ18" s="28">
        <f t="shared" si="536"/>
        <v>0</v>
      </c>
      <c r="IK18" s="33">
        <f t="shared" si="2517"/>
        <v>6</v>
      </c>
      <c r="IL18" s="32">
        <f t="shared" si="538"/>
        <v>3</v>
      </c>
      <c r="IM18" s="25">
        <f t="shared" si="3057"/>
        <v>0</v>
      </c>
      <c r="IN18" s="28">
        <f t="shared" si="540"/>
        <v>0</v>
      </c>
      <c r="IO18" s="33">
        <f t="shared" si="2519"/>
        <v>6</v>
      </c>
      <c r="IP18" s="32">
        <f t="shared" si="542"/>
        <v>3</v>
      </c>
      <c r="IQ18" s="25">
        <f t="shared" si="3058"/>
        <v>0</v>
      </c>
      <c r="IR18" s="28">
        <f t="shared" si="544"/>
        <v>0</v>
      </c>
      <c r="IS18" s="33">
        <f t="shared" si="2521"/>
        <v>6</v>
      </c>
      <c r="IT18" s="32">
        <f t="shared" si="546"/>
        <v>3</v>
      </c>
      <c r="IU18" s="25">
        <f t="shared" si="3059"/>
        <v>1</v>
      </c>
      <c r="IV18" s="28">
        <f t="shared" si="548"/>
        <v>0</v>
      </c>
      <c r="IW18" s="33">
        <f t="shared" si="2523"/>
        <v>5</v>
      </c>
      <c r="IX18" s="32">
        <f t="shared" si="550"/>
        <v>5</v>
      </c>
      <c r="IY18" s="25">
        <f t="shared" si="3060"/>
        <v>0</v>
      </c>
      <c r="IZ18" s="28">
        <f t="shared" si="552"/>
        <v>0</v>
      </c>
      <c r="JA18" s="33">
        <f t="shared" si="2525"/>
        <v>5</v>
      </c>
      <c r="JB18" s="32">
        <f t="shared" si="554"/>
        <v>5</v>
      </c>
      <c r="JC18" s="25">
        <f t="shared" si="3061"/>
        <v>1</v>
      </c>
      <c r="JD18" s="28">
        <f t="shared" si="556"/>
        <v>0</v>
      </c>
      <c r="JE18" s="33">
        <f t="shared" si="2527"/>
        <v>4</v>
      </c>
      <c r="JF18" s="32">
        <f t="shared" si="558"/>
        <v>3</v>
      </c>
      <c r="JG18" s="25">
        <f t="shared" si="3062"/>
        <v>0</v>
      </c>
      <c r="JH18" s="28">
        <f t="shared" si="560"/>
        <v>0</v>
      </c>
      <c r="JI18" s="33">
        <f t="shared" si="2529"/>
        <v>4</v>
      </c>
      <c r="JJ18" s="32">
        <f t="shared" si="562"/>
        <v>3</v>
      </c>
      <c r="JK18" s="25">
        <f t="shared" si="3063"/>
        <v>0</v>
      </c>
      <c r="JL18" s="28">
        <f t="shared" si="564"/>
        <v>0</v>
      </c>
      <c r="JM18" s="33">
        <f t="shared" si="2531"/>
        <v>4</v>
      </c>
      <c r="JN18" s="32">
        <f t="shared" si="566"/>
        <v>3</v>
      </c>
      <c r="JO18" s="25">
        <f t="shared" si="3064"/>
        <v>0</v>
      </c>
      <c r="JP18" s="28">
        <f t="shared" si="568"/>
        <v>0</v>
      </c>
      <c r="JQ18" s="33">
        <f t="shared" si="2533"/>
        <v>4</v>
      </c>
      <c r="JR18" s="32">
        <f t="shared" si="570"/>
        <v>3</v>
      </c>
      <c r="JS18" s="25">
        <f t="shared" si="3065"/>
        <v>0</v>
      </c>
      <c r="JT18" s="28">
        <f t="shared" si="572"/>
        <v>0</v>
      </c>
      <c r="JU18" s="33">
        <f t="shared" si="2535"/>
        <v>4</v>
      </c>
      <c r="JV18" s="32">
        <f t="shared" si="574"/>
        <v>3</v>
      </c>
      <c r="JW18" s="25">
        <f t="shared" si="3066"/>
        <v>0</v>
      </c>
      <c r="JX18" s="28">
        <f t="shared" si="576"/>
        <v>0</v>
      </c>
      <c r="JY18" s="33">
        <f t="shared" si="2537"/>
        <v>4</v>
      </c>
      <c r="JZ18" s="32">
        <f t="shared" si="578"/>
        <v>3</v>
      </c>
      <c r="KA18" s="25">
        <f t="shared" si="3067"/>
        <v>0</v>
      </c>
      <c r="KB18" s="28">
        <f t="shared" si="580"/>
        <v>0</v>
      </c>
      <c r="KC18" s="33">
        <f t="shared" si="2539"/>
        <v>4</v>
      </c>
      <c r="KD18" s="32">
        <f t="shared" si="582"/>
        <v>3</v>
      </c>
      <c r="KE18" s="25">
        <f t="shared" si="3068"/>
        <v>0</v>
      </c>
      <c r="KF18" s="28">
        <f t="shared" si="584"/>
        <v>0</v>
      </c>
      <c r="KG18" s="33">
        <f t="shared" si="2541"/>
        <v>4</v>
      </c>
      <c r="KH18" s="32">
        <f t="shared" si="586"/>
        <v>3</v>
      </c>
      <c r="KI18" s="25">
        <f t="shared" si="3069"/>
        <v>1</v>
      </c>
      <c r="KJ18" s="28">
        <f t="shared" si="588"/>
        <v>0</v>
      </c>
      <c r="KK18" s="33">
        <f t="shared" si="2543"/>
        <v>6</v>
      </c>
      <c r="KL18" s="32">
        <f t="shared" si="590"/>
        <v>4</v>
      </c>
      <c r="KM18" s="25">
        <f t="shared" si="3070"/>
        <v>0</v>
      </c>
      <c r="KN18" s="28">
        <f t="shared" si="592"/>
        <v>1</v>
      </c>
      <c r="KO18" s="33" t="str">
        <f t="shared" si="2545"/>
        <v/>
      </c>
      <c r="KP18" s="32" t="str">
        <f t="shared" si="594"/>
        <v/>
      </c>
      <c r="KQ18" s="25">
        <f t="shared" si="3071"/>
        <v>0</v>
      </c>
      <c r="KR18" s="28">
        <f t="shared" si="596"/>
        <v>0</v>
      </c>
      <c r="KS18" s="33" t="str">
        <f t="shared" si="2547"/>
        <v/>
      </c>
      <c r="KT18" s="32" t="str">
        <f t="shared" si="598"/>
        <v/>
      </c>
      <c r="KU18" s="25">
        <f t="shared" si="3072"/>
        <v>0</v>
      </c>
      <c r="KV18" s="28">
        <f t="shared" si="600"/>
        <v>0</v>
      </c>
      <c r="KW18" s="33" t="str">
        <f t="shared" si="2549"/>
        <v/>
      </c>
      <c r="KX18" s="32" t="str">
        <f t="shared" si="602"/>
        <v/>
      </c>
      <c r="KY18" s="25">
        <f t="shared" si="3073"/>
        <v>0</v>
      </c>
      <c r="KZ18" s="28">
        <f t="shared" si="604"/>
        <v>0</v>
      </c>
      <c r="LA18" s="33" t="str">
        <f t="shared" si="2551"/>
        <v/>
      </c>
      <c r="LB18" s="32" t="str">
        <f t="shared" si="606"/>
        <v/>
      </c>
      <c r="LC18" s="25">
        <f t="shared" si="3074"/>
        <v>0</v>
      </c>
      <c r="LD18" s="28">
        <f t="shared" si="608"/>
        <v>0</v>
      </c>
      <c r="LE18" s="33" t="str">
        <f t="shared" si="2553"/>
        <v/>
      </c>
      <c r="LF18" s="32" t="str">
        <f t="shared" si="610"/>
        <v/>
      </c>
      <c r="LG18" s="25">
        <f t="shared" si="3075"/>
        <v>0</v>
      </c>
      <c r="LH18" s="28">
        <f t="shared" si="612"/>
        <v>0</v>
      </c>
      <c r="LI18" s="33" t="str">
        <f t="shared" si="2555"/>
        <v/>
      </c>
      <c r="LJ18" s="32" t="str">
        <f t="shared" si="614"/>
        <v/>
      </c>
      <c r="LK18" s="25">
        <f t="shared" si="3076"/>
        <v>0</v>
      </c>
      <c r="LL18" s="28">
        <f t="shared" si="616"/>
        <v>0</v>
      </c>
      <c r="LM18" s="33" t="str">
        <f t="shared" si="2557"/>
        <v/>
      </c>
      <c r="LN18" s="32" t="str">
        <f t="shared" si="618"/>
        <v/>
      </c>
      <c r="LO18" s="25">
        <f t="shared" si="3077"/>
        <v>0</v>
      </c>
      <c r="LP18" s="28">
        <f t="shared" si="620"/>
        <v>0</v>
      </c>
      <c r="LQ18" s="33" t="str">
        <f t="shared" si="2559"/>
        <v/>
      </c>
      <c r="LR18" s="32" t="str">
        <f t="shared" si="622"/>
        <v/>
      </c>
      <c r="LS18" s="25">
        <f t="shared" si="3078"/>
        <v>0</v>
      </c>
      <c r="LT18" s="28">
        <f t="shared" si="624"/>
        <v>0</v>
      </c>
      <c r="LU18" s="33" t="str">
        <f t="shared" si="2561"/>
        <v/>
      </c>
      <c r="LV18" s="32" t="str">
        <f t="shared" si="626"/>
        <v/>
      </c>
      <c r="LW18" s="25">
        <f t="shared" si="3079"/>
        <v>0</v>
      </c>
      <c r="LX18" s="28">
        <f t="shared" si="628"/>
        <v>0</v>
      </c>
      <c r="LY18" s="33" t="str">
        <f t="shared" si="2563"/>
        <v/>
      </c>
      <c r="LZ18" s="32" t="str">
        <f t="shared" si="630"/>
        <v/>
      </c>
      <c r="MA18" s="25">
        <f t="shared" si="3080"/>
        <v>0</v>
      </c>
      <c r="MB18" s="28">
        <f t="shared" si="632"/>
        <v>0</v>
      </c>
      <c r="MC18" s="33" t="str">
        <f t="shared" si="2565"/>
        <v/>
      </c>
      <c r="MD18" s="32" t="str">
        <f t="shared" si="634"/>
        <v/>
      </c>
      <c r="ME18" s="25">
        <f t="shared" si="3081"/>
        <v>0</v>
      </c>
      <c r="MF18" s="28">
        <f t="shared" si="636"/>
        <v>0</v>
      </c>
      <c r="MG18" s="33" t="str">
        <f t="shared" si="2567"/>
        <v/>
      </c>
      <c r="MH18" s="32" t="str">
        <f t="shared" si="638"/>
        <v/>
      </c>
      <c r="MI18" s="25">
        <f t="shared" si="3082"/>
        <v>0</v>
      </c>
      <c r="MJ18" s="28">
        <f t="shared" si="640"/>
        <v>0</v>
      </c>
      <c r="MK18" s="33" t="str">
        <f t="shared" si="2569"/>
        <v/>
      </c>
      <c r="ML18" s="32" t="str">
        <f t="shared" si="642"/>
        <v/>
      </c>
      <c r="MM18" s="25">
        <f t="shared" si="3083"/>
        <v>0</v>
      </c>
      <c r="MN18" s="28">
        <f t="shared" si="644"/>
        <v>0</v>
      </c>
      <c r="MO18" s="33" t="str">
        <f t="shared" si="2571"/>
        <v/>
      </c>
      <c r="MP18" s="32" t="str">
        <f t="shared" si="646"/>
        <v/>
      </c>
      <c r="MQ18" s="25">
        <f t="shared" si="3084"/>
        <v>0</v>
      </c>
      <c r="MR18" s="28">
        <f t="shared" si="648"/>
        <v>0</v>
      </c>
      <c r="MS18" s="33" t="str">
        <f t="shared" si="2573"/>
        <v/>
      </c>
      <c r="MT18" s="32" t="str">
        <f t="shared" si="650"/>
        <v/>
      </c>
      <c r="MU18" s="25">
        <f t="shared" si="3085"/>
        <v>0</v>
      </c>
      <c r="MV18" s="28">
        <f t="shared" si="652"/>
        <v>0</v>
      </c>
      <c r="MW18" s="33" t="str">
        <f t="shared" si="2575"/>
        <v/>
      </c>
      <c r="MX18" s="32" t="str">
        <f t="shared" si="654"/>
        <v/>
      </c>
      <c r="MY18" s="25">
        <f t="shared" si="3086"/>
        <v>0</v>
      </c>
      <c r="MZ18" s="28">
        <f t="shared" si="656"/>
        <v>0</v>
      </c>
      <c r="NA18" s="33" t="str">
        <f t="shared" si="2577"/>
        <v/>
      </c>
      <c r="NB18" s="32" t="str">
        <f t="shared" si="658"/>
        <v/>
      </c>
      <c r="NC18" s="25">
        <f t="shared" si="3087"/>
        <v>0</v>
      </c>
      <c r="ND18" s="28">
        <f t="shared" si="660"/>
        <v>0</v>
      </c>
      <c r="NE18" s="33" t="str">
        <f t="shared" si="2579"/>
        <v/>
      </c>
      <c r="NF18" s="32" t="str">
        <f t="shared" si="662"/>
        <v/>
      </c>
      <c r="NG18" s="25">
        <f t="shared" si="3088"/>
        <v>0</v>
      </c>
      <c r="NH18" s="28">
        <f t="shared" si="664"/>
        <v>0</v>
      </c>
      <c r="NI18" s="33" t="str">
        <f t="shared" si="2581"/>
        <v/>
      </c>
      <c r="NJ18" s="32" t="str">
        <f t="shared" si="666"/>
        <v/>
      </c>
      <c r="NK18" s="25">
        <f t="shared" si="3089"/>
        <v>0</v>
      </c>
      <c r="NL18" s="28">
        <f t="shared" si="668"/>
        <v>0</v>
      </c>
      <c r="NM18" s="33" t="str">
        <f t="shared" si="2583"/>
        <v/>
      </c>
      <c r="NN18" s="32" t="str">
        <f t="shared" si="670"/>
        <v/>
      </c>
      <c r="NO18" s="25">
        <f t="shared" si="3090"/>
        <v>0</v>
      </c>
      <c r="NP18" s="28">
        <f t="shared" si="672"/>
        <v>0</v>
      </c>
      <c r="NQ18" s="33" t="str">
        <f t="shared" si="2585"/>
        <v/>
      </c>
      <c r="NR18" s="32" t="str">
        <f t="shared" si="674"/>
        <v/>
      </c>
      <c r="NS18" s="25">
        <f t="shared" si="3091"/>
        <v>0</v>
      </c>
      <c r="NT18" s="28" t="e">
        <f t="shared" si="676"/>
        <v>#VALUE!</v>
      </c>
      <c r="NU18" s="33" t="e">
        <f t="shared" si="2587"/>
        <v>#VALUE!</v>
      </c>
      <c r="NV18" s="32" t="e">
        <f t="shared" si="678"/>
        <v>#VALUE!</v>
      </c>
      <c r="NW18" s="25" t="e">
        <f t="shared" si="3092"/>
        <v>#VALUE!</v>
      </c>
      <c r="NX18" s="28" t="e">
        <f t="shared" si="680"/>
        <v>#VALUE!</v>
      </c>
      <c r="NY18" s="33" t="e">
        <f t="shared" si="2589"/>
        <v>#VALUE!</v>
      </c>
      <c r="NZ18" s="32" t="e">
        <f t="shared" si="682"/>
        <v>#VALUE!</v>
      </c>
      <c r="OA18" s="25" t="e">
        <f t="shared" si="3093"/>
        <v>#VALUE!</v>
      </c>
      <c r="OB18" s="28" t="e">
        <f t="shared" si="684"/>
        <v>#VALUE!</v>
      </c>
      <c r="OC18" s="33" t="e">
        <f t="shared" si="2591"/>
        <v>#VALUE!</v>
      </c>
      <c r="OD18" s="32" t="e">
        <f t="shared" si="686"/>
        <v>#VALUE!</v>
      </c>
      <c r="OE18" s="25" t="e">
        <f t="shared" si="3094"/>
        <v>#VALUE!</v>
      </c>
      <c r="OF18" s="28" t="e">
        <f t="shared" si="688"/>
        <v>#VALUE!</v>
      </c>
      <c r="OG18" s="33" t="e">
        <f t="shared" si="2593"/>
        <v>#VALUE!</v>
      </c>
      <c r="OH18" s="32" t="e">
        <f t="shared" si="690"/>
        <v>#VALUE!</v>
      </c>
      <c r="OI18" s="25" t="e">
        <f t="shared" si="3095"/>
        <v>#VALUE!</v>
      </c>
      <c r="OJ18" s="28" t="e">
        <f t="shared" si="692"/>
        <v>#VALUE!</v>
      </c>
      <c r="OK18" s="33" t="e">
        <f t="shared" si="2595"/>
        <v>#VALUE!</v>
      </c>
      <c r="OL18" s="32" t="e">
        <f t="shared" si="694"/>
        <v>#VALUE!</v>
      </c>
      <c r="OM18" s="25" t="e">
        <f t="shared" si="3096"/>
        <v>#VALUE!</v>
      </c>
      <c r="ON18" s="28" t="e">
        <f t="shared" si="696"/>
        <v>#VALUE!</v>
      </c>
      <c r="OO18" s="33" t="e">
        <f t="shared" si="2597"/>
        <v>#VALUE!</v>
      </c>
      <c r="OP18" s="32" t="e">
        <f t="shared" si="698"/>
        <v>#VALUE!</v>
      </c>
      <c r="OQ18" s="25" t="e">
        <f t="shared" si="3097"/>
        <v>#VALUE!</v>
      </c>
      <c r="OR18" s="28" t="e">
        <f t="shared" si="700"/>
        <v>#VALUE!</v>
      </c>
      <c r="OS18" s="33" t="e">
        <f t="shared" si="2599"/>
        <v>#VALUE!</v>
      </c>
      <c r="OT18" s="32" t="e">
        <f t="shared" si="702"/>
        <v>#VALUE!</v>
      </c>
      <c r="OU18" s="25" t="e">
        <f t="shared" si="3098"/>
        <v>#VALUE!</v>
      </c>
      <c r="OV18" s="28" t="e">
        <f t="shared" si="704"/>
        <v>#VALUE!</v>
      </c>
      <c r="OW18" s="33" t="e">
        <f t="shared" si="2601"/>
        <v>#VALUE!</v>
      </c>
      <c r="OX18" s="32" t="e">
        <f t="shared" si="706"/>
        <v>#VALUE!</v>
      </c>
      <c r="OY18" s="25" t="e">
        <f t="shared" si="3099"/>
        <v>#VALUE!</v>
      </c>
      <c r="OZ18" s="28" t="e">
        <f t="shared" si="708"/>
        <v>#VALUE!</v>
      </c>
      <c r="PA18" s="33" t="e">
        <f t="shared" si="2603"/>
        <v>#VALUE!</v>
      </c>
      <c r="PB18" s="32" t="e">
        <f t="shared" si="710"/>
        <v>#VALUE!</v>
      </c>
      <c r="PC18" s="25" t="e">
        <f t="shared" si="3100"/>
        <v>#VALUE!</v>
      </c>
      <c r="PD18" s="28" t="e">
        <f t="shared" si="712"/>
        <v>#VALUE!</v>
      </c>
      <c r="PE18" s="33" t="e">
        <f t="shared" si="2605"/>
        <v>#VALUE!</v>
      </c>
      <c r="PF18" s="32" t="e">
        <f t="shared" si="714"/>
        <v>#VALUE!</v>
      </c>
      <c r="PG18" s="25" t="e">
        <f t="shared" si="3101"/>
        <v>#VALUE!</v>
      </c>
      <c r="PH18" s="28" t="e">
        <f t="shared" si="716"/>
        <v>#VALUE!</v>
      </c>
      <c r="PI18" s="33" t="e">
        <f t="shared" si="2607"/>
        <v>#VALUE!</v>
      </c>
      <c r="PJ18" s="32" t="e">
        <f t="shared" si="718"/>
        <v>#VALUE!</v>
      </c>
      <c r="PK18" s="25" t="e">
        <f t="shared" si="3102"/>
        <v>#VALUE!</v>
      </c>
      <c r="PL18" s="28" t="e">
        <f t="shared" si="720"/>
        <v>#VALUE!</v>
      </c>
      <c r="PM18" s="33" t="e">
        <f t="shared" si="2609"/>
        <v>#VALUE!</v>
      </c>
      <c r="PN18" s="32" t="e">
        <f t="shared" si="722"/>
        <v>#VALUE!</v>
      </c>
      <c r="PO18" s="25" t="e">
        <f t="shared" si="3103"/>
        <v>#VALUE!</v>
      </c>
      <c r="PP18" s="28" t="e">
        <f t="shared" si="724"/>
        <v>#VALUE!</v>
      </c>
      <c r="PQ18" s="33" t="e">
        <f t="shared" si="2611"/>
        <v>#VALUE!</v>
      </c>
      <c r="PR18" s="32" t="e">
        <f t="shared" si="726"/>
        <v>#VALUE!</v>
      </c>
      <c r="PS18" s="25" t="e">
        <f t="shared" si="3104"/>
        <v>#VALUE!</v>
      </c>
      <c r="PT18" s="28" t="e">
        <f t="shared" si="728"/>
        <v>#VALUE!</v>
      </c>
      <c r="PU18" s="33" t="e">
        <f t="shared" si="2613"/>
        <v>#VALUE!</v>
      </c>
      <c r="PV18" s="32" t="e">
        <f t="shared" si="730"/>
        <v>#VALUE!</v>
      </c>
      <c r="PW18" s="25" t="e">
        <f t="shared" si="3105"/>
        <v>#VALUE!</v>
      </c>
      <c r="PX18" s="28" t="e">
        <f t="shared" si="732"/>
        <v>#VALUE!</v>
      </c>
      <c r="PY18" s="33" t="e">
        <f t="shared" si="2615"/>
        <v>#VALUE!</v>
      </c>
      <c r="PZ18" s="32" t="e">
        <f t="shared" si="734"/>
        <v>#VALUE!</v>
      </c>
      <c r="QA18" s="25" t="e">
        <f t="shared" si="3106"/>
        <v>#VALUE!</v>
      </c>
      <c r="QB18" s="28" t="e">
        <f t="shared" si="736"/>
        <v>#VALUE!</v>
      </c>
      <c r="QC18" s="33" t="e">
        <f t="shared" si="2617"/>
        <v>#VALUE!</v>
      </c>
      <c r="QD18" s="32" t="e">
        <f t="shared" si="738"/>
        <v>#VALUE!</v>
      </c>
      <c r="QE18" s="25" t="e">
        <f t="shared" si="3107"/>
        <v>#VALUE!</v>
      </c>
      <c r="QF18" s="28" t="e">
        <f t="shared" si="740"/>
        <v>#VALUE!</v>
      </c>
      <c r="QG18" s="33" t="e">
        <f t="shared" si="2619"/>
        <v>#VALUE!</v>
      </c>
      <c r="QH18" s="32" t="e">
        <f t="shared" si="742"/>
        <v>#VALUE!</v>
      </c>
      <c r="QI18" s="25" t="e">
        <f t="shared" si="3108"/>
        <v>#VALUE!</v>
      </c>
      <c r="QJ18" s="28" t="e">
        <f t="shared" si="744"/>
        <v>#VALUE!</v>
      </c>
      <c r="QK18" s="33" t="e">
        <f t="shared" si="2621"/>
        <v>#VALUE!</v>
      </c>
      <c r="QL18" s="32" t="e">
        <f t="shared" si="746"/>
        <v>#VALUE!</v>
      </c>
      <c r="QM18" s="25" t="e">
        <f t="shared" si="3109"/>
        <v>#VALUE!</v>
      </c>
      <c r="QN18" s="28" t="e">
        <f t="shared" si="748"/>
        <v>#VALUE!</v>
      </c>
      <c r="QO18" s="33" t="e">
        <f t="shared" si="2623"/>
        <v>#VALUE!</v>
      </c>
      <c r="QP18" s="32" t="e">
        <f t="shared" si="750"/>
        <v>#VALUE!</v>
      </c>
      <c r="QQ18" s="25" t="e">
        <f t="shared" si="3110"/>
        <v>#VALUE!</v>
      </c>
      <c r="QR18" s="28" t="e">
        <f t="shared" si="752"/>
        <v>#VALUE!</v>
      </c>
      <c r="QS18" s="33" t="e">
        <f t="shared" si="2625"/>
        <v>#VALUE!</v>
      </c>
      <c r="QT18" s="32" t="e">
        <f t="shared" si="754"/>
        <v>#VALUE!</v>
      </c>
      <c r="QU18" s="25" t="e">
        <f t="shared" si="3111"/>
        <v>#VALUE!</v>
      </c>
      <c r="QV18" s="28" t="e">
        <f t="shared" si="756"/>
        <v>#VALUE!</v>
      </c>
      <c r="QW18" s="33" t="e">
        <f t="shared" si="2627"/>
        <v>#VALUE!</v>
      </c>
      <c r="QX18" s="32" t="e">
        <f t="shared" si="758"/>
        <v>#VALUE!</v>
      </c>
      <c r="QY18" s="25" t="e">
        <f t="shared" si="3112"/>
        <v>#VALUE!</v>
      </c>
      <c r="QZ18" s="28" t="e">
        <f t="shared" si="760"/>
        <v>#VALUE!</v>
      </c>
      <c r="RA18" s="33" t="e">
        <f t="shared" si="2629"/>
        <v>#VALUE!</v>
      </c>
      <c r="RB18" s="32" t="e">
        <f t="shared" si="762"/>
        <v>#VALUE!</v>
      </c>
      <c r="RC18" s="25" t="e">
        <f t="shared" si="3113"/>
        <v>#VALUE!</v>
      </c>
      <c r="RD18" s="28" t="e">
        <f t="shared" si="764"/>
        <v>#VALUE!</v>
      </c>
      <c r="RE18" s="33" t="e">
        <f t="shared" si="2631"/>
        <v>#VALUE!</v>
      </c>
      <c r="RF18" s="32" t="e">
        <f t="shared" si="766"/>
        <v>#VALUE!</v>
      </c>
      <c r="RG18" s="25" t="e">
        <f t="shared" si="3114"/>
        <v>#VALUE!</v>
      </c>
      <c r="RH18" s="28" t="e">
        <f t="shared" si="768"/>
        <v>#VALUE!</v>
      </c>
      <c r="RI18" s="33" t="e">
        <f t="shared" si="2633"/>
        <v>#VALUE!</v>
      </c>
      <c r="RJ18" s="32" t="e">
        <f t="shared" si="770"/>
        <v>#VALUE!</v>
      </c>
      <c r="RK18" s="25" t="e">
        <f t="shared" si="3115"/>
        <v>#VALUE!</v>
      </c>
      <c r="RL18" s="28" t="e">
        <f t="shared" si="772"/>
        <v>#VALUE!</v>
      </c>
      <c r="RM18" s="33" t="e">
        <f t="shared" si="2635"/>
        <v>#VALUE!</v>
      </c>
      <c r="RN18" s="32" t="e">
        <f t="shared" si="774"/>
        <v>#VALUE!</v>
      </c>
      <c r="RO18" s="25" t="e">
        <f t="shared" si="3116"/>
        <v>#VALUE!</v>
      </c>
      <c r="RP18" s="28" t="e">
        <f t="shared" si="776"/>
        <v>#VALUE!</v>
      </c>
      <c r="RQ18" s="33" t="e">
        <f t="shared" si="2637"/>
        <v>#VALUE!</v>
      </c>
      <c r="RR18" s="32" t="e">
        <f t="shared" si="778"/>
        <v>#VALUE!</v>
      </c>
      <c r="RS18" s="25" t="e">
        <f t="shared" si="3117"/>
        <v>#VALUE!</v>
      </c>
      <c r="RT18" s="28" t="e">
        <f t="shared" si="780"/>
        <v>#VALUE!</v>
      </c>
      <c r="RU18" s="33" t="e">
        <f t="shared" si="2639"/>
        <v>#VALUE!</v>
      </c>
      <c r="RV18" s="32" t="e">
        <f t="shared" si="782"/>
        <v>#VALUE!</v>
      </c>
      <c r="RW18" s="25" t="e">
        <f t="shared" si="3118"/>
        <v>#VALUE!</v>
      </c>
      <c r="RX18" s="28" t="e">
        <f t="shared" si="784"/>
        <v>#VALUE!</v>
      </c>
      <c r="RY18" s="33" t="e">
        <f t="shared" si="2641"/>
        <v>#VALUE!</v>
      </c>
      <c r="RZ18" s="32" t="e">
        <f t="shared" si="786"/>
        <v>#VALUE!</v>
      </c>
      <c r="SA18" s="25" t="e">
        <f t="shared" si="3119"/>
        <v>#VALUE!</v>
      </c>
      <c r="SB18" s="28" t="e">
        <f t="shared" si="788"/>
        <v>#VALUE!</v>
      </c>
      <c r="SC18" s="33" t="e">
        <f t="shared" si="2643"/>
        <v>#VALUE!</v>
      </c>
      <c r="SD18" s="32" t="e">
        <f t="shared" si="790"/>
        <v>#VALUE!</v>
      </c>
      <c r="SE18" s="25" t="e">
        <f t="shared" si="3120"/>
        <v>#VALUE!</v>
      </c>
      <c r="SF18" s="28" t="e">
        <f t="shared" si="792"/>
        <v>#VALUE!</v>
      </c>
      <c r="SG18" s="33" t="e">
        <f t="shared" si="2645"/>
        <v>#VALUE!</v>
      </c>
      <c r="SH18" s="32" t="e">
        <f t="shared" si="794"/>
        <v>#VALUE!</v>
      </c>
      <c r="SI18" s="25" t="e">
        <f t="shared" si="3121"/>
        <v>#VALUE!</v>
      </c>
      <c r="SJ18" s="28" t="e">
        <f t="shared" si="796"/>
        <v>#VALUE!</v>
      </c>
      <c r="SK18" s="33" t="e">
        <f t="shared" si="2647"/>
        <v>#VALUE!</v>
      </c>
      <c r="SL18" s="32" t="e">
        <f t="shared" si="798"/>
        <v>#VALUE!</v>
      </c>
      <c r="SM18" s="25" t="e">
        <f t="shared" si="3122"/>
        <v>#VALUE!</v>
      </c>
      <c r="SN18" s="28" t="e">
        <f t="shared" si="800"/>
        <v>#VALUE!</v>
      </c>
      <c r="SO18" s="33" t="e">
        <f t="shared" si="2649"/>
        <v>#VALUE!</v>
      </c>
      <c r="SP18" s="32" t="e">
        <f t="shared" si="802"/>
        <v>#VALUE!</v>
      </c>
      <c r="SQ18" s="25" t="e">
        <f t="shared" si="3123"/>
        <v>#VALUE!</v>
      </c>
      <c r="SR18" s="28" t="e">
        <f t="shared" si="804"/>
        <v>#VALUE!</v>
      </c>
      <c r="SS18" s="33" t="e">
        <f t="shared" si="2651"/>
        <v>#VALUE!</v>
      </c>
      <c r="ST18" s="32" t="e">
        <f t="shared" si="806"/>
        <v>#VALUE!</v>
      </c>
      <c r="SU18" s="25" t="e">
        <f t="shared" si="3124"/>
        <v>#VALUE!</v>
      </c>
      <c r="SV18" s="28" t="e">
        <f t="shared" si="808"/>
        <v>#VALUE!</v>
      </c>
      <c r="SW18" s="33" t="e">
        <f t="shared" si="2653"/>
        <v>#VALUE!</v>
      </c>
      <c r="SX18" s="32" t="e">
        <f t="shared" si="810"/>
        <v>#VALUE!</v>
      </c>
      <c r="SY18" s="25" t="e">
        <f t="shared" si="3125"/>
        <v>#VALUE!</v>
      </c>
      <c r="SZ18" s="28" t="e">
        <f t="shared" si="812"/>
        <v>#VALUE!</v>
      </c>
      <c r="TA18" s="33" t="e">
        <f t="shared" si="2655"/>
        <v>#VALUE!</v>
      </c>
      <c r="TB18" s="32" t="e">
        <f t="shared" si="814"/>
        <v>#VALUE!</v>
      </c>
      <c r="TC18" s="25" t="e">
        <f t="shared" si="3126"/>
        <v>#VALUE!</v>
      </c>
      <c r="TD18" s="28" t="e">
        <f t="shared" si="816"/>
        <v>#VALUE!</v>
      </c>
      <c r="TE18" s="33" t="e">
        <f t="shared" si="2657"/>
        <v>#VALUE!</v>
      </c>
      <c r="TF18" s="32" t="e">
        <f t="shared" si="818"/>
        <v>#VALUE!</v>
      </c>
      <c r="TG18" s="25" t="e">
        <f t="shared" si="3127"/>
        <v>#VALUE!</v>
      </c>
      <c r="TH18" s="28" t="e">
        <f t="shared" si="820"/>
        <v>#VALUE!</v>
      </c>
      <c r="TI18" s="33" t="e">
        <f t="shared" si="2659"/>
        <v>#VALUE!</v>
      </c>
      <c r="TJ18" s="32" t="e">
        <f t="shared" si="822"/>
        <v>#VALUE!</v>
      </c>
      <c r="TK18" s="25" t="e">
        <f t="shared" si="3128"/>
        <v>#VALUE!</v>
      </c>
      <c r="TL18" s="28" t="e">
        <f t="shared" si="824"/>
        <v>#VALUE!</v>
      </c>
      <c r="TM18" s="33" t="e">
        <f t="shared" si="2661"/>
        <v>#VALUE!</v>
      </c>
      <c r="TN18" s="32" t="e">
        <f t="shared" si="826"/>
        <v>#VALUE!</v>
      </c>
      <c r="TO18" s="25" t="e">
        <f t="shared" si="3129"/>
        <v>#VALUE!</v>
      </c>
      <c r="TP18" s="28" t="e">
        <f t="shared" si="828"/>
        <v>#VALUE!</v>
      </c>
      <c r="TQ18" s="33" t="e">
        <f t="shared" si="2663"/>
        <v>#VALUE!</v>
      </c>
      <c r="TR18" s="32" t="e">
        <f t="shared" si="830"/>
        <v>#VALUE!</v>
      </c>
      <c r="TS18" s="25" t="e">
        <f t="shared" si="3130"/>
        <v>#VALUE!</v>
      </c>
      <c r="TT18" s="28" t="e">
        <f t="shared" si="832"/>
        <v>#VALUE!</v>
      </c>
      <c r="TU18" s="33" t="e">
        <f t="shared" si="2665"/>
        <v>#VALUE!</v>
      </c>
      <c r="TV18" s="32" t="e">
        <f t="shared" si="834"/>
        <v>#VALUE!</v>
      </c>
      <c r="TW18" s="25" t="e">
        <f t="shared" si="3131"/>
        <v>#VALUE!</v>
      </c>
      <c r="TX18" s="28" t="e">
        <f t="shared" si="836"/>
        <v>#VALUE!</v>
      </c>
      <c r="TY18" s="33" t="e">
        <f t="shared" si="2667"/>
        <v>#VALUE!</v>
      </c>
      <c r="TZ18" s="32" t="e">
        <f t="shared" si="838"/>
        <v>#VALUE!</v>
      </c>
      <c r="UA18" s="25" t="e">
        <f t="shared" si="3132"/>
        <v>#VALUE!</v>
      </c>
      <c r="UB18" s="28" t="e">
        <f t="shared" si="840"/>
        <v>#VALUE!</v>
      </c>
      <c r="UC18" s="33" t="e">
        <f t="shared" si="2669"/>
        <v>#VALUE!</v>
      </c>
      <c r="UD18" s="32" t="e">
        <f t="shared" si="842"/>
        <v>#VALUE!</v>
      </c>
      <c r="UE18" s="25" t="e">
        <f t="shared" si="3133"/>
        <v>#VALUE!</v>
      </c>
      <c r="UF18" s="28" t="e">
        <f t="shared" si="844"/>
        <v>#VALUE!</v>
      </c>
      <c r="UG18" s="33" t="e">
        <f t="shared" si="2671"/>
        <v>#VALUE!</v>
      </c>
      <c r="UH18" s="32" t="e">
        <f t="shared" si="846"/>
        <v>#VALUE!</v>
      </c>
      <c r="UI18" s="25" t="e">
        <f t="shared" si="3134"/>
        <v>#VALUE!</v>
      </c>
      <c r="UJ18" s="28" t="e">
        <f t="shared" si="848"/>
        <v>#VALUE!</v>
      </c>
      <c r="UK18" s="33" t="e">
        <f t="shared" si="2673"/>
        <v>#VALUE!</v>
      </c>
      <c r="UL18" s="32" t="e">
        <f t="shared" si="850"/>
        <v>#VALUE!</v>
      </c>
      <c r="UM18" s="25" t="e">
        <f t="shared" si="3135"/>
        <v>#VALUE!</v>
      </c>
      <c r="UN18" s="28" t="e">
        <f t="shared" si="852"/>
        <v>#VALUE!</v>
      </c>
      <c r="UO18" s="33" t="e">
        <f t="shared" si="2675"/>
        <v>#VALUE!</v>
      </c>
      <c r="UP18" s="32" t="e">
        <f t="shared" si="854"/>
        <v>#VALUE!</v>
      </c>
      <c r="UQ18" s="25" t="e">
        <f t="shared" si="3136"/>
        <v>#VALUE!</v>
      </c>
      <c r="UR18" s="28" t="e">
        <f t="shared" si="856"/>
        <v>#VALUE!</v>
      </c>
      <c r="US18" s="33" t="e">
        <f t="shared" si="2677"/>
        <v>#VALUE!</v>
      </c>
      <c r="UT18" s="32" t="e">
        <f t="shared" si="858"/>
        <v>#VALUE!</v>
      </c>
      <c r="UU18" s="25" t="e">
        <f t="shared" si="3137"/>
        <v>#VALUE!</v>
      </c>
      <c r="UV18" s="28" t="e">
        <f t="shared" si="860"/>
        <v>#VALUE!</v>
      </c>
      <c r="UW18" s="33" t="e">
        <f t="shared" si="2679"/>
        <v>#VALUE!</v>
      </c>
      <c r="UX18" s="32" t="e">
        <f t="shared" si="862"/>
        <v>#VALUE!</v>
      </c>
      <c r="UY18" s="25" t="e">
        <f t="shared" si="3138"/>
        <v>#VALUE!</v>
      </c>
      <c r="UZ18" s="28" t="e">
        <f t="shared" si="864"/>
        <v>#VALUE!</v>
      </c>
      <c r="VA18" s="33" t="e">
        <f t="shared" si="2681"/>
        <v>#VALUE!</v>
      </c>
      <c r="VB18" s="32" t="e">
        <f t="shared" si="866"/>
        <v>#VALUE!</v>
      </c>
      <c r="VC18" s="25" t="e">
        <f t="shared" si="3139"/>
        <v>#VALUE!</v>
      </c>
      <c r="VD18" s="28" t="e">
        <f t="shared" si="868"/>
        <v>#VALUE!</v>
      </c>
      <c r="VE18" s="33" t="e">
        <f t="shared" si="2683"/>
        <v>#VALUE!</v>
      </c>
      <c r="VF18" s="32" t="e">
        <f t="shared" si="870"/>
        <v>#VALUE!</v>
      </c>
      <c r="VG18" s="25" t="e">
        <f t="shared" si="3140"/>
        <v>#VALUE!</v>
      </c>
      <c r="VH18" s="28" t="e">
        <f t="shared" si="872"/>
        <v>#VALUE!</v>
      </c>
      <c r="VI18" s="33" t="e">
        <f t="shared" si="2685"/>
        <v>#VALUE!</v>
      </c>
      <c r="VJ18" s="32" t="e">
        <f t="shared" si="874"/>
        <v>#VALUE!</v>
      </c>
      <c r="VK18" s="25" t="e">
        <f t="shared" si="3141"/>
        <v>#VALUE!</v>
      </c>
      <c r="VL18" s="28" t="e">
        <f t="shared" si="876"/>
        <v>#VALUE!</v>
      </c>
      <c r="VM18" s="33" t="e">
        <f t="shared" si="2687"/>
        <v>#VALUE!</v>
      </c>
      <c r="VN18" s="32" t="e">
        <f t="shared" si="878"/>
        <v>#VALUE!</v>
      </c>
      <c r="VO18" s="25" t="e">
        <f t="shared" si="3142"/>
        <v>#VALUE!</v>
      </c>
      <c r="VP18" s="28" t="e">
        <f t="shared" si="880"/>
        <v>#VALUE!</v>
      </c>
      <c r="VQ18" s="33" t="e">
        <f t="shared" si="2689"/>
        <v>#VALUE!</v>
      </c>
      <c r="VR18" s="32" t="e">
        <f t="shared" si="882"/>
        <v>#VALUE!</v>
      </c>
      <c r="VS18" s="25" t="e">
        <f t="shared" si="3143"/>
        <v>#VALUE!</v>
      </c>
      <c r="VT18" s="28" t="e">
        <f t="shared" si="884"/>
        <v>#VALUE!</v>
      </c>
      <c r="VU18" s="33" t="e">
        <f t="shared" si="2691"/>
        <v>#VALUE!</v>
      </c>
      <c r="VV18" s="32" t="e">
        <f t="shared" si="886"/>
        <v>#VALUE!</v>
      </c>
      <c r="VW18" s="25" t="e">
        <f t="shared" si="3144"/>
        <v>#VALUE!</v>
      </c>
      <c r="VX18" s="28" t="e">
        <f t="shared" si="888"/>
        <v>#VALUE!</v>
      </c>
      <c r="VY18" s="33" t="e">
        <f t="shared" si="2693"/>
        <v>#VALUE!</v>
      </c>
      <c r="VZ18" s="32" t="e">
        <f t="shared" si="890"/>
        <v>#VALUE!</v>
      </c>
      <c r="WA18" s="25" t="e">
        <f t="shared" si="3145"/>
        <v>#VALUE!</v>
      </c>
      <c r="WB18" s="28" t="e">
        <f t="shared" si="892"/>
        <v>#VALUE!</v>
      </c>
      <c r="WC18" s="33" t="e">
        <f t="shared" si="2695"/>
        <v>#VALUE!</v>
      </c>
      <c r="WD18" s="32" t="e">
        <f t="shared" si="894"/>
        <v>#VALUE!</v>
      </c>
      <c r="WE18" s="25" t="e">
        <f t="shared" si="3146"/>
        <v>#VALUE!</v>
      </c>
      <c r="WF18" s="28" t="e">
        <f t="shared" si="896"/>
        <v>#VALUE!</v>
      </c>
      <c r="WG18" s="33" t="e">
        <f t="shared" si="2697"/>
        <v>#VALUE!</v>
      </c>
      <c r="WH18" s="32" t="e">
        <f t="shared" si="898"/>
        <v>#VALUE!</v>
      </c>
      <c r="WI18" s="25" t="e">
        <f t="shared" si="3147"/>
        <v>#VALUE!</v>
      </c>
      <c r="WJ18" s="28" t="e">
        <f t="shared" si="900"/>
        <v>#VALUE!</v>
      </c>
      <c r="WK18" s="33" t="e">
        <f t="shared" si="2699"/>
        <v>#VALUE!</v>
      </c>
      <c r="WL18" s="32" t="e">
        <f t="shared" si="902"/>
        <v>#VALUE!</v>
      </c>
      <c r="WM18" s="25" t="e">
        <f t="shared" si="3148"/>
        <v>#VALUE!</v>
      </c>
      <c r="WN18" s="28" t="e">
        <f t="shared" si="904"/>
        <v>#VALUE!</v>
      </c>
      <c r="WO18" s="33" t="e">
        <f t="shared" si="2701"/>
        <v>#VALUE!</v>
      </c>
      <c r="WP18" s="32" t="e">
        <f t="shared" si="906"/>
        <v>#VALUE!</v>
      </c>
      <c r="WQ18" s="25" t="e">
        <f t="shared" si="3149"/>
        <v>#VALUE!</v>
      </c>
      <c r="WR18" s="28" t="e">
        <f t="shared" si="908"/>
        <v>#VALUE!</v>
      </c>
      <c r="WS18" s="33" t="e">
        <f t="shared" si="2703"/>
        <v>#VALUE!</v>
      </c>
      <c r="WT18" s="32" t="e">
        <f t="shared" si="910"/>
        <v>#VALUE!</v>
      </c>
      <c r="WU18" s="25" t="e">
        <f t="shared" si="3150"/>
        <v>#VALUE!</v>
      </c>
      <c r="WV18" s="28" t="e">
        <f t="shared" si="912"/>
        <v>#VALUE!</v>
      </c>
      <c r="WW18" s="33" t="e">
        <f t="shared" si="2705"/>
        <v>#VALUE!</v>
      </c>
      <c r="WX18" s="32" t="e">
        <f t="shared" si="914"/>
        <v>#VALUE!</v>
      </c>
      <c r="WY18" s="25" t="e">
        <f t="shared" si="3151"/>
        <v>#VALUE!</v>
      </c>
      <c r="WZ18" s="28" t="e">
        <f t="shared" si="916"/>
        <v>#VALUE!</v>
      </c>
      <c r="XA18" s="33" t="e">
        <f t="shared" si="2707"/>
        <v>#VALUE!</v>
      </c>
      <c r="XB18" s="32" t="e">
        <f t="shared" si="918"/>
        <v>#VALUE!</v>
      </c>
      <c r="XC18" s="25" t="e">
        <f t="shared" si="3152"/>
        <v>#VALUE!</v>
      </c>
      <c r="XD18" s="28" t="e">
        <f t="shared" si="920"/>
        <v>#VALUE!</v>
      </c>
      <c r="XE18" s="33" t="e">
        <f t="shared" si="2709"/>
        <v>#VALUE!</v>
      </c>
      <c r="XF18" s="32" t="e">
        <f t="shared" si="922"/>
        <v>#VALUE!</v>
      </c>
      <c r="XG18" s="25" t="e">
        <f t="shared" si="3153"/>
        <v>#VALUE!</v>
      </c>
      <c r="XH18" s="28" t="e">
        <f t="shared" si="924"/>
        <v>#VALUE!</v>
      </c>
      <c r="XI18" s="33" t="e">
        <f t="shared" si="2711"/>
        <v>#VALUE!</v>
      </c>
      <c r="XJ18" s="32" t="e">
        <f t="shared" si="926"/>
        <v>#VALUE!</v>
      </c>
      <c r="XK18" s="25" t="e">
        <f t="shared" si="3154"/>
        <v>#VALUE!</v>
      </c>
      <c r="XL18" s="28" t="e">
        <f t="shared" si="928"/>
        <v>#VALUE!</v>
      </c>
      <c r="XM18" s="33" t="e">
        <f t="shared" si="2713"/>
        <v>#VALUE!</v>
      </c>
      <c r="XN18" s="32" t="e">
        <f t="shared" si="930"/>
        <v>#VALUE!</v>
      </c>
      <c r="XO18" s="25" t="e">
        <f t="shared" si="3155"/>
        <v>#VALUE!</v>
      </c>
      <c r="XP18" s="28" t="e">
        <f t="shared" si="932"/>
        <v>#VALUE!</v>
      </c>
      <c r="XQ18" s="33" t="e">
        <f t="shared" si="2715"/>
        <v>#VALUE!</v>
      </c>
      <c r="XR18" s="32" t="e">
        <f t="shared" si="934"/>
        <v>#VALUE!</v>
      </c>
      <c r="XS18" s="25" t="e">
        <f t="shared" si="3156"/>
        <v>#VALUE!</v>
      </c>
      <c r="XT18" s="28" t="e">
        <f t="shared" si="936"/>
        <v>#VALUE!</v>
      </c>
      <c r="XU18" s="33" t="e">
        <f t="shared" si="2717"/>
        <v>#VALUE!</v>
      </c>
      <c r="XV18" s="32" t="e">
        <f t="shared" si="938"/>
        <v>#VALUE!</v>
      </c>
      <c r="XW18" s="25" t="e">
        <f t="shared" si="3157"/>
        <v>#VALUE!</v>
      </c>
      <c r="XX18" s="28" t="e">
        <f t="shared" si="940"/>
        <v>#VALUE!</v>
      </c>
      <c r="XY18" s="33" t="e">
        <f t="shared" si="2719"/>
        <v>#VALUE!</v>
      </c>
      <c r="XZ18" s="32" t="e">
        <f t="shared" si="942"/>
        <v>#VALUE!</v>
      </c>
      <c r="YA18" s="25" t="e">
        <f t="shared" si="3158"/>
        <v>#VALUE!</v>
      </c>
      <c r="YB18" s="28" t="e">
        <f t="shared" si="944"/>
        <v>#VALUE!</v>
      </c>
      <c r="YC18" s="33" t="e">
        <f t="shared" si="2721"/>
        <v>#VALUE!</v>
      </c>
      <c r="YD18" s="32" t="e">
        <f t="shared" si="946"/>
        <v>#VALUE!</v>
      </c>
      <c r="YE18" s="25" t="e">
        <f t="shared" si="3159"/>
        <v>#VALUE!</v>
      </c>
      <c r="YF18" s="28" t="e">
        <f t="shared" si="948"/>
        <v>#VALUE!</v>
      </c>
      <c r="YG18" s="33" t="e">
        <f t="shared" si="2723"/>
        <v>#VALUE!</v>
      </c>
      <c r="YH18" s="32" t="e">
        <f t="shared" si="950"/>
        <v>#VALUE!</v>
      </c>
      <c r="YI18" s="25" t="e">
        <f t="shared" si="3160"/>
        <v>#VALUE!</v>
      </c>
      <c r="YJ18" s="28" t="e">
        <f t="shared" si="952"/>
        <v>#VALUE!</v>
      </c>
      <c r="YK18" s="33" t="e">
        <f t="shared" si="2725"/>
        <v>#VALUE!</v>
      </c>
      <c r="YL18" s="32" t="e">
        <f t="shared" si="954"/>
        <v>#VALUE!</v>
      </c>
      <c r="YM18" s="25" t="e">
        <f t="shared" si="3161"/>
        <v>#VALUE!</v>
      </c>
      <c r="YN18" s="28" t="e">
        <f t="shared" si="956"/>
        <v>#VALUE!</v>
      </c>
      <c r="YO18" s="33" t="e">
        <f t="shared" si="2727"/>
        <v>#VALUE!</v>
      </c>
      <c r="YP18" s="32" t="e">
        <f t="shared" si="958"/>
        <v>#VALUE!</v>
      </c>
      <c r="YQ18" s="25" t="e">
        <f t="shared" si="3162"/>
        <v>#VALUE!</v>
      </c>
      <c r="YR18" s="28" t="e">
        <f t="shared" si="960"/>
        <v>#VALUE!</v>
      </c>
      <c r="YS18" s="33" t="e">
        <f t="shared" si="2729"/>
        <v>#VALUE!</v>
      </c>
      <c r="YT18" s="32" t="e">
        <f t="shared" si="962"/>
        <v>#VALUE!</v>
      </c>
      <c r="YU18" s="25" t="e">
        <f t="shared" si="3163"/>
        <v>#VALUE!</v>
      </c>
      <c r="YV18" s="28" t="e">
        <f t="shared" si="964"/>
        <v>#VALUE!</v>
      </c>
      <c r="YW18" s="33" t="e">
        <f t="shared" si="2731"/>
        <v>#VALUE!</v>
      </c>
      <c r="YX18" s="32" t="e">
        <f t="shared" si="966"/>
        <v>#VALUE!</v>
      </c>
      <c r="YY18" s="25" t="e">
        <f t="shared" si="3164"/>
        <v>#VALUE!</v>
      </c>
      <c r="YZ18" s="28" t="e">
        <f t="shared" si="968"/>
        <v>#VALUE!</v>
      </c>
      <c r="ZA18" s="33" t="e">
        <f t="shared" si="2733"/>
        <v>#VALUE!</v>
      </c>
      <c r="ZB18" s="32" t="e">
        <f t="shared" si="970"/>
        <v>#VALUE!</v>
      </c>
      <c r="ZC18" s="25" t="e">
        <f t="shared" si="3165"/>
        <v>#VALUE!</v>
      </c>
      <c r="ZD18" s="28" t="e">
        <f t="shared" si="972"/>
        <v>#VALUE!</v>
      </c>
      <c r="ZE18" s="33" t="e">
        <f t="shared" si="2735"/>
        <v>#VALUE!</v>
      </c>
      <c r="ZF18" s="32" t="e">
        <f t="shared" si="974"/>
        <v>#VALUE!</v>
      </c>
      <c r="ZG18" s="25" t="e">
        <f t="shared" si="3166"/>
        <v>#VALUE!</v>
      </c>
      <c r="ZH18" s="28" t="e">
        <f t="shared" si="976"/>
        <v>#VALUE!</v>
      </c>
      <c r="ZI18" s="33" t="e">
        <f t="shared" si="2737"/>
        <v>#VALUE!</v>
      </c>
      <c r="ZJ18" s="32" t="e">
        <f t="shared" si="978"/>
        <v>#VALUE!</v>
      </c>
      <c r="ZK18" s="25" t="e">
        <f t="shared" si="3167"/>
        <v>#VALUE!</v>
      </c>
      <c r="ZL18" s="28" t="e">
        <f t="shared" si="980"/>
        <v>#VALUE!</v>
      </c>
      <c r="ZM18" s="33" t="e">
        <f t="shared" si="2739"/>
        <v>#VALUE!</v>
      </c>
      <c r="ZN18" s="32" t="e">
        <f t="shared" si="982"/>
        <v>#VALUE!</v>
      </c>
      <c r="ZO18" s="25" t="e">
        <f t="shared" si="3168"/>
        <v>#VALUE!</v>
      </c>
      <c r="ZP18" s="28" t="e">
        <f t="shared" si="984"/>
        <v>#VALUE!</v>
      </c>
      <c r="ZQ18" s="33" t="e">
        <f t="shared" si="2741"/>
        <v>#VALUE!</v>
      </c>
      <c r="ZR18" s="32" t="e">
        <f t="shared" si="986"/>
        <v>#VALUE!</v>
      </c>
      <c r="ZS18" s="25" t="e">
        <f t="shared" si="3169"/>
        <v>#VALUE!</v>
      </c>
      <c r="ZT18" s="28" t="e">
        <f t="shared" si="988"/>
        <v>#VALUE!</v>
      </c>
      <c r="ZU18" s="33" t="e">
        <f t="shared" si="2743"/>
        <v>#VALUE!</v>
      </c>
      <c r="ZV18" s="32" t="e">
        <f t="shared" si="990"/>
        <v>#VALUE!</v>
      </c>
      <c r="ZW18" s="25" t="e">
        <f t="shared" si="3170"/>
        <v>#VALUE!</v>
      </c>
      <c r="ZX18" s="28" t="e">
        <f t="shared" si="992"/>
        <v>#VALUE!</v>
      </c>
      <c r="ZY18" s="33" t="e">
        <f t="shared" si="2745"/>
        <v>#VALUE!</v>
      </c>
      <c r="ZZ18" s="32" t="e">
        <f t="shared" si="994"/>
        <v>#VALUE!</v>
      </c>
      <c r="AAA18" s="25" t="e">
        <f t="shared" si="3171"/>
        <v>#VALUE!</v>
      </c>
      <c r="AAB18" s="28" t="e">
        <f t="shared" si="996"/>
        <v>#VALUE!</v>
      </c>
      <c r="AAC18" s="33" t="e">
        <f t="shared" si="2747"/>
        <v>#VALUE!</v>
      </c>
      <c r="AAD18" s="32" t="e">
        <f t="shared" si="998"/>
        <v>#VALUE!</v>
      </c>
      <c r="AAE18" s="25" t="e">
        <f t="shared" si="3172"/>
        <v>#VALUE!</v>
      </c>
      <c r="AAF18" s="28" t="e">
        <f t="shared" si="1000"/>
        <v>#VALUE!</v>
      </c>
      <c r="AAG18" s="33" t="e">
        <f t="shared" si="2749"/>
        <v>#VALUE!</v>
      </c>
      <c r="AAH18" s="32" t="e">
        <f t="shared" si="1002"/>
        <v>#VALUE!</v>
      </c>
      <c r="AAI18" s="25" t="e">
        <f t="shared" si="3173"/>
        <v>#VALUE!</v>
      </c>
      <c r="AAJ18" s="28" t="e">
        <f t="shared" si="1004"/>
        <v>#VALUE!</v>
      </c>
      <c r="AAK18" s="33" t="e">
        <f t="shared" si="2751"/>
        <v>#VALUE!</v>
      </c>
      <c r="AAL18" s="32" t="e">
        <f t="shared" si="1006"/>
        <v>#VALUE!</v>
      </c>
      <c r="AAM18" s="25" t="e">
        <f t="shared" si="3174"/>
        <v>#VALUE!</v>
      </c>
      <c r="AAN18" s="28" t="e">
        <f t="shared" si="1008"/>
        <v>#VALUE!</v>
      </c>
      <c r="AAO18" s="33" t="e">
        <f t="shared" si="2753"/>
        <v>#VALUE!</v>
      </c>
      <c r="AAP18" s="32" t="e">
        <f t="shared" si="1010"/>
        <v>#VALUE!</v>
      </c>
      <c r="AAQ18" s="25" t="e">
        <f t="shared" si="3175"/>
        <v>#VALUE!</v>
      </c>
      <c r="AAR18" s="28" t="e">
        <f t="shared" si="1012"/>
        <v>#VALUE!</v>
      </c>
      <c r="AAS18" s="33" t="e">
        <f t="shared" si="2755"/>
        <v>#VALUE!</v>
      </c>
      <c r="AAT18" s="32" t="e">
        <f t="shared" si="1014"/>
        <v>#VALUE!</v>
      </c>
      <c r="AAU18" s="25" t="e">
        <f t="shared" si="3176"/>
        <v>#VALUE!</v>
      </c>
      <c r="AAV18" s="28" t="e">
        <f t="shared" si="1016"/>
        <v>#VALUE!</v>
      </c>
      <c r="AAW18" s="33" t="e">
        <f t="shared" si="2757"/>
        <v>#VALUE!</v>
      </c>
      <c r="AAX18" s="32" t="e">
        <f t="shared" si="1018"/>
        <v>#VALUE!</v>
      </c>
      <c r="AAY18" s="25" t="e">
        <f t="shared" si="3177"/>
        <v>#VALUE!</v>
      </c>
      <c r="AAZ18" s="28" t="e">
        <f t="shared" si="1020"/>
        <v>#VALUE!</v>
      </c>
      <c r="ABA18" s="33" t="e">
        <f t="shared" si="2759"/>
        <v>#VALUE!</v>
      </c>
      <c r="ABB18" s="32" t="e">
        <f t="shared" si="1022"/>
        <v>#VALUE!</v>
      </c>
      <c r="ABC18" s="25" t="e">
        <f t="shared" si="3178"/>
        <v>#VALUE!</v>
      </c>
      <c r="ABD18" s="28" t="e">
        <f t="shared" si="1024"/>
        <v>#VALUE!</v>
      </c>
      <c r="ABE18" s="33" t="e">
        <f t="shared" si="2761"/>
        <v>#VALUE!</v>
      </c>
      <c r="ABF18" s="32" t="e">
        <f t="shared" si="1026"/>
        <v>#VALUE!</v>
      </c>
      <c r="ABG18" s="25" t="e">
        <f t="shared" si="3179"/>
        <v>#VALUE!</v>
      </c>
      <c r="ABH18" s="28" t="e">
        <f t="shared" si="1028"/>
        <v>#VALUE!</v>
      </c>
      <c r="ABI18" s="33" t="e">
        <f t="shared" si="2763"/>
        <v>#VALUE!</v>
      </c>
      <c r="ABJ18" s="32" t="e">
        <f t="shared" si="1030"/>
        <v>#VALUE!</v>
      </c>
      <c r="ABK18" s="25" t="e">
        <f t="shared" si="3180"/>
        <v>#VALUE!</v>
      </c>
      <c r="ABL18" s="28" t="e">
        <f t="shared" si="1032"/>
        <v>#VALUE!</v>
      </c>
      <c r="ABM18" s="33" t="e">
        <f t="shared" si="2765"/>
        <v>#VALUE!</v>
      </c>
      <c r="ABN18" s="32" t="e">
        <f t="shared" si="1034"/>
        <v>#VALUE!</v>
      </c>
      <c r="ABO18" s="25" t="e">
        <f t="shared" si="3181"/>
        <v>#VALUE!</v>
      </c>
      <c r="ABP18" s="28" t="e">
        <f t="shared" si="1036"/>
        <v>#VALUE!</v>
      </c>
      <c r="ABQ18" s="33" t="e">
        <f t="shared" si="2767"/>
        <v>#VALUE!</v>
      </c>
      <c r="ABR18" s="32" t="e">
        <f t="shared" si="1038"/>
        <v>#VALUE!</v>
      </c>
      <c r="ABS18" s="25" t="e">
        <f t="shared" si="3182"/>
        <v>#VALUE!</v>
      </c>
      <c r="ABT18" s="28" t="e">
        <f t="shared" si="1040"/>
        <v>#VALUE!</v>
      </c>
      <c r="ABU18" s="33" t="e">
        <f t="shared" si="2769"/>
        <v>#VALUE!</v>
      </c>
      <c r="ABV18" s="32" t="e">
        <f t="shared" si="1042"/>
        <v>#VALUE!</v>
      </c>
      <c r="ABW18" s="25" t="e">
        <f t="shared" si="3183"/>
        <v>#VALUE!</v>
      </c>
      <c r="ABX18" s="28" t="e">
        <f t="shared" si="1044"/>
        <v>#VALUE!</v>
      </c>
      <c r="ABY18" s="33" t="e">
        <f t="shared" si="2771"/>
        <v>#VALUE!</v>
      </c>
      <c r="ABZ18" s="32" t="e">
        <f t="shared" si="1046"/>
        <v>#VALUE!</v>
      </c>
      <c r="ACA18" s="25" t="e">
        <f t="shared" si="3184"/>
        <v>#VALUE!</v>
      </c>
      <c r="ACB18" s="28" t="e">
        <f t="shared" si="1048"/>
        <v>#VALUE!</v>
      </c>
      <c r="ACC18" s="33" t="e">
        <f t="shared" si="2773"/>
        <v>#VALUE!</v>
      </c>
      <c r="ACD18" s="32" t="e">
        <f t="shared" si="1050"/>
        <v>#VALUE!</v>
      </c>
      <c r="ACE18" s="25" t="e">
        <f t="shared" si="3185"/>
        <v>#VALUE!</v>
      </c>
      <c r="ACF18" s="28" t="e">
        <f t="shared" si="1052"/>
        <v>#VALUE!</v>
      </c>
      <c r="ACG18" s="33" t="e">
        <f t="shared" si="2775"/>
        <v>#VALUE!</v>
      </c>
      <c r="ACH18" s="32" t="e">
        <f t="shared" si="1054"/>
        <v>#VALUE!</v>
      </c>
      <c r="ACI18" s="25" t="e">
        <f t="shared" si="3186"/>
        <v>#VALUE!</v>
      </c>
      <c r="ACJ18" s="28" t="e">
        <f t="shared" si="1056"/>
        <v>#VALUE!</v>
      </c>
      <c r="ACK18" s="33" t="e">
        <f t="shared" si="2777"/>
        <v>#VALUE!</v>
      </c>
      <c r="ACL18" s="32" t="e">
        <f t="shared" si="1058"/>
        <v>#VALUE!</v>
      </c>
      <c r="ACM18" s="25" t="e">
        <f t="shared" si="3187"/>
        <v>#VALUE!</v>
      </c>
      <c r="ACN18" s="28" t="e">
        <f t="shared" si="1060"/>
        <v>#VALUE!</v>
      </c>
      <c r="ACO18" s="33" t="e">
        <f t="shared" si="2779"/>
        <v>#VALUE!</v>
      </c>
      <c r="ACP18" s="32" t="e">
        <f t="shared" si="1062"/>
        <v>#VALUE!</v>
      </c>
      <c r="ACQ18" s="25" t="e">
        <f t="shared" si="3188"/>
        <v>#VALUE!</v>
      </c>
      <c r="ACR18" s="28" t="e">
        <f t="shared" si="1064"/>
        <v>#VALUE!</v>
      </c>
      <c r="ACS18" s="33" t="e">
        <f t="shared" si="2781"/>
        <v>#VALUE!</v>
      </c>
      <c r="ACT18" s="32" t="e">
        <f t="shared" si="1066"/>
        <v>#VALUE!</v>
      </c>
      <c r="ACU18" s="25" t="e">
        <f t="shared" si="3189"/>
        <v>#VALUE!</v>
      </c>
      <c r="ACV18" s="28" t="e">
        <f t="shared" si="1068"/>
        <v>#VALUE!</v>
      </c>
      <c r="ACW18" s="33" t="e">
        <f t="shared" si="2783"/>
        <v>#VALUE!</v>
      </c>
      <c r="ACX18" s="32" t="e">
        <f t="shared" si="1070"/>
        <v>#VALUE!</v>
      </c>
      <c r="ACY18" s="25" t="e">
        <f t="shared" si="3190"/>
        <v>#VALUE!</v>
      </c>
      <c r="ACZ18" s="28" t="e">
        <f t="shared" si="1072"/>
        <v>#VALUE!</v>
      </c>
      <c r="ADA18" s="33" t="e">
        <f t="shared" si="2785"/>
        <v>#VALUE!</v>
      </c>
      <c r="ADB18" s="32" t="e">
        <f t="shared" si="1074"/>
        <v>#VALUE!</v>
      </c>
      <c r="ADC18" s="25" t="e">
        <f t="shared" si="3191"/>
        <v>#VALUE!</v>
      </c>
      <c r="ADD18" s="28" t="e">
        <f t="shared" si="1076"/>
        <v>#VALUE!</v>
      </c>
      <c r="ADE18" s="33" t="e">
        <f t="shared" si="2787"/>
        <v>#VALUE!</v>
      </c>
      <c r="ADF18" s="32" t="e">
        <f t="shared" si="1078"/>
        <v>#VALUE!</v>
      </c>
      <c r="ADG18" s="25" t="e">
        <f t="shared" si="3192"/>
        <v>#VALUE!</v>
      </c>
      <c r="ADH18" s="28" t="e">
        <f t="shared" si="1080"/>
        <v>#VALUE!</v>
      </c>
      <c r="ADI18" s="33" t="e">
        <f t="shared" si="2789"/>
        <v>#VALUE!</v>
      </c>
      <c r="ADJ18" s="32" t="e">
        <f t="shared" si="1082"/>
        <v>#VALUE!</v>
      </c>
      <c r="ADK18" s="25" t="e">
        <f t="shared" si="3193"/>
        <v>#VALUE!</v>
      </c>
      <c r="ADL18" s="28" t="e">
        <f t="shared" si="1084"/>
        <v>#VALUE!</v>
      </c>
      <c r="ADM18" s="33" t="e">
        <f t="shared" si="2791"/>
        <v>#VALUE!</v>
      </c>
      <c r="ADN18" s="32" t="e">
        <f t="shared" si="1086"/>
        <v>#VALUE!</v>
      </c>
      <c r="ADO18" s="25" t="e">
        <f t="shared" si="3194"/>
        <v>#VALUE!</v>
      </c>
      <c r="ADP18" s="28" t="e">
        <f t="shared" si="1088"/>
        <v>#VALUE!</v>
      </c>
      <c r="ADQ18" s="33" t="e">
        <f t="shared" si="2793"/>
        <v>#VALUE!</v>
      </c>
      <c r="ADR18" s="32" t="e">
        <f t="shared" si="1090"/>
        <v>#VALUE!</v>
      </c>
      <c r="ADS18" s="25" t="e">
        <f t="shared" si="3195"/>
        <v>#VALUE!</v>
      </c>
      <c r="ADT18" s="28" t="e">
        <f t="shared" si="1092"/>
        <v>#VALUE!</v>
      </c>
      <c r="ADU18" s="33" t="e">
        <f t="shared" si="2795"/>
        <v>#VALUE!</v>
      </c>
      <c r="ADV18" s="32" t="e">
        <f t="shared" si="1094"/>
        <v>#VALUE!</v>
      </c>
      <c r="ADW18" s="25" t="e">
        <f t="shared" si="3196"/>
        <v>#VALUE!</v>
      </c>
      <c r="ADX18" s="28" t="e">
        <f t="shared" si="1096"/>
        <v>#VALUE!</v>
      </c>
      <c r="ADY18" s="33" t="e">
        <f t="shared" si="2797"/>
        <v>#VALUE!</v>
      </c>
      <c r="ADZ18" s="32" t="e">
        <f t="shared" si="1098"/>
        <v>#VALUE!</v>
      </c>
      <c r="AEA18" s="25" t="e">
        <f t="shared" si="3197"/>
        <v>#VALUE!</v>
      </c>
      <c r="AEB18" s="28" t="e">
        <f t="shared" si="1100"/>
        <v>#VALUE!</v>
      </c>
      <c r="AEC18" s="33" t="e">
        <f t="shared" si="2799"/>
        <v>#VALUE!</v>
      </c>
      <c r="AED18" s="32" t="e">
        <f t="shared" si="1102"/>
        <v>#VALUE!</v>
      </c>
      <c r="AEE18" s="25" t="e">
        <f t="shared" si="3198"/>
        <v>#VALUE!</v>
      </c>
      <c r="AEF18" s="28" t="e">
        <f t="shared" si="1104"/>
        <v>#VALUE!</v>
      </c>
      <c r="AEG18" s="33" t="e">
        <f t="shared" si="2801"/>
        <v>#VALUE!</v>
      </c>
      <c r="AEH18" s="32" t="e">
        <f t="shared" si="1106"/>
        <v>#VALUE!</v>
      </c>
      <c r="AEI18" s="25" t="e">
        <f t="shared" si="3199"/>
        <v>#VALUE!</v>
      </c>
      <c r="AEJ18" s="28" t="e">
        <f t="shared" si="1108"/>
        <v>#VALUE!</v>
      </c>
      <c r="AEK18" s="33" t="e">
        <f t="shared" si="2803"/>
        <v>#VALUE!</v>
      </c>
      <c r="AEL18" s="32" t="e">
        <f t="shared" si="1110"/>
        <v>#VALUE!</v>
      </c>
      <c r="AEM18" s="25" t="e">
        <f t="shared" si="3200"/>
        <v>#VALUE!</v>
      </c>
      <c r="AEN18" s="28" t="e">
        <f t="shared" si="1112"/>
        <v>#VALUE!</v>
      </c>
      <c r="AEO18" s="33" t="e">
        <f t="shared" si="2805"/>
        <v>#VALUE!</v>
      </c>
      <c r="AEP18" s="32" t="e">
        <f t="shared" si="1114"/>
        <v>#VALUE!</v>
      </c>
      <c r="AEQ18" s="25" t="e">
        <f t="shared" si="3201"/>
        <v>#VALUE!</v>
      </c>
      <c r="AER18" s="28" t="e">
        <f t="shared" si="1116"/>
        <v>#VALUE!</v>
      </c>
      <c r="AES18" s="33" t="e">
        <f t="shared" si="2807"/>
        <v>#VALUE!</v>
      </c>
      <c r="AET18" s="32" t="e">
        <f t="shared" si="1118"/>
        <v>#VALUE!</v>
      </c>
      <c r="AEU18" s="25" t="e">
        <f t="shared" si="3202"/>
        <v>#VALUE!</v>
      </c>
      <c r="AEV18" s="28" t="e">
        <f t="shared" si="1120"/>
        <v>#VALUE!</v>
      </c>
      <c r="AEW18" s="33" t="e">
        <f t="shared" si="2809"/>
        <v>#VALUE!</v>
      </c>
      <c r="AEX18" s="32" t="e">
        <f t="shared" si="1122"/>
        <v>#VALUE!</v>
      </c>
      <c r="AEY18" s="25" t="e">
        <f t="shared" si="3203"/>
        <v>#VALUE!</v>
      </c>
      <c r="AEZ18" s="28" t="e">
        <f t="shared" si="1124"/>
        <v>#VALUE!</v>
      </c>
      <c r="AFA18" s="33" t="e">
        <f t="shared" si="2811"/>
        <v>#VALUE!</v>
      </c>
      <c r="AFB18" s="32" t="e">
        <f t="shared" si="1126"/>
        <v>#VALUE!</v>
      </c>
      <c r="AFC18" s="25" t="e">
        <f t="shared" si="3204"/>
        <v>#VALUE!</v>
      </c>
      <c r="AFD18" s="28" t="e">
        <f t="shared" si="1128"/>
        <v>#VALUE!</v>
      </c>
      <c r="AFE18" s="33" t="e">
        <f t="shared" si="2813"/>
        <v>#VALUE!</v>
      </c>
      <c r="AFF18" s="32" t="e">
        <f t="shared" si="1130"/>
        <v>#VALUE!</v>
      </c>
      <c r="AFG18" s="25" t="e">
        <f t="shared" si="3205"/>
        <v>#VALUE!</v>
      </c>
      <c r="AFH18" s="28" t="e">
        <f t="shared" si="1132"/>
        <v>#VALUE!</v>
      </c>
      <c r="AFI18" s="33" t="e">
        <f t="shared" si="2815"/>
        <v>#VALUE!</v>
      </c>
      <c r="AFJ18" s="32" t="e">
        <f t="shared" si="1134"/>
        <v>#VALUE!</v>
      </c>
      <c r="AFK18" s="25" t="e">
        <f t="shared" si="3206"/>
        <v>#VALUE!</v>
      </c>
      <c r="AFL18" s="28" t="e">
        <f t="shared" si="1136"/>
        <v>#VALUE!</v>
      </c>
      <c r="AFM18" s="33" t="e">
        <f t="shared" si="2817"/>
        <v>#VALUE!</v>
      </c>
      <c r="AFN18" s="32" t="e">
        <f t="shared" si="1138"/>
        <v>#VALUE!</v>
      </c>
      <c r="AFO18" s="25" t="e">
        <f t="shared" si="3207"/>
        <v>#VALUE!</v>
      </c>
      <c r="AFP18" s="28" t="e">
        <f t="shared" si="1140"/>
        <v>#VALUE!</v>
      </c>
      <c r="AFQ18" s="33" t="e">
        <f t="shared" si="2819"/>
        <v>#VALUE!</v>
      </c>
      <c r="AFR18" s="32" t="e">
        <f t="shared" si="1142"/>
        <v>#VALUE!</v>
      </c>
      <c r="AFS18" s="25" t="e">
        <f t="shared" si="3208"/>
        <v>#VALUE!</v>
      </c>
      <c r="AFT18" s="28" t="e">
        <f t="shared" si="1144"/>
        <v>#VALUE!</v>
      </c>
      <c r="AFU18" s="33" t="e">
        <f t="shared" si="2821"/>
        <v>#VALUE!</v>
      </c>
      <c r="AFV18" s="32" t="e">
        <f t="shared" si="1146"/>
        <v>#VALUE!</v>
      </c>
      <c r="AFW18" s="25" t="e">
        <f t="shared" si="3209"/>
        <v>#VALUE!</v>
      </c>
      <c r="AFX18" s="28" t="e">
        <f t="shared" si="1148"/>
        <v>#VALUE!</v>
      </c>
      <c r="AFY18" s="33" t="e">
        <f t="shared" si="2823"/>
        <v>#VALUE!</v>
      </c>
      <c r="AFZ18" s="32" t="e">
        <f t="shared" si="1150"/>
        <v>#VALUE!</v>
      </c>
      <c r="AGA18" s="25" t="e">
        <f t="shared" si="3210"/>
        <v>#VALUE!</v>
      </c>
      <c r="AGB18" s="28" t="e">
        <f t="shared" si="1152"/>
        <v>#VALUE!</v>
      </c>
      <c r="AGC18" s="33" t="e">
        <f t="shared" si="2825"/>
        <v>#VALUE!</v>
      </c>
      <c r="AGD18" s="32" t="e">
        <f t="shared" si="1154"/>
        <v>#VALUE!</v>
      </c>
      <c r="AGE18" s="25" t="e">
        <f t="shared" si="3211"/>
        <v>#VALUE!</v>
      </c>
      <c r="AGF18" s="28" t="e">
        <f t="shared" si="1156"/>
        <v>#VALUE!</v>
      </c>
      <c r="AGG18" s="33" t="e">
        <f t="shared" si="2827"/>
        <v>#VALUE!</v>
      </c>
      <c r="AGH18" s="32" t="e">
        <f t="shared" si="1158"/>
        <v>#VALUE!</v>
      </c>
      <c r="AGI18" s="25" t="e">
        <f t="shared" si="3212"/>
        <v>#VALUE!</v>
      </c>
      <c r="AGJ18" s="28" t="e">
        <f t="shared" si="1160"/>
        <v>#VALUE!</v>
      </c>
      <c r="AGK18" s="33" t="e">
        <f t="shared" si="2829"/>
        <v>#VALUE!</v>
      </c>
      <c r="AGL18" s="32" t="e">
        <f t="shared" si="1162"/>
        <v>#VALUE!</v>
      </c>
      <c r="AGM18" s="25" t="e">
        <f t="shared" si="3213"/>
        <v>#VALUE!</v>
      </c>
      <c r="AGN18" s="28" t="e">
        <f t="shared" si="1164"/>
        <v>#VALUE!</v>
      </c>
      <c r="AGO18" s="33" t="e">
        <f t="shared" si="2831"/>
        <v>#VALUE!</v>
      </c>
      <c r="AGP18" s="32" t="e">
        <f t="shared" si="1166"/>
        <v>#VALUE!</v>
      </c>
      <c r="AGQ18" s="25" t="e">
        <f t="shared" si="3214"/>
        <v>#VALUE!</v>
      </c>
      <c r="AGR18" s="28" t="e">
        <f t="shared" si="1168"/>
        <v>#VALUE!</v>
      </c>
      <c r="AGS18" s="33" t="e">
        <f t="shared" si="2833"/>
        <v>#VALUE!</v>
      </c>
      <c r="AGT18" s="32" t="e">
        <f t="shared" si="1170"/>
        <v>#VALUE!</v>
      </c>
      <c r="AGU18" s="25" t="e">
        <f t="shared" si="3215"/>
        <v>#VALUE!</v>
      </c>
      <c r="AGV18" s="28" t="e">
        <f t="shared" si="1172"/>
        <v>#VALUE!</v>
      </c>
      <c r="AGW18" s="33" t="e">
        <f t="shared" si="2835"/>
        <v>#VALUE!</v>
      </c>
      <c r="AGX18" s="32" t="e">
        <f t="shared" si="1174"/>
        <v>#VALUE!</v>
      </c>
      <c r="AGY18" s="25" t="e">
        <f t="shared" si="3216"/>
        <v>#VALUE!</v>
      </c>
      <c r="AGZ18" s="28" t="e">
        <f t="shared" si="1176"/>
        <v>#VALUE!</v>
      </c>
      <c r="AHA18" s="33" t="e">
        <f t="shared" si="2837"/>
        <v>#VALUE!</v>
      </c>
      <c r="AHB18" s="32" t="e">
        <f t="shared" si="1178"/>
        <v>#VALUE!</v>
      </c>
      <c r="AHC18" s="25" t="e">
        <f t="shared" si="3217"/>
        <v>#VALUE!</v>
      </c>
      <c r="AHD18" s="28" t="e">
        <f t="shared" si="1180"/>
        <v>#VALUE!</v>
      </c>
      <c r="AHE18" s="33" t="e">
        <f t="shared" si="2839"/>
        <v>#VALUE!</v>
      </c>
      <c r="AHF18" s="32" t="e">
        <f t="shared" si="1182"/>
        <v>#VALUE!</v>
      </c>
      <c r="AHG18" s="25" t="e">
        <f t="shared" si="3218"/>
        <v>#VALUE!</v>
      </c>
      <c r="AHH18" s="28" t="e">
        <f t="shared" si="1184"/>
        <v>#VALUE!</v>
      </c>
      <c r="AHI18" s="33" t="e">
        <f t="shared" si="2841"/>
        <v>#VALUE!</v>
      </c>
      <c r="AHJ18" s="32" t="e">
        <f t="shared" si="1186"/>
        <v>#VALUE!</v>
      </c>
      <c r="AHK18" s="25" t="e">
        <f t="shared" si="3219"/>
        <v>#VALUE!</v>
      </c>
      <c r="AHL18" s="28" t="e">
        <f t="shared" si="1188"/>
        <v>#VALUE!</v>
      </c>
      <c r="AHM18" s="33" t="e">
        <f t="shared" si="2843"/>
        <v>#VALUE!</v>
      </c>
      <c r="AHN18" s="32" t="e">
        <f t="shared" si="1190"/>
        <v>#VALUE!</v>
      </c>
      <c r="AHO18" s="25" t="e">
        <f t="shared" si="3220"/>
        <v>#VALUE!</v>
      </c>
      <c r="AHP18" s="28" t="e">
        <f t="shared" si="1192"/>
        <v>#VALUE!</v>
      </c>
      <c r="AHQ18" s="33" t="e">
        <f t="shared" si="2845"/>
        <v>#VALUE!</v>
      </c>
      <c r="AHR18" s="32" t="e">
        <f t="shared" si="1194"/>
        <v>#VALUE!</v>
      </c>
      <c r="AHS18" s="25" t="e">
        <f t="shared" si="3221"/>
        <v>#VALUE!</v>
      </c>
      <c r="AHT18" s="28" t="e">
        <f t="shared" si="1196"/>
        <v>#VALUE!</v>
      </c>
      <c r="AHU18" s="33" t="e">
        <f t="shared" si="2847"/>
        <v>#VALUE!</v>
      </c>
      <c r="AHV18" s="32" t="e">
        <f t="shared" si="1198"/>
        <v>#VALUE!</v>
      </c>
      <c r="AHW18" s="25" t="e">
        <f t="shared" si="3222"/>
        <v>#VALUE!</v>
      </c>
      <c r="AHX18" s="28" t="e">
        <f t="shared" si="1200"/>
        <v>#VALUE!</v>
      </c>
      <c r="AHY18" s="33" t="e">
        <f t="shared" si="2849"/>
        <v>#VALUE!</v>
      </c>
      <c r="AHZ18" s="32" t="e">
        <f t="shared" si="1202"/>
        <v>#VALUE!</v>
      </c>
      <c r="AIA18" s="25" t="e">
        <f t="shared" si="3223"/>
        <v>#VALUE!</v>
      </c>
      <c r="AIB18" s="28" t="e">
        <f t="shared" si="1204"/>
        <v>#VALUE!</v>
      </c>
      <c r="AIC18" s="33" t="e">
        <f t="shared" si="2851"/>
        <v>#VALUE!</v>
      </c>
      <c r="AID18" s="32" t="e">
        <f t="shared" si="1206"/>
        <v>#VALUE!</v>
      </c>
      <c r="AIE18" s="25" t="e">
        <f t="shared" si="3224"/>
        <v>#VALUE!</v>
      </c>
      <c r="AIF18" s="28" t="e">
        <f t="shared" si="1208"/>
        <v>#VALUE!</v>
      </c>
      <c r="AIG18" s="33" t="e">
        <f t="shared" si="2853"/>
        <v>#VALUE!</v>
      </c>
      <c r="AIH18" s="32" t="e">
        <f t="shared" si="1210"/>
        <v>#VALUE!</v>
      </c>
      <c r="AII18" s="25" t="e">
        <f t="shared" si="3225"/>
        <v>#VALUE!</v>
      </c>
      <c r="AIJ18" s="28" t="e">
        <f t="shared" si="1212"/>
        <v>#VALUE!</v>
      </c>
      <c r="AIK18" s="33" t="e">
        <f t="shared" si="2855"/>
        <v>#VALUE!</v>
      </c>
      <c r="AIL18" s="32" t="e">
        <f t="shared" si="1214"/>
        <v>#VALUE!</v>
      </c>
      <c r="AIM18" s="25" t="e">
        <f t="shared" si="3226"/>
        <v>#VALUE!</v>
      </c>
      <c r="AIN18" s="28" t="e">
        <f t="shared" si="1216"/>
        <v>#VALUE!</v>
      </c>
      <c r="AIO18" s="33" t="e">
        <f t="shared" si="2857"/>
        <v>#VALUE!</v>
      </c>
      <c r="AIP18" s="32" t="e">
        <f t="shared" si="1218"/>
        <v>#VALUE!</v>
      </c>
      <c r="AIQ18" s="25" t="e">
        <f t="shared" si="3227"/>
        <v>#VALUE!</v>
      </c>
      <c r="AIR18" s="28" t="e">
        <f t="shared" si="1220"/>
        <v>#VALUE!</v>
      </c>
      <c r="AIS18" s="33" t="e">
        <f t="shared" si="2859"/>
        <v>#VALUE!</v>
      </c>
      <c r="AIT18" s="32" t="e">
        <f t="shared" si="1222"/>
        <v>#VALUE!</v>
      </c>
      <c r="AIU18" s="25" t="e">
        <f t="shared" si="3228"/>
        <v>#VALUE!</v>
      </c>
      <c r="AIV18" s="28" t="e">
        <f t="shared" si="1224"/>
        <v>#VALUE!</v>
      </c>
      <c r="AIW18" s="33" t="e">
        <f t="shared" si="2861"/>
        <v>#VALUE!</v>
      </c>
      <c r="AIX18" s="32" t="e">
        <f t="shared" si="1226"/>
        <v>#VALUE!</v>
      </c>
      <c r="AIY18" s="25" t="e">
        <f t="shared" si="3229"/>
        <v>#VALUE!</v>
      </c>
      <c r="AIZ18" s="28" t="e">
        <f t="shared" si="1228"/>
        <v>#VALUE!</v>
      </c>
      <c r="AJA18" s="33" t="e">
        <f t="shared" si="2863"/>
        <v>#VALUE!</v>
      </c>
      <c r="AJB18" s="32" t="e">
        <f t="shared" si="1230"/>
        <v>#VALUE!</v>
      </c>
      <c r="AJC18" s="25" t="e">
        <f t="shared" si="3230"/>
        <v>#VALUE!</v>
      </c>
      <c r="AJD18" s="28" t="e">
        <f t="shared" si="1232"/>
        <v>#VALUE!</v>
      </c>
      <c r="AJE18" s="33" t="e">
        <f t="shared" si="2865"/>
        <v>#VALUE!</v>
      </c>
      <c r="AJF18" s="32" t="e">
        <f t="shared" si="1234"/>
        <v>#VALUE!</v>
      </c>
      <c r="AJG18" s="25" t="e">
        <f t="shared" si="3231"/>
        <v>#VALUE!</v>
      </c>
      <c r="AJH18" s="28" t="e">
        <f t="shared" si="1236"/>
        <v>#VALUE!</v>
      </c>
      <c r="AJI18" s="33" t="e">
        <f t="shared" si="2867"/>
        <v>#VALUE!</v>
      </c>
      <c r="AJJ18" s="32" t="e">
        <f t="shared" si="1238"/>
        <v>#VALUE!</v>
      </c>
      <c r="AJK18" s="25" t="e">
        <f t="shared" si="3232"/>
        <v>#VALUE!</v>
      </c>
      <c r="AJL18" s="28" t="e">
        <f t="shared" si="1240"/>
        <v>#VALUE!</v>
      </c>
      <c r="AJM18" s="33" t="e">
        <f t="shared" si="2869"/>
        <v>#VALUE!</v>
      </c>
      <c r="AJN18" s="32" t="e">
        <f t="shared" si="1242"/>
        <v>#VALUE!</v>
      </c>
      <c r="AJO18" s="25" t="e">
        <f t="shared" si="3233"/>
        <v>#VALUE!</v>
      </c>
      <c r="AJP18" s="28" t="e">
        <f t="shared" si="1244"/>
        <v>#VALUE!</v>
      </c>
      <c r="AJQ18" s="33" t="e">
        <f t="shared" si="2871"/>
        <v>#VALUE!</v>
      </c>
      <c r="AJR18" s="32" t="e">
        <f t="shared" si="1246"/>
        <v>#VALUE!</v>
      </c>
      <c r="AJS18" s="25" t="e">
        <f t="shared" si="3234"/>
        <v>#VALUE!</v>
      </c>
      <c r="AJT18" s="28" t="e">
        <f t="shared" si="1248"/>
        <v>#VALUE!</v>
      </c>
      <c r="AJU18" s="33" t="e">
        <f t="shared" si="2873"/>
        <v>#VALUE!</v>
      </c>
      <c r="AJV18" s="32" t="e">
        <f t="shared" si="1250"/>
        <v>#VALUE!</v>
      </c>
      <c r="AJW18" s="25" t="e">
        <f t="shared" si="3235"/>
        <v>#VALUE!</v>
      </c>
      <c r="AJX18" s="28" t="e">
        <f t="shared" si="1252"/>
        <v>#VALUE!</v>
      </c>
      <c r="AJY18" s="33" t="e">
        <f t="shared" si="2875"/>
        <v>#VALUE!</v>
      </c>
      <c r="AJZ18" s="32" t="e">
        <f t="shared" si="1254"/>
        <v>#VALUE!</v>
      </c>
      <c r="AKA18" s="25" t="e">
        <f t="shared" si="3236"/>
        <v>#VALUE!</v>
      </c>
      <c r="AKB18" s="28" t="e">
        <f t="shared" si="1256"/>
        <v>#VALUE!</v>
      </c>
      <c r="AKC18" s="33" t="e">
        <f t="shared" si="2877"/>
        <v>#VALUE!</v>
      </c>
      <c r="AKD18" s="32" t="e">
        <f t="shared" si="1258"/>
        <v>#VALUE!</v>
      </c>
      <c r="AKE18" s="25" t="e">
        <f t="shared" si="3237"/>
        <v>#VALUE!</v>
      </c>
      <c r="AKF18" s="28" t="e">
        <f t="shared" si="1260"/>
        <v>#VALUE!</v>
      </c>
      <c r="AKG18" s="33" t="e">
        <f t="shared" si="2879"/>
        <v>#VALUE!</v>
      </c>
      <c r="AKH18" s="32" t="e">
        <f t="shared" si="1262"/>
        <v>#VALUE!</v>
      </c>
      <c r="AKI18" s="25" t="e">
        <f t="shared" si="3238"/>
        <v>#VALUE!</v>
      </c>
      <c r="AKJ18" s="28" t="e">
        <f t="shared" si="1264"/>
        <v>#VALUE!</v>
      </c>
      <c r="AKK18" s="33" t="e">
        <f t="shared" si="2881"/>
        <v>#VALUE!</v>
      </c>
      <c r="AKL18" s="32" t="e">
        <f t="shared" si="1266"/>
        <v>#VALUE!</v>
      </c>
      <c r="AKM18" s="25" t="e">
        <f t="shared" si="3239"/>
        <v>#VALUE!</v>
      </c>
      <c r="AKN18" s="28" t="e">
        <f t="shared" si="1268"/>
        <v>#VALUE!</v>
      </c>
      <c r="AKO18" s="33" t="e">
        <f t="shared" si="2883"/>
        <v>#VALUE!</v>
      </c>
      <c r="AKP18" s="32" t="e">
        <f t="shared" si="1270"/>
        <v>#VALUE!</v>
      </c>
      <c r="AKQ18" s="25" t="e">
        <f t="shared" si="3240"/>
        <v>#VALUE!</v>
      </c>
      <c r="AKR18" s="28" t="e">
        <f t="shared" si="1272"/>
        <v>#VALUE!</v>
      </c>
      <c r="AKS18" s="33" t="e">
        <f t="shared" si="2885"/>
        <v>#VALUE!</v>
      </c>
      <c r="AKT18" s="32" t="e">
        <f t="shared" si="1274"/>
        <v>#VALUE!</v>
      </c>
      <c r="AKU18" s="25" t="e">
        <f t="shared" si="3241"/>
        <v>#VALUE!</v>
      </c>
      <c r="AKV18" s="28" t="e">
        <f t="shared" si="1276"/>
        <v>#VALUE!</v>
      </c>
      <c r="AKW18" s="33" t="e">
        <f t="shared" si="2887"/>
        <v>#VALUE!</v>
      </c>
      <c r="AKX18" s="32" t="e">
        <f t="shared" si="1278"/>
        <v>#VALUE!</v>
      </c>
      <c r="AKY18" s="25" t="e">
        <f t="shared" si="3242"/>
        <v>#VALUE!</v>
      </c>
      <c r="AKZ18" s="28" t="e">
        <f t="shared" si="1280"/>
        <v>#VALUE!</v>
      </c>
      <c r="ALA18" s="33" t="e">
        <f t="shared" si="2889"/>
        <v>#VALUE!</v>
      </c>
      <c r="ALB18" s="32" t="e">
        <f t="shared" si="1282"/>
        <v>#VALUE!</v>
      </c>
      <c r="ALC18" s="25" t="e">
        <f t="shared" si="3243"/>
        <v>#VALUE!</v>
      </c>
      <c r="ALD18" s="28" t="e">
        <f t="shared" si="1284"/>
        <v>#VALUE!</v>
      </c>
      <c r="ALE18" s="33" t="e">
        <f t="shared" si="2891"/>
        <v>#VALUE!</v>
      </c>
      <c r="ALF18" s="32" t="e">
        <f t="shared" si="1286"/>
        <v>#VALUE!</v>
      </c>
      <c r="ALG18" s="25" t="e">
        <f t="shared" si="3244"/>
        <v>#VALUE!</v>
      </c>
      <c r="ALH18" s="28" t="e">
        <f t="shared" si="1288"/>
        <v>#VALUE!</v>
      </c>
      <c r="ALI18" s="33" t="e">
        <f t="shared" si="2893"/>
        <v>#VALUE!</v>
      </c>
      <c r="ALJ18" s="32" t="e">
        <f t="shared" si="1290"/>
        <v>#VALUE!</v>
      </c>
      <c r="ALK18" s="25" t="e">
        <f t="shared" si="3245"/>
        <v>#VALUE!</v>
      </c>
      <c r="ALL18" s="28" t="e">
        <f t="shared" si="1292"/>
        <v>#VALUE!</v>
      </c>
      <c r="ALM18" s="33" t="e">
        <f t="shared" si="2895"/>
        <v>#VALUE!</v>
      </c>
      <c r="ALN18" s="32" t="e">
        <f t="shared" si="1294"/>
        <v>#VALUE!</v>
      </c>
      <c r="ALO18" s="25" t="e">
        <f t="shared" si="3246"/>
        <v>#VALUE!</v>
      </c>
      <c r="ALP18" s="28" t="e">
        <f t="shared" si="1296"/>
        <v>#VALUE!</v>
      </c>
      <c r="ALQ18" s="33" t="e">
        <f t="shared" si="2897"/>
        <v>#VALUE!</v>
      </c>
      <c r="ALR18" s="32" t="e">
        <f t="shared" si="1298"/>
        <v>#VALUE!</v>
      </c>
      <c r="ALS18" s="25" t="e">
        <f t="shared" si="3247"/>
        <v>#VALUE!</v>
      </c>
      <c r="ALT18" s="28" t="e">
        <f t="shared" si="1300"/>
        <v>#VALUE!</v>
      </c>
      <c r="ALU18" s="33" t="e">
        <f t="shared" si="2899"/>
        <v>#VALUE!</v>
      </c>
      <c r="ALV18" s="32" t="e">
        <f t="shared" si="1302"/>
        <v>#VALUE!</v>
      </c>
      <c r="ALW18" s="25" t="e">
        <f t="shared" si="3248"/>
        <v>#VALUE!</v>
      </c>
      <c r="ALX18" s="28" t="e">
        <f t="shared" si="1304"/>
        <v>#VALUE!</v>
      </c>
      <c r="ALY18" s="33" t="e">
        <f t="shared" si="2901"/>
        <v>#VALUE!</v>
      </c>
      <c r="ALZ18" s="32" t="e">
        <f t="shared" si="1306"/>
        <v>#VALUE!</v>
      </c>
      <c r="AMA18" s="25" t="e">
        <f t="shared" si="3249"/>
        <v>#VALUE!</v>
      </c>
      <c r="AMB18" s="28" t="e">
        <f t="shared" si="1308"/>
        <v>#VALUE!</v>
      </c>
      <c r="AMC18" s="33" t="e">
        <f t="shared" si="2903"/>
        <v>#VALUE!</v>
      </c>
      <c r="AMD18" s="32" t="e">
        <f t="shared" si="1310"/>
        <v>#VALUE!</v>
      </c>
      <c r="AME18" s="25" t="e">
        <f t="shared" si="3250"/>
        <v>#VALUE!</v>
      </c>
      <c r="AMF18" s="28" t="e">
        <f t="shared" si="1312"/>
        <v>#VALUE!</v>
      </c>
      <c r="AMG18" s="33" t="e">
        <f t="shared" si="2905"/>
        <v>#VALUE!</v>
      </c>
      <c r="AMH18" s="32" t="e">
        <f t="shared" si="1314"/>
        <v>#VALUE!</v>
      </c>
      <c r="AMI18" s="25" t="e">
        <f t="shared" si="3251"/>
        <v>#VALUE!</v>
      </c>
      <c r="AMJ18" s="28" t="e">
        <f t="shared" si="1316"/>
        <v>#VALUE!</v>
      </c>
      <c r="AMK18" s="33" t="e">
        <f t="shared" si="2907"/>
        <v>#VALUE!</v>
      </c>
      <c r="AML18" s="32" t="e">
        <f t="shared" si="1318"/>
        <v>#VALUE!</v>
      </c>
      <c r="AMM18" s="25" t="e">
        <f t="shared" si="3252"/>
        <v>#VALUE!</v>
      </c>
      <c r="AMN18" s="28" t="e">
        <f t="shared" si="1320"/>
        <v>#VALUE!</v>
      </c>
      <c r="AMO18" s="33" t="e">
        <f t="shared" si="2909"/>
        <v>#VALUE!</v>
      </c>
      <c r="AMP18" s="32" t="e">
        <f t="shared" si="1322"/>
        <v>#VALUE!</v>
      </c>
      <c r="AMQ18" s="25" t="e">
        <f t="shared" si="3253"/>
        <v>#VALUE!</v>
      </c>
      <c r="AMR18" s="28" t="e">
        <f t="shared" si="1324"/>
        <v>#VALUE!</v>
      </c>
      <c r="AMS18" s="33" t="e">
        <f t="shared" si="2911"/>
        <v>#VALUE!</v>
      </c>
      <c r="AMT18" s="32" t="e">
        <f t="shared" si="1326"/>
        <v>#VALUE!</v>
      </c>
      <c r="AMU18" s="25" t="e">
        <f t="shared" si="3254"/>
        <v>#VALUE!</v>
      </c>
      <c r="AMV18" s="28" t="e">
        <f t="shared" si="1328"/>
        <v>#VALUE!</v>
      </c>
      <c r="AMW18" s="33" t="e">
        <f t="shared" si="2913"/>
        <v>#VALUE!</v>
      </c>
      <c r="AMX18" s="32" t="e">
        <f t="shared" si="1330"/>
        <v>#VALUE!</v>
      </c>
      <c r="AMY18" s="25" t="e">
        <f t="shared" si="3255"/>
        <v>#VALUE!</v>
      </c>
      <c r="AMZ18" s="28" t="e">
        <f t="shared" si="1332"/>
        <v>#VALUE!</v>
      </c>
      <c r="ANA18" s="33" t="e">
        <f t="shared" si="2915"/>
        <v>#VALUE!</v>
      </c>
      <c r="ANB18" s="32" t="e">
        <f t="shared" si="1334"/>
        <v>#VALUE!</v>
      </c>
      <c r="ANC18" s="25" t="e">
        <f t="shared" si="3256"/>
        <v>#VALUE!</v>
      </c>
      <c r="AND18" s="28" t="e">
        <f t="shared" si="1336"/>
        <v>#VALUE!</v>
      </c>
      <c r="ANE18" s="33" t="e">
        <f t="shared" si="2917"/>
        <v>#VALUE!</v>
      </c>
      <c r="ANF18" s="32" t="e">
        <f t="shared" si="1338"/>
        <v>#VALUE!</v>
      </c>
      <c r="ANG18" s="25" t="e">
        <f t="shared" si="3257"/>
        <v>#VALUE!</v>
      </c>
      <c r="ANH18" s="28" t="e">
        <f t="shared" si="1340"/>
        <v>#VALUE!</v>
      </c>
      <c r="ANI18" s="33" t="e">
        <f t="shared" si="2919"/>
        <v>#VALUE!</v>
      </c>
      <c r="ANJ18" s="32" t="e">
        <f t="shared" si="1342"/>
        <v>#VALUE!</v>
      </c>
      <c r="ANK18" s="25" t="e">
        <f t="shared" si="3258"/>
        <v>#VALUE!</v>
      </c>
      <c r="ANL18" s="28" t="e">
        <f t="shared" si="1344"/>
        <v>#VALUE!</v>
      </c>
      <c r="ANM18" s="33" t="e">
        <f t="shared" si="2921"/>
        <v>#VALUE!</v>
      </c>
      <c r="ANN18" s="32" t="e">
        <f t="shared" si="1346"/>
        <v>#VALUE!</v>
      </c>
      <c r="ANO18" s="25" t="e">
        <f t="shared" si="3259"/>
        <v>#VALUE!</v>
      </c>
      <c r="ANP18" s="28" t="e">
        <f t="shared" si="1348"/>
        <v>#VALUE!</v>
      </c>
      <c r="ANQ18" s="33" t="e">
        <f t="shared" si="2923"/>
        <v>#VALUE!</v>
      </c>
      <c r="ANR18" s="32" t="e">
        <f t="shared" si="1350"/>
        <v>#VALUE!</v>
      </c>
      <c r="ANS18" s="25" t="e">
        <f t="shared" si="3260"/>
        <v>#VALUE!</v>
      </c>
      <c r="ANT18" s="28" t="e">
        <f t="shared" si="1352"/>
        <v>#VALUE!</v>
      </c>
      <c r="ANU18" s="33" t="e">
        <f t="shared" si="2925"/>
        <v>#VALUE!</v>
      </c>
      <c r="ANV18" s="32" t="e">
        <f t="shared" si="1354"/>
        <v>#VALUE!</v>
      </c>
      <c r="ANW18" s="25" t="e">
        <f t="shared" si="3261"/>
        <v>#VALUE!</v>
      </c>
      <c r="ANX18" s="28" t="e">
        <f t="shared" si="1356"/>
        <v>#VALUE!</v>
      </c>
      <c r="ANY18" s="33" t="e">
        <f t="shared" si="2927"/>
        <v>#VALUE!</v>
      </c>
      <c r="ANZ18" s="32" t="e">
        <f t="shared" si="1358"/>
        <v>#VALUE!</v>
      </c>
      <c r="AOA18" s="25" t="e">
        <f t="shared" si="3262"/>
        <v>#VALUE!</v>
      </c>
      <c r="AOB18" s="28" t="e">
        <f t="shared" si="1360"/>
        <v>#VALUE!</v>
      </c>
      <c r="AOC18" s="33" t="e">
        <f t="shared" si="2929"/>
        <v>#VALUE!</v>
      </c>
      <c r="AOD18" s="32" t="e">
        <f t="shared" si="1362"/>
        <v>#VALUE!</v>
      </c>
      <c r="AOE18" s="25" t="e">
        <f t="shared" si="3263"/>
        <v>#VALUE!</v>
      </c>
      <c r="AOF18" s="28" t="e">
        <f t="shared" si="1364"/>
        <v>#VALUE!</v>
      </c>
      <c r="AOG18" s="33" t="e">
        <f t="shared" si="2931"/>
        <v>#VALUE!</v>
      </c>
      <c r="AOH18" s="32" t="e">
        <f t="shared" si="1366"/>
        <v>#VALUE!</v>
      </c>
      <c r="AOI18" s="25" t="e">
        <f t="shared" si="3264"/>
        <v>#VALUE!</v>
      </c>
      <c r="AOJ18" s="28" t="e">
        <f t="shared" si="1368"/>
        <v>#VALUE!</v>
      </c>
      <c r="AOK18" s="33" t="e">
        <f t="shared" si="2933"/>
        <v>#VALUE!</v>
      </c>
      <c r="AOL18" s="32" t="e">
        <f t="shared" si="1370"/>
        <v>#VALUE!</v>
      </c>
      <c r="AOM18" s="25" t="e">
        <f t="shared" si="3265"/>
        <v>#VALUE!</v>
      </c>
      <c r="AON18" s="28" t="e">
        <f t="shared" si="1372"/>
        <v>#VALUE!</v>
      </c>
      <c r="AOO18" s="33" t="e">
        <f t="shared" si="2935"/>
        <v>#VALUE!</v>
      </c>
      <c r="AOP18" s="32" t="e">
        <f t="shared" si="1374"/>
        <v>#VALUE!</v>
      </c>
      <c r="AOQ18" s="25" t="e">
        <f t="shared" si="3266"/>
        <v>#VALUE!</v>
      </c>
      <c r="AOR18" s="28" t="e">
        <f t="shared" si="1376"/>
        <v>#VALUE!</v>
      </c>
      <c r="AOS18" s="33" t="e">
        <f t="shared" si="2937"/>
        <v>#VALUE!</v>
      </c>
      <c r="AOT18" s="32" t="e">
        <f t="shared" si="1378"/>
        <v>#VALUE!</v>
      </c>
      <c r="AOU18" s="25" t="e">
        <f t="shared" si="3267"/>
        <v>#VALUE!</v>
      </c>
      <c r="AOV18" s="28" t="e">
        <f t="shared" si="1380"/>
        <v>#VALUE!</v>
      </c>
      <c r="AOW18" s="33" t="e">
        <f t="shared" si="2939"/>
        <v>#VALUE!</v>
      </c>
      <c r="AOX18" s="32" t="e">
        <f t="shared" si="1382"/>
        <v>#VALUE!</v>
      </c>
      <c r="AOY18" s="25" t="e">
        <f t="shared" si="3268"/>
        <v>#VALUE!</v>
      </c>
      <c r="AOZ18" s="28" t="e">
        <f t="shared" si="1384"/>
        <v>#VALUE!</v>
      </c>
      <c r="APA18" s="33" t="e">
        <f t="shared" si="2941"/>
        <v>#VALUE!</v>
      </c>
      <c r="APB18" s="32" t="e">
        <f t="shared" si="1386"/>
        <v>#VALUE!</v>
      </c>
      <c r="APC18" s="25" t="e">
        <f t="shared" si="3269"/>
        <v>#VALUE!</v>
      </c>
      <c r="APD18" s="28" t="e">
        <f t="shared" si="1388"/>
        <v>#VALUE!</v>
      </c>
      <c r="APE18" s="33" t="e">
        <f t="shared" si="2943"/>
        <v>#VALUE!</v>
      </c>
      <c r="APF18" s="32" t="e">
        <f t="shared" si="1390"/>
        <v>#VALUE!</v>
      </c>
      <c r="APG18" s="25" t="e">
        <f t="shared" si="3270"/>
        <v>#VALUE!</v>
      </c>
      <c r="APH18" s="28" t="e">
        <f t="shared" si="1392"/>
        <v>#VALUE!</v>
      </c>
      <c r="API18" s="33" t="e">
        <f t="shared" si="2945"/>
        <v>#VALUE!</v>
      </c>
      <c r="APJ18" s="32" t="e">
        <f t="shared" si="1394"/>
        <v>#VALUE!</v>
      </c>
      <c r="APK18" s="25" t="e">
        <f t="shared" si="3271"/>
        <v>#VALUE!</v>
      </c>
      <c r="APL18" s="28" t="e">
        <f t="shared" si="1396"/>
        <v>#VALUE!</v>
      </c>
      <c r="APM18" s="33" t="e">
        <f t="shared" si="2947"/>
        <v>#VALUE!</v>
      </c>
      <c r="APN18" s="32" t="e">
        <f t="shared" si="1398"/>
        <v>#VALUE!</v>
      </c>
      <c r="APO18" s="25" t="e">
        <f t="shared" si="3272"/>
        <v>#VALUE!</v>
      </c>
      <c r="APP18" s="28" t="e">
        <f t="shared" si="1400"/>
        <v>#VALUE!</v>
      </c>
      <c r="APQ18" s="33" t="e">
        <f t="shared" si="2949"/>
        <v>#VALUE!</v>
      </c>
      <c r="APR18" s="32" t="e">
        <f t="shared" si="1402"/>
        <v>#VALUE!</v>
      </c>
      <c r="APS18" s="25" t="e">
        <f t="shared" si="3273"/>
        <v>#VALUE!</v>
      </c>
      <c r="APT18" s="28" t="e">
        <f t="shared" si="1404"/>
        <v>#VALUE!</v>
      </c>
      <c r="APU18" s="33" t="e">
        <f t="shared" si="2951"/>
        <v>#VALUE!</v>
      </c>
      <c r="APV18" s="32" t="e">
        <f t="shared" si="1406"/>
        <v>#VALUE!</v>
      </c>
      <c r="APW18" s="25" t="e">
        <f t="shared" si="3274"/>
        <v>#VALUE!</v>
      </c>
      <c r="APX18" s="28" t="e">
        <f t="shared" si="1408"/>
        <v>#VALUE!</v>
      </c>
      <c r="APY18" s="33" t="e">
        <f t="shared" si="2953"/>
        <v>#VALUE!</v>
      </c>
      <c r="APZ18" s="32" t="e">
        <f t="shared" si="1410"/>
        <v>#VALUE!</v>
      </c>
      <c r="AQA18" s="25" t="e">
        <f t="shared" si="3275"/>
        <v>#VALUE!</v>
      </c>
      <c r="AQB18" s="28" t="e">
        <f t="shared" si="1412"/>
        <v>#VALUE!</v>
      </c>
      <c r="AQC18" s="33" t="e">
        <f t="shared" si="2955"/>
        <v>#VALUE!</v>
      </c>
      <c r="AQD18" s="32" t="e">
        <f t="shared" si="1414"/>
        <v>#VALUE!</v>
      </c>
      <c r="AQE18" s="25" t="e">
        <f t="shared" si="3276"/>
        <v>#VALUE!</v>
      </c>
      <c r="AQF18" s="28" t="e">
        <f t="shared" si="1416"/>
        <v>#VALUE!</v>
      </c>
      <c r="AQG18" s="33" t="e">
        <f t="shared" si="2957"/>
        <v>#VALUE!</v>
      </c>
      <c r="AQH18" s="32" t="e">
        <f t="shared" si="1418"/>
        <v>#VALUE!</v>
      </c>
      <c r="AQI18" s="25" t="e">
        <f t="shared" si="3277"/>
        <v>#VALUE!</v>
      </c>
      <c r="AQJ18" s="28" t="e">
        <f t="shared" si="1420"/>
        <v>#VALUE!</v>
      </c>
      <c r="AQK18" s="33" t="e">
        <f t="shared" si="2959"/>
        <v>#VALUE!</v>
      </c>
      <c r="AQL18" s="32" t="e">
        <f t="shared" si="1422"/>
        <v>#VALUE!</v>
      </c>
      <c r="AQM18" s="25" t="e">
        <f t="shared" si="3278"/>
        <v>#VALUE!</v>
      </c>
      <c r="AQN18" s="28" t="e">
        <f t="shared" si="1424"/>
        <v>#VALUE!</v>
      </c>
      <c r="AQO18" s="33" t="e">
        <f t="shared" si="2961"/>
        <v>#VALUE!</v>
      </c>
      <c r="AQP18" s="32" t="e">
        <f t="shared" si="1426"/>
        <v>#VALUE!</v>
      </c>
      <c r="AQQ18" s="25" t="e">
        <f t="shared" si="3279"/>
        <v>#VALUE!</v>
      </c>
      <c r="AQR18" s="28" t="e">
        <f t="shared" si="1428"/>
        <v>#VALUE!</v>
      </c>
      <c r="AQS18" s="33" t="e">
        <f t="shared" si="2963"/>
        <v>#VALUE!</v>
      </c>
      <c r="AQT18" s="32" t="e">
        <f t="shared" si="1430"/>
        <v>#VALUE!</v>
      </c>
      <c r="AQU18" s="25" t="e">
        <f t="shared" si="3280"/>
        <v>#VALUE!</v>
      </c>
      <c r="AQV18" s="28" t="e">
        <f t="shared" si="1432"/>
        <v>#VALUE!</v>
      </c>
      <c r="AQW18" s="33" t="e">
        <f t="shared" si="2965"/>
        <v>#VALUE!</v>
      </c>
      <c r="AQX18" s="32" t="e">
        <f t="shared" si="1434"/>
        <v>#VALUE!</v>
      </c>
      <c r="AQY18" s="25" t="e">
        <f t="shared" si="3281"/>
        <v>#VALUE!</v>
      </c>
      <c r="AQZ18" s="28" t="e">
        <f t="shared" si="1436"/>
        <v>#VALUE!</v>
      </c>
      <c r="ARA18" s="33" t="e">
        <f t="shared" si="2967"/>
        <v>#VALUE!</v>
      </c>
      <c r="ARB18" s="32" t="e">
        <f t="shared" si="1438"/>
        <v>#VALUE!</v>
      </c>
      <c r="ARC18" s="25" t="e">
        <f t="shared" si="3282"/>
        <v>#VALUE!</v>
      </c>
      <c r="ARD18" s="28" t="e">
        <f t="shared" si="1440"/>
        <v>#VALUE!</v>
      </c>
      <c r="ARE18" s="33" t="e">
        <f t="shared" si="2969"/>
        <v>#VALUE!</v>
      </c>
      <c r="ARF18" s="32" t="e">
        <f t="shared" si="1442"/>
        <v>#VALUE!</v>
      </c>
      <c r="ARG18" s="25" t="e">
        <f t="shared" si="3283"/>
        <v>#VALUE!</v>
      </c>
      <c r="ARH18" s="28" t="e">
        <f t="shared" si="1444"/>
        <v>#VALUE!</v>
      </c>
      <c r="ARI18" s="33" t="e">
        <f t="shared" si="2971"/>
        <v>#VALUE!</v>
      </c>
      <c r="ARJ18" s="32" t="e">
        <f t="shared" si="1446"/>
        <v>#VALUE!</v>
      </c>
      <c r="ARK18" s="25" t="e">
        <f t="shared" si="3284"/>
        <v>#VALUE!</v>
      </c>
      <c r="ARL18" s="28" t="e">
        <f t="shared" si="1448"/>
        <v>#VALUE!</v>
      </c>
      <c r="ARM18" s="33" t="e">
        <f t="shared" si="2973"/>
        <v>#VALUE!</v>
      </c>
      <c r="ARN18" s="32" t="e">
        <f t="shared" si="1450"/>
        <v>#VALUE!</v>
      </c>
      <c r="ARO18" s="25" t="e">
        <f t="shared" si="3285"/>
        <v>#VALUE!</v>
      </c>
      <c r="ARP18" s="28" t="e">
        <f t="shared" si="1452"/>
        <v>#VALUE!</v>
      </c>
      <c r="ARQ18" s="33" t="e">
        <f t="shared" si="2975"/>
        <v>#VALUE!</v>
      </c>
      <c r="ARR18" s="32" t="e">
        <f t="shared" si="1454"/>
        <v>#VALUE!</v>
      </c>
      <c r="ARS18" s="25" t="e">
        <f t="shared" si="3286"/>
        <v>#VALUE!</v>
      </c>
      <c r="ART18" s="28" t="e">
        <f t="shared" si="1456"/>
        <v>#VALUE!</v>
      </c>
      <c r="ARU18" s="33" t="e">
        <f t="shared" si="2977"/>
        <v>#VALUE!</v>
      </c>
      <c r="ARV18" s="32" t="e">
        <f t="shared" si="1458"/>
        <v>#VALUE!</v>
      </c>
      <c r="ARW18" s="25" t="e">
        <f t="shared" si="3287"/>
        <v>#VALUE!</v>
      </c>
      <c r="ARX18" s="28" t="e">
        <f t="shared" si="1460"/>
        <v>#VALUE!</v>
      </c>
      <c r="ARY18" s="33" t="e">
        <f t="shared" si="2979"/>
        <v>#VALUE!</v>
      </c>
      <c r="ARZ18" s="32" t="e">
        <f t="shared" si="1462"/>
        <v>#VALUE!</v>
      </c>
      <c r="ASA18" s="25" t="e">
        <f t="shared" si="3288"/>
        <v>#VALUE!</v>
      </c>
      <c r="ASB18" s="28" t="e">
        <f t="shared" si="1464"/>
        <v>#VALUE!</v>
      </c>
      <c r="ASC18" s="33" t="e">
        <f t="shared" si="2981"/>
        <v>#VALUE!</v>
      </c>
      <c r="ASD18" s="32" t="e">
        <f t="shared" si="1466"/>
        <v>#VALUE!</v>
      </c>
      <c r="ASE18" s="25" t="e">
        <f t="shared" si="3289"/>
        <v>#VALUE!</v>
      </c>
      <c r="ASF18" s="28" t="e">
        <f t="shared" si="1468"/>
        <v>#VALUE!</v>
      </c>
      <c r="ASG18" s="33" t="e">
        <f t="shared" si="2983"/>
        <v>#VALUE!</v>
      </c>
      <c r="ASH18" s="32" t="e">
        <f t="shared" si="1470"/>
        <v>#VALUE!</v>
      </c>
      <c r="ASI18" s="25" t="e">
        <f t="shared" si="3290"/>
        <v>#VALUE!</v>
      </c>
      <c r="ASJ18" s="28" t="e">
        <f t="shared" si="1472"/>
        <v>#VALUE!</v>
      </c>
      <c r="ASK18" s="33" t="e">
        <f t="shared" si="2985"/>
        <v>#VALUE!</v>
      </c>
      <c r="ASL18" s="32" t="e">
        <f t="shared" si="1474"/>
        <v>#VALUE!</v>
      </c>
      <c r="ASM18" s="25" t="e">
        <f t="shared" si="3291"/>
        <v>#VALUE!</v>
      </c>
      <c r="ASN18" s="28" t="e">
        <f t="shared" si="1476"/>
        <v>#VALUE!</v>
      </c>
      <c r="ASO18" s="33" t="e">
        <f t="shared" si="2987"/>
        <v>#VALUE!</v>
      </c>
      <c r="ASP18" s="32" t="e">
        <f t="shared" si="1478"/>
        <v>#VALUE!</v>
      </c>
      <c r="ASQ18" s="25" t="e">
        <f t="shared" si="3292"/>
        <v>#VALUE!</v>
      </c>
      <c r="ASR18" s="28" t="e">
        <f t="shared" si="1480"/>
        <v>#VALUE!</v>
      </c>
      <c r="ASS18" s="33" t="e">
        <f t="shared" si="2989"/>
        <v>#VALUE!</v>
      </c>
      <c r="AST18" s="32" t="e">
        <f t="shared" si="1482"/>
        <v>#VALUE!</v>
      </c>
      <c r="ASU18" s="25" t="e">
        <f t="shared" si="3293"/>
        <v>#VALUE!</v>
      </c>
      <c r="ASV18" s="28" t="e">
        <f t="shared" si="1484"/>
        <v>#VALUE!</v>
      </c>
      <c r="ASW18" s="33" t="e">
        <f t="shared" si="2991"/>
        <v>#VALUE!</v>
      </c>
      <c r="ASX18" s="32" t="e">
        <f t="shared" si="1486"/>
        <v>#VALUE!</v>
      </c>
      <c r="ASY18" s="25" t="e">
        <f t="shared" si="3294"/>
        <v>#VALUE!</v>
      </c>
      <c r="ASZ18" s="28" t="e">
        <f t="shared" si="1488"/>
        <v>#VALUE!</v>
      </c>
      <c r="ATA18" s="33" t="e">
        <f t="shared" si="2993"/>
        <v>#VALUE!</v>
      </c>
      <c r="ATB18" s="32" t="e">
        <f t="shared" si="1490"/>
        <v>#VALUE!</v>
      </c>
      <c r="ATC18" s="25" t="e">
        <f t="shared" si="3295"/>
        <v>#VALUE!</v>
      </c>
      <c r="ATD18" s="28" t="e">
        <f t="shared" si="1492"/>
        <v>#VALUE!</v>
      </c>
      <c r="ATE18" s="33" t="e">
        <f t="shared" si="2995"/>
        <v>#VALUE!</v>
      </c>
      <c r="ATF18" s="32" t="e">
        <f t="shared" si="1494"/>
        <v>#VALUE!</v>
      </c>
      <c r="ATG18" s="25" t="e">
        <f t="shared" si="3296"/>
        <v>#VALUE!</v>
      </c>
      <c r="ATH18" s="28" t="e">
        <f t="shared" si="1496"/>
        <v>#VALUE!</v>
      </c>
      <c r="ATI18" s="33" t="e">
        <f t="shared" si="2997"/>
        <v>#VALUE!</v>
      </c>
      <c r="ATJ18" s="32" t="e">
        <f t="shared" si="1498"/>
        <v>#VALUE!</v>
      </c>
    </row>
    <row r="19" spans="2:1206" x14ac:dyDescent="0.25">
      <c r="B19" s="2" t="s">
        <v>12</v>
      </c>
      <c r="C19" s="2">
        <v>1</v>
      </c>
      <c r="D19" s="2">
        <v>1</v>
      </c>
      <c r="E19" s="2">
        <v>8</v>
      </c>
      <c r="F19" s="2">
        <v>2</v>
      </c>
      <c r="G19" s="26">
        <f>IF(E19="",0,($B19=G$2)*(MOD(G$1,2)=$D19)*IF(G$5="",1,CODE(G$5)-96=E19)*IF(G$6="x",(ABS(G$3-E19)=1)*(G$4-F19=1),(G$3=E19)*OR(G$4=F19+1,(G$4=4)*(F19=2)*(COUNTIFS(F$11:F$42,3,E$11:E$42,E19)=0))))</f>
        <v>0</v>
      </c>
      <c r="H19" s="29">
        <f t="shared" ref="H19:H26" si="3297">(G$3=E19)*(G$4=F19)+(G$3=E19)*(G$4=3)*(F19=4)*(B19=2)*(G$2="P")</f>
        <v>0</v>
      </c>
      <c r="I19" s="33">
        <f t="shared" si="2399"/>
        <v>8</v>
      </c>
      <c r="J19" s="32">
        <f t="shared" si="302"/>
        <v>2</v>
      </c>
      <c r="K19" s="26">
        <f>IF(I19="",0,($B19=K$2)*(MOD(K$1,2)=$D19)*IF(K$5="",1,CODE(K$5)-96=I19)*IF(K$6="x",(ABS(K$3-I19)=1)*(K$4-J19=1),(K$3=I19)*(K$4&gt;J19)*(K$4&lt;=J19+1+(J19=2)*(COUNTIFS(J$11:J$42,3,I$11:I$42,I19)=0))))</f>
        <v>0</v>
      </c>
      <c r="L19" s="29">
        <f t="shared" ref="L19:L26" si="3298">(K$3=I19)*(K$4=J19)+(K$3=I19)*(K$4=3)*(J19=4)*(F19=2)</f>
        <v>0</v>
      </c>
      <c r="M19" s="33">
        <f t="shared" si="2401"/>
        <v>8</v>
      </c>
      <c r="N19" s="32">
        <f t="shared" si="306"/>
        <v>2</v>
      </c>
      <c r="O19" s="26">
        <f>IF(M19="",0,($B19=O$2)*(MOD(O$1,2)=$D19)*IF(O$5="",1,CODE(O$5)-96=M19)*IF(O$6="x",(ABS(O$3-M19)=1)*(O$4-N19=1),(O$3=M19)*(O$4&gt;N19)*(O$4&lt;=N19+1+(N19=2)*(COUNTIFS(N$11:N$42,3,M$11:M$42,M19)=0))))</f>
        <v>0</v>
      </c>
      <c r="P19" s="29">
        <f t="shared" ref="P19:P26" si="3299">(O$3=M19)*(O$4=N19)+(O$3=M19)*(O$4=3)*(N19=4)*(J19=2)</f>
        <v>0</v>
      </c>
      <c r="Q19" s="33">
        <f t="shared" si="2403"/>
        <v>8</v>
      </c>
      <c r="R19" s="32">
        <f t="shared" si="310"/>
        <v>2</v>
      </c>
      <c r="S19" s="26">
        <f>IF(Q19="",0,($B19=S$2)*(MOD(S$1,2)=$D19)*IF(S$5="",1,CODE(S$5)-96=Q19)*IF(S$6="x",(ABS(S$3-Q19)=1)*(S$4-R19=1),(S$3=Q19)*(S$4&gt;R19)*(S$4&lt;=R19+1+(R19=2)*(COUNTIFS(R$11:R$42,3,Q$11:Q$42,Q19)=0))))</f>
        <v>0</v>
      </c>
      <c r="T19" s="29">
        <f t="shared" ref="T19:T26" si="3300">(S$3=Q19)*(S$4=R19)+(S$3=Q19)*(S$4=3)*(R19=4)*(N19=2)</f>
        <v>0</v>
      </c>
      <c r="U19" s="33">
        <f t="shared" si="2405"/>
        <v>8</v>
      </c>
      <c r="V19" s="32">
        <f t="shared" si="314"/>
        <v>2</v>
      </c>
      <c r="W19" s="26">
        <f>IF(U19="",0,($B19=W$2)*(MOD(W$1,2)=$D19)*IF(W$5="",1,CODE(W$5)-96=U19)*IF(W$6="x",(ABS(W$3-U19)=1)*(W$4-V19=1),(W$3=U19)*(W$4&gt;V19)*(W$4&lt;=V19+1+(V19=2)*(COUNTIFS(V$11:V$42,3,U$11:U$42,U19)=0))))</f>
        <v>0</v>
      </c>
      <c r="X19" s="29">
        <f t="shared" ref="X19:X26" si="3301">(W$3=U19)*(W$4=V19)+(W$3=U19)*(W$4=3)*(V19=4)*(R19=2)</f>
        <v>0</v>
      </c>
      <c r="Y19" s="33">
        <f t="shared" si="2407"/>
        <v>8</v>
      </c>
      <c r="Z19" s="32">
        <f t="shared" si="318"/>
        <v>2</v>
      </c>
      <c r="AA19" s="26">
        <f>IF(Y19="",0,($B19=AA$2)*(MOD(AA$1,2)=$D19)*IF(AA$5="",1,CODE(AA$5)-96=Y19)*IF(AA$6="x",(ABS(AA$3-Y19)=1)*(AA$4-Z19=1),(AA$3=Y19)*(AA$4&gt;Z19)*(AA$4&lt;=Z19+1+(Z19=2)*(COUNTIFS(Z$11:Z$42,3,Y$11:Y$42,Y19)=0))))</f>
        <v>0</v>
      </c>
      <c r="AB19" s="29">
        <f t="shared" ref="AB19:AB26" si="3302">(AA$3=Y19)*(AA$4=Z19)+(AA$3=Y19)*(AA$4=3)*(Z19=4)*(V19=2)</f>
        <v>0</v>
      </c>
      <c r="AC19" s="33">
        <f t="shared" si="2409"/>
        <v>8</v>
      </c>
      <c r="AD19" s="32">
        <f t="shared" si="322"/>
        <v>2</v>
      </c>
      <c r="AE19" s="26">
        <f>IF(AC19="",0,($B19=AE$2)*(MOD(AE$1,2)=$D19)*IF(AE$5="",1,CODE(AE$5)-96=AC19)*IF(AE$6="x",(ABS(AE$3-AC19)=1)*(AE$4-AD19=1),(AE$3=AC19)*(AE$4&gt;AD19)*(AE$4&lt;=AD19+1+(AD19=2)*(COUNTIFS(AD$11:AD$42,3,AC$11:AC$42,AC19)=0))))</f>
        <v>0</v>
      </c>
      <c r="AF19" s="29">
        <f t="shared" ref="AF19:AF26" si="3303">(AE$3=AC19)*(AE$4=AD19)+(AE$3=AC19)*(AE$4=3)*(AD19=4)*(Z19=2)</f>
        <v>0</v>
      </c>
      <c r="AG19" s="33">
        <f t="shared" si="2411"/>
        <v>8</v>
      </c>
      <c r="AH19" s="32">
        <f t="shared" si="326"/>
        <v>2</v>
      </c>
      <c r="AI19" s="26">
        <f>IF(AG19="",0,($B19=AI$2)*(MOD(AI$1,2)=$D19)*IF(AI$5="",1,CODE(AI$5)-96=AG19)*IF(AI$6="x",(ABS(AI$3-AG19)=1)*(AI$4-AH19=1),(AI$3=AG19)*(AI$4&gt;AH19)*(AI$4&lt;=AH19+1+(AH19=2)*(COUNTIFS(AH$11:AH$42,3,AG$11:AG$42,AG19)=0))))</f>
        <v>0</v>
      </c>
      <c r="AJ19" s="29">
        <f t="shared" ref="AJ19:AJ26" si="3304">(AI$3=AG19)*(AI$4=AH19)+(AI$3=AG19)*(AI$4=3)*(AH19=4)*(AD19=2)</f>
        <v>0</v>
      </c>
      <c r="AK19" s="33">
        <f t="shared" si="2413"/>
        <v>8</v>
      </c>
      <c r="AL19" s="32">
        <f t="shared" si="330"/>
        <v>2</v>
      </c>
      <c r="AM19" s="26">
        <f>IF(AK19="",0,($B19=AM$2)*(MOD(AM$1,2)=$D19)*IF(AM$5="",1,CODE(AM$5)-96=AK19)*IF(AM$6="x",(ABS(AM$3-AK19)=1)*(AM$4-AL19=1),(AM$3=AK19)*(AM$4&gt;AL19)*(AM$4&lt;=AL19+1+(AL19=2)*(COUNTIFS(AL$11:AL$42,3,AK$11:AK$42,AK19)=0))))</f>
        <v>0</v>
      </c>
      <c r="AN19" s="29">
        <f t="shared" ref="AN19:AN26" si="3305">(AM$3=AK19)*(AM$4=AL19)+(AM$3=AK19)*(AM$4=3)*(AL19=4)*(AH19=2)</f>
        <v>0</v>
      </c>
      <c r="AO19" s="33">
        <f t="shared" si="2415"/>
        <v>8</v>
      </c>
      <c r="AP19" s="32">
        <f t="shared" si="334"/>
        <v>2</v>
      </c>
      <c r="AQ19" s="26">
        <f>IF(AO19="",0,($B19=AQ$2)*(MOD(AQ$1,2)=$D19)*IF(AQ$5="",1,CODE(AQ$5)-96=AO19)*IF(AQ$6="x",(ABS(AQ$3-AO19)=1)*(AQ$4-AP19=1),(AQ$3=AO19)*(AQ$4&gt;AP19)*(AQ$4&lt;=AP19+1+(AP19=2)*(COUNTIFS(AP$11:AP$42,3,AO$11:AO$42,AO19)=0))))</f>
        <v>0</v>
      </c>
      <c r="AR19" s="29">
        <f t="shared" ref="AR19:AR26" si="3306">(AQ$3=AO19)*(AQ$4=AP19)+(AQ$3=AO19)*(AQ$4=3)*(AP19=4)*(AL19=2)</f>
        <v>0</v>
      </c>
      <c r="AS19" s="33">
        <f t="shared" si="2417"/>
        <v>8</v>
      </c>
      <c r="AT19" s="32">
        <f t="shared" si="338"/>
        <v>2</v>
      </c>
      <c r="AU19" s="26">
        <f>IF(AS19="",0,($B19=AU$2)*(MOD(AU$1,2)=$D19)*IF(AU$5="",1,CODE(AU$5)-96=AS19)*IF(AU$6="x",(ABS(AU$3-AS19)=1)*(AU$4-AT19=1),(AU$3=AS19)*(AU$4&gt;AT19)*(AU$4&lt;=AT19+1+(AT19=2)*(COUNTIFS(AT$11:AT$42,3,AS$11:AS$42,AS19)=0))))</f>
        <v>0</v>
      </c>
      <c r="AV19" s="29">
        <f t="shared" ref="AV19:AV26" si="3307">(AU$3=AS19)*(AU$4=AT19)+(AU$3=AS19)*(AU$4=3)*(AT19=4)*(AP19=2)</f>
        <v>0</v>
      </c>
      <c r="AW19" s="33">
        <f t="shared" si="2419"/>
        <v>8</v>
      </c>
      <c r="AX19" s="32">
        <f t="shared" si="342"/>
        <v>2</v>
      </c>
      <c r="AY19" s="26">
        <f>IF(AW19="",0,($B19=AY$2)*(MOD(AY$1,2)=$D19)*IF(AY$5="",1,CODE(AY$5)-96=AW19)*IF(AY$6="x",(ABS(AY$3-AW19)=1)*(AY$4-AX19=1),(AY$3=AW19)*(AY$4&gt;AX19)*(AY$4&lt;=AX19+1+(AX19=2)*(COUNTIFS(AX$11:AX$42,3,AW$11:AW$42,AW19)=0))))</f>
        <v>0</v>
      </c>
      <c r="AZ19" s="29">
        <f t="shared" ref="AZ19:AZ26" si="3308">(AY$3=AW19)*(AY$4=AX19)+(AY$3=AW19)*(AY$4=3)*(AX19=4)*(AT19=2)</f>
        <v>0</v>
      </c>
      <c r="BA19" s="33">
        <f t="shared" si="2421"/>
        <v>8</v>
      </c>
      <c r="BB19" s="32">
        <f t="shared" si="346"/>
        <v>2</v>
      </c>
      <c r="BC19" s="26">
        <f>IF(BA19="",0,($B19=BC$2)*(MOD(BC$1,2)=$D19)*IF(BC$5="",1,CODE(BC$5)-96=BA19)*IF(BC$6="x",(ABS(BC$3-BA19)=1)*(BC$4-BB19=1),(BC$3=BA19)*(BC$4&gt;BB19)*(BC$4&lt;=BB19+1+(BB19=2)*(COUNTIFS(BB$11:BB$42,3,BA$11:BA$42,BA19)=0))))</f>
        <v>0</v>
      </c>
      <c r="BD19" s="29">
        <f t="shared" ref="BD19:BD26" si="3309">(BC$3=BA19)*(BC$4=BB19)+(BC$3=BA19)*(BC$4=3)*(BB19=4)*(AX19=2)</f>
        <v>0</v>
      </c>
      <c r="BE19" s="33">
        <f t="shared" si="2423"/>
        <v>8</v>
      </c>
      <c r="BF19" s="32">
        <f t="shared" si="350"/>
        <v>2</v>
      </c>
      <c r="BG19" s="26">
        <f>IF(BE19="",0,($B19=BG$2)*(MOD(BG$1,2)=$D19)*IF(BG$5="",1,CODE(BG$5)-96=BE19)*IF(BG$6="x",(ABS(BG$3-BE19)=1)*(BG$4-BF19=1),(BG$3=BE19)*(BG$4&gt;BF19)*(BG$4&lt;=BF19+1+(BF19=2)*(COUNTIFS(BF$11:BF$42,3,BE$11:BE$42,BE19)=0))))</f>
        <v>0</v>
      </c>
      <c r="BH19" s="29">
        <f t="shared" ref="BH19:BH26" si="3310">(BG$3=BE19)*(BG$4=BF19)+(BG$3=BE19)*(BG$4=3)*(BF19=4)*(BB19=2)</f>
        <v>0</v>
      </c>
      <c r="BI19" s="33">
        <f t="shared" si="2425"/>
        <v>8</v>
      </c>
      <c r="BJ19" s="32">
        <f t="shared" si="354"/>
        <v>2</v>
      </c>
      <c r="BK19" s="26">
        <f>IF(BI19="",0,($B19=BK$2)*(MOD(BK$1,2)=$D19)*IF(BK$5="",1,CODE(BK$5)-96=BI19)*IF(BK$6="x",(ABS(BK$3-BI19)=1)*(BK$4-BJ19=1),(BK$3=BI19)*(BK$4&gt;BJ19)*(BK$4&lt;=BJ19+1+(BJ19=2)*(COUNTIFS(BJ$11:BJ$42,3,BI$11:BI$42,BI19)=0))))</f>
        <v>0</v>
      </c>
      <c r="BL19" s="29">
        <f t="shared" ref="BL19:BL26" si="3311">(BK$3=BI19)*(BK$4=BJ19)+(BK$3=BI19)*(BK$4=3)*(BJ19=4)*(BF19=2)</f>
        <v>0</v>
      </c>
      <c r="BM19" s="33">
        <f t="shared" si="2427"/>
        <v>8</v>
      </c>
      <c r="BN19" s="32">
        <f t="shared" si="358"/>
        <v>2</v>
      </c>
      <c r="BO19" s="26">
        <f>IF(BM19="",0,($B19=BO$2)*(MOD(BO$1,2)=$D19)*IF(BO$5="",1,CODE(BO$5)-96=BM19)*IF(BO$6="x",(ABS(BO$3-BM19)=1)*(BO$4-BN19=1),(BO$3=BM19)*(BO$4&gt;BN19)*(BO$4&lt;=BN19+1+(BN19=2)*(COUNTIFS(BN$11:BN$42,3,BM$11:BM$42,BM19)=0))))</f>
        <v>0</v>
      </c>
      <c r="BP19" s="29">
        <f t="shared" ref="BP19:BP26" si="3312">(BO$3=BM19)*(BO$4=BN19)+(BO$3=BM19)*(BO$4=3)*(BN19=4)*(BJ19=2)</f>
        <v>0</v>
      </c>
      <c r="BQ19" s="33">
        <f t="shared" si="2429"/>
        <v>8</v>
      </c>
      <c r="BR19" s="32">
        <f t="shared" si="362"/>
        <v>2</v>
      </c>
      <c r="BS19" s="26">
        <f>IF(BQ19="",0,($B19=BS$2)*(MOD(BS$1,2)=$D19)*IF(BS$5="",1,CODE(BS$5)-96=BQ19)*IF(BS$6="x",(ABS(BS$3-BQ19)=1)*(BS$4-BR19=1),(BS$3=BQ19)*(BS$4&gt;BR19)*(BS$4&lt;=BR19+1+(BR19=2)*(COUNTIFS(BR$11:BR$42,3,BQ$11:BQ$42,BQ19)=0))))</f>
        <v>0</v>
      </c>
      <c r="BT19" s="29">
        <f t="shared" ref="BT19:BT26" si="3313">(BS$3=BQ19)*(BS$4=BR19)+(BS$3=BQ19)*(BS$4=3)*(BR19=4)*(BN19=2)</f>
        <v>0</v>
      </c>
      <c r="BU19" s="33">
        <f t="shared" si="2431"/>
        <v>8</v>
      </c>
      <c r="BV19" s="32">
        <f t="shared" si="366"/>
        <v>2</v>
      </c>
      <c r="BW19" s="26">
        <f>IF(BU19="",0,($B19=BW$2)*(MOD(BW$1,2)=$D19)*IF(BW$5="",1,CODE(BW$5)-96=BU19)*IF(BW$6="x",(ABS(BW$3-BU19)=1)*(BW$4-BV19=1),(BW$3=BU19)*(BW$4&gt;BV19)*(BW$4&lt;=BV19+1+(BV19=2)*(COUNTIFS(BV$11:BV$42,3,BU$11:BU$42,BU19)=0))))</f>
        <v>0</v>
      </c>
      <c r="BX19" s="29">
        <f t="shared" ref="BX19:BX26" si="3314">(BW$3=BU19)*(BW$4=BV19)+(BW$3=BU19)*(BW$4=3)*(BV19=4)*(BR19=2)</f>
        <v>0</v>
      </c>
      <c r="BY19" s="33">
        <f t="shared" si="2433"/>
        <v>8</v>
      </c>
      <c r="BZ19" s="32">
        <f t="shared" si="370"/>
        <v>2</v>
      </c>
      <c r="CA19" s="26">
        <f>IF(BY19="",0,($B19=CA$2)*(MOD(CA$1,2)=$D19)*IF(CA$5="",1,CODE(CA$5)-96=BY19)*IF(CA$6="x",(ABS(CA$3-BY19)=1)*(CA$4-BZ19=1),(CA$3=BY19)*(CA$4&gt;BZ19)*(CA$4&lt;=BZ19+1+(BZ19=2)*(COUNTIFS(BZ$11:BZ$42,3,BY$11:BY$42,BY19)=0))))</f>
        <v>0</v>
      </c>
      <c r="CB19" s="29">
        <f t="shared" ref="CB19:CB26" si="3315">(CA$3=BY19)*(CA$4=BZ19)+(CA$3=BY19)*(CA$4=3)*(BZ19=4)*(BV19=2)</f>
        <v>0</v>
      </c>
      <c r="CC19" s="33">
        <f t="shared" si="2435"/>
        <v>8</v>
      </c>
      <c r="CD19" s="32">
        <f t="shared" si="374"/>
        <v>2</v>
      </c>
      <c r="CE19" s="26">
        <f>IF(CC19="",0,($B19=CE$2)*(MOD(CE$1,2)=$D19)*IF(CE$5="",1,CODE(CE$5)-96=CC19)*IF(CE$6="x",(ABS(CE$3-CC19)=1)*(CE$4-CD19=1),(CE$3=CC19)*(CE$4&gt;CD19)*(CE$4&lt;=CD19+1+(CD19=2)*(COUNTIFS(CD$11:CD$42,3,CC$11:CC$42,CC19)=0))))</f>
        <v>0</v>
      </c>
      <c r="CF19" s="29">
        <f t="shared" ref="CF19:CF26" si="3316">(CE$3=CC19)*(CE$4=CD19)+(CE$3=CC19)*(CE$4=3)*(CD19=4)*(BZ19=2)</f>
        <v>0</v>
      </c>
      <c r="CG19" s="33">
        <f t="shared" si="2437"/>
        <v>8</v>
      </c>
      <c r="CH19" s="32">
        <f t="shared" si="378"/>
        <v>2</v>
      </c>
      <c r="CI19" s="26">
        <f>IF(CG19="",0,($B19=CI$2)*(MOD(CI$1,2)=$D19)*IF(CI$5="",1,CODE(CI$5)-96=CG19)*IF(CI$6="x",(ABS(CI$3-CG19)=1)*(CI$4-CH19=1),(CI$3=CG19)*(CI$4&gt;CH19)*(CI$4&lt;=CH19+1+(CH19=2)*(COUNTIFS(CH$11:CH$42,3,CG$11:CG$42,CG19)=0))))</f>
        <v>0</v>
      </c>
      <c r="CJ19" s="29">
        <f t="shared" ref="CJ19:CJ26" si="3317">(CI$3=CG19)*(CI$4=CH19)+(CI$3=CG19)*(CI$4=3)*(CH19=4)*(CD19=2)</f>
        <v>0</v>
      </c>
      <c r="CK19" s="33">
        <f t="shared" si="2439"/>
        <v>8</v>
      </c>
      <c r="CL19" s="32">
        <f t="shared" si="382"/>
        <v>2</v>
      </c>
      <c r="CM19" s="26">
        <f>IF(CK19="",0,($B19=CM$2)*(MOD(CM$1,2)=$D19)*IF(CM$5="",1,CODE(CM$5)-96=CK19)*IF(CM$6="x",(ABS(CM$3-CK19)=1)*(CM$4-CL19=1),(CM$3=CK19)*(CM$4&gt;CL19)*(CM$4&lt;=CL19+1+(CL19=2)*(COUNTIFS(CL$11:CL$42,3,CK$11:CK$42,CK19)=0))))</f>
        <v>0</v>
      </c>
      <c r="CN19" s="29">
        <f t="shared" ref="CN19:CN26" si="3318">(CM$3=CK19)*(CM$4=CL19)+(CM$3=CK19)*(CM$4=3)*(CL19=4)*(CH19=2)</f>
        <v>0</v>
      </c>
      <c r="CO19" s="33">
        <f t="shared" si="2441"/>
        <v>8</v>
      </c>
      <c r="CP19" s="32">
        <f t="shared" si="386"/>
        <v>2</v>
      </c>
      <c r="CQ19" s="26">
        <f>IF(CO19="",0,($B19=CQ$2)*(MOD(CQ$1,2)=$D19)*IF(CQ$5="",1,CODE(CQ$5)-96=CO19)*IF(CQ$6="x",(ABS(CQ$3-CO19)=1)*(CQ$4-CP19=1),(CQ$3=CO19)*(CQ$4&gt;CP19)*(CQ$4&lt;=CP19+1+(CP19=2)*(COUNTIFS(CP$11:CP$42,3,CO$11:CO$42,CO19)=0))))</f>
        <v>0</v>
      </c>
      <c r="CR19" s="29">
        <f t="shared" ref="CR19:CR26" si="3319">(CQ$3=CO19)*(CQ$4=CP19)+(CQ$3=CO19)*(CQ$4=3)*(CP19=4)*(CL19=2)</f>
        <v>0</v>
      </c>
      <c r="CS19" s="33">
        <f t="shared" si="2443"/>
        <v>8</v>
      </c>
      <c r="CT19" s="32">
        <f t="shared" si="390"/>
        <v>2</v>
      </c>
      <c r="CU19" s="26">
        <f>IF(CS19="",0,($B19=CU$2)*(MOD(CU$1,2)=$D19)*IF(CU$5="",1,CODE(CU$5)-96=CS19)*IF(CU$6="x",(ABS(CU$3-CS19)=1)*(CU$4-CT19=1),(CU$3=CS19)*(CU$4&gt;CT19)*(CU$4&lt;=CT19+1+(CT19=2)*(COUNTIFS(CT$11:CT$42,3,CS$11:CS$42,CS19)=0))))</f>
        <v>0</v>
      </c>
      <c r="CV19" s="29">
        <f t="shared" ref="CV19:CV26" si="3320">(CU$3=CS19)*(CU$4=CT19)+(CU$3=CS19)*(CU$4=3)*(CT19=4)*(CP19=2)</f>
        <v>0</v>
      </c>
      <c r="CW19" s="33">
        <f t="shared" si="2445"/>
        <v>8</v>
      </c>
      <c r="CX19" s="32">
        <f t="shared" si="394"/>
        <v>2</v>
      </c>
      <c r="CY19" s="26">
        <f>IF(CW19="",0,($B19=CY$2)*(MOD(CY$1,2)=$D19)*IF(CY$5="",1,CODE(CY$5)-96=CW19)*IF(CY$6="x",(ABS(CY$3-CW19)=1)*(CY$4-CX19=1),(CY$3=CW19)*(CY$4&gt;CX19)*(CY$4&lt;=CX19+1+(CX19=2)*(COUNTIFS(CX$11:CX$42,3,CW$11:CW$42,CW19)=0))))</f>
        <v>0</v>
      </c>
      <c r="CZ19" s="29">
        <f t="shared" ref="CZ19:CZ26" si="3321">(CY$3=CW19)*(CY$4=CX19)+(CY$3=CW19)*(CY$4=3)*(CX19=4)*(CT19=2)</f>
        <v>0</v>
      </c>
      <c r="DA19" s="33">
        <f t="shared" si="2447"/>
        <v>8</v>
      </c>
      <c r="DB19" s="32">
        <f t="shared" si="398"/>
        <v>2</v>
      </c>
      <c r="DC19" s="26">
        <f>IF(DA19="",0,($B19=DC$2)*(MOD(DC$1,2)=$D19)*IF(DC$5="",1,CODE(DC$5)-96=DA19)*IF(DC$6="x",(ABS(DC$3-DA19)=1)*(DC$4-DB19=1),(DC$3=DA19)*(DC$4&gt;DB19)*(DC$4&lt;=DB19+1+(DB19=2)*(COUNTIFS(DB$11:DB$42,3,DA$11:DA$42,DA19)=0))))</f>
        <v>0</v>
      </c>
      <c r="DD19" s="29">
        <f t="shared" ref="DD19:DD26" si="3322">(DC$3=DA19)*(DC$4=DB19)+(DC$3=DA19)*(DC$4=3)*(DB19=4)*(CX19=2)</f>
        <v>0</v>
      </c>
      <c r="DE19" s="33">
        <f t="shared" si="2449"/>
        <v>8</v>
      </c>
      <c r="DF19" s="32">
        <f t="shared" si="402"/>
        <v>2</v>
      </c>
      <c r="DG19" s="26">
        <f>IF(DE19="",0,($B19=DG$2)*(MOD(DG$1,2)=$D19)*IF(DG$5="",1,CODE(DG$5)-96=DE19)*IF(DG$6="x",(ABS(DG$3-DE19)=1)*(DG$4-DF19=1),(DG$3=DE19)*(DG$4&gt;DF19)*(DG$4&lt;=DF19+1+(DF19=2)*(COUNTIFS(DF$11:DF$42,3,DE$11:DE$42,DE19)=0))))</f>
        <v>0</v>
      </c>
      <c r="DH19" s="29">
        <f t="shared" ref="DH19:DH26" si="3323">(DG$3=DE19)*(DG$4=DF19)+(DG$3=DE19)*(DG$4=3)*(DF19=4)*(DB19=2)</f>
        <v>0</v>
      </c>
      <c r="DI19" s="33">
        <f t="shared" si="2451"/>
        <v>8</v>
      </c>
      <c r="DJ19" s="32">
        <f t="shared" si="406"/>
        <v>2</v>
      </c>
      <c r="DK19" s="26">
        <f>IF(DI19="",0,($B19=DK$2)*(MOD(DK$1,2)=$D19)*IF(DK$5="",1,CODE(DK$5)-96=DI19)*IF(DK$6="x",(ABS(DK$3-DI19)=1)*(DK$4-DJ19=1),(DK$3=DI19)*(DK$4&gt;DJ19)*(DK$4&lt;=DJ19+1+(DJ19=2)*(COUNTIFS(DJ$11:DJ$42,3,DI$11:DI$42,DI19)=0))))</f>
        <v>0</v>
      </c>
      <c r="DL19" s="29">
        <f t="shared" ref="DL19:DL26" si="3324">(DK$3=DI19)*(DK$4=DJ19)+(DK$3=DI19)*(DK$4=3)*(DJ19=4)*(DF19=2)</f>
        <v>0</v>
      </c>
      <c r="DM19" s="33">
        <f t="shared" si="2453"/>
        <v>8</v>
      </c>
      <c r="DN19" s="32">
        <f t="shared" si="410"/>
        <v>2</v>
      </c>
      <c r="DO19" s="26">
        <f>IF(DM19="",0,($B19=DO$2)*(MOD(DO$1,2)=$D19)*IF(DO$5="",1,CODE(DO$5)-96=DM19)*IF(DO$6="x",(ABS(DO$3-DM19)=1)*(DO$4-DN19=1),(DO$3=DM19)*(DO$4&gt;DN19)*(DO$4&lt;=DN19+1+(DN19=2)*(COUNTIFS(DN$11:DN$42,3,DM$11:DM$42,DM19)=0))))</f>
        <v>0</v>
      </c>
      <c r="DP19" s="29">
        <f t="shared" ref="DP19:DP26" si="3325">(DO$3=DM19)*(DO$4=DN19)+(DO$3=DM19)*(DO$4=3)*(DN19=4)*(DJ19=2)</f>
        <v>0</v>
      </c>
      <c r="DQ19" s="33">
        <f t="shared" si="2455"/>
        <v>8</v>
      </c>
      <c r="DR19" s="32">
        <f t="shared" si="414"/>
        <v>2</v>
      </c>
      <c r="DS19" s="26">
        <f>IF(DQ19="",0,($B19=DS$2)*(MOD(DS$1,2)=$D19)*IF(DS$5="",1,CODE(DS$5)-96=DQ19)*IF(DS$6="x",(ABS(DS$3-DQ19)=1)*(DS$4-DR19=1),(DS$3=DQ19)*(DS$4&gt;DR19)*(DS$4&lt;=DR19+1+(DR19=2)*(COUNTIFS(DR$11:DR$42,3,DQ$11:DQ$42,DQ19)=0))))</f>
        <v>0</v>
      </c>
      <c r="DT19" s="29">
        <f t="shared" ref="DT19:DT26" si="3326">(DS$3=DQ19)*(DS$4=DR19)+(DS$3=DQ19)*(DS$4=3)*(DR19=4)*(DN19=2)</f>
        <v>0</v>
      </c>
      <c r="DU19" s="33">
        <f t="shared" si="2457"/>
        <v>8</v>
      </c>
      <c r="DV19" s="32">
        <f t="shared" si="418"/>
        <v>2</v>
      </c>
      <c r="DW19" s="26">
        <f>IF(DU19="",0,($B19=DW$2)*(MOD(DW$1,2)=$D19)*IF(DW$5="",1,CODE(DW$5)-96=DU19)*IF(DW$6="x",(ABS(DW$3-DU19)=1)*(DW$4-DV19=1),(DW$3=DU19)*(DW$4&gt;DV19)*(DW$4&lt;=DV19+1+(DV19=2)*(COUNTIFS(DV$11:DV$42,3,DU$11:DU$42,DU19)=0))))</f>
        <v>1</v>
      </c>
      <c r="DX19" s="29">
        <f t="shared" ref="DX19:DX26" si="3327">(DW$3=DU19)*(DW$4=DV19)+(DW$3=DU19)*(DW$4=3)*(DV19=4)*(DR19=2)</f>
        <v>0</v>
      </c>
      <c r="DY19" s="33">
        <f t="shared" si="2459"/>
        <v>8</v>
      </c>
      <c r="DZ19" s="32">
        <f t="shared" si="422"/>
        <v>3</v>
      </c>
      <c r="EA19" s="26">
        <f>IF(DY19="",0,($B19=EA$2)*(MOD(EA$1,2)=$D19)*IF(EA$5="",1,CODE(EA$5)-96=DY19)*IF(EA$6="x",(ABS(EA$3-DY19)=1)*(EA$4-DZ19=1),(EA$3=DY19)*(EA$4&gt;DZ19)*(EA$4&lt;=DZ19+1+(DZ19=2)*(COUNTIFS(DZ$11:DZ$42,3,DY$11:DY$42,DY19)=0))))</f>
        <v>0</v>
      </c>
      <c r="EB19" s="29">
        <f t="shared" ref="EB19:EB26" si="3328">(EA$3=DY19)*(EA$4=DZ19)+(EA$3=DY19)*(EA$4=3)*(DZ19=4)*(DV19=2)</f>
        <v>0</v>
      </c>
      <c r="EC19" s="33">
        <f t="shared" si="2461"/>
        <v>8</v>
      </c>
      <c r="ED19" s="32">
        <f t="shared" si="426"/>
        <v>3</v>
      </c>
      <c r="EE19" s="26">
        <f>IF(EC19="",0,($B19=EE$2)*(MOD(EE$1,2)=$D19)*IF(EE$5="",1,CODE(EE$5)-96=EC19)*IF(EE$6="x",(ABS(EE$3-EC19)=1)*(EE$4-ED19=1),(EE$3=EC19)*(EE$4&gt;ED19)*(EE$4&lt;=ED19+1+(ED19=2)*(COUNTIFS(ED$11:ED$42,3,EC$11:EC$42,EC19)=0))))</f>
        <v>0</v>
      </c>
      <c r="EF19" s="29">
        <f t="shared" ref="EF19:EF26" si="3329">(EE$3=EC19)*(EE$4=ED19)+(EE$3=EC19)*(EE$4=3)*(ED19=4)*(DZ19=2)</f>
        <v>0</v>
      </c>
      <c r="EG19" s="33">
        <f t="shared" si="2463"/>
        <v>8</v>
      </c>
      <c r="EH19" s="32">
        <f t="shared" si="430"/>
        <v>3</v>
      </c>
      <c r="EI19" s="26">
        <f>IF(EG19="",0,($B19=EI$2)*(MOD(EI$1,2)=$D19)*IF(EI$5="",1,CODE(EI$5)-96=EG19)*IF(EI$6="x",(ABS(EI$3-EG19)=1)*(EI$4-EH19=1),(EI$3=EG19)*(EI$4&gt;EH19)*(EI$4&lt;=EH19+1+(EH19=2)*(COUNTIFS(EH$11:EH$42,3,EG$11:EG$42,EG19)=0))))</f>
        <v>0</v>
      </c>
      <c r="EJ19" s="29">
        <f t="shared" ref="EJ19:EJ26" si="3330">(EI$3=EG19)*(EI$4=EH19)+(EI$3=EG19)*(EI$4=3)*(EH19=4)*(ED19=2)</f>
        <v>0</v>
      </c>
      <c r="EK19" s="33">
        <f t="shared" si="2465"/>
        <v>8</v>
      </c>
      <c r="EL19" s="32">
        <f t="shared" si="434"/>
        <v>3</v>
      </c>
      <c r="EM19" s="26">
        <f>IF(EK19="",0,($B19=EM$2)*(MOD(EM$1,2)=$D19)*IF(EM$5="",1,CODE(EM$5)-96=EK19)*IF(EM$6="x",(ABS(EM$3-EK19)=1)*(EM$4-EL19=1),(EM$3=EK19)*(EM$4&gt;EL19)*(EM$4&lt;=EL19+1+(EL19=2)*(COUNTIFS(EL$11:EL$42,3,EK$11:EK$42,EK19)=0))))</f>
        <v>0</v>
      </c>
      <c r="EN19" s="29">
        <f t="shared" ref="EN19:EN26" si="3331">(EM$3=EK19)*(EM$4=EL19)+(EM$3=EK19)*(EM$4=3)*(EL19=4)*(EH19=2)</f>
        <v>0</v>
      </c>
      <c r="EO19" s="33">
        <f t="shared" si="2467"/>
        <v>8</v>
      </c>
      <c r="EP19" s="32">
        <f t="shared" si="438"/>
        <v>3</v>
      </c>
      <c r="EQ19" s="26">
        <f>IF(EO19="",0,($B19=EQ$2)*(MOD(EQ$1,2)=$D19)*IF(EQ$5="",1,CODE(EQ$5)-96=EO19)*IF(EQ$6="x",(ABS(EQ$3-EO19)=1)*(EQ$4-EP19=1),(EQ$3=EO19)*(EQ$4&gt;EP19)*(EQ$4&lt;=EP19+1+(EP19=2)*(COUNTIFS(EP$11:EP$42,3,EO$11:EO$42,EO19)=0))))</f>
        <v>0</v>
      </c>
      <c r="ER19" s="29">
        <f t="shared" ref="ER19:ER26" si="3332">(EQ$3=EO19)*(EQ$4=EP19)+(EQ$3=EO19)*(EQ$4=3)*(EP19=4)*(EL19=2)</f>
        <v>0</v>
      </c>
      <c r="ES19" s="33">
        <f t="shared" si="2469"/>
        <v>8</v>
      </c>
      <c r="ET19" s="32">
        <f t="shared" si="442"/>
        <v>3</v>
      </c>
      <c r="EU19" s="26">
        <f>IF(ES19="",0,($B19=EU$2)*(MOD(EU$1,2)=$D19)*IF(EU$5="",1,CODE(EU$5)-96=ES19)*IF(EU$6="x",(ABS(EU$3-ES19)=1)*(EU$4-ET19=1),(EU$3=ES19)*(EU$4&gt;ET19)*(EU$4&lt;=ET19+1+(ET19=2)*(COUNTIFS(ET$11:ET$42,3,ES$11:ES$42,ES19)=0))))</f>
        <v>0</v>
      </c>
      <c r="EV19" s="29">
        <f t="shared" ref="EV19:EV26" si="3333">(EU$3=ES19)*(EU$4=ET19)+(EU$3=ES19)*(EU$4=3)*(ET19=4)*(EP19=2)</f>
        <v>0</v>
      </c>
      <c r="EW19" s="33">
        <f t="shared" si="2471"/>
        <v>8</v>
      </c>
      <c r="EX19" s="32">
        <f t="shared" si="446"/>
        <v>3</v>
      </c>
      <c r="EY19" s="26">
        <f>IF(EW19="",0,($B19=EY$2)*(MOD(EY$1,2)=$D19)*IF(EY$5="",1,CODE(EY$5)-96=EW19)*IF(EY$6="x",(ABS(EY$3-EW19)=1)*(EY$4-EX19=1),(EY$3=EW19)*(EY$4&gt;EX19)*(EY$4&lt;=EX19+1+(EX19=2)*(COUNTIFS(EX$11:EX$42,3,EW$11:EW$42,EW19)=0))))</f>
        <v>0</v>
      </c>
      <c r="EZ19" s="29">
        <f t="shared" ref="EZ19:EZ26" si="3334">(EY$3=EW19)*(EY$4=EX19)+(EY$3=EW19)*(EY$4=3)*(EX19=4)*(ET19=2)</f>
        <v>0</v>
      </c>
      <c r="FA19" s="33">
        <f t="shared" si="2473"/>
        <v>8</v>
      </c>
      <c r="FB19" s="32">
        <f t="shared" si="450"/>
        <v>3</v>
      </c>
      <c r="FC19" s="26">
        <f>IF(FA19="",0,($B19=FC$2)*(MOD(FC$1,2)=$D19)*IF(FC$5="",1,CODE(FC$5)-96=FA19)*IF(FC$6="x",(ABS(FC$3-FA19)=1)*(FC$4-FB19=1),(FC$3=FA19)*(FC$4&gt;FB19)*(FC$4&lt;=FB19+1+(FB19=2)*(COUNTIFS(FB$11:FB$42,3,FA$11:FA$42,FA19)=0))))</f>
        <v>0</v>
      </c>
      <c r="FD19" s="29">
        <f t="shared" ref="FD19:FD26" si="3335">(FC$3=FA19)*(FC$4=FB19)+(FC$3=FA19)*(FC$4=3)*(FB19=4)*(EX19=2)</f>
        <v>0</v>
      </c>
      <c r="FE19" s="33">
        <f t="shared" si="2475"/>
        <v>8</v>
      </c>
      <c r="FF19" s="32">
        <f t="shared" si="454"/>
        <v>3</v>
      </c>
      <c r="FG19" s="26">
        <f>IF(FE19="",0,($B19=FG$2)*(MOD(FG$1,2)=$D19)*IF(FG$5="",1,CODE(FG$5)-96=FE19)*IF(FG$6="x",(ABS(FG$3-FE19)=1)*(FG$4-FF19=1),(FG$3=FE19)*(FG$4&gt;FF19)*(FG$4&lt;=FF19+1+(FF19=2)*(COUNTIFS(FF$11:FF$42,3,FE$11:FE$42,FE19)=0))))</f>
        <v>0</v>
      </c>
      <c r="FH19" s="29">
        <f t="shared" ref="FH19:FH26" si="3336">(FG$3=FE19)*(FG$4=FF19)+(FG$3=FE19)*(FG$4=3)*(FF19=4)*(FB19=2)</f>
        <v>0</v>
      </c>
      <c r="FI19" s="33">
        <f t="shared" si="2477"/>
        <v>8</v>
      </c>
      <c r="FJ19" s="32">
        <f t="shared" si="458"/>
        <v>3</v>
      </c>
      <c r="FK19" s="26">
        <f>IF(FI19="",0,($B19=FK$2)*(MOD(FK$1,2)=$D19)*IF(FK$5="",1,CODE(FK$5)-96=FI19)*IF(FK$6="x",(ABS(FK$3-FI19)=1)*(FK$4-FJ19=1),(FK$3=FI19)*(FK$4&gt;FJ19)*(FK$4&lt;=FJ19+1+(FJ19=2)*(COUNTIFS(FJ$11:FJ$42,3,FI$11:FI$42,FI19)=0))))</f>
        <v>0</v>
      </c>
      <c r="FL19" s="29">
        <f t="shared" ref="FL19:FL26" si="3337">(FK$3=FI19)*(FK$4=FJ19)+(FK$3=FI19)*(FK$4=3)*(FJ19=4)*(FF19=2)</f>
        <v>0</v>
      </c>
      <c r="FM19" s="33">
        <f t="shared" si="2479"/>
        <v>8</v>
      </c>
      <c r="FN19" s="32">
        <f t="shared" si="462"/>
        <v>3</v>
      </c>
      <c r="FO19" s="26">
        <f>IF(FM19="",0,($B19=FO$2)*(MOD(FO$1,2)=$D19)*IF(FO$5="",1,CODE(FO$5)-96=FM19)*IF(FO$6="x",(ABS(FO$3-FM19)=1)*(FO$4-FN19=1),(FO$3=FM19)*(FO$4&gt;FN19)*(FO$4&lt;=FN19+1+(FN19=2)*(COUNTIFS(FN$11:FN$42,3,FM$11:FM$42,FM19)=0))))</f>
        <v>0</v>
      </c>
      <c r="FP19" s="29">
        <f t="shared" ref="FP19:FP26" si="3338">(FO$3=FM19)*(FO$4=FN19)+(FO$3=FM19)*(FO$4=3)*(FN19=4)*(FJ19=2)</f>
        <v>0</v>
      </c>
      <c r="FQ19" s="33">
        <f t="shared" si="2481"/>
        <v>8</v>
      </c>
      <c r="FR19" s="32">
        <f t="shared" si="466"/>
        <v>3</v>
      </c>
      <c r="FS19" s="26">
        <f>IF(FQ19="",0,($B19=FS$2)*(MOD(FS$1,2)=$D19)*IF(FS$5="",1,CODE(FS$5)-96=FQ19)*IF(FS$6="x",(ABS(FS$3-FQ19)=1)*(FS$4-FR19=1),(FS$3=FQ19)*(FS$4&gt;FR19)*(FS$4&lt;=FR19+1+(FR19=2)*(COUNTIFS(FR$11:FR$42,3,FQ$11:FQ$42,FQ19)=0))))</f>
        <v>0</v>
      </c>
      <c r="FT19" s="29">
        <f t="shared" ref="FT19:FT26" si="3339">(FS$3=FQ19)*(FS$4=FR19)+(FS$3=FQ19)*(FS$4=3)*(FR19=4)*(FN19=2)</f>
        <v>0</v>
      </c>
      <c r="FU19" s="33">
        <f t="shared" si="2483"/>
        <v>8</v>
      </c>
      <c r="FV19" s="32">
        <f t="shared" si="470"/>
        <v>3</v>
      </c>
      <c r="FW19" s="26">
        <f>IF(FU19="",0,($B19=FW$2)*(MOD(FW$1,2)=$D19)*IF(FW$5="",1,CODE(FW$5)-96=FU19)*IF(FW$6="x",(ABS(FW$3-FU19)=1)*(FW$4-FV19=1),(FW$3=FU19)*(FW$4&gt;FV19)*(FW$4&lt;=FV19+1+(FV19=2)*(COUNTIFS(FV$11:FV$42,3,FU$11:FU$42,FU19)=0))))</f>
        <v>0</v>
      </c>
      <c r="FX19" s="29">
        <f t="shared" ref="FX19:FX26" si="3340">(FW$3=FU19)*(FW$4=FV19)+(FW$3=FU19)*(FW$4=3)*(FV19=4)*(FR19=2)</f>
        <v>0</v>
      </c>
      <c r="FY19" s="33">
        <f t="shared" si="2485"/>
        <v>8</v>
      </c>
      <c r="FZ19" s="32">
        <f t="shared" si="474"/>
        <v>3</v>
      </c>
      <c r="GA19" s="26">
        <f>IF(FY19="",0,($B19=GA$2)*(MOD(GA$1,2)=$D19)*IF(GA$5="",1,CODE(GA$5)-96=FY19)*IF(GA$6="x",(ABS(GA$3-FY19)=1)*(GA$4-FZ19=1),(GA$3=FY19)*(GA$4&gt;FZ19)*(GA$4&lt;=FZ19+1+(FZ19=2)*(COUNTIFS(FZ$11:FZ$42,3,FY$11:FY$42,FY19)=0))))</f>
        <v>0</v>
      </c>
      <c r="GB19" s="29">
        <f t="shared" ref="GB19:GB26" si="3341">(GA$3=FY19)*(GA$4=FZ19)+(GA$3=FY19)*(GA$4=3)*(FZ19=4)*(FV19=2)</f>
        <v>0</v>
      </c>
      <c r="GC19" s="33">
        <f t="shared" si="2487"/>
        <v>8</v>
      </c>
      <c r="GD19" s="32">
        <f t="shared" si="478"/>
        <v>3</v>
      </c>
      <c r="GE19" s="26">
        <f>IF(GC19="",0,($B19=GE$2)*(MOD(GE$1,2)=$D19)*IF(GE$5="",1,CODE(GE$5)-96=GC19)*IF(GE$6="x",(ABS(GE$3-GC19)=1)*(GE$4-GD19=1),(GE$3=GC19)*(GE$4&gt;GD19)*(GE$4&lt;=GD19+1+(GD19=2)*(COUNTIFS(GD$11:GD$42,3,GC$11:GC$42,GC19)=0))))</f>
        <v>0</v>
      </c>
      <c r="GF19" s="29">
        <f t="shared" ref="GF19:GF26" si="3342">(GE$3=GC19)*(GE$4=GD19)+(GE$3=GC19)*(GE$4=3)*(GD19=4)*(FZ19=2)</f>
        <v>0</v>
      </c>
      <c r="GG19" s="33">
        <f t="shared" si="2489"/>
        <v>8</v>
      </c>
      <c r="GH19" s="32">
        <f t="shared" si="482"/>
        <v>3</v>
      </c>
      <c r="GI19" s="26">
        <f>IF(GG19="",0,($B19=GI$2)*(MOD(GI$1,2)=$D19)*IF(GI$5="",1,CODE(GI$5)-96=GG19)*IF(GI$6="x",(ABS(GI$3-GG19)=1)*(GI$4-GH19=1),(GI$3=GG19)*(GI$4&gt;GH19)*(GI$4&lt;=GH19+1+(GH19=2)*(COUNTIFS(GH$11:GH$42,3,GG$11:GG$42,GG19)=0))))</f>
        <v>0</v>
      </c>
      <c r="GJ19" s="29">
        <f t="shared" ref="GJ19:GJ26" si="3343">(GI$3=GG19)*(GI$4=GH19)+(GI$3=GG19)*(GI$4=3)*(GH19=4)*(GD19=2)</f>
        <v>0</v>
      </c>
      <c r="GK19" s="33">
        <f t="shared" si="2491"/>
        <v>8</v>
      </c>
      <c r="GL19" s="32">
        <f t="shared" si="486"/>
        <v>3</v>
      </c>
      <c r="GM19" s="26">
        <f>IF(GK19="",0,($B19=GM$2)*(MOD(GM$1,2)=$D19)*IF(GM$5="",1,CODE(GM$5)-96=GK19)*IF(GM$6="x",(ABS(GM$3-GK19)=1)*(GM$4-GL19=1),(GM$3=GK19)*(GM$4&gt;GL19)*(GM$4&lt;=GL19+1+(GL19=2)*(COUNTIFS(GL$11:GL$42,3,GK$11:GK$42,GK19)=0))))</f>
        <v>0</v>
      </c>
      <c r="GN19" s="29">
        <f t="shared" ref="GN19:GN26" si="3344">(GM$3=GK19)*(GM$4=GL19)+(GM$3=GK19)*(GM$4=3)*(GL19=4)*(GH19=2)</f>
        <v>0</v>
      </c>
      <c r="GO19" s="33">
        <f t="shared" si="2493"/>
        <v>8</v>
      </c>
      <c r="GP19" s="32">
        <f t="shared" si="490"/>
        <v>3</v>
      </c>
      <c r="GQ19" s="26">
        <f>IF(GO19="",0,($B19=GQ$2)*(MOD(GQ$1,2)=$D19)*IF(GQ$5="",1,CODE(GQ$5)-96=GO19)*IF(GQ$6="x",(ABS(GQ$3-GO19)=1)*(GQ$4-GP19=1),(GQ$3=GO19)*(GQ$4&gt;GP19)*(GQ$4&lt;=GP19+1+(GP19=2)*(COUNTIFS(GP$11:GP$42,3,GO$11:GO$42,GO19)=0))))</f>
        <v>0</v>
      </c>
      <c r="GR19" s="29">
        <f t="shared" ref="GR19:GR26" si="3345">(GQ$3=GO19)*(GQ$4=GP19)+(GQ$3=GO19)*(GQ$4=3)*(GP19=4)*(GL19=2)</f>
        <v>0</v>
      </c>
      <c r="GS19" s="33">
        <f t="shared" si="2495"/>
        <v>8</v>
      </c>
      <c r="GT19" s="32">
        <f t="shared" si="494"/>
        <v>3</v>
      </c>
      <c r="GU19" s="26">
        <f>IF(GS19="",0,($B19=GU$2)*(MOD(GU$1,2)=$D19)*IF(GU$5="",1,CODE(GU$5)-96=GS19)*IF(GU$6="x",(ABS(GU$3-GS19)=1)*(GU$4-GT19=1),(GU$3=GS19)*(GU$4&gt;GT19)*(GU$4&lt;=GT19+1+(GT19=2)*(COUNTIFS(GT$11:GT$42,3,GS$11:GS$42,GS19)=0))))</f>
        <v>0</v>
      </c>
      <c r="GV19" s="29">
        <f t="shared" ref="GV19:GV26" si="3346">(GU$3=GS19)*(GU$4=GT19)+(GU$3=GS19)*(GU$4=3)*(GT19=4)*(GP19=2)</f>
        <v>0</v>
      </c>
      <c r="GW19" s="33">
        <f t="shared" si="2497"/>
        <v>8</v>
      </c>
      <c r="GX19" s="32">
        <f t="shared" si="498"/>
        <v>3</v>
      </c>
      <c r="GY19" s="26">
        <f>IF(GW19="",0,($B19=GY$2)*(MOD(GY$1,2)=$D19)*IF(GY$5="",1,CODE(GY$5)-96=GW19)*IF(GY$6="x",(ABS(GY$3-GW19)=1)*(GY$4-GX19=1),(GY$3=GW19)*(GY$4&gt;GX19)*(GY$4&lt;=GX19+1+(GX19=2)*(COUNTIFS(GX$11:GX$42,3,GW$11:GW$42,GW19)=0))))</f>
        <v>0</v>
      </c>
      <c r="GZ19" s="29">
        <f t="shared" ref="GZ19:GZ26" si="3347">(GY$3=GW19)*(GY$4=GX19)+(GY$3=GW19)*(GY$4=3)*(GX19=4)*(GT19=2)</f>
        <v>0</v>
      </c>
      <c r="HA19" s="33">
        <f t="shared" si="2499"/>
        <v>8</v>
      </c>
      <c r="HB19" s="32">
        <f t="shared" si="502"/>
        <v>3</v>
      </c>
      <c r="HC19" s="26">
        <f>IF(HA19="",0,($B19=HC$2)*(MOD(HC$1,2)=$D19)*IF(HC$5="",1,CODE(HC$5)-96=HA19)*IF(HC$6="x",(ABS(HC$3-HA19)=1)*(HC$4-HB19=1),(HC$3=HA19)*(HC$4&gt;HB19)*(HC$4&lt;=HB19+1+(HB19=2)*(COUNTIFS(HB$11:HB$42,3,HA$11:HA$42,HA19)=0))))</f>
        <v>0</v>
      </c>
      <c r="HD19" s="29">
        <f t="shared" ref="HD19:HD26" si="3348">(HC$3=HA19)*(HC$4=HB19)+(HC$3=HA19)*(HC$4=3)*(HB19=4)*(GX19=2)</f>
        <v>0</v>
      </c>
      <c r="HE19" s="33">
        <f t="shared" si="2501"/>
        <v>8</v>
      </c>
      <c r="HF19" s="32">
        <f t="shared" si="506"/>
        <v>3</v>
      </c>
      <c r="HG19" s="26">
        <f>IF(HE19="",0,($B19=HG$2)*(MOD(HG$1,2)=$D19)*IF(HG$5="",1,CODE(HG$5)-96=HE19)*IF(HG$6="x",(ABS(HG$3-HE19)=1)*(HG$4-HF19=1),(HG$3=HE19)*(HG$4&gt;HF19)*(HG$4&lt;=HF19+1+(HF19=2)*(COUNTIFS(HF$11:HF$42,3,HE$11:HE$42,HE19)=0))))</f>
        <v>0</v>
      </c>
      <c r="HH19" s="29">
        <f t="shared" ref="HH19:HH26" si="3349">(HG$3=HE19)*(HG$4=HF19)+(HG$3=HE19)*(HG$4=3)*(HF19=4)*(HB19=2)</f>
        <v>0</v>
      </c>
      <c r="HI19" s="33">
        <f t="shared" si="2503"/>
        <v>8</v>
      </c>
      <c r="HJ19" s="32">
        <f t="shared" si="510"/>
        <v>3</v>
      </c>
      <c r="HK19" s="26">
        <f>IF(HI19="",0,($B19=HK$2)*(MOD(HK$1,2)=$D19)*IF(HK$5="",1,CODE(HK$5)-96=HI19)*IF(HK$6="x",(ABS(HK$3-HI19)=1)*(HK$4-HJ19=1),(HK$3=HI19)*(HK$4&gt;HJ19)*(HK$4&lt;=HJ19+1+(HJ19=2)*(COUNTIFS(HJ$11:HJ$42,3,HI$11:HI$42,HI19)=0))))</f>
        <v>0</v>
      </c>
      <c r="HL19" s="29">
        <f t="shared" ref="HL19:HL26" si="3350">(HK$3=HI19)*(HK$4=HJ19)+(HK$3=HI19)*(HK$4=3)*(HJ19=4)*(HF19=2)</f>
        <v>0</v>
      </c>
      <c r="HM19" s="33">
        <f t="shared" si="2505"/>
        <v>8</v>
      </c>
      <c r="HN19" s="32">
        <f t="shared" si="514"/>
        <v>3</v>
      </c>
      <c r="HO19" s="26">
        <f>IF(HM19="",0,($B19=HO$2)*(MOD(HO$1,2)=$D19)*IF(HO$5="",1,CODE(HO$5)-96=HM19)*IF(HO$6="x",(ABS(HO$3-HM19)=1)*(HO$4-HN19=1),(HO$3=HM19)*(HO$4&gt;HN19)*(HO$4&lt;=HN19+1+(HN19=2)*(COUNTIFS(HN$11:HN$42,3,HM$11:HM$42,HM19)=0))))</f>
        <v>0</v>
      </c>
      <c r="HP19" s="29">
        <f t="shared" ref="HP19:HP26" si="3351">(HO$3=HM19)*(HO$4=HN19)+(HO$3=HM19)*(HO$4=3)*(HN19=4)*(HJ19=2)</f>
        <v>0</v>
      </c>
      <c r="HQ19" s="33">
        <f t="shared" si="2507"/>
        <v>8</v>
      </c>
      <c r="HR19" s="32">
        <f t="shared" si="518"/>
        <v>3</v>
      </c>
      <c r="HS19" s="26">
        <f>IF(HQ19="",0,($B19=HS$2)*(MOD(HS$1,2)=$D19)*IF(HS$5="",1,CODE(HS$5)-96=HQ19)*IF(HS$6="x",(ABS(HS$3-HQ19)=1)*(HS$4-HR19=1),(HS$3=HQ19)*(HS$4&gt;HR19)*(HS$4&lt;=HR19+1+(HR19=2)*(COUNTIFS(HR$11:HR$42,3,HQ$11:HQ$42,HQ19)=0))))</f>
        <v>0</v>
      </c>
      <c r="HT19" s="29">
        <f t="shared" ref="HT19:HT26" si="3352">(HS$3=HQ19)*(HS$4=HR19)+(HS$3=HQ19)*(HS$4=3)*(HR19=4)*(HN19=2)</f>
        <v>0</v>
      </c>
      <c r="HU19" s="33">
        <f t="shared" si="2509"/>
        <v>8</v>
      </c>
      <c r="HV19" s="32">
        <f t="shared" si="522"/>
        <v>3</v>
      </c>
      <c r="HW19" s="26">
        <f>IF(HU19="",0,($B19=HW$2)*(MOD(HW$1,2)=$D19)*IF(HW$5="",1,CODE(HW$5)-96=HU19)*IF(HW$6="x",(ABS(HW$3-HU19)=1)*(HW$4-HV19=1),(HW$3=HU19)*(HW$4&gt;HV19)*(HW$4&lt;=HV19+1+(HV19=2)*(COUNTIFS(HV$11:HV$42,3,HU$11:HU$42,HU19)=0))))</f>
        <v>0</v>
      </c>
      <c r="HX19" s="29">
        <f t="shared" ref="HX19:HX26" si="3353">(HW$3=HU19)*(HW$4=HV19)+(HW$3=HU19)*(HW$4=3)*(HV19=4)*(HR19=2)</f>
        <v>0</v>
      </c>
      <c r="HY19" s="33">
        <f t="shared" si="2511"/>
        <v>8</v>
      </c>
      <c r="HZ19" s="32">
        <f t="shared" si="526"/>
        <v>3</v>
      </c>
      <c r="IA19" s="26">
        <f>IF(HY19="",0,($B19=IA$2)*(MOD(IA$1,2)=$D19)*IF(IA$5="",1,CODE(IA$5)-96=HY19)*IF(IA$6="x",(ABS(IA$3-HY19)=1)*(IA$4-HZ19=1),(IA$3=HY19)*(IA$4&gt;HZ19)*(IA$4&lt;=HZ19+1+(HZ19=2)*(COUNTIFS(HZ$11:HZ$42,3,HY$11:HY$42,HY19)=0))))</f>
        <v>0</v>
      </c>
      <c r="IB19" s="29">
        <f t="shared" ref="IB19:IB26" si="3354">(IA$3=HY19)*(IA$4=HZ19)+(IA$3=HY19)*(IA$4=3)*(HZ19=4)*(HV19=2)</f>
        <v>0</v>
      </c>
      <c r="IC19" s="33">
        <f t="shared" si="2513"/>
        <v>8</v>
      </c>
      <c r="ID19" s="32">
        <f t="shared" si="530"/>
        <v>3</v>
      </c>
      <c r="IE19" s="26">
        <f>IF(IC19="",0,($B19=IE$2)*(MOD(IE$1,2)=$D19)*IF(IE$5="",1,CODE(IE$5)-96=IC19)*IF(IE$6="x",(ABS(IE$3-IC19)=1)*(IE$4-ID19=1),(IE$3=IC19)*(IE$4&gt;ID19)*(IE$4&lt;=ID19+1+(ID19=2)*(COUNTIFS(ID$11:ID$42,3,IC$11:IC$42,IC19)=0))))</f>
        <v>0</v>
      </c>
      <c r="IF19" s="29">
        <f t="shared" ref="IF19:IF26" si="3355">(IE$3=IC19)*(IE$4=ID19)+(IE$3=IC19)*(IE$4=3)*(ID19=4)*(HZ19=2)</f>
        <v>0</v>
      </c>
      <c r="IG19" s="33">
        <f t="shared" si="2515"/>
        <v>8</v>
      </c>
      <c r="IH19" s="32">
        <f t="shared" si="534"/>
        <v>3</v>
      </c>
      <c r="II19" s="26">
        <f>IF(IG19="",0,($B19=II$2)*(MOD(II$1,2)=$D19)*IF(II$5="",1,CODE(II$5)-96=IG19)*IF(II$6="x",(ABS(II$3-IG19)=1)*(II$4-IH19=1),(II$3=IG19)*(II$4&gt;IH19)*(II$4&lt;=IH19+1+(IH19=2)*(COUNTIFS(IH$11:IH$42,3,IG$11:IG$42,IG19)=0))))</f>
        <v>0</v>
      </c>
      <c r="IJ19" s="29">
        <f t="shared" ref="IJ19:IJ26" si="3356">(II$3=IG19)*(II$4=IH19)+(II$3=IG19)*(II$4=3)*(IH19=4)*(ID19=2)</f>
        <v>0</v>
      </c>
      <c r="IK19" s="33">
        <f t="shared" si="2517"/>
        <v>8</v>
      </c>
      <c r="IL19" s="32">
        <f t="shared" si="538"/>
        <v>3</v>
      </c>
      <c r="IM19" s="26">
        <f>IF(IK19="",0,($B19=IM$2)*(MOD(IM$1,2)=$D19)*IF(IM$5="",1,CODE(IM$5)-96=IK19)*IF(IM$6="x",(ABS(IM$3-IK19)=1)*(IM$4-IL19=1),(IM$3=IK19)*(IM$4&gt;IL19)*(IM$4&lt;=IL19+1+(IL19=2)*(COUNTIFS(IL$11:IL$42,3,IK$11:IK$42,IK19)=0))))</f>
        <v>0</v>
      </c>
      <c r="IN19" s="29">
        <f t="shared" ref="IN19:IN26" si="3357">(IM$3=IK19)*(IM$4=IL19)+(IM$3=IK19)*(IM$4=3)*(IL19=4)*(IH19=2)</f>
        <v>0</v>
      </c>
      <c r="IO19" s="33">
        <f t="shared" si="2519"/>
        <v>8</v>
      </c>
      <c r="IP19" s="32">
        <f t="shared" si="542"/>
        <v>3</v>
      </c>
      <c r="IQ19" s="26">
        <f>IF(IO19="",0,($B19=IQ$2)*(MOD(IQ$1,2)=$D19)*IF(IQ$5="",1,CODE(IQ$5)-96=IO19)*IF(IQ$6="x",(ABS(IQ$3-IO19)=1)*(IQ$4-IP19=1),(IQ$3=IO19)*(IQ$4&gt;IP19)*(IQ$4&lt;=IP19+1+(IP19=2)*(COUNTIFS(IP$11:IP$42,3,IO$11:IO$42,IO19)=0))))</f>
        <v>0</v>
      </c>
      <c r="IR19" s="29">
        <f t="shared" ref="IR19:IR26" si="3358">(IQ$3=IO19)*(IQ$4=IP19)+(IQ$3=IO19)*(IQ$4=3)*(IP19=4)*(IL19=2)</f>
        <v>0</v>
      </c>
      <c r="IS19" s="33">
        <f t="shared" si="2521"/>
        <v>8</v>
      </c>
      <c r="IT19" s="32">
        <f t="shared" si="546"/>
        <v>3</v>
      </c>
      <c r="IU19" s="26">
        <f>IF(IS19="",0,($B19=IU$2)*(MOD(IU$1,2)=$D19)*IF(IU$5="",1,CODE(IU$5)-96=IS19)*IF(IU$6="x",(ABS(IU$3-IS19)=1)*(IU$4-IT19=1),(IU$3=IS19)*(IU$4&gt;IT19)*(IU$4&lt;=IT19+1+(IT19=2)*(COUNTIFS(IT$11:IT$42,3,IS$11:IS$42,IS19)=0))))</f>
        <v>0</v>
      </c>
      <c r="IV19" s="29">
        <f t="shared" ref="IV19:IV26" si="3359">(IU$3=IS19)*(IU$4=IT19)+(IU$3=IS19)*(IU$4=3)*(IT19=4)*(IP19=2)</f>
        <v>0</v>
      </c>
      <c r="IW19" s="33">
        <f t="shared" si="2523"/>
        <v>8</v>
      </c>
      <c r="IX19" s="32">
        <f t="shared" si="550"/>
        <v>3</v>
      </c>
      <c r="IY19" s="26">
        <f>IF(IW19="",0,($B19=IY$2)*(MOD(IY$1,2)=$D19)*IF(IY$5="",1,CODE(IY$5)-96=IW19)*IF(IY$6="x",(ABS(IY$3-IW19)=1)*(IY$4-IX19=1),(IY$3=IW19)*(IY$4&gt;IX19)*(IY$4&lt;=IX19+1+(IX19=2)*(COUNTIFS(IX$11:IX$42,3,IW$11:IW$42,IW19)=0))))</f>
        <v>0</v>
      </c>
      <c r="IZ19" s="29">
        <f t="shared" ref="IZ19:IZ26" si="3360">(IY$3=IW19)*(IY$4=IX19)+(IY$3=IW19)*(IY$4=3)*(IX19=4)*(IT19=2)</f>
        <v>0</v>
      </c>
      <c r="JA19" s="33">
        <f t="shared" si="2525"/>
        <v>8</v>
      </c>
      <c r="JB19" s="32">
        <f t="shared" si="554"/>
        <v>3</v>
      </c>
      <c r="JC19" s="26">
        <f>IF(JA19="",0,($B19=JC$2)*(MOD(JC$1,2)=$D19)*IF(JC$5="",1,CODE(JC$5)-96=JA19)*IF(JC$6="x",(ABS(JC$3-JA19)=1)*(JC$4-JB19=1),(JC$3=JA19)*(JC$4&gt;JB19)*(JC$4&lt;=JB19+1+(JB19=2)*(COUNTIFS(JB$11:JB$42,3,JA$11:JA$42,JA19)=0))))</f>
        <v>0</v>
      </c>
      <c r="JD19" s="29">
        <f t="shared" ref="JD19:JD26" si="3361">(JC$3=JA19)*(JC$4=JB19)+(JC$3=JA19)*(JC$4=3)*(JB19=4)*(IX19=2)</f>
        <v>0</v>
      </c>
      <c r="JE19" s="33">
        <f t="shared" si="2527"/>
        <v>8</v>
      </c>
      <c r="JF19" s="32">
        <f t="shared" si="558"/>
        <v>3</v>
      </c>
      <c r="JG19" s="26">
        <f>IF(JE19="",0,($B19=JG$2)*(MOD(JG$1,2)=$D19)*IF(JG$5="",1,CODE(JG$5)-96=JE19)*IF(JG$6="x",(ABS(JG$3-JE19)=1)*(JG$4-JF19=1),(JG$3=JE19)*(JG$4&gt;JF19)*(JG$4&lt;=JF19+1+(JF19=2)*(COUNTIFS(JF$11:JF$42,3,JE$11:JE$42,JE19)=0))))</f>
        <v>0</v>
      </c>
      <c r="JH19" s="29">
        <f t="shared" ref="JH19:JH26" si="3362">(JG$3=JE19)*(JG$4=JF19)+(JG$3=JE19)*(JG$4=3)*(JF19=4)*(JB19=2)</f>
        <v>0</v>
      </c>
      <c r="JI19" s="33">
        <f t="shared" si="2529"/>
        <v>8</v>
      </c>
      <c r="JJ19" s="32">
        <f t="shared" si="562"/>
        <v>3</v>
      </c>
      <c r="JK19" s="26">
        <f>IF(JI19="",0,($B19=JK$2)*(MOD(JK$1,2)=$D19)*IF(JK$5="",1,CODE(JK$5)-96=JI19)*IF(JK$6="x",(ABS(JK$3-JI19)=1)*(JK$4-JJ19=1),(JK$3=JI19)*(JK$4&gt;JJ19)*(JK$4&lt;=JJ19+1+(JJ19=2)*(COUNTIFS(JJ$11:JJ$42,3,JI$11:JI$42,JI19)=0))))</f>
        <v>0</v>
      </c>
      <c r="JL19" s="29">
        <f t="shared" ref="JL19:JL26" si="3363">(JK$3=JI19)*(JK$4=JJ19)+(JK$3=JI19)*(JK$4=3)*(JJ19=4)*(JF19=2)</f>
        <v>0</v>
      </c>
      <c r="JM19" s="33">
        <f t="shared" si="2531"/>
        <v>8</v>
      </c>
      <c r="JN19" s="32">
        <f t="shared" si="566"/>
        <v>3</v>
      </c>
      <c r="JO19" s="26">
        <f>IF(JM19="",0,($B19=JO$2)*(MOD(JO$1,2)=$D19)*IF(JO$5="",1,CODE(JO$5)-96=JM19)*IF(JO$6="x",(ABS(JO$3-JM19)=1)*(JO$4-JN19=1),(JO$3=JM19)*(JO$4&gt;JN19)*(JO$4&lt;=JN19+1+(JN19=2)*(COUNTIFS(JN$11:JN$42,3,JM$11:JM$42,JM19)=0))))</f>
        <v>0</v>
      </c>
      <c r="JP19" s="29">
        <f t="shared" ref="JP19:JP26" si="3364">(JO$3=JM19)*(JO$4=JN19)+(JO$3=JM19)*(JO$4=3)*(JN19=4)*(JJ19=2)</f>
        <v>0</v>
      </c>
      <c r="JQ19" s="33">
        <f t="shared" si="2533"/>
        <v>8</v>
      </c>
      <c r="JR19" s="32">
        <f t="shared" si="570"/>
        <v>3</v>
      </c>
      <c r="JS19" s="26">
        <f>IF(JQ19="",0,($B19=JS$2)*(MOD(JS$1,2)=$D19)*IF(JS$5="",1,CODE(JS$5)-96=JQ19)*IF(JS$6="x",(ABS(JS$3-JQ19)=1)*(JS$4-JR19=1),(JS$3=JQ19)*(JS$4&gt;JR19)*(JS$4&lt;=JR19+1+(JR19=2)*(COUNTIFS(JR$11:JR$42,3,JQ$11:JQ$42,JQ19)=0))))</f>
        <v>0</v>
      </c>
      <c r="JT19" s="29">
        <f t="shared" ref="JT19:JT26" si="3365">(JS$3=JQ19)*(JS$4=JR19)+(JS$3=JQ19)*(JS$4=3)*(JR19=4)*(JN19=2)</f>
        <v>0</v>
      </c>
      <c r="JU19" s="33">
        <f t="shared" si="2535"/>
        <v>8</v>
      </c>
      <c r="JV19" s="32">
        <f t="shared" si="574"/>
        <v>3</v>
      </c>
      <c r="JW19" s="26">
        <f>IF(JU19="",0,($B19=JW$2)*(MOD(JW$1,2)=$D19)*IF(JW$5="",1,CODE(JW$5)-96=JU19)*IF(JW$6="x",(ABS(JW$3-JU19)=1)*(JW$4-JV19=1),(JW$3=JU19)*(JW$4&gt;JV19)*(JW$4&lt;=JV19+1+(JV19=2)*(COUNTIFS(JV$11:JV$42,3,JU$11:JU$42,JU19)=0))))</f>
        <v>0</v>
      </c>
      <c r="JX19" s="29">
        <f t="shared" ref="JX19:JX26" si="3366">(JW$3=JU19)*(JW$4=JV19)+(JW$3=JU19)*(JW$4=3)*(JV19=4)*(JR19=2)</f>
        <v>0</v>
      </c>
      <c r="JY19" s="33">
        <f t="shared" si="2537"/>
        <v>8</v>
      </c>
      <c r="JZ19" s="32">
        <f t="shared" si="578"/>
        <v>3</v>
      </c>
      <c r="KA19" s="26">
        <f>IF(JY19="",0,($B19=KA$2)*(MOD(KA$1,2)=$D19)*IF(KA$5="",1,CODE(KA$5)-96=JY19)*IF(KA$6="x",(ABS(KA$3-JY19)=1)*(KA$4-JZ19=1),(KA$3=JY19)*(KA$4&gt;JZ19)*(KA$4&lt;=JZ19+1+(JZ19=2)*(COUNTIFS(JZ$11:JZ$42,3,JY$11:JY$42,JY19)=0))))</f>
        <v>0</v>
      </c>
      <c r="KB19" s="29">
        <f t="shared" ref="KB19:KB26" si="3367">(KA$3=JY19)*(KA$4=JZ19)+(KA$3=JY19)*(KA$4=3)*(JZ19=4)*(JV19=2)</f>
        <v>0</v>
      </c>
      <c r="KC19" s="33">
        <f t="shared" si="2539"/>
        <v>8</v>
      </c>
      <c r="KD19" s="32">
        <f t="shared" si="582"/>
        <v>3</v>
      </c>
      <c r="KE19" s="26">
        <f>IF(KC19="",0,($B19=KE$2)*(MOD(KE$1,2)=$D19)*IF(KE$5="",1,CODE(KE$5)-96=KC19)*IF(KE$6="x",(ABS(KE$3-KC19)=1)*(KE$4-KD19=1),(KE$3=KC19)*(KE$4&gt;KD19)*(KE$4&lt;=KD19+1+(KD19=2)*(COUNTIFS(KD$11:KD$42,3,KC$11:KC$42,KC19)=0))))</f>
        <v>0</v>
      </c>
      <c r="KF19" s="29">
        <f t="shared" ref="KF19:KF26" si="3368">(KE$3=KC19)*(KE$4=KD19)+(KE$3=KC19)*(KE$4=3)*(KD19=4)*(JZ19=2)</f>
        <v>0</v>
      </c>
      <c r="KG19" s="33">
        <f t="shared" si="2541"/>
        <v>8</v>
      </c>
      <c r="KH19" s="32">
        <f t="shared" si="586"/>
        <v>3</v>
      </c>
      <c r="KI19" s="26">
        <f>IF(KG19="",0,($B19=KI$2)*(MOD(KI$1,2)=$D19)*IF(KI$5="",1,CODE(KI$5)-96=KG19)*IF(KI$6="x",(ABS(KI$3-KG19)=1)*(KI$4-KH19=1),(KI$3=KG19)*(KI$4&gt;KH19)*(KI$4&lt;=KH19+1+(KH19=2)*(COUNTIFS(KH$11:KH$42,3,KG$11:KG$42,KG19)=0))))</f>
        <v>0</v>
      </c>
      <c r="KJ19" s="29">
        <f t="shared" ref="KJ19:KJ26" si="3369">(KI$3=KG19)*(KI$4=KH19)+(KI$3=KG19)*(KI$4=3)*(KH19=4)*(KD19=2)</f>
        <v>0</v>
      </c>
      <c r="KK19" s="33">
        <f t="shared" si="2543"/>
        <v>8</v>
      </c>
      <c r="KL19" s="32">
        <f t="shared" si="590"/>
        <v>3</v>
      </c>
      <c r="KM19" s="26">
        <f>IF(KK19="",0,($B19=KM$2)*(MOD(KM$1,2)=$D19)*IF(KM$5="",1,CODE(KM$5)-96=KK19)*IF(KM$6="x",(ABS(KM$3-KK19)=1)*(KM$4-KL19=1),(KM$3=KK19)*(KM$4&gt;KL19)*(KM$4&lt;=KL19+1+(KL19=2)*(COUNTIFS(KL$11:KL$42,3,KK$11:KK$42,KK19)=0))))</f>
        <v>0</v>
      </c>
      <c r="KN19" s="29">
        <f t="shared" ref="KN19:KN26" si="3370">(KM$3=KK19)*(KM$4=KL19)+(KM$3=KK19)*(KM$4=3)*(KL19=4)*(KH19=2)</f>
        <v>0</v>
      </c>
      <c r="KO19" s="33">
        <f t="shared" si="2545"/>
        <v>8</v>
      </c>
      <c r="KP19" s="32">
        <f t="shared" si="594"/>
        <v>3</v>
      </c>
      <c r="KQ19" s="26">
        <f>IF(KO19="",0,($B19=KQ$2)*(MOD(KQ$1,2)=$D19)*IF(KQ$5="",1,CODE(KQ$5)-96=KO19)*IF(KQ$6="x",(ABS(KQ$3-KO19)=1)*(KQ$4-KP19=1),(KQ$3=KO19)*(KQ$4&gt;KP19)*(KQ$4&lt;=KP19+1+(KP19=2)*(COUNTIFS(KP$11:KP$42,3,KO$11:KO$42,KO19)=0))))</f>
        <v>0</v>
      </c>
      <c r="KR19" s="29">
        <f t="shared" ref="KR19:KR26" si="3371">(KQ$3=KO19)*(KQ$4=KP19)+(KQ$3=KO19)*(KQ$4=3)*(KP19=4)*(KL19=2)</f>
        <v>0</v>
      </c>
      <c r="KS19" s="33">
        <f t="shared" si="2547"/>
        <v>8</v>
      </c>
      <c r="KT19" s="32">
        <f t="shared" si="598"/>
        <v>3</v>
      </c>
      <c r="KU19" s="26">
        <f>IF(KS19="",0,($B19=KU$2)*(MOD(KU$1,2)=$D19)*IF(KU$5="",1,CODE(KU$5)-96=KS19)*IF(KU$6="x",(ABS(KU$3-KS19)=1)*(KU$4-KT19=1),(KU$3=KS19)*(KU$4&gt;KT19)*(KU$4&lt;=KT19+1+(KT19=2)*(COUNTIFS(KT$11:KT$42,3,KS$11:KS$42,KS19)=0))))</f>
        <v>0</v>
      </c>
      <c r="KV19" s="29">
        <f t="shared" ref="KV19:KV26" si="3372">(KU$3=KS19)*(KU$4=KT19)+(KU$3=KS19)*(KU$4=3)*(KT19=4)*(KP19=2)</f>
        <v>0</v>
      </c>
      <c r="KW19" s="33">
        <f t="shared" si="2549"/>
        <v>8</v>
      </c>
      <c r="KX19" s="32">
        <f t="shared" si="602"/>
        <v>3</v>
      </c>
      <c r="KY19" s="26">
        <f>IF(KW19="",0,($B19=KY$2)*(MOD(KY$1,2)=$D19)*IF(KY$5="",1,CODE(KY$5)-96=KW19)*IF(KY$6="x",(ABS(KY$3-KW19)=1)*(KY$4-KX19=1),(KY$3=KW19)*(KY$4&gt;KX19)*(KY$4&lt;=KX19+1+(KX19=2)*(COUNTIFS(KX$11:KX$42,3,KW$11:KW$42,KW19)=0))))</f>
        <v>0</v>
      </c>
      <c r="KZ19" s="29">
        <f t="shared" ref="KZ19:KZ26" si="3373">(KY$3=KW19)*(KY$4=KX19)+(KY$3=KW19)*(KY$4=3)*(KX19=4)*(KT19=2)</f>
        <v>0</v>
      </c>
      <c r="LA19" s="33">
        <f t="shared" si="2551"/>
        <v>8</v>
      </c>
      <c r="LB19" s="32">
        <f t="shared" si="606"/>
        <v>3</v>
      </c>
      <c r="LC19" s="26">
        <f>IF(LA19="",0,($B19=LC$2)*(MOD(LC$1,2)=$D19)*IF(LC$5="",1,CODE(LC$5)-96=LA19)*IF(LC$6="x",(ABS(LC$3-LA19)=1)*(LC$4-LB19=1),(LC$3=LA19)*(LC$4&gt;LB19)*(LC$4&lt;=LB19+1+(LB19=2)*(COUNTIFS(LB$11:LB$42,3,LA$11:LA$42,LA19)=0))))</f>
        <v>0</v>
      </c>
      <c r="LD19" s="29">
        <f t="shared" ref="LD19:LD26" si="3374">(LC$3=LA19)*(LC$4=LB19)+(LC$3=LA19)*(LC$4=3)*(LB19=4)*(KX19=2)</f>
        <v>0</v>
      </c>
      <c r="LE19" s="33">
        <f t="shared" si="2553"/>
        <v>8</v>
      </c>
      <c r="LF19" s="32">
        <f t="shared" si="610"/>
        <v>3</v>
      </c>
      <c r="LG19" s="26">
        <f>IF(LE19="",0,($B19=LG$2)*(MOD(LG$1,2)=$D19)*IF(LG$5="",1,CODE(LG$5)-96=LE19)*IF(LG$6="x",(ABS(LG$3-LE19)=1)*(LG$4-LF19=1),(LG$3=LE19)*(LG$4&gt;LF19)*(LG$4&lt;=LF19+1+(LF19=2)*(COUNTIFS(LF$11:LF$42,3,LE$11:LE$42,LE19)=0))))</f>
        <v>0</v>
      </c>
      <c r="LH19" s="29">
        <f t="shared" ref="LH19:LH26" si="3375">(LG$3=LE19)*(LG$4=LF19)+(LG$3=LE19)*(LG$4=3)*(LF19=4)*(LB19=2)</f>
        <v>0</v>
      </c>
      <c r="LI19" s="33">
        <f t="shared" si="2555"/>
        <v>8</v>
      </c>
      <c r="LJ19" s="32">
        <f t="shared" si="614"/>
        <v>3</v>
      </c>
      <c r="LK19" s="26">
        <f>IF(LI19="",0,($B19=LK$2)*(MOD(LK$1,2)=$D19)*IF(LK$5="",1,CODE(LK$5)-96=LI19)*IF(LK$6="x",(ABS(LK$3-LI19)=1)*(LK$4-LJ19=1),(LK$3=LI19)*(LK$4&gt;LJ19)*(LK$4&lt;=LJ19+1+(LJ19=2)*(COUNTIFS(LJ$11:LJ$42,3,LI$11:LI$42,LI19)=0))))</f>
        <v>0</v>
      </c>
      <c r="LL19" s="29">
        <f t="shared" ref="LL19:LL26" si="3376">(LK$3=LI19)*(LK$4=LJ19)+(LK$3=LI19)*(LK$4=3)*(LJ19=4)*(LF19=2)</f>
        <v>0</v>
      </c>
      <c r="LM19" s="33">
        <f t="shared" si="2557"/>
        <v>8</v>
      </c>
      <c r="LN19" s="32">
        <f t="shared" si="618"/>
        <v>3</v>
      </c>
      <c r="LO19" s="26">
        <f>IF(LM19="",0,($B19=LO$2)*(MOD(LO$1,2)=$D19)*IF(LO$5="",1,CODE(LO$5)-96=LM19)*IF(LO$6="x",(ABS(LO$3-LM19)=1)*(LO$4-LN19=1),(LO$3=LM19)*(LO$4&gt;LN19)*(LO$4&lt;=LN19+1+(LN19=2)*(COUNTIFS(LN$11:LN$42,3,LM$11:LM$42,LM19)=0))))</f>
        <v>0</v>
      </c>
      <c r="LP19" s="29">
        <f t="shared" ref="LP19:LP26" si="3377">(LO$3=LM19)*(LO$4=LN19)+(LO$3=LM19)*(LO$4=3)*(LN19=4)*(LJ19=2)</f>
        <v>0</v>
      </c>
      <c r="LQ19" s="33">
        <f t="shared" si="2559"/>
        <v>8</v>
      </c>
      <c r="LR19" s="32">
        <f t="shared" si="622"/>
        <v>3</v>
      </c>
      <c r="LS19" s="26">
        <f>IF(LQ19="",0,($B19=LS$2)*(MOD(LS$1,2)=$D19)*IF(LS$5="",1,CODE(LS$5)-96=LQ19)*IF(LS$6="x",(ABS(LS$3-LQ19)=1)*(LS$4-LR19=1),(LS$3=LQ19)*(LS$4&gt;LR19)*(LS$4&lt;=LR19+1+(LR19=2)*(COUNTIFS(LR$11:LR$42,3,LQ$11:LQ$42,LQ19)=0))))</f>
        <v>0</v>
      </c>
      <c r="LT19" s="29">
        <f t="shared" ref="LT19:LT26" si="3378">(LS$3=LQ19)*(LS$4=LR19)+(LS$3=LQ19)*(LS$4=3)*(LR19=4)*(LN19=2)</f>
        <v>0</v>
      </c>
      <c r="LU19" s="33">
        <f t="shared" si="2561"/>
        <v>8</v>
      </c>
      <c r="LV19" s="32">
        <f t="shared" si="626"/>
        <v>3</v>
      </c>
      <c r="LW19" s="26">
        <f>IF(LU19="",0,($B19=LW$2)*(MOD(LW$1,2)=$D19)*IF(LW$5="",1,CODE(LW$5)-96=LU19)*IF(LW$6="x",(ABS(LW$3-LU19)=1)*(LW$4-LV19=1),(LW$3=LU19)*(LW$4&gt;LV19)*(LW$4&lt;=LV19+1+(LV19=2)*(COUNTIFS(LV$11:LV$42,3,LU$11:LU$42,LU19)=0))))</f>
        <v>0</v>
      </c>
      <c r="LX19" s="29">
        <f t="shared" ref="LX19:LX26" si="3379">(LW$3=LU19)*(LW$4=LV19)+(LW$3=LU19)*(LW$4=3)*(LV19=4)*(LR19=2)</f>
        <v>0</v>
      </c>
      <c r="LY19" s="33">
        <f t="shared" si="2563"/>
        <v>8</v>
      </c>
      <c r="LZ19" s="32">
        <f t="shared" si="630"/>
        <v>3</v>
      </c>
      <c r="MA19" s="26">
        <f>IF(LY19="",0,($B19=MA$2)*(MOD(MA$1,2)=$D19)*IF(MA$5="",1,CODE(MA$5)-96=LY19)*IF(MA$6="x",(ABS(MA$3-LY19)=1)*(MA$4-LZ19=1),(MA$3=LY19)*(MA$4&gt;LZ19)*(MA$4&lt;=LZ19+1+(LZ19=2)*(COUNTIFS(LZ$11:LZ$42,3,LY$11:LY$42,LY19)=0))))</f>
        <v>0</v>
      </c>
      <c r="MB19" s="29">
        <f t="shared" ref="MB19:MB26" si="3380">(MA$3=LY19)*(MA$4=LZ19)+(MA$3=LY19)*(MA$4=3)*(LZ19=4)*(LV19=2)</f>
        <v>0</v>
      </c>
      <c r="MC19" s="33">
        <f t="shared" si="2565"/>
        <v>8</v>
      </c>
      <c r="MD19" s="32">
        <f t="shared" si="634"/>
        <v>3</v>
      </c>
      <c r="ME19" s="26">
        <f>IF(MC19="",0,($B19=ME$2)*(MOD(ME$1,2)=$D19)*IF(ME$5="",1,CODE(ME$5)-96=MC19)*IF(ME$6="x",(ABS(ME$3-MC19)=1)*(ME$4-MD19=1),(ME$3=MC19)*(ME$4&gt;MD19)*(ME$4&lt;=MD19+1+(MD19=2)*(COUNTIFS(MD$11:MD$42,3,MC$11:MC$42,MC19)=0))))</f>
        <v>1</v>
      </c>
      <c r="MF19" s="29">
        <f t="shared" ref="MF19:MF26" si="3381">(ME$3=MC19)*(ME$4=MD19)+(ME$3=MC19)*(ME$4=3)*(MD19=4)*(LZ19=2)</f>
        <v>0</v>
      </c>
      <c r="MG19" s="33">
        <f t="shared" si="2567"/>
        <v>8</v>
      </c>
      <c r="MH19" s="32">
        <f t="shared" si="638"/>
        <v>4</v>
      </c>
      <c r="MI19" s="26">
        <f>IF(MG19="",0,($B19=MI$2)*(MOD(MI$1,2)=$D19)*IF(MI$5="",1,CODE(MI$5)-96=MG19)*IF(MI$6="x",(ABS(MI$3-MG19)=1)*(MI$4-MH19=1),(MI$3=MG19)*(MI$4&gt;MH19)*(MI$4&lt;=MH19+1+(MH19=2)*(COUNTIFS(MH$11:MH$42,3,MG$11:MG$42,MG19)=0))))</f>
        <v>0</v>
      </c>
      <c r="MJ19" s="29">
        <f t="shared" ref="MJ19:MJ26" si="3382">(MI$3=MG19)*(MI$4=MH19)+(MI$3=MG19)*(MI$4=3)*(MH19=4)*(MD19=2)</f>
        <v>0</v>
      </c>
      <c r="MK19" s="33">
        <f t="shared" si="2569"/>
        <v>8</v>
      </c>
      <c r="ML19" s="32">
        <f t="shared" si="642"/>
        <v>4</v>
      </c>
      <c r="MM19" s="26">
        <f>IF(MK19="",0,($B19=MM$2)*(MOD(MM$1,2)=$D19)*IF(MM$5="",1,CODE(MM$5)-96=MK19)*IF(MM$6="x",(ABS(MM$3-MK19)=1)*(MM$4-ML19=1),(MM$3=MK19)*(MM$4&gt;ML19)*(MM$4&lt;=ML19+1+(ML19=2)*(COUNTIFS(ML$11:ML$42,3,MK$11:MK$42,MK19)=0))))</f>
        <v>0</v>
      </c>
      <c r="MN19" s="29">
        <f t="shared" ref="MN19:MN26" si="3383">(MM$3=MK19)*(MM$4=ML19)+(MM$3=MK19)*(MM$4=3)*(ML19=4)*(MH19=2)</f>
        <v>0</v>
      </c>
      <c r="MO19" s="33">
        <f t="shared" si="2571"/>
        <v>8</v>
      </c>
      <c r="MP19" s="32">
        <f t="shared" si="646"/>
        <v>4</v>
      </c>
      <c r="MQ19" s="26">
        <f>IF(MO19="",0,($B19=MQ$2)*(MOD(MQ$1,2)=$D19)*IF(MQ$5="",1,CODE(MQ$5)-96=MO19)*IF(MQ$6="x",(ABS(MQ$3-MO19)=1)*(MQ$4-MP19=1),(MQ$3=MO19)*(MQ$4&gt;MP19)*(MQ$4&lt;=MP19+1+(MP19=2)*(COUNTIFS(MP$11:MP$42,3,MO$11:MO$42,MO19)=0))))</f>
        <v>0</v>
      </c>
      <c r="MR19" s="29">
        <f t="shared" ref="MR19:MR26" si="3384">(MQ$3=MO19)*(MQ$4=MP19)+(MQ$3=MO19)*(MQ$4=3)*(MP19=4)*(ML19=2)</f>
        <v>0</v>
      </c>
      <c r="MS19" s="33">
        <f t="shared" si="2573"/>
        <v>8</v>
      </c>
      <c r="MT19" s="32">
        <f t="shared" si="650"/>
        <v>4</v>
      </c>
      <c r="MU19" s="26">
        <f>IF(MS19="",0,($B19=MU$2)*(MOD(MU$1,2)=$D19)*IF(MU$5="",1,CODE(MU$5)-96=MS19)*IF(MU$6="x",(ABS(MU$3-MS19)=1)*(MU$4-MT19=1),(MU$3=MS19)*(MU$4&gt;MT19)*(MU$4&lt;=MT19+1+(MT19=2)*(COUNTIFS(MT$11:MT$42,3,MS$11:MS$42,MS19)=0))))</f>
        <v>0</v>
      </c>
      <c r="MV19" s="29">
        <f t="shared" ref="MV19:MV26" si="3385">(MU$3=MS19)*(MU$4=MT19)+(MU$3=MS19)*(MU$4=3)*(MT19=4)*(MP19=2)</f>
        <v>0</v>
      </c>
      <c r="MW19" s="33">
        <f t="shared" si="2575"/>
        <v>8</v>
      </c>
      <c r="MX19" s="32">
        <f t="shared" si="654"/>
        <v>4</v>
      </c>
      <c r="MY19" s="26">
        <f>IF(MW19="",0,($B19=MY$2)*(MOD(MY$1,2)=$D19)*IF(MY$5="",1,CODE(MY$5)-96=MW19)*IF(MY$6="x",(ABS(MY$3-MW19)=1)*(MY$4-MX19=1),(MY$3=MW19)*(MY$4&gt;MX19)*(MY$4&lt;=MX19+1+(MX19=2)*(COUNTIFS(MX$11:MX$42,3,MW$11:MW$42,MW19)=0))))</f>
        <v>0</v>
      </c>
      <c r="MZ19" s="29">
        <f t="shared" ref="MZ19:MZ26" si="3386">(MY$3=MW19)*(MY$4=MX19)+(MY$3=MW19)*(MY$4=3)*(MX19=4)*(MT19=2)</f>
        <v>0</v>
      </c>
      <c r="NA19" s="33">
        <f t="shared" si="2577"/>
        <v>8</v>
      </c>
      <c r="NB19" s="32">
        <f t="shared" si="658"/>
        <v>4</v>
      </c>
      <c r="NC19" s="26">
        <f>IF(NA19="",0,($B19=NC$2)*(MOD(NC$1,2)=$D19)*IF(NC$5="",1,CODE(NC$5)-96=NA19)*IF(NC$6="x",(ABS(NC$3-NA19)=1)*(NC$4-NB19=1),(NC$3=NA19)*(NC$4&gt;NB19)*(NC$4&lt;=NB19+1+(NB19=2)*(COUNTIFS(NB$11:NB$42,3,NA$11:NA$42,NA19)=0))))</f>
        <v>0</v>
      </c>
      <c r="ND19" s="29">
        <f t="shared" ref="ND19:ND26" si="3387">(NC$3=NA19)*(NC$4=NB19)+(NC$3=NA19)*(NC$4=3)*(NB19=4)*(MX19=2)</f>
        <v>0</v>
      </c>
      <c r="NE19" s="33">
        <f t="shared" si="2579"/>
        <v>8</v>
      </c>
      <c r="NF19" s="32">
        <f t="shared" si="662"/>
        <v>4</v>
      </c>
      <c r="NG19" s="26">
        <f>IF(NE19="",0,($B19=NG$2)*(MOD(NG$1,2)=$D19)*IF(NG$5="",1,CODE(NG$5)-96=NE19)*IF(NG$6="x",(ABS(NG$3-NE19)=1)*(NG$4-NF19=1),(NG$3=NE19)*(NG$4&gt;NF19)*(NG$4&lt;=NF19+1+(NF19=2)*(COUNTIFS(NF$11:NF$42,3,NE$11:NE$42,NE19)=0))))</f>
        <v>0</v>
      </c>
      <c r="NH19" s="29">
        <f t="shared" ref="NH19:NH26" si="3388">(NG$3=NE19)*(NG$4=NF19)+(NG$3=NE19)*(NG$4=3)*(NF19=4)*(NB19=2)</f>
        <v>0</v>
      </c>
      <c r="NI19" s="33">
        <f t="shared" si="2581"/>
        <v>8</v>
      </c>
      <c r="NJ19" s="32">
        <f t="shared" si="666"/>
        <v>4</v>
      </c>
      <c r="NK19" s="26">
        <f>IF(NI19="",0,($B19=NK$2)*(MOD(NK$1,2)=$D19)*IF(NK$5="",1,CODE(NK$5)-96=NI19)*IF(NK$6="x",(ABS(NK$3-NI19)=1)*(NK$4-NJ19=1),(NK$3=NI19)*(NK$4&gt;NJ19)*(NK$4&lt;=NJ19+1+(NJ19=2)*(COUNTIFS(NJ$11:NJ$42,3,NI$11:NI$42,NI19)=0))))</f>
        <v>0</v>
      </c>
      <c r="NL19" s="29">
        <f t="shared" ref="NL19:NL26" si="3389">(NK$3=NI19)*(NK$4=NJ19)+(NK$3=NI19)*(NK$4=3)*(NJ19=4)*(NF19=2)</f>
        <v>0</v>
      </c>
      <c r="NM19" s="33">
        <f t="shared" si="2583"/>
        <v>8</v>
      </c>
      <c r="NN19" s="32">
        <f t="shared" si="670"/>
        <v>4</v>
      </c>
      <c r="NO19" s="26">
        <f>IF(NM19="",0,($B19=NO$2)*(MOD(NO$1,2)=$D19)*IF(NO$5="",1,CODE(NO$5)-96=NM19)*IF(NO$6="x",(ABS(NO$3-NM19)=1)*(NO$4-NN19=1),(NO$3=NM19)*(NO$4&gt;NN19)*(NO$4&lt;=NN19+1+(NN19=2)*(COUNTIFS(NN$11:NN$42,3,NM$11:NM$42,NM19)=0))))</f>
        <v>0</v>
      </c>
      <c r="NP19" s="29">
        <f t="shared" ref="NP19:NP26" si="3390">(NO$3=NM19)*(NO$4=NN19)+(NO$3=NM19)*(NO$4=3)*(NN19=4)*(NJ19=2)</f>
        <v>0</v>
      </c>
      <c r="NQ19" s="33">
        <f t="shared" si="2585"/>
        <v>8</v>
      </c>
      <c r="NR19" s="32">
        <f t="shared" si="674"/>
        <v>4</v>
      </c>
      <c r="NS19" s="26" t="e">
        <f>IF(NQ19="",0,($B19=NS$2)*(MOD(NS$1,2)=$D19)*IF(NS$5="",1,CODE(NS$5)-96=NQ19)*IF(NS$6="x",(ABS(NS$3-NQ19)=1)*(NS$4-NR19=1),(NS$3=NQ19)*(NS$4&gt;NR19)*(NS$4&lt;=NR19+1+(NR19=2)*(COUNTIFS(NR$11:NR$42,3,NQ$11:NQ$42,NQ19)=0))))</f>
        <v>#VALUE!</v>
      </c>
      <c r="NT19" s="29" t="e">
        <f t="shared" ref="NT19:NT26" si="3391">(NS$3=NQ19)*(NS$4=NR19)+(NS$3=NQ19)*(NS$4=3)*(NR19=4)*(NN19=2)</f>
        <v>#VALUE!</v>
      </c>
      <c r="NU19" s="33" t="e">
        <f t="shared" si="2587"/>
        <v>#VALUE!</v>
      </c>
      <c r="NV19" s="32" t="e">
        <f t="shared" si="678"/>
        <v>#VALUE!</v>
      </c>
      <c r="NW19" s="26" t="e">
        <f>IF(NU19="",0,($B19=NW$2)*(MOD(NW$1,2)=$D19)*IF(NW$5="",1,CODE(NW$5)-96=NU19)*IF(NW$6="x",(ABS(NW$3-NU19)=1)*(NW$4-NV19=1),(NW$3=NU19)*(NW$4&gt;NV19)*(NW$4&lt;=NV19+1+(NV19=2)*(COUNTIFS(NV$11:NV$42,3,NU$11:NU$42,NU19)=0))))</f>
        <v>#VALUE!</v>
      </c>
      <c r="NX19" s="29" t="e">
        <f t="shared" ref="NX19:NX26" si="3392">(NW$3=NU19)*(NW$4=NV19)+(NW$3=NU19)*(NW$4=3)*(NV19=4)*(NR19=2)</f>
        <v>#VALUE!</v>
      </c>
      <c r="NY19" s="33" t="e">
        <f t="shared" si="2589"/>
        <v>#VALUE!</v>
      </c>
      <c r="NZ19" s="32" t="e">
        <f t="shared" si="682"/>
        <v>#VALUE!</v>
      </c>
      <c r="OA19" s="26" t="e">
        <f>IF(NY19="",0,($B19=OA$2)*(MOD(OA$1,2)=$D19)*IF(OA$5="",1,CODE(OA$5)-96=NY19)*IF(OA$6="x",(ABS(OA$3-NY19)=1)*(OA$4-NZ19=1),(OA$3=NY19)*(OA$4&gt;NZ19)*(OA$4&lt;=NZ19+1+(NZ19=2)*(COUNTIFS(NZ$11:NZ$42,3,NY$11:NY$42,NY19)=0))))</f>
        <v>#VALUE!</v>
      </c>
      <c r="OB19" s="29" t="e">
        <f t="shared" ref="OB19:OB26" si="3393">(OA$3=NY19)*(OA$4=NZ19)+(OA$3=NY19)*(OA$4=3)*(NZ19=4)*(NV19=2)</f>
        <v>#VALUE!</v>
      </c>
      <c r="OC19" s="33" t="e">
        <f t="shared" si="2591"/>
        <v>#VALUE!</v>
      </c>
      <c r="OD19" s="32" t="e">
        <f t="shared" si="686"/>
        <v>#VALUE!</v>
      </c>
      <c r="OE19" s="26" t="e">
        <f>IF(OC19="",0,($B19=OE$2)*(MOD(OE$1,2)=$D19)*IF(OE$5="",1,CODE(OE$5)-96=OC19)*IF(OE$6="x",(ABS(OE$3-OC19)=1)*(OE$4-OD19=1),(OE$3=OC19)*(OE$4&gt;OD19)*(OE$4&lt;=OD19+1+(OD19=2)*(COUNTIFS(OD$11:OD$42,3,OC$11:OC$42,OC19)=0))))</f>
        <v>#VALUE!</v>
      </c>
      <c r="OF19" s="29" t="e">
        <f t="shared" ref="OF19:OF26" si="3394">(OE$3=OC19)*(OE$4=OD19)+(OE$3=OC19)*(OE$4=3)*(OD19=4)*(NZ19=2)</f>
        <v>#VALUE!</v>
      </c>
      <c r="OG19" s="33" t="e">
        <f t="shared" si="2593"/>
        <v>#VALUE!</v>
      </c>
      <c r="OH19" s="32" t="e">
        <f t="shared" si="690"/>
        <v>#VALUE!</v>
      </c>
      <c r="OI19" s="26" t="e">
        <f>IF(OG19="",0,($B19=OI$2)*(MOD(OI$1,2)=$D19)*IF(OI$5="",1,CODE(OI$5)-96=OG19)*IF(OI$6="x",(ABS(OI$3-OG19)=1)*(OI$4-OH19=1),(OI$3=OG19)*(OI$4&gt;OH19)*(OI$4&lt;=OH19+1+(OH19=2)*(COUNTIFS(OH$11:OH$42,3,OG$11:OG$42,OG19)=0))))</f>
        <v>#VALUE!</v>
      </c>
      <c r="OJ19" s="29" t="e">
        <f t="shared" ref="OJ19:OJ26" si="3395">(OI$3=OG19)*(OI$4=OH19)+(OI$3=OG19)*(OI$4=3)*(OH19=4)*(OD19=2)</f>
        <v>#VALUE!</v>
      </c>
      <c r="OK19" s="33" t="e">
        <f t="shared" si="2595"/>
        <v>#VALUE!</v>
      </c>
      <c r="OL19" s="32" t="e">
        <f t="shared" si="694"/>
        <v>#VALUE!</v>
      </c>
      <c r="OM19" s="26" t="e">
        <f>IF(OK19="",0,($B19=OM$2)*(MOD(OM$1,2)=$D19)*IF(OM$5="",1,CODE(OM$5)-96=OK19)*IF(OM$6="x",(ABS(OM$3-OK19)=1)*(OM$4-OL19=1),(OM$3=OK19)*(OM$4&gt;OL19)*(OM$4&lt;=OL19+1+(OL19=2)*(COUNTIFS(OL$11:OL$42,3,OK$11:OK$42,OK19)=0))))</f>
        <v>#VALUE!</v>
      </c>
      <c r="ON19" s="29" t="e">
        <f t="shared" ref="ON19:ON26" si="3396">(OM$3=OK19)*(OM$4=OL19)+(OM$3=OK19)*(OM$4=3)*(OL19=4)*(OH19=2)</f>
        <v>#VALUE!</v>
      </c>
      <c r="OO19" s="33" t="e">
        <f t="shared" si="2597"/>
        <v>#VALUE!</v>
      </c>
      <c r="OP19" s="32" t="e">
        <f t="shared" si="698"/>
        <v>#VALUE!</v>
      </c>
      <c r="OQ19" s="26" t="e">
        <f>IF(OO19="",0,($B19=OQ$2)*(MOD(OQ$1,2)=$D19)*IF(OQ$5="",1,CODE(OQ$5)-96=OO19)*IF(OQ$6="x",(ABS(OQ$3-OO19)=1)*(OQ$4-OP19=1),(OQ$3=OO19)*(OQ$4&gt;OP19)*(OQ$4&lt;=OP19+1+(OP19=2)*(COUNTIFS(OP$11:OP$42,3,OO$11:OO$42,OO19)=0))))</f>
        <v>#VALUE!</v>
      </c>
      <c r="OR19" s="29" t="e">
        <f t="shared" ref="OR19:OR26" si="3397">(OQ$3=OO19)*(OQ$4=OP19)+(OQ$3=OO19)*(OQ$4=3)*(OP19=4)*(OL19=2)</f>
        <v>#VALUE!</v>
      </c>
      <c r="OS19" s="33" t="e">
        <f t="shared" si="2599"/>
        <v>#VALUE!</v>
      </c>
      <c r="OT19" s="32" t="e">
        <f t="shared" si="702"/>
        <v>#VALUE!</v>
      </c>
      <c r="OU19" s="26" t="e">
        <f>IF(OS19="",0,($B19=OU$2)*(MOD(OU$1,2)=$D19)*IF(OU$5="",1,CODE(OU$5)-96=OS19)*IF(OU$6="x",(ABS(OU$3-OS19)=1)*(OU$4-OT19=1),(OU$3=OS19)*(OU$4&gt;OT19)*(OU$4&lt;=OT19+1+(OT19=2)*(COUNTIFS(OT$11:OT$42,3,OS$11:OS$42,OS19)=0))))</f>
        <v>#VALUE!</v>
      </c>
      <c r="OV19" s="29" t="e">
        <f t="shared" ref="OV19:OV26" si="3398">(OU$3=OS19)*(OU$4=OT19)+(OU$3=OS19)*(OU$4=3)*(OT19=4)*(OP19=2)</f>
        <v>#VALUE!</v>
      </c>
      <c r="OW19" s="33" t="e">
        <f t="shared" si="2601"/>
        <v>#VALUE!</v>
      </c>
      <c r="OX19" s="32" t="e">
        <f t="shared" si="706"/>
        <v>#VALUE!</v>
      </c>
      <c r="OY19" s="26" t="e">
        <f>IF(OW19="",0,($B19=OY$2)*(MOD(OY$1,2)=$D19)*IF(OY$5="",1,CODE(OY$5)-96=OW19)*IF(OY$6="x",(ABS(OY$3-OW19)=1)*(OY$4-OX19=1),(OY$3=OW19)*(OY$4&gt;OX19)*(OY$4&lt;=OX19+1+(OX19=2)*(COUNTIFS(OX$11:OX$42,3,OW$11:OW$42,OW19)=0))))</f>
        <v>#VALUE!</v>
      </c>
      <c r="OZ19" s="29" t="e">
        <f t="shared" ref="OZ19:OZ26" si="3399">(OY$3=OW19)*(OY$4=OX19)+(OY$3=OW19)*(OY$4=3)*(OX19=4)*(OT19=2)</f>
        <v>#VALUE!</v>
      </c>
      <c r="PA19" s="33" t="e">
        <f t="shared" si="2603"/>
        <v>#VALUE!</v>
      </c>
      <c r="PB19" s="32" t="e">
        <f t="shared" si="710"/>
        <v>#VALUE!</v>
      </c>
      <c r="PC19" s="26" t="e">
        <f>IF(PA19="",0,($B19=PC$2)*(MOD(PC$1,2)=$D19)*IF(PC$5="",1,CODE(PC$5)-96=PA19)*IF(PC$6="x",(ABS(PC$3-PA19)=1)*(PC$4-PB19=1),(PC$3=PA19)*(PC$4&gt;PB19)*(PC$4&lt;=PB19+1+(PB19=2)*(COUNTIFS(PB$11:PB$42,3,PA$11:PA$42,PA19)=0))))</f>
        <v>#VALUE!</v>
      </c>
      <c r="PD19" s="29" t="e">
        <f t="shared" ref="PD19:PD26" si="3400">(PC$3=PA19)*(PC$4=PB19)+(PC$3=PA19)*(PC$4=3)*(PB19=4)*(OX19=2)</f>
        <v>#VALUE!</v>
      </c>
      <c r="PE19" s="33" t="e">
        <f t="shared" si="2605"/>
        <v>#VALUE!</v>
      </c>
      <c r="PF19" s="32" t="e">
        <f t="shared" si="714"/>
        <v>#VALUE!</v>
      </c>
      <c r="PG19" s="26" t="e">
        <f>IF(PE19="",0,($B19=PG$2)*(MOD(PG$1,2)=$D19)*IF(PG$5="",1,CODE(PG$5)-96=PE19)*IF(PG$6="x",(ABS(PG$3-PE19)=1)*(PG$4-PF19=1),(PG$3=PE19)*(PG$4&gt;PF19)*(PG$4&lt;=PF19+1+(PF19=2)*(COUNTIFS(PF$11:PF$42,3,PE$11:PE$42,PE19)=0))))</f>
        <v>#VALUE!</v>
      </c>
      <c r="PH19" s="29" t="e">
        <f t="shared" ref="PH19:PH26" si="3401">(PG$3=PE19)*(PG$4=PF19)+(PG$3=PE19)*(PG$4=3)*(PF19=4)*(PB19=2)</f>
        <v>#VALUE!</v>
      </c>
      <c r="PI19" s="33" t="e">
        <f t="shared" si="2607"/>
        <v>#VALUE!</v>
      </c>
      <c r="PJ19" s="32" t="e">
        <f t="shared" si="718"/>
        <v>#VALUE!</v>
      </c>
      <c r="PK19" s="26" t="e">
        <f>IF(PI19="",0,($B19=PK$2)*(MOD(PK$1,2)=$D19)*IF(PK$5="",1,CODE(PK$5)-96=PI19)*IF(PK$6="x",(ABS(PK$3-PI19)=1)*(PK$4-PJ19=1),(PK$3=PI19)*(PK$4&gt;PJ19)*(PK$4&lt;=PJ19+1+(PJ19=2)*(COUNTIFS(PJ$11:PJ$42,3,PI$11:PI$42,PI19)=0))))</f>
        <v>#VALUE!</v>
      </c>
      <c r="PL19" s="29" t="e">
        <f t="shared" ref="PL19:PL26" si="3402">(PK$3=PI19)*(PK$4=PJ19)+(PK$3=PI19)*(PK$4=3)*(PJ19=4)*(PF19=2)</f>
        <v>#VALUE!</v>
      </c>
      <c r="PM19" s="33" t="e">
        <f t="shared" si="2609"/>
        <v>#VALUE!</v>
      </c>
      <c r="PN19" s="32" t="e">
        <f t="shared" si="722"/>
        <v>#VALUE!</v>
      </c>
      <c r="PO19" s="26" t="e">
        <f>IF(PM19="",0,($B19=PO$2)*(MOD(PO$1,2)=$D19)*IF(PO$5="",1,CODE(PO$5)-96=PM19)*IF(PO$6="x",(ABS(PO$3-PM19)=1)*(PO$4-PN19=1),(PO$3=PM19)*(PO$4&gt;PN19)*(PO$4&lt;=PN19+1+(PN19=2)*(COUNTIFS(PN$11:PN$42,3,PM$11:PM$42,PM19)=0))))</f>
        <v>#VALUE!</v>
      </c>
      <c r="PP19" s="29" t="e">
        <f t="shared" ref="PP19:PP26" si="3403">(PO$3=PM19)*(PO$4=PN19)+(PO$3=PM19)*(PO$4=3)*(PN19=4)*(PJ19=2)</f>
        <v>#VALUE!</v>
      </c>
      <c r="PQ19" s="33" t="e">
        <f t="shared" si="2611"/>
        <v>#VALUE!</v>
      </c>
      <c r="PR19" s="32" t="e">
        <f t="shared" si="726"/>
        <v>#VALUE!</v>
      </c>
      <c r="PS19" s="26" t="e">
        <f>IF(PQ19="",0,($B19=PS$2)*(MOD(PS$1,2)=$D19)*IF(PS$5="",1,CODE(PS$5)-96=PQ19)*IF(PS$6="x",(ABS(PS$3-PQ19)=1)*(PS$4-PR19=1),(PS$3=PQ19)*(PS$4&gt;PR19)*(PS$4&lt;=PR19+1+(PR19=2)*(COUNTIFS(PR$11:PR$42,3,PQ$11:PQ$42,PQ19)=0))))</f>
        <v>#VALUE!</v>
      </c>
      <c r="PT19" s="29" t="e">
        <f t="shared" ref="PT19:PT26" si="3404">(PS$3=PQ19)*(PS$4=PR19)+(PS$3=PQ19)*(PS$4=3)*(PR19=4)*(PN19=2)</f>
        <v>#VALUE!</v>
      </c>
      <c r="PU19" s="33" t="e">
        <f t="shared" si="2613"/>
        <v>#VALUE!</v>
      </c>
      <c r="PV19" s="32" t="e">
        <f t="shared" si="730"/>
        <v>#VALUE!</v>
      </c>
      <c r="PW19" s="26" t="e">
        <f>IF(PU19="",0,($B19=PW$2)*(MOD(PW$1,2)=$D19)*IF(PW$5="",1,CODE(PW$5)-96=PU19)*IF(PW$6="x",(ABS(PW$3-PU19)=1)*(PW$4-PV19=1),(PW$3=PU19)*(PW$4&gt;PV19)*(PW$4&lt;=PV19+1+(PV19=2)*(COUNTIFS(PV$11:PV$42,3,PU$11:PU$42,PU19)=0))))</f>
        <v>#VALUE!</v>
      </c>
      <c r="PX19" s="29" t="e">
        <f t="shared" ref="PX19:PX26" si="3405">(PW$3=PU19)*(PW$4=PV19)+(PW$3=PU19)*(PW$4=3)*(PV19=4)*(PR19=2)</f>
        <v>#VALUE!</v>
      </c>
      <c r="PY19" s="33" t="e">
        <f t="shared" si="2615"/>
        <v>#VALUE!</v>
      </c>
      <c r="PZ19" s="32" t="e">
        <f t="shared" si="734"/>
        <v>#VALUE!</v>
      </c>
      <c r="QA19" s="26" t="e">
        <f>IF(PY19="",0,($B19=QA$2)*(MOD(QA$1,2)=$D19)*IF(QA$5="",1,CODE(QA$5)-96=PY19)*IF(QA$6="x",(ABS(QA$3-PY19)=1)*(QA$4-PZ19=1),(QA$3=PY19)*(QA$4&gt;PZ19)*(QA$4&lt;=PZ19+1+(PZ19=2)*(COUNTIFS(PZ$11:PZ$42,3,PY$11:PY$42,PY19)=0))))</f>
        <v>#VALUE!</v>
      </c>
      <c r="QB19" s="29" t="e">
        <f t="shared" ref="QB19:QB26" si="3406">(QA$3=PY19)*(QA$4=PZ19)+(QA$3=PY19)*(QA$4=3)*(PZ19=4)*(PV19=2)</f>
        <v>#VALUE!</v>
      </c>
      <c r="QC19" s="33" t="e">
        <f t="shared" si="2617"/>
        <v>#VALUE!</v>
      </c>
      <c r="QD19" s="32" t="e">
        <f t="shared" si="738"/>
        <v>#VALUE!</v>
      </c>
      <c r="QE19" s="26" t="e">
        <f>IF(QC19="",0,($B19=QE$2)*(MOD(QE$1,2)=$D19)*IF(QE$5="",1,CODE(QE$5)-96=QC19)*IF(QE$6="x",(ABS(QE$3-QC19)=1)*(QE$4-QD19=1),(QE$3=QC19)*(QE$4&gt;QD19)*(QE$4&lt;=QD19+1+(QD19=2)*(COUNTIFS(QD$11:QD$42,3,QC$11:QC$42,QC19)=0))))</f>
        <v>#VALUE!</v>
      </c>
      <c r="QF19" s="29" t="e">
        <f t="shared" ref="QF19:QF26" si="3407">(QE$3=QC19)*(QE$4=QD19)+(QE$3=QC19)*(QE$4=3)*(QD19=4)*(PZ19=2)</f>
        <v>#VALUE!</v>
      </c>
      <c r="QG19" s="33" t="e">
        <f t="shared" si="2619"/>
        <v>#VALUE!</v>
      </c>
      <c r="QH19" s="32" t="e">
        <f t="shared" si="742"/>
        <v>#VALUE!</v>
      </c>
      <c r="QI19" s="26" t="e">
        <f>IF(QG19="",0,($B19=QI$2)*(MOD(QI$1,2)=$D19)*IF(QI$5="",1,CODE(QI$5)-96=QG19)*IF(QI$6="x",(ABS(QI$3-QG19)=1)*(QI$4-QH19=1),(QI$3=QG19)*(QI$4&gt;QH19)*(QI$4&lt;=QH19+1+(QH19=2)*(COUNTIFS(QH$11:QH$42,3,QG$11:QG$42,QG19)=0))))</f>
        <v>#VALUE!</v>
      </c>
      <c r="QJ19" s="29" t="e">
        <f t="shared" ref="QJ19:QJ26" si="3408">(QI$3=QG19)*(QI$4=QH19)+(QI$3=QG19)*(QI$4=3)*(QH19=4)*(QD19=2)</f>
        <v>#VALUE!</v>
      </c>
      <c r="QK19" s="33" t="e">
        <f t="shared" si="2621"/>
        <v>#VALUE!</v>
      </c>
      <c r="QL19" s="32" t="e">
        <f t="shared" si="746"/>
        <v>#VALUE!</v>
      </c>
      <c r="QM19" s="26" t="e">
        <f>IF(QK19="",0,($B19=QM$2)*(MOD(QM$1,2)=$D19)*IF(QM$5="",1,CODE(QM$5)-96=QK19)*IF(QM$6="x",(ABS(QM$3-QK19)=1)*(QM$4-QL19=1),(QM$3=QK19)*(QM$4&gt;QL19)*(QM$4&lt;=QL19+1+(QL19=2)*(COUNTIFS(QL$11:QL$42,3,QK$11:QK$42,QK19)=0))))</f>
        <v>#VALUE!</v>
      </c>
      <c r="QN19" s="29" t="e">
        <f t="shared" ref="QN19:QN26" si="3409">(QM$3=QK19)*(QM$4=QL19)+(QM$3=QK19)*(QM$4=3)*(QL19=4)*(QH19=2)</f>
        <v>#VALUE!</v>
      </c>
      <c r="QO19" s="33" t="e">
        <f t="shared" si="2623"/>
        <v>#VALUE!</v>
      </c>
      <c r="QP19" s="32" t="e">
        <f t="shared" si="750"/>
        <v>#VALUE!</v>
      </c>
      <c r="QQ19" s="26" t="e">
        <f>IF(QO19="",0,($B19=QQ$2)*(MOD(QQ$1,2)=$D19)*IF(QQ$5="",1,CODE(QQ$5)-96=QO19)*IF(QQ$6="x",(ABS(QQ$3-QO19)=1)*(QQ$4-QP19=1),(QQ$3=QO19)*(QQ$4&gt;QP19)*(QQ$4&lt;=QP19+1+(QP19=2)*(COUNTIFS(QP$11:QP$42,3,QO$11:QO$42,QO19)=0))))</f>
        <v>#VALUE!</v>
      </c>
      <c r="QR19" s="29" t="e">
        <f t="shared" ref="QR19:QR26" si="3410">(QQ$3=QO19)*(QQ$4=QP19)+(QQ$3=QO19)*(QQ$4=3)*(QP19=4)*(QL19=2)</f>
        <v>#VALUE!</v>
      </c>
      <c r="QS19" s="33" t="e">
        <f t="shared" si="2625"/>
        <v>#VALUE!</v>
      </c>
      <c r="QT19" s="32" t="e">
        <f t="shared" si="754"/>
        <v>#VALUE!</v>
      </c>
      <c r="QU19" s="26" t="e">
        <f>IF(QS19="",0,($B19=QU$2)*(MOD(QU$1,2)=$D19)*IF(QU$5="",1,CODE(QU$5)-96=QS19)*IF(QU$6="x",(ABS(QU$3-QS19)=1)*(QU$4-QT19=1),(QU$3=QS19)*(QU$4&gt;QT19)*(QU$4&lt;=QT19+1+(QT19=2)*(COUNTIFS(QT$11:QT$42,3,QS$11:QS$42,QS19)=0))))</f>
        <v>#VALUE!</v>
      </c>
      <c r="QV19" s="29" t="e">
        <f t="shared" ref="QV19:QV26" si="3411">(QU$3=QS19)*(QU$4=QT19)+(QU$3=QS19)*(QU$4=3)*(QT19=4)*(QP19=2)</f>
        <v>#VALUE!</v>
      </c>
      <c r="QW19" s="33" t="e">
        <f t="shared" si="2627"/>
        <v>#VALUE!</v>
      </c>
      <c r="QX19" s="32" t="e">
        <f t="shared" si="758"/>
        <v>#VALUE!</v>
      </c>
      <c r="QY19" s="26" t="e">
        <f>IF(QW19="",0,($B19=QY$2)*(MOD(QY$1,2)=$D19)*IF(QY$5="",1,CODE(QY$5)-96=QW19)*IF(QY$6="x",(ABS(QY$3-QW19)=1)*(QY$4-QX19=1),(QY$3=QW19)*(QY$4&gt;QX19)*(QY$4&lt;=QX19+1+(QX19=2)*(COUNTIFS(QX$11:QX$42,3,QW$11:QW$42,QW19)=0))))</f>
        <v>#VALUE!</v>
      </c>
      <c r="QZ19" s="29" t="e">
        <f t="shared" ref="QZ19:QZ26" si="3412">(QY$3=QW19)*(QY$4=QX19)+(QY$3=QW19)*(QY$4=3)*(QX19=4)*(QT19=2)</f>
        <v>#VALUE!</v>
      </c>
      <c r="RA19" s="33" t="e">
        <f t="shared" si="2629"/>
        <v>#VALUE!</v>
      </c>
      <c r="RB19" s="32" t="e">
        <f t="shared" si="762"/>
        <v>#VALUE!</v>
      </c>
      <c r="RC19" s="26" t="e">
        <f>IF(RA19="",0,($B19=RC$2)*(MOD(RC$1,2)=$D19)*IF(RC$5="",1,CODE(RC$5)-96=RA19)*IF(RC$6="x",(ABS(RC$3-RA19)=1)*(RC$4-RB19=1),(RC$3=RA19)*(RC$4&gt;RB19)*(RC$4&lt;=RB19+1+(RB19=2)*(COUNTIFS(RB$11:RB$42,3,RA$11:RA$42,RA19)=0))))</f>
        <v>#VALUE!</v>
      </c>
      <c r="RD19" s="29" t="e">
        <f t="shared" ref="RD19:RD26" si="3413">(RC$3=RA19)*(RC$4=RB19)+(RC$3=RA19)*(RC$4=3)*(RB19=4)*(QX19=2)</f>
        <v>#VALUE!</v>
      </c>
      <c r="RE19" s="33" t="e">
        <f t="shared" si="2631"/>
        <v>#VALUE!</v>
      </c>
      <c r="RF19" s="32" t="e">
        <f t="shared" si="766"/>
        <v>#VALUE!</v>
      </c>
      <c r="RG19" s="26" t="e">
        <f>IF(RE19="",0,($B19=RG$2)*(MOD(RG$1,2)=$D19)*IF(RG$5="",1,CODE(RG$5)-96=RE19)*IF(RG$6="x",(ABS(RG$3-RE19)=1)*(RG$4-RF19=1),(RG$3=RE19)*(RG$4&gt;RF19)*(RG$4&lt;=RF19+1+(RF19=2)*(COUNTIFS(RF$11:RF$42,3,RE$11:RE$42,RE19)=0))))</f>
        <v>#VALUE!</v>
      </c>
      <c r="RH19" s="29" t="e">
        <f t="shared" ref="RH19:RH26" si="3414">(RG$3=RE19)*(RG$4=RF19)+(RG$3=RE19)*(RG$4=3)*(RF19=4)*(RB19=2)</f>
        <v>#VALUE!</v>
      </c>
      <c r="RI19" s="33" t="e">
        <f t="shared" si="2633"/>
        <v>#VALUE!</v>
      </c>
      <c r="RJ19" s="32" t="e">
        <f t="shared" si="770"/>
        <v>#VALUE!</v>
      </c>
      <c r="RK19" s="26" t="e">
        <f>IF(RI19="",0,($B19=RK$2)*(MOD(RK$1,2)=$D19)*IF(RK$5="",1,CODE(RK$5)-96=RI19)*IF(RK$6="x",(ABS(RK$3-RI19)=1)*(RK$4-RJ19=1),(RK$3=RI19)*(RK$4&gt;RJ19)*(RK$4&lt;=RJ19+1+(RJ19=2)*(COUNTIFS(RJ$11:RJ$42,3,RI$11:RI$42,RI19)=0))))</f>
        <v>#VALUE!</v>
      </c>
      <c r="RL19" s="29" t="e">
        <f t="shared" ref="RL19:RL26" si="3415">(RK$3=RI19)*(RK$4=RJ19)+(RK$3=RI19)*(RK$4=3)*(RJ19=4)*(RF19=2)</f>
        <v>#VALUE!</v>
      </c>
      <c r="RM19" s="33" t="e">
        <f t="shared" si="2635"/>
        <v>#VALUE!</v>
      </c>
      <c r="RN19" s="32" t="e">
        <f t="shared" si="774"/>
        <v>#VALUE!</v>
      </c>
      <c r="RO19" s="26" t="e">
        <f>IF(RM19="",0,($B19=RO$2)*(MOD(RO$1,2)=$D19)*IF(RO$5="",1,CODE(RO$5)-96=RM19)*IF(RO$6="x",(ABS(RO$3-RM19)=1)*(RO$4-RN19=1),(RO$3=RM19)*(RO$4&gt;RN19)*(RO$4&lt;=RN19+1+(RN19=2)*(COUNTIFS(RN$11:RN$42,3,RM$11:RM$42,RM19)=0))))</f>
        <v>#VALUE!</v>
      </c>
      <c r="RP19" s="29" t="e">
        <f t="shared" ref="RP19:RP26" si="3416">(RO$3=RM19)*(RO$4=RN19)+(RO$3=RM19)*(RO$4=3)*(RN19=4)*(RJ19=2)</f>
        <v>#VALUE!</v>
      </c>
      <c r="RQ19" s="33" t="e">
        <f t="shared" si="2637"/>
        <v>#VALUE!</v>
      </c>
      <c r="RR19" s="32" t="e">
        <f t="shared" si="778"/>
        <v>#VALUE!</v>
      </c>
      <c r="RS19" s="26" t="e">
        <f>IF(RQ19="",0,($B19=RS$2)*(MOD(RS$1,2)=$D19)*IF(RS$5="",1,CODE(RS$5)-96=RQ19)*IF(RS$6="x",(ABS(RS$3-RQ19)=1)*(RS$4-RR19=1),(RS$3=RQ19)*(RS$4&gt;RR19)*(RS$4&lt;=RR19+1+(RR19=2)*(COUNTIFS(RR$11:RR$42,3,RQ$11:RQ$42,RQ19)=0))))</f>
        <v>#VALUE!</v>
      </c>
      <c r="RT19" s="29" t="e">
        <f t="shared" ref="RT19:RT26" si="3417">(RS$3=RQ19)*(RS$4=RR19)+(RS$3=RQ19)*(RS$4=3)*(RR19=4)*(RN19=2)</f>
        <v>#VALUE!</v>
      </c>
      <c r="RU19" s="33" t="e">
        <f t="shared" si="2639"/>
        <v>#VALUE!</v>
      </c>
      <c r="RV19" s="32" t="e">
        <f t="shared" si="782"/>
        <v>#VALUE!</v>
      </c>
      <c r="RW19" s="26" t="e">
        <f>IF(RU19="",0,($B19=RW$2)*(MOD(RW$1,2)=$D19)*IF(RW$5="",1,CODE(RW$5)-96=RU19)*IF(RW$6="x",(ABS(RW$3-RU19)=1)*(RW$4-RV19=1),(RW$3=RU19)*(RW$4&gt;RV19)*(RW$4&lt;=RV19+1+(RV19=2)*(COUNTIFS(RV$11:RV$42,3,RU$11:RU$42,RU19)=0))))</f>
        <v>#VALUE!</v>
      </c>
      <c r="RX19" s="29" t="e">
        <f t="shared" ref="RX19:RX26" si="3418">(RW$3=RU19)*(RW$4=RV19)+(RW$3=RU19)*(RW$4=3)*(RV19=4)*(RR19=2)</f>
        <v>#VALUE!</v>
      </c>
      <c r="RY19" s="33" t="e">
        <f t="shared" si="2641"/>
        <v>#VALUE!</v>
      </c>
      <c r="RZ19" s="32" t="e">
        <f t="shared" si="786"/>
        <v>#VALUE!</v>
      </c>
      <c r="SA19" s="26" t="e">
        <f>IF(RY19="",0,($B19=SA$2)*(MOD(SA$1,2)=$D19)*IF(SA$5="",1,CODE(SA$5)-96=RY19)*IF(SA$6="x",(ABS(SA$3-RY19)=1)*(SA$4-RZ19=1),(SA$3=RY19)*(SA$4&gt;RZ19)*(SA$4&lt;=RZ19+1+(RZ19=2)*(COUNTIFS(RZ$11:RZ$42,3,RY$11:RY$42,RY19)=0))))</f>
        <v>#VALUE!</v>
      </c>
      <c r="SB19" s="29" t="e">
        <f t="shared" ref="SB19:SB26" si="3419">(SA$3=RY19)*(SA$4=RZ19)+(SA$3=RY19)*(SA$4=3)*(RZ19=4)*(RV19=2)</f>
        <v>#VALUE!</v>
      </c>
      <c r="SC19" s="33" t="e">
        <f t="shared" si="2643"/>
        <v>#VALUE!</v>
      </c>
      <c r="SD19" s="32" t="e">
        <f t="shared" si="790"/>
        <v>#VALUE!</v>
      </c>
      <c r="SE19" s="26" t="e">
        <f>IF(SC19="",0,($B19=SE$2)*(MOD(SE$1,2)=$D19)*IF(SE$5="",1,CODE(SE$5)-96=SC19)*IF(SE$6="x",(ABS(SE$3-SC19)=1)*(SE$4-SD19=1),(SE$3=SC19)*(SE$4&gt;SD19)*(SE$4&lt;=SD19+1+(SD19=2)*(COUNTIFS(SD$11:SD$42,3,SC$11:SC$42,SC19)=0))))</f>
        <v>#VALUE!</v>
      </c>
      <c r="SF19" s="29" t="e">
        <f t="shared" ref="SF19:SF26" si="3420">(SE$3=SC19)*(SE$4=SD19)+(SE$3=SC19)*(SE$4=3)*(SD19=4)*(RZ19=2)</f>
        <v>#VALUE!</v>
      </c>
      <c r="SG19" s="33" t="e">
        <f t="shared" si="2645"/>
        <v>#VALUE!</v>
      </c>
      <c r="SH19" s="32" t="e">
        <f t="shared" si="794"/>
        <v>#VALUE!</v>
      </c>
      <c r="SI19" s="26" t="e">
        <f>IF(SG19="",0,($B19=SI$2)*(MOD(SI$1,2)=$D19)*IF(SI$5="",1,CODE(SI$5)-96=SG19)*IF(SI$6="x",(ABS(SI$3-SG19)=1)*(SI$4-SH19=1),(SI$3=SG19)*(SI$4&gt;SH19)*(SI$4&lt;=SH19+1+(SH19=2)*(COUNTIFS(SH$11:SH$42,3,SG$11:SG$42,SG19)=0))))</f>
        <v>#VALUE!</v>
      </c>
      <c r="SJ19" s="29" t="e">
        <f t="shared" ref="SJ19:SJ26" si="3421">(SI$3=SG19)*(SI$4=SH19)+(SI$3=SG19)*(SI$4=3)*(SH19=4)*(SD19=2)</f>
        <v>#VALUE!</v>
      </c>
      <c r="SK19" s="33" t="e">
        <f t="shared" si="2647"/>
        <v>#VALUE!</v>
      </c>
      <c r="SL19" s="32" t="e">
        <f t="shared" si="798"/>
        <v>#VALUE!</v>
      </c>
      <c r="SM19" s="26" t="e">
        <f>IF(SK19="",0,($B19=SM$2)*(MOD(SM$1,2)=$D19)*IF(SM$5="",1,CODE(SM$5)-96=SK19)*IF(SM$6="x",(ABS(SM$3-SK19)=1)*(SM$4-SL19=1),(SM$3=SK19)*(SM$4&gt;SL19)*(SM$4&lt;=SL19+1+(SL19=2)*(COUNTIFS(SL$11:SL$42,3,SK$11:SK$42,SK19)=0))))</f>
        <v>#VALUE!</v>
      </c>
      <c r="SN19" s="29" t="e">
        <f t="shared" ref="SN19:SN26" si="3422">(SM$3=SK19)*(SM$4=SL19)+(SM$3=SK19)*(SM$4=3)*(SL19=4)*(SH19=2)</f>
        <v>#VALUE!</v>
      </c>
      <c r="SO19" s="33" t="e">
        <f t="shared" si="2649"/>
        <v>#VALUE!</v>
      </c>
      <c r="SP19" s="32" t="e">
        <f t="shared" si="802"/>
        <v>#VALUE!</v>
      </c>
      <c r="SQ19" s="26" t="e">
        <f>IF(SO19="",0,($B19=SQ$2)*(MOD(SQ$1,2)=$D19)*IF(SQ$5="",1,CODE(SQ$5)-96=SO19)*IF(SQ$6="x",(ABS(SQ$3-SO19)=1)*(SQ$4-SP19=1),(SQ$3=SO19)*(SQ$4&gt;SP19)*(SQ$4&lt;=SP19+1+(SP19=2)*(COUNTIFS(SP$11:SP$42,3,SO$11:SO$42,SO19)=0))))</f>
        <v>#VALUE!</v>
      </c>
      <c r="SR19" s="29" t="e">
        <f t="shared" ref="SR19:SR26" si="3423">(SQ$3=SO19)*(SQ$4=SP19)+(SQ$3=SO19)*(SQ$4=3)*(SP19=4)*(SL19=2)</f>
        <v>#VALUE!</v>
      </c>
      <c r="SS19" s="33" t="e">
        <f t="shared" si="2651"/>
        <v>#VALUE!</v>
      </c>
      <c r="ST19" s="32" t="e">
        <f t="shared" si="806"/>
        <v>#VALUE!</v>
      </c>
      <c r="SU19" s="26" t="e">
        <f>IF(SS19="",0,($B19=SU$2)*(MOD(SU$1,2)=$D19)*IF(SU$5="",1,CODE(SU$5)-96=SS19)*IF(SU$6="x",(ABS(SU$3-SS19)=1)*(SU$4-ST19=1),(SU$3=SS19)*(SU$4&gt;ST19)*(SU$4&lt;=ST19+1+(ST19=2)*(COUNTIFS(ST$11:ST$42,3,SS$11:SS$42,SS19)=0))))</f>
        <v>#VALUE!</v>
      </c>
      <c r="SV19" s="29" t="e">
        <f t="shared" ref="SV19:SV26" si="3424">(SU$3=SS19)*(SU$4=ST19)+(SU$3=SS19)*(SU$4=3)*(ST19=4)*(SP19=2)</f>
        <v>#VALUE!</v>
      </c>
      <c r="SW19" s="33" t="e">
        <f t="shared" si="2653"/>
        <v>#VALUE!</v>
      </c>
      <c r="SX19" s="32" t="e">
        <f t="shared" si="810"/>
        <v>#VALUE!</v>
      </c>
      <c r="SY19" s="26" t="e">
        <f>IF(SW19="",0,($B19=SY$2)*(MOD(SY$1,2)=$D19)*IF(SY$5="",1,CODE(SY$5)-96=SW19)*IF(SY$6="x",(ABS(SY$3-SW19)=1)*(SY$4-SX19=1),(SY$3=SW19)*(SY$4&gt;SX19)*(SY$4&lt;=SX19+1+(SX19=2)*(COUNTIFS(SX$11:SX$42,3,SW$11:SW$42,SW19)=0))))</f>
        <v>#VALUE!</v>
      </c>
      <c r="SZ19" s="29" t="e">
        <f t="shared" ref="SZ19:SZ26" si="3425">(SY$3=SW19)*(SY$4=SX19)+(SY$3=SW19)*(SY$4=3)*(SX19=4)*(ST19=2)</f>
        <v>#VALUE!</v>
      </c>
      <c r="TA19" s="33" t="e">
        <f t="shared" si="2655"/>
        <v>#VALUE!</v>
      </c>
      <c r="TB19" s="32" t="e">
        <f t="shared" si="814"/>
        <v>#VALUE!</v>
      </c>
      <c r="TC19" s="26" t="e">
        <f>IF(TA19="",0,($B19=TC$2)*(MOD(TC$1,2)=$D19)*IF(TC$5="",1,CODE(TC$5)-96=TA19)*IF(TC$6="x",(ABS(TC$3-TA19)=1)*(TC$4-TB19=1),(TC$3=TA19)*(TC$4&gt;TB19)*(TC$4&lt;=TB19+1+(TB19=2)*(COUNTIFS(TB$11:TB$42,3,TA$11:TA$42,TA19)=0))))</f>
        <v>#VALUE!</v>
      </c>
      <c r="TD19" s="29" t="e">
        <f t="shared" ref="TD19:TD26" si="3426">(TC$3=TA19)*(TC$4=TB19)+(TC$3=TA19)*(TC$4=3)*(TB19=4)*(SX19=2)</f>
        <v>#VALUE!</v>
      </c>
      <c r="TE19" s="33" t="e">
        <f t="shared" si="2657"/>
        <v>#VALUE!</v>
      </c>
      <c r="TF19" s="32" t="e">
        <f t="shared" si="818"/>
        <v>#VALUE!</v>
      </c>
      <c r="TG19" s="26" t="e">
        <f>IF(TE19="",0,($B19=TG$2)*(MOD(TG$1,2)=$D19)*IF(TG$5="",1,CODE(TG$5)-96=TE19)*IF(TG$6="x",(ABS(TG$3-TE19)=1)*(TG$4-TF19=1),(TG$3=TE19)*(TG$4&gt;TF19)*(TG$4&lt;=TF19+1+(TF19=2)*(COUNTIFS(TF$11:TF$42,3,TE$11:TE$42,TE19)=0))))</f>
        <v>#VALUE!</v>
      </c>
      <c r="TH19" s="29" t="e">
        <f t="shared" ref="TH19:TH26" si="3427">(TG$3=TE19)*(TG$4=TF19)+(TG$3=TE19)*(TG$4=3)*(TF19=4)*(TB19=2)</f>
        <v>#VALUE!</v>
      </c>
      <c r="TI19" s="33" t="e">
        <f t="shared" si="2659"/>
        <v>#VALUE!</v>
      </c>
      <c r="TJ19" s="32" t="e">
        <f t="shared" si="822"/>
        <v>#VALUE!</v>
      </c>
      <c r="TK19" s="26" t="e">
        <f>IF(TI19="",0,($B19=TK$2)*(MOD(TK$1,2)=$D19)*IF(TK$5="",1,CODE(TK$5)-96=TI19)*IF(TK$6="x",(ABS(TK$3-TI19)=1)*(TK$4-TJ19=1),(TK$3=TI19)*(TK$4&gt;TJ19)*(TK$4&lt;=TJ19+1+(TJ19=2)*(COUNTIFS(TJ$11:TJ$42,3,TI$11:TI$42,TI19)=0))))</f>
        <v>#VALUE!</v>
      </c>
      <c r="TL19" s="29" t="e">
        <f t="shared" ref="TL19:TL26" si="3428">(TK$3=TI19)*(TK$4=TJ19)+(TK$3=TI19)*(TK$4=3)*(TJ19=4)*(TF19=2)</f>
        <v>#VALUE!</v>
      </c>
      <c r="TM19" s="33" t="e">
        <f t="shared" si="2661"/>
        <v>#VALUE!</v>
      </c>
      <c r="TN19" s="32" t="e">
        <f t="shared" si="826"/>
        <v>#VALUE!</v>
      </c>
      <c r="TO19" s="26" t="e">
        <f>IF(TM19="",0,($B19=TO$2)*(MOD(TO$1,2)=$D19)*IF(TO$5="",1,CODE(TO$5)-96=TM19)*IF(TO$6="x",(ABS(TO$3-TM19)=1)*(TO$4-TN19=1),(TO$3=TM19)*(TO$4&gt;TN19)*(TO$4&lt;=TN19+1+(TN19=2)*(COUNTIFS(TN$11:TN$42,3,TM$11:TM$42,TM19)=0))))</f>
        <v>#VALUE!</v>
      </c>
      <c r="TP19" s="29" t="e">
        <f t="shared" ref="TP19:TP26" si="3429">(TO$3=TM19)*(TO$4=TN19)+(TO$3=TM19)*(TO$4=3)*(TN19=4)*(TJ19=2)</f>
        <v>#VALUE!</v>
      </c>
      <c r="TQ19" s="33" t="e">
        <f t="shared" si="2663"/>
        <v>#VALUE!</v>
      </c>
      <c r="TR19" s="32" t="e">
        <f t="shared" si="830"/>
        <v>#VALUE!</v>
      </c>
      <c r="TS19" s="26" t="e">
        <f>IF(TQ19="",0,($B19=TS$2)*(MOD(TS$1,2)=$D19)*IF(TS$5="",1,CODE(TS$5)-96=TQ19)*IF(TS$6="x",(ABS(TS$3-TQ19)=1)*(TS$4-TR19=1),(TS$3=TQ19)*(TS$4&gt;TR19)*(TS$4&lt;=TR19+1+(TR19=2)*(COUNTIFS(TR$11:TR$42,3,TQ$11:TQ$42,TQ19)=0))))</f>
        <v>#VALUE!</v>
      </c>
      <c r="TT19" s="29" t="e">
        <f t="shared" ref="TT19:TT26" si="3430">(TS$3=TQ19)*(TS$4=TR19)+(TS$3=TQ19)*(TS$4=3)*(TR19=4)*(TN19=2)</f>
        <v>#VALUE!</v>
      </c>
      <c r="TU19" s="33" t="e">
        <f t="shared" si="2665"/>
        <v>#VALUE!</v>
      </c>
      <c r="TV19" s="32" t="e">
        <f t="shared" si="834"/>
        <v>#VALUE!</v>
      </c>
      <c r="TW19" s="26" t="e">
        <f>IF(TU19="",0,($B19=TW$2)*(MOD(TW$1,2)=$D19)*IF(TW$5="",1,CODE(TW$5)-96=TU19)*IF(TW$6="x",(ABS(TW$3-TU19)=1)*(TW$4-TV19=1),(TW$3=TU19)*(TW$4&gt;TV19)*(TW$4&lt;=TV19+1+(TV19=2)*(COUNTIFS(TV$11:TV$42,3,TU$11:TU$42,TU19)=0))))</f>
        <v>#VALUE!</v>
      </c>
      <c r="TX19" s="29" t="e">
        <f t="shared" ref="TX19:TX26" si="3431">(TW$3=TU19)*(TW$4=TV19)+(TW$3=TU19)*(TW$4=3)*(TV19=4)*(TR19=2)</f>
        <v>#VALUE!</v>
      </c>
      <c r="TY19" s="33" t="e">
        <f t="shared" si="2667"/>
        <v>#VALUE!</v>
      </c>
      <c r="TZ19" s="32" t="e">
        <f t="shared" si="838"/>
        <v>#VALUE!</v>
      </c>
      <c r="UA19" s="26" t="e">
        <f>IF(TY19="",0,($B19=UA$2)*(MOD(UA$1,2)=$D19)*IF(UA$5="",1,CODE(UA$5)-96=TY19)*IF(UA$6="x",(ABS(UA$3-TY19)=1)*(UA$4-TZ19=1),(UA$3=TY19)*(UA$4&gt;TZ19)*(UA$4&lt;=TZ19+1+(TZ19=2)*(COUNTIFS(TZ$11:TZ$42,3,TY$11:TY$42,TY19)=0))))</f>
        <v>#VALUE!</v>
      </c>
      <c r="UB19" s="29" t="e">
        <f t="shared" ref="UB19:UB26" si="3432">(UA$3=TY19)*(UA$4=TZ19)+(UA$3=TY19)*(UA$4=3)*(TZ19=4)*(TV19=2)</f>
        <v>#VALUE!</v>
      </c>
      <c r="UC19" s="33" t="e">
        <f t="shared" si="2669"/>
        <v>#VALUE!</v>
      </c>
      <c r="UD19" s="32" t="e">
        <f t="shared" si="842"/>
        <v>#VALUE!</v>
      </c>
      <c r="UE19" s="26" t="e">
        <f>IF(UC19="",0,($B19=UE$2)*(MOD(UE$1,2)=$D19)*IF(UE$5="",1,CODE(UE$5)-96=UC19)*IF(UE$6="x",(ABS(UE$3-UC19)=1)*(UE$4-UD19=1),(UE$3=UC19)*(UE$4&gt;UD19)*(UE$4&lt;=UD19+1+(UD19=2)*(COUNTIFS(UD$11:UD$42,3,UC$11:UC$42,UC19)=0))))</f>
        <v>#VALUE!</v>
      </c>
      <c r="UF19" s="29" t="e">
        <f t="shared" ref="UF19:UF26" si="3433">(UE$3=UC19)*(UE$4=UD19)+(UE$3=UC19)*(UE$4=3)*(UD19=4)*(TZ19=2)</f>
        <v>#VALUE!</v>
      </c>
      <c r="UG19" s="33" t="e">
        <f t="shared" si="2671"/>
        <v>#VALUE!</v>
      </c>
      <c r="UH19" s="32" t="e">
        <f t="shared" si="846"/>
        <v>#VALUE!</v>
      </c>
      <c r="UI19" s="26" t="e">
        <f>IF(UG19="",0,($B19=UI$2)*(MOD(UI$1,2)=$D19)*IF(UI$5="",1,CODE(UI$5)-96=UG19)*IF(UI$6="x",(ABS(UI$3-UG19)=1)*(UI$4-UH19=1),(UI$3=UG19)*(UI$4&gt;UH19)*(UI$4&lt;=UH19+1+(UH19=2)*(COUNTIFS(UH$11:UH$42,3,UG$11:UG$42,UG19)=0))))</f>
        <v>#VALUE!</v>
      </c>
      <c r="UJ19" s="29" t="e">
        <f t="shared" ref="UJ19:UJ26" si="3434">(UI$3=UG19)*(UI$4=UH19)+(UI$3=UG19)*(UI$4=3)*(UH19=4)*(UD19=2)</f>
        <v>#VALUE!</v>
      </c>
      <c r="UK19" s="33" t="e">
        <f t="shared" si="2673"/>
        <v>#VALUE!</v>
      </c>
      <c r="UL19" s="32" t="e">
        <f t="shared" si="850"/>
        <v>#VALUE!</v>
      </c>
      <c r="UM19" s="26" t="e">
        <f>IF(UK19="",0,($B19=UM$2)*(MOD(UM$1,2)=$D19)*IF(UM$5="",1,CODE(UM$5)-96=UK19)*IF(UM$6="x",(ABS(UM$3-UK19)=1)*(UM$4-UL19=1),(UM$3=UK19)*(UM$4&gt;UL19)*(UM$4&lt;=UL19+1+(UL19=2)*(COUNTIFS(UL$11:UL$42,3,UK$11:UK$42,UK19)=0))))</f>
        <v>#VALUE!</v>
      </c>
      <c r="UN19" s="29" t="e">
        <f t="shared" ref="UN19:UN26" si="3435">(UM$3=UK19)*(UM$4=UL19)+(UM$3=UK19)*(UM$4=3)*(UL19=4)*(UH19=2)</f>
        <v>#VALUE!</v>
      </c>
      <c r="UO19" s="33" t="e">
        <f t="shared" si="2675"/>
        <v>#VALUE!</v>
      </c>
      <c r="UP19" s="32" t="e">
        <f t="shared" si="854"/>
        <v>#VALUE!</v>
      </c>
      <c r="UQ19" s="26" t="e">
        <f>IF(UO19="",0,($B19=UQ$2)*(MOD(UQ$1,2)=$D19)*IF(UQ$5="",1,CODE(UQ$5)-96=UO19)*IF(UQ$6="x",(ABS(UQ$3-UO19)=1)*(UQ$4-UP19=1),(UQ$3=UO19)*(UQ$4&gt;UP19)*(UQ$4&lt;=UP19+1+(UP19=2)*(COUNTIFS(UP$11:UP$42,3,UO$11:UO$42,UO19)=0))))</f>
        <v>#VALUE!</v>
      </c>
      <c r="UR19" s="29" t="e">
        <f t="shared" ref="UR19:UR26" si="3436">(UQ$3=UO19)*(UQ$4=UP19)+(UQ$3=UO19)*(UQ$4=3)*(UP19=4)*(UL19=2)</f>
        <v>#VALUE!</v>
      </c>
      <c r="US19" s="33" t="e">
        <f t="shared" si="2677"/>
        <v>#VALUE!</v>
      </c>
      <c r="UT19" s="32" t="e">
        <f t="shared" si="858"/>
        <v>#VALUE!</v>
      </c>
      <c r="UU19" s="26" t="e">
        <f>IF(US19="",0,($B19=UU$2)*(MOD(UU$1,2)=$D19)*IF(UU$5="",1,CODE(UU$5)-96=US19)*IF(UU$6="x",(ABS(UU$3-US19)=1)*(UU$4-UT19=1),(UU$3=US19)*(UU$4&gt;UT19)*(UU$4&lt;=UT19+1+(UT19=2)*(COUNTIFS(UT$11:UT$42,3,US$11:US$42,US19)=0))))</f>
        <v>#VALUE!</v>
      </c>
      <c r="UV19" s="29" t="e">
        <f t="shared" ref="UV19:UV26" si="3437">(UU$3=US19)*(UU$4=UT19)+(UU$3=US19)*(UU$4=3)*(UT19=4)*(UP19=2)</f>
        <v>#VALUE!</v>
      </c>
      <c r="UW19" s="33" t="e">
        <f t="shared" si="2679"/>
        <v>#VALUE!</v>
      </c>
      <c r="UX19" s="32" t="e">
        <f t="shared" si="862"/>
        <v>#VALUE!</v>
      </c>
      <c r="UY19" s="26" t="e">
        <f>IF(UW19="",0,($B19=UY$2)*(MOD(UY$1,2)=$D19)*IF(UY$5="",1,CODE(UY$5)-96=UW19)*IF(UY$6="x",(ABS(UY$3-UW19)=1)*(UY$4-UX19=1),(UY$3=UW19)*(UY$4&gt;UX19)*(UY$4&lt;=UX19+1+(UX19=2)*(COUNTIFS(UX$11:UX$42,3,UW$11:UW$42,UW19)=0))))</f>
        <v>#VALUE!</v>
      </c>
      <c r="UZ19" s="29" t="e">
        <f t="shared" ref="UZ19:UZ26" si="3438">(UY$3=UW19)*(UY$4=UX19)+(UY$3=UW19)*(UY$4=3)*(UX19=4)*(UT19=2)</f>
        <v>#VALUE!</v>
      </c>
      <c r="VA19" s="33" t="e">
        <f t="shared" si="2681"/>
        <v>#VALUE!</v>
      </c>
      <c r="VB19" s="32" t="e">
        <f t="shared" si="866"/>
        <v>#VALUE!</v>
      </c>
      <c r="VC19" s="26" t="e">
        <f>IF(VA19="",0,($B19=VC$2)*(MOD(VC$1,2)=$D19)*IF(VC$5="",1,CODE(VC$5)-96=VA19)*IF(VC$6="x",(ABS(VC$3-VA19)=1)*(VC$4-VB19=1),(VC$3=VA19)*(VC$4&gt;VB19)*(VC$4&lt;=VB19+1+(VB19=2)*(COUNTIFS(VB$11:VB$42,3,VA$11:VA$42,VA19)=0))))</f>
        <v>#VALUE!</v>
      </c>
      <c r="VD19" s="29" t="e">
        <f t="shared" ref="VD19:VD26" si="3439">(VC$3=VA19)*(VC$4=VB19)+(VC$3=VA19)*(VC$4=3)*(VB19=4)*(UX19=2)</f>
        <v>#VALUE!</v>
      </c>
      <c r="VE19" s="33" t="e">
        <f t="shared" si="2683"/>
        <v>#VALUE!</v>
      </c>
      <c r="VF19" s="32" t="e">
        <f t="shared" si="870"/>
        <v>#VALUE!</v>
      </c>
      <c r="VG19" s="26" t="e">
        <f>IF(VE19="",0,($B19=VG$2)*(MOD(VG$1,2)=$D19)*IF(VG$5="",1,CODE(VG$5)-96=VE19)*IF(VG$6="x",(ABS(VG$3-VE19)=1)*(VG$4-VF19=1),(VG$3=VE19)*(VG$4&gt;VF19)*(VG$4&lt;=VF19+1+(VF19=2)*(COUNTIFS(VF$11:VF$42,3,VE$11:VE$42,VE19)=0))))</f>
        <v>#VALUE!</v>
      </c>
      <c r="VH19" s="29" t="e">
        <f t="shared" ref="VH19:VH26" si="3440">(VG$3=VE19)*(VG$4=VF19)+(VG$3=VE19)*(VG$4=3)*(VF19=4)*(VB19=2)</f>
        <v>#VALUE!</v>
      </c>
      <c r="VI19" s="33" t="e">
        <f t="shared" si="2685"/>
        <v>#VALUE!</v>
      </c>
      <c r="VJ19" s="32" t="e">
        <f t="shared" si="874"/>
        <v>#VALUE!</v>
      </c>
      <c r="VK19" s="26" t="e">
        <f>IF(VI19="",0,($B19=VK$2)*(MOD(VK$1,2)=$D19)*IF(VK$5="",1,CODE(VK$5)-96=VI19)*IF(VK$6="x",(ABS(VK$3-VI19)=1)*(VK$4-VJ19=1),(VK$3=VI19)*(VK$4&gt;VJ19)*(VK$4&lt;=VJ19+1+(VJ19=2)*(COUNTIFS(VJ$11:VJ$42,3,VI$11:VI$42,VI19)=0))))</f>
        <v>#VALUE!</v>
      </c>
      <c r="VL19" s="29" t="e">
        <f t="shared" ref="VL19:VL26" si="3441">(VK$3=VI19)*(VK$4=VJ19)+(VK$3=VI19)*(VK$4=3)*(VJ19=4)*(VF19=2)</f>
        <v>#VALUE!</v>
      </c>
      <c r="VM19" s="33" t="e">
        <f t="shared" si="2687"/>
        <v>#VALUE!</v>
      </c>
      <c r="VN19" s="32" t="e">
        <f t="shared" si="878"/>
        <v>#VALUE!</v>
      </c>
      <c r="VO19" s="26" t="e">
        <f>IF(VM19="",0,($B19=VO$2)*(MOD(VO$1,2)=$D19)*IF(VO$5="",1,CODE(VO$5)-96=VM19)*IF(VO$6="x",(ABS(VO$3-VM19)=1)*(VO$4-VN19=1),(VO$3=VM19)*(VO$4&gt;VN19)*(VO$4&lt;=VN19+1+(VN19=2)*(COUNTIFS(VN$11:VN$42,3,VM$11:VM$42,VM19)=0))))</f>
        <v>#VALUE!</v>
      </c>
      <c r="VP19" s="29" t="e">
        <f t="shared" ref="VP19:VP26" si="3442">(VO$3=VM19)*(VO$4=VN19)+(VO$3=VM19)*(VO$4=3)*(VN19=4)*(VJ19=2)</f>
        <v>#VALUE!</v>
      </c>
      <c r="VQ19" s="33" t="e">
        <f t="shared" si="2689"/>
        <v>#VALUE!</v>
      </c>
      <c r="VR19" s="32" t="e">
        <f t="shared" si="882"/>
        <v>#VALUE!</v>
      </c>
      <c r="VS19" s="26" t="e">
        <f>IF(VQ19="",0,($B19=VS$2)*(MOD(VS$1,2)=$D19)*IF(VS$5="",1,CODE(VS$5)-96=VQ19)*IF(VS$6="x",(ABS(VS$3-VQ19)=1)*(VS$4-VR19=1),(VS$3=VQ19)*(VS$4&gt;VR19)*(VS$4&lt;=VR19+1+(VR19=2)*(COUNTIFS(VR$11:VR$42,3,VQ$11:VQ$42,VQ19)=0))))</f>
        <v>#VALUE!</v>
      </c>
      <c r="VT19" s="29" t="e">
        <f t="shared" ref="VT19:VT26" si="3443">(VS$3=VQ19)*(VS$4=VR19)+(VS$3=VQ19)*(VS$4=3)*(VR19=4)*(VN19=2)</f>
        <v>#VALUE!</v>
      </c>
      <c r="VU19" s="33" t="e">
        <f t="shared" si="2691"/>
        <v>#VALUE!</v>
      </c>
      <c r="VV19" s="32" t="e">
        <f t="shared" si="886"/>
        <v>#VALUE!</v>
      </c>
      <c r="VW19" s="26" t="e">
        <f>IF(VU19="",0,($B19=VW$2)*(MOD(VW$1,2)=$D19)*IF(VW$5="",1,CODE(VW$5)-96=VU19)*IF(VW$6="x",(ABS(VW$3-VU19)=1)*(VW$4-VV19=1),(VW$3=VU19)*(VW$4&gt;VV19)*(VW$4&lt;=VV19+1+(VV19=2)*(COUNTIFS(VV$11:VV$42,3,VU$11:VU$42,VU19)=0))))</f>
        <v>#VALUE!</v>
      </c>
      <c r="VX19" s="29" t="e">
        <f t="shared" ref="VX19:VX26" si="3444">(VW$3=VU19)*(VW$4=VV19)+(VW$3=VU19)*(VW$4=3)*(VV19=4)*(VR19=2)</f>
        <v>#VALUE!</v>
      </c>
      <c r="VY19" s="33" t="e">
        <f t="shared" si="2693"/>
        <v>#VALUE!</v>
      </c>
      <c r="VZ19" s="32" t="e">
        <f t="shared" si="890"/>
        <v>#VALUE!</v>
      </c>
      <c r="WA19" s="26" t="e">
        <f>IF(VY19="",0,($B19=WA$2)*(MOD(WA$1,2)=$D19)*IF(WA$5="",1,CODE(WA$5)-96=VY19)*IF(WA$6="x",(ABS(WA$3-VY19)=1)*(WA$4-VZ19=1),(WA$3=VY19)*(WA$4&gt;VZ19)*(WA$4&lt;=VZ19+1+(VZ19=2)*(COUNTIFS(VZ$11:VZ$42,3,VY$11:VY$42,VY19)=0))))</f>
        <v>#VALUE!</v>
      </c>
      <c r="WB19" s="29" t="e">
        <f t="shared" ref="WB19:WB26" si="3445">(WA$3=VY19)*(WA$4=VZ19)+(WA$3=VY19)*(WA$4=3)*(VZ19=4)*(VV19=2)</f>
        <v>#VALUE!</v>
      </c>
      <c r="WC19" s="33" t="e">
        <f t="shared" si="2695"/>
        <v>#VALUE!</v>
      </c>
      <c r="WD19" s="32" t="e">
        <f t="shared" si="894"/>
        <v>#VALUE!</v>
      </c>
      <c r="WE19" s="26" t="e">
        <f>IF(WC19="",0,($B19=WE$2)*(MOD(WE$1,2)=$D19)*IF(WE$5="",1,CODE(WE$5)-96=WC19)*IF(WE$6="x",(ABS(WE$3-WC19)=1)*(WE$4-WD19=1),(WE$3=WC19)*(WE$4&gt;WD19)*(WE$4&lt;=WD19+1+(WD19=2)*(COUNTIFS(WD$11:WD$42,3,WC$11:WC$42,WC19)=0))))</f>
        <v>#VALUE!</v>
      </c>
      <c r="WF19" s="29" t="e">
        <f t="shared" ref="WF19:WF26" si="3446">(WE$3=WC19)*(WE$4=WD19)+(WE$3=WC19)*(WE$4=3)*(WD19=4)*(VZ19=2)</f>
        <v>#VALUE!</v>
      </c>
      <c r="WG19" s="33" t="e">
        <f t="shared" si="2697"/>
        <v>#VALUE!</v>
      </c>
      <c r="WH19" s="32" t="e">
        <f t="shared" si="898"/>
        <v>#VALUE!</v>
      </c>
      <c r="WI19" s="26" t="e">
        <f>IF(WG19="",0,($B19=WI$2)*(MOD(WI$1,2)=$D19)*IF(WI$5="",1,CODE(WI$5)-96=WG19)*IF(WI$6="x",(ABS(WI$3-WG19)=1)*(WI$4-WH19=1),(WI$3=WG19)*(WI$4&gt;WH19)*(WI$4&lt;=WH19+1+(WH19=2)*(COUNTIFS(WH$11:WH$42,3,WG$11:WG$42,WG19)=0))))</f>
        <v>#VALUE!</v>
      </c>
      <c r="WJ19" s="29" t="e">
        <f t="shared" ref="WJ19:WJ26" si="3447">(WI$3=WG19)*(WI$4=WH19)+(WI$3=WG19)*(WI$4=3)*(WH19=4)*(WD19=2)</f>
        <v>#VALUE!</v>
      </c>
      <c r="WK19" s="33" t="e">
        <f t="shared" si="2699"/>
        <v>#VALUE!</v>
      </c>
      <c r="WL19" s="32" t="e">
        <f t="shared" si="902"/>
        <v>#VALUE!</v>
      </c>
      <c r="WM19" s="26" t="e">
        <f>IF(WK19="",0,($B19=WM$2)*(MOD(WM$1,2)=$D19)*IF(WM$5="",1,CODE(WM$5)-96=WK19)*IF(WM$6="x",(ABS(WM$3-WK19)=1)*(WM$4-WL19=1),(WM$3=WK19)*(WM$4&gt;WL19)*(WM$4&lt;=WL19+1+(WL19=2)*(COUNTIFS(WL$11:WL$42,3,WK$11:WK$42,WK19)=0))))</f>
        <v>#VALUE!</v>
      </c>
      <c r="WN19" s="29" t="e">
        <f t="shared" ref="WN19:WN26" si="3448">(WM$3=WK19)*(WM$4=WL19)+(WM$3=WK19)*(WM$4=3)*(WL19=4)*(WH19=2)</f>
        <v>#VALUE!</v>
      </c>
      <c r="WO19" s="33" t="e">
        <f t="shared" si="2701"/>
        <v>#VALUE!</v>
      </c>
      <c r="WP19" s="32" t="e">
        <f t="shared" si="906"/>
        <v>#VALUE!</v>
      </c>
      <c r="WQ19" s="26" t="e">
        <f>IF(WO19="",0,($B19=WQ$2)*(MOD(WQ$1,2)=$D19)*IF(WQ$5="",1,CODE(WQ$5)-96=WO19)*IF(WQ$6="x",(ABS(WQ$3-WO19)=1)*(WQ$4-WP19=1),(WQ$3=WO19)*(WQ$4&gt;WP19)*(WQ$4&lt;=WP19+1+(WP19=2)*(COUNTIFS(WP$11:WP$42,3,WO$11:WO$42,WO19)=0))))</f>
        <v>#VALUE!</v>
      </c>
      <c r="WR19" s="29" t="e">
        <f t="shared" ref="WR19:WR26" si="3449">(WQ$3=WO19)*(WQ$4=WP19)+(WQ$3=WO19)*(WQ$4=3)*(WP19=4)*(WL19=2)</f>
        <v>#VALUE!</v>
      </c>
      <c r="WS19" s="33" t="e">
        <f t="shared" si="2703"/>
        <v>#VALUE!</v>
      </c>
      <c r="WT19" s="32" t="e">
        <f t="shared" si="910"/>
        <v>#VALUE!</v>
      </c>
      <c r="WU19" s="26" t="e">
        <f>IF(WS19="",0,($B19=WU$2)*(MOD(WU$1,2)=$D19)*IF(WU$5="",1,CODE(WU$5)-96=WS19)*IF(WU$6="x",(ABS(WU$3-WS19)=1)*(WU$4-WT19=1),(WU$3=WS19)*(WU$4&gt;WT19)*(WU$4&lt;=WT19+1+(WT19=2)*(COUNTIFS(WT$11:WT$42,3,WS$11:WS$42,WS19)=0))))</f>
        <v>#VALUE!</v>
      </c>
      <c r="WV19" s="29" t="e">
        <f t="shared" ref="WV19:WV26" si="3450">(WU$3=WS19)*(WU$4=WT19)+(WU$3=WS19)*(WU$4=3)*(WT19=4)*(WP19=2)</f>
        <v>#VALUE!</v>
      </c>
      <c r="WW19" s="33" t="e">
        <f t="shared" si="2705"/>
        <v>#VALUE!</v>
      </c>
      <c r="WX19" s="32" t="e">
        <f t="shared" si="914"/>
        <v>#VALUE!</v>
      </c>
      <c r="WY19" s="26" t="e">
        <f>IF(WW19="",0,($B19=WY$2)*(MOD(WY$1,2)=$D19)*IF(WY$5="",1,CODE(WY$5)-96=WW19)*IF(WY$6="x",(ABS(WY$3-WW19)=1)*(WY$4-WX19=1),(WY$3=WW19)*(WY$4&gt;WX19)*(WY$4&lt;=WX19+1+(WX19=2)*(COUNTIFS(WX$11:WX$42,3,WW$11:WW$42,WW19)=0))))</f>
        <v>#VALUE!</v>
      </c>
      <c r="WZ19" s="29" t="e">
        <f t="shared" ref="WZ19:WZ26" si="3451">(WY$3=WW19)*(WY$4=WX19)+(WY$3=WW19)*(WY$4=3)*(WX19=4)*(WT19=2)</f>
        <v>#VALUE!</v>
      </c>
      <c r="XA19" s="33" t="e">
        <f t="shared" si="2707"/>
        <v>#VALUE!</v>
      </c>
      <c r="XB19" s="32" t="e">
        <f t="shared" si="918"/>
        <v>#VALUE!</v>
      </c>
      <c r="XC19" s="26" t="e">
        <f>IF(XA19="",0,($B19=XC$2)*(MOD(XC$1,2)=$D19)*IF(XC$5="",1,CODE(XC$5)-96=XA19)*IF(XC$6="x",(ABS(XC$3-XA19)=1)*(XC$4-XB19=1),(XC$3=XA19)*(XC$4&gt;XB19)*(XC$4&lt;=XB19+1+(XB19=2)*(COUNTIFS(XB$11:XB$42,3,XA$11:XA$42,XA19)=0))))</f>
        <v>#VALUE!</v>
      </c>
      <c r="XD19" s="29" t="e">
        <f t="shared" ref="XD19:XD26" si="3452">(XC$3=XA19)*(XC$4=XB19)+(XC$3=XA19)*(XC$4=3)*(XB19=4)*(WX19=2)</f>
        <v>#VALUE!</v>
      </c>
      <c r="XE19" s="33" t="e">
        <f t="shared" si="2709"/>
        <v>#VALUE!</v>
      </c>
      <c r="XF19" s="32" t="e">
        <f t="shared" si="922"/>
        <v>#VALUE!</v>
      </c>
      <c r="XG19" s="26" t="e">
        <f>IF(XE19="",0,($B19=XG$2)*(MOD(XG$1,2)=$D19)*IF(XG$5="",1,CODE(XG$5)-96=XE19)*IF(XG$6="x",(ABS(XG$3-XE19)=1)*(XG$4-XF19=1),(XG$3=XE19)*(XG$4&gt;XF19)*(XG$4&lt;=XF19+1+(XF19=2)*(COUNTIFS(XF$11:XF$42,3,XE$11:XE$42,XE19)=0))))</f>
        <v>#VALUE!</v>
      </c>
      <c r="XH19" s="29" t="e">
        <f t="shared" ref="XH19:XH26" si="3453">(XG$3=XE19)*(XG$4=XF19)+(XG$3=XE19)*(XG$4=3)*(XF19=4)*(XB19=2)</f>
        <v>#VALUE!</v>
      </c>
      <c r="XI19" s="33" t="e">
        <f t="shared" si="2711"/>
        <v>#VALUE!</v>
      </c>
      <c r="XJ19" s="32" t="e">
        <f t="shared" si="926"/>
        <v>#VALUE!</v>
      </c>
      <c r="XK19" s="26" t="e">
        <f>IF(XI19="",0,($B19=XK$2)*(MOD(XK$1,2)=$D19)*IF(XK$5="",1,CODE(XK$5)-96=XI19)*IF(XK$6="x",(ABS(XK$3-XI19)=1)*(XK$4-XJ19=1),(XK$3=XI19)*(XK$4&gt;XJ19)*(XK$4&lt;=XJ19+1+(XJ19=2)*(COUNTIFS(XJ$11:XJ$42,3,XI$11:XI$42,XI19)=0))))</f>
        <v>#VALUE!</v>
      </c>
      <c r="XL19" s="29" t="e">
        <f t="shared" ref="XL19:XL26" si="3454">(XK$3=XI19)*(XK$4=XJ19)+(XK$3=XI19)*(XK$4=3)*(XJ19=4)*(XF19=2)</f>
        <v>#VALUE!</v>
      </c>
      <c r="XM19" s="33" t="e">
        <f t="shared" si="2713"/>
        <v>#VALUE!</v>
      </c>
      <c r="XN19" s="32" t="e">
        <f t="shared" si="930"/>
        <v>#VALUE!</v>
      </c>
      <c r="XO19" s="26" t="e">
        <f>IF(XM19="",0,($B19=XO$2)*(MOD(XO$1,2)=$D19)*IF(XO$5="",1,CODE(XO$5)-96=XM19)*IF(XO$6="x",(ABS(XO$3-XM19)=1)*(XO$4-XN19=1),(XO$3=XM19)*(XO$4&gt;XN19)*(XO$4&lt;=XN19+1+(XN19=2)*(COUNTIFS(XN$11:XN$42,3,XM$11:XM$42,XM19)=0))))</f>
        <v>#VALUE!</v>
      </c>
      <c r="XP19" s="29" t="e">
        <f t="shared" ref="XP19:XP26" si="3455">(XO$3=XM19)*(XO$4=XN19)+(XO$3=XM19)*(XO$4=3)*(XN19=4)*(XJ19=2)</f>
        <v>#VALUE!</v>
      </c>
      <c r="XQ19" s="33" t="e">
        <f t="shared" si="2715"/>
        <v>#VALUE!</v>
      </c>
      <c r="XR19" s="32" t="e">
        <f t="shared" si="934"/>
        <v>#VALUE!</v>
      </c>
      <c r="XS19" s="26" t="e">
        <f>IF(XQ19="",0,($B19=XS$2)*(MOD(XS$1,2)=$D19)*IF(XS$5="",1,CODE(XS$5)-96=XQ19)*IF(XS$6="x",(ABS(XS$3-XQ19)=1)*(XS$4-XR19=1),(XS$3=XQ19)*(XS$4&gt;XR19)*(XS$4&lt;=XR19+1+(XR19=2)*(COUNTIFS(XR$11:XR$42,3,XQ$11:XQ$42,XQ19)=0))))</f>
        <v>#VALUE!</v>
      </c>
      <c r="XT19" s="29" t="e">
        <f t="shared" ref="XT19:XT26" si="3456">(XS$3=XQ19)*(XS$4=XR19)+(XS$3=XQ19)*(XS$4=3)*(XR19=4)*(XN19=2)</f>
        <v>#VALUE!</v>
      </c>
      <c r="XU19" s="33" t="e">
        <f t="shared" si="2717"/>
        <v>#VALUE!</v>
      </c>
      <c r="XV19" s="32" t="e">
        <f t="shared" si="938"/>
        <v>#VALUE!</v>
      </c>
      <c r="XW19" s="26" t="e">
        <f>IF(XU19="",0,($B19=XW$2)*(MOD(XW$1,2)=$D19)*IF(XW$5="",1,CODE(XW$5)-96=XU19)*IF(XW$6="x",(ABS(XW$3-XU19)=1)*(XW$4-XV19=1),(XW$3=XU19)*(XW$4&gt;XV19)*(XW$4&lt;=XV19+1+(XV19=2)*(COUNTIFS(XV$11:XV$42,3,XU$11:XU$42,XU19)=0))))</f>
        <v>#VALUE!</v>
      </c>
      <c r="XX19" s="29" t="e">
        <f t="shared" ref="XX19:XX26" si="3457">(XW$3=XU19)*(XW$4=XV19)+(XW$3=XU19)*(XW$4=3)*(XV19=4)*(XR19=2)</f>
        <v>#VALUE!</v>
      </c>
      <c r="XY19" s="33" t="e">
        <f t="shared" si="2719"/>
        <v>#VALUE!</v>
      </c>
      <c r="XZ19" s="32" t="e">
        <f t="shared" si="942"/>
        <v>#VALUE!</v>
      </c>
      <c r="YA19" s="26" t="e">
        <f>IF(XY19="",0,($B19=YA$2)*(MOD(YA$1,2)=$D19)*IF(YA$5="",1,CODE(YA$5)-96=XY19)*IF(YA$6="x",(ABS(YA$3-XY19)=1)*(YA$4-XZ19=1),(YA$3=XY19)*(YA$4&gt;XZ19)*(YA$4&lt;=XZ19+1+(XZ19=2)*(COUNTIFS(XZ$11:XZ$42,3,XY$11:XY$42,XY19)=0))))</f>
        <v>#VALUE!</v>
      </c>
      <c r="YB19" s="29" t="e">
        <f t="shared" ref="YB19:YB26" si="3458">(YA$3=XY19)*(YA$4=XZ19)+(YA$3=XY19)*(YA$4=3)*(XZ19=4)*(XV19=2)</f>
        <v>#VALUE!</v>
      </c>
      <c r="YC19" s="33" t="e">
        <f t="shared" si="2721"/>
        <v>#VALUE!</v>
      </c>
      <c r="YD19" s="32" t="e">
        <f t="shared" si="946"/>
        <v>#VALUE!</v>
      </c>
      <c r="YE19" s="26" t="e">
        <f>IF(YC19="",0,($B19=YE$2)*(MOD(YE$1,2)=$D19)*IF(YE$5="",1,CODE(YE$5)-96=YC19)*IF(YE$6="x",(ABS(YE$3-YC19)=1)*(YE$4-YD19=1),(YE$3=YC19)*(YE$4&gt;YD19)*(YE$4&lt;=YD19+1+(YD19=2)*(COUNTIFS(YD$11:YD$42,3,YC$11:YC$42,YC19)=0))))</f>
        <v>#VALUE!</v>
      </c>
      <c r="YF19" s="29" t="e">
        <f t="shared" ref="YF19:YF26" si="3459">(YE$3=YC19)*(YE$4=YD19)+(YE$3=YC19)*(YE$4=3)*(YD19=4)*(XZ19=2)</f>
        <v>#VALUE!</v>
      </c>
      <c r="YG19" s="33" t="e">
        <f t="shared" si="2723"/>
        <v>#VALUE!</v>
      </c>
      <c r="YH19" s="32" t="e">
        <f t="shared" si="950"/>
        <v>#VALUE!</v>
      </c>
      <c r="YI19" s="26" t="e">
        <f>IF(YG19="",0,($B19=YI$2)*(MOD(YI$1,2)=$D19)*IF(YI$5="",1,CODE(YI$5)-96=YG19)*IF(YI$6="x",(ABS(YI$3-YG19)=1)*(YI$4-YH19=1),(YI$3=YG19)*(YI$4&gt;YH19)*(YI$4&lt;=YH19+1+(YH19=2)*(COUNTIFS(YH$11:YH$42,3,YG$11:YG$42,YG19)=0))))</f>
        <v>#VALUE!</v>
      </c>
      <c r="YJ19" s="29" t="e">
        <f t="shared" ref="YJ19:YJ26" si="3460">(YI$3=YG19)*(YI$4=YH19)+(YI$3=YG19)*(YI$4=3)*(YH19=4)*(YD19=2)</f>
        <v>#VALUE!</v>
      </c>
      <c r="YK19" s="33" t="e">
        <f t="shared" si="2725"/>
        <v>#VALUE!</v>
      </c>
      <c r="YL19" s="32" t="e">
        <f t="shared" si="954"/>
        <v>#VALUE!</v>
      </c>
      <c r="YM19" s="26" t="e">
        <f>IF(YK19="",0,($B19=YM$2)*(MOD(YM$1,2)=$D19)*IF(YM$5="",1,CODE(YM$5)-96=YK19)*IF(YM$6="x",(ABS(YM$3-YK19)=1)*(YM$4-YL19=1),(YM$3=YK19)*(YM$4&gt;YL19)*(YM$4&lt;=YL19+1+(YL19=2)*(COUNTIFS(YL$11:YL$42,3,YK$11:YK$42,YK19)=0))))</f>
        <v>#VALUE!</v>
      </c>
      <c r="YN19" s="29" t="e">
        <f t="shared" ref="YN19:YN26" si="3461">(YM$3=YK19)*(YM$4=YL19)+(YM$3=YK19)*(YM$4=3)*(YL19=4)*(YH19=2)</f>
        <v>#VALUE!</v>
      </c>
      <c r="YO19" s="33" t="e">
        <f t="shared" si="2727"/>
        <v>#VALUE!</v>
      </c>
      <c r="YP19" s="32" t="e">
        <f t="shared" si="958"/>
        <v>#VALUE!</v>
      </c>
      <c r="YQ19" s="26" t="e">
        <f>IF(YO19="",0,($B19=YQ$2)*(MOD(YQ$1,2)=$D19)*IF(YQ$5="",1,CODE(YQ$5)-96=YO19)*IF(YQ$6="x",(ABS(YQ$3-YO19)=1)*(YQ$4-YP19=1),(YQ$3=YO19)*(YQ$4&gt;YP19)*(YQ$4&lt;=YP19+1+(YP19=2)*(COUNTIFS(YP$11:YP$42,3,YO$11:YO$42,YO19)=0))))</f>
        <v>#VALUE!</v>
      </c>
      <c r="YR19" s="29" t="e">
        <f t="shared" ref="YR19:YR26" si="3462">(YQ$3=YO19)*(YQ$4=YP19)+(YQ$3=YO19)*(YQ$4=3)*(YP19=4)*(YL19=2)</f>
        <v>#VALUE!</v>
      </c>
      <c r="YS19" s="33" t="e">
        <f t="shared" si="2729"/>
        <v>#VALUE!</v>
      </c>
      <c r="YT19" s="32" t="e">
        <f t="shared" si="962"/>
        <v>#VALUE!</v>
      </c>
      <c r="YU19" s="26" t="e">
        <f>IF(YS19="",0,($B19=YU$2)*(MOD(YU$1,2)=$D19)*IF(YU$5="",1,CODE(YU$5)-96=YS19)*IF(YU$6="x",(ABS(YU$3-YS19)=1)*(YU$4-YT19=1),(YU$3=YS19)*(YU$4&gt;YT19)*(YU$4&lt;=YT19+1+(YT19=2)*(COUNTIFS(YT$11:YT$42,3,YS$11:YS$42,YS19)=0))))</f>
        <v>#VALUE!</v>
      </c>
      <c r="YV19" s="29" t="e">
        <f t="shared" ref="YV19:YV26" si="3463">(YU$3=YS19)*(YU$4=YT19)+(YU$3=YS19)*(YU$4=3)*(YT19=4)*(YP19=2)</f>
        <v>#VALUE!</v>
      </c>
      <c r="YW19" s="33" t="e">
        <f t="shared" si="2731"/>
        <v>#VALUE!</v>
      </c>
      <c r="YX19" s="32" t="e">
        <f t="shared" si="966"/>
        <v>#VALUE!</v>
      </c>
      <c r="YY19" s="26" t="e">
        <f>IF(YW19="",0,($B19=YY$2)*(MOD(YY$1,2)=$D19)*IF(YY$5="",1,CODE(YY$5)-96=YW19)*IF(YY$6="x",(ABS(YY$3-YW19)=1)*(YY$4-YX19=1),(YY$3=YW19)*(YY$4&gt;YX19)*(YY$4&lt;=YX19+1+(YX19=2)*(COUNTIFS(YX$11:YX$42,3,YW$11:YW$42,YW19)=0))))</f>
        <v>#VALUE!</v>
      </c>
      <c r="YZ19" s="29" t="e">
        <f t="shared" ref="YZ19:YZ26" si="3464">(YY$3=YW19)*(YY$4=YX19)+(YY$3=YW19)*(YY$4=3)*(YX19=4)*(YT19=2)</f>
        <v>#VALUE!</v>
      </c>
      <c r="ZA19" s="33" t="e">
        <f t="shared" si="2733"/>
        <v>#VALUE!</v>
      </c>
      <c r="ZB19" s="32" t="e">
        <f t="shared" si="970"/>
        <v>#VALUE!</v>
      </c>
      <c r="ZC19" s="26" t="e">
        <f>IF(ZA19="",0,($B19=ZC$2)*(MOD(ZC$1,2)=$D19)*IF(ZC$5="",1,CODE(ZC$5)-96=ZA19)*IF(ZC$6="x",(ABS(ZC$3-ZA19)=1)*(ZC$4-ZB19=1),(ZC$3=ZA19)*(ZC$4&gt;ZB19)*(ZC$4&lt;=ZB19+1+(ZB19=2)*(COUNTIFS(ZB$11:ZB$42,3,ZA$11:ZA$42,ZA19)=0))))</f>
        <v>#VALUE!</v>
      </c>
      <c r="ZD19" s="29" t="e">
        <f t="shared" ref="ZD19:ZD26" si="3465">(ZC$3=ZA19)*(ZC$4=ZB19)+(ZC$3=ZA19)*(ZC$4=3)*(ZB19=4)*(YX19=2)</f>
        <v>#VALUE!</v>
      </c>
      <c r="ZE19" s="33" t="e">
        <f t="shared" si="2735"/>
        <v>#VALUE!</v>
      </c>
      <c r="ZF19" s="32" t="e">
        <f t="shared" si="974"/>
        <v>#VALUE!</v>
      </c>
      <c r="ZG19" s="26" t="e">
        <f>IF(ZE19="",0,($B19=ZG$2)*(MOD(ZG$1,2)=$D19)*IF(ZG$5="",1,CODE(ZG$5)-96=ZE19)*IF(ZG$6="x",(ABS(ZG$3-ZE19)=1)*(ZG$4-ZF19=1),(ZG$3=ZE19)*(ZG$4&gt;ZF19)*(ZG$4&lt;=ZF19+1+(ZF19=2)*(COUNTIFS(ZF$11:ZF$42,3,ZE$11:ZE$42,ZE19)=0))))</f>
        <v>#VALUE!</v>
      </c>
      <c r="ZH19" s="29" t="e">
        <f t="shared" ref="ZH19:ZH26" si="3466">(ZG$3=ZE19)*(ZG$4=ZF19)+(ZG$3=ZE19)*(ZG$4=3)*(ZF19=4)*(ZB19=2)</f>
        <v>#VALUE!</v>
      </c>
      <c r="ZI19" s="33" t="e">
        <f t="shared" si="2737"/>
        <v>#VALUE!</v>
      </c>
      <c r="ZJ19" s="32" t="e">
        <f t="shared" si="978"/>
        <v>#VALUE!</v>
      </c>
      <c r="ZK19" s="26" t="e">
        <f>IF(ZI19="",0,($B19=ZK$2)*(MOD(ZK$1,2)=$D19)*IF(ZK$5="",1,CODE(ZK$5)-96=ZI19)*IF(ZK$6="x",(ABS(ZK$3-ZI19)=1)*(ZK$4-ZJ19=1),(ZK$3=ZI19)*(ZK$4&gt;ZJ19)*(ZK$4&lt;=ZJ19+1+(ZJ19=2)*(COUNTIFS(ZJ$11:ZJ$42,3,ZI$11:ZI$42,ZI19)=0))))</f>
        <v>#VALUE!</v>
      </c>
      <c r="ZL19" s="29" t="e">
        <f t="shared" ref="ZL19:ZL26" si="3467">(ZK$3=ZI19)*(ZK$4=ZJ19)+(ZK$3=ZI19)*(ZK$4=3)*(ZJ19=4)*(ZF19=2)</f>
        <v>#VALUE!</v>
      </c>
      <c r="ZM19" s="33" t="e">
        <f t="shared" si="2739"/>
        <v>#VALUE!</v>
      </c>
      <c r="ZN19" s="32" t="e">
        <f t="shared" si="982"/>
        <v>#VALUE!</v>
      </c>
      <c r="ZO19" s="26" t="e">
        <f>IF(ZM19="",0,($B19=ZO$2)*(MOD(ZO$1,2)=$D19)*IF(ZO$5="",1,CODE(ZO$5)-96=ZM19)*IF(ZO$6="x",(ABS(ZO$3-ZM19)=1)*(ZO$4-ZN19=1),(ZO$3=ZM19)*(ZO$4&gt;ZN19)*(ZO$4&lt;=ZN19+1+(ZN19=2)*(COUNTIFS(ZN$11:ZN$42,3,ZM$11:ZM$42,ZM19)=0))))</f>
        <v>#VALUE!</v>
      </c>
      <c r="ZP19" s="29" t="e">
        <f t="shared" ref="ZP19:ZP26" si="3468">(ZO$3=ZM19)*(ZO$4=ZN19)+(ZO$3=ZM19)*(ZO$4=3)*(ZN19=4)*(ZJ19=2)</f>
        <v>#VALUE!</v>
      </c>
      <c r="ZQ19" s="33" t="e">
        <f t="shared" si="2741"/>
        <v>#VALUE!</v>
      </c>
      <c r="ZR19" s="32" t="e">
        <f t="shared" si="986"/>
        <v>#VALUE!</v>
      </c>
      <c r="ZS19" s="26" t="e">
        <f>IF(ZQ19="",0,($B19=ZS$2)*(MOD(ZS$1,2)=$D19)*IF(ZS$5="",1,CODE(ZS$5)-96=ZQ19)*IF(ZS$6="x",(ABS(ZS$3-ZQ19)=1)*(ZS$4-ZR19=1),(ZS$3=ZQ19)*(ZS$4&gt;ZR19)*(ZS$4&lt;=ZR19+1+(ZR19=2)*(COUNTIFS(ZR$11:ZR$42,3,ZQ$11:ZQ$42,ZQ19)=0))))</f>
        <v>#VALUE!</v>
      </c>
      <c r="ZT19" s="29" t="e">
        <f t="shared" ref="ZT19:ZT26" si="3469">(ZS$3=ZQ19)*(ZS$4=ZR19)+(ZS$3=ZQ19)*(ZS$4=3)*(ZR19=4)*(ZN19=2)</f>
        <v>#VALUE!</v>
      </c>
      <c r="ZU19" s="33" t="e">
        <f t="shared" si="2743"/>
        <v>#VALUE!</v>
      </c>
      <c r="ZV19" s="32" t="e">
        <f t="shared" si="990"/>
        <v>#VALUE!</v>
      </c>
      <c r="ZW19" s="26" t="e">
        <f>IF(ZU19="",0,($B19=ZW$2)*(MOD(ZW$1,2)=$D19)*IF(ZW$5="",1,CODE(ZW$5)-96=ZU19)*IF(ZW$6="x",(ABS(ZW$3-ZU19)=1)*(ZW$4-ZV19=1),(ZW$3=ZU19)*(ZW$4&gt;ZV19)*(ZW$4&lt;=ZV19+1+(ZV19=2)*(COUNTIFS(ZV$11:ZV$42,3,ZU$11:ZU$42,ZU19)=0))))</f>
        <v>#VALUE!</v>
      </c>
      <c r="ZX19" s="29" t="e">
        <f t="shared" ref="ZX19:ZX26" si="3470">(ZW$3=ZU19)*(ZW$4=ZV19)+(ZW$3=ZU19)*(ZW$4=3)*(ZV19=4)*(ZR19=2)</f>
        <v>#VALUE!</v>
      </c>
      <c r="ZY19" s="33" t="e">
        <f t="shared" si="2745"/>
        <v>#VALUE!</v>
      </c>
      <c r="ZZ19" s="32" t="e">
        <f t="shared" si="994"/>
        <v>#VALUE!</v>
      </c>
      <c r="AAA19" s="26" t="e">
        <f>IF(ZY19="",0,($B19=AAA$2)*(MOD(AAA$1,2)=$D19)*IF(AAA$5="",1,CODE(AAA$5)-96=ZY19)*IF(AAA$6="x",(ABS(AAA$3-ZY19)=1)*(AAA$4-ZZ19=1),(AAA$3=ZY19)*(AAA$4&gt;ZZ19)*(AAA$4&lt;=ZZ19+1+(ZZ19=2)*(COUNTIFS(ZZ$11:ZZ$42,3,ZY$11:ZY$42,ZY19)=0))))</f>
        <v>#VALUE!</v>
      </c>
      <c r="AAB19" s="29" t="e">
        <f t="shared" ref="AAB19:AAB26" si="3471">(AAA$3=ZY19)*(AAA$4=ZZ19)+(AAA$3=ZY19)*(AAA$4=3)*(ZZ19=4)*(ZV19=2)</f>
        <v>#VALUE!</v>
      </c>
      <c r="AAC19" s="33" t="e">
        <f t="shared" si="2747"/>
        <v>#VALUE!</v>
      </c>
      <c r="AAD19" s="32" t="e">
        <f t="shared" si="998"/>
        <v>#VALUE!</v>
      </c>
      <c r="AAE19" s="26" t="e">
        <f>IF(AAC19="",0,($B19=AAE$2)*(MOD(AAE$1,2)=$D19)*IF(AAE$5="",1,CODE(AAE$5)-96=AAC19)*IF(AAE$6="x",(ABS(AAE$3-AAC19)=1)*(AAE$4-AAD19=1),(AAE$3=AAC19)*(AAE$4&gt;AAD19)*(AAE$4&lt;=AAD19+1+(AAD19=2)*(COUNTIFS(AAD$11:AAD$42,3,AAC$11:AAC$42,AAC19)=0))))</f>
        <v>#VALUE!</v>
      </c>
      <c r="AAF19" s="29" t="e">
        <f t="shared" ref="AAF19:AAF26" si="3472">(AAE$3=AAC19)*(AAE$4=AAD19)+(AAE$3=AAC19)*(AAE$4=3)*(AAD19=4)*(ZZ19=2)</f>
        <v>#VALUE!</v>
      </c>
      <c r="AAG19" s="33" t="e">
        <f t="shared" si="2749"/>
        <v>#VALUE!</v>
      </c>
      <c r="AAH19" s="32" t="e">
        <f t="shared" si="1002"/>
        <v>#VALUE!</v>
      </c>
      <c r="AAI19" s="26" t="e">
        <f>IF(AAG19="",0,($B19=AAI$2)*(MOD(AAI$1,2)=$D19)*IF(AAI$5="",1,CODE(AAI$5)-96=AAG19)*IF(AAI$6="x",(ABS(AAI$3-AAG19)=1)*(AAI$4-AAH19=1),(AAI$3=AAG19)*(AAI$4&gt;AAH19)*(AAI$4&lt;=AAH19+1+(AAH19=2)*(COUNTIFS(AAH$11:AAH$42,3,AAG$11:AAG$42,AAG19)=0))))</f>
        <v>#VALUE!</v>
      </c>
      <c r="AAJ19" s="29" t="e">
        <f t="shared" ref="AAJ19:AAJ26" si="3473">(AAI$3=AAG19)*(AAI$4=AAH19)+(AAI$3=AAG19)*(AAI$4=3)*(AAH19=4)*(AAD19=2)</f>
        <v>#VALUE!</v>
      </c>
      <c r="AAK19" s="33" t="e">
        <f t="shared" si="2751"/>
        <v>#VALUE!</v>
      </c>
      <c r="AAL19" s="32" t="e">
        <f t="shared" si="1006"/>
        <v>#VALUE!</v>
      </c>
      <c r="AAM19" s="26" t="e">
        <f>IF(AAK19="",0,($B19=AAM$2)*(MOD(AAM$1,2)=$D19)*IF(AAM$5="",1,CODE(AAM$5)-96=AAK19)*IF(AAM$6="x",(ABS(AAM$3-AAK19)=1)*(AAM$4-AAL19=1),(AAM$3=AAK19)*(AAM$4&gt;AAL19)*(AAM$4&lt;=AAL19+1+(AAL19=2)*(COUNTIFS(AAL$11:AAL$42,3,AAK$11:AAK$42,AAK19)=0))))</f>
        <v>#VALUE!</v>
      </c>
      <c r="AAN19" s="29" t="e">
        <f t="shared" ref="AAN19:AAN26" si="3474">(AAM$3=AAK19)*(AAM$4=AAL19)+(AAM$3=AAK19)*(AAM$4=3)*(AAL19=4)*(AAH19=2)</f>
        <v>#VALUE!</v>
      </c>
      <c r="AAO19" s="33" t="e">
        <f t="shared" si="2753"/>
        <v>#VALUE!</v>
      </c>
      <c r="AAP19" s="32" t="e">
        <f t="shared" si="1010"/>
        <v>#VALUE!</v>
      </c>
      <c r="AAQ19" s="26" t="e">
        <f>IF(AAO19="",0,($B19=AAQ$2)*(MOD(AAQ$1,2)=$D19)*IF(AAQ$5="",1,CODE(AAQ$5)-96=AAO19)*IF(AAQ$6="x",(ABS(AAQ$3-AAO19)=1)*(AAQ$4-AAP19=1),(AAQ$3=AAO19)*(AAQ$4&gt;AAP19)*(AAQ$4&lt;=AAP19+1+(AAP19=2)*(COUNTIFS(AAP$11:AAP$42,3,AAO$11:AAO$42,AAO19)=0))))</f>
        <v>#VALUE!</v>
      </c>
      <c r="AAR19" s="29" t="e">
        <f t="shared" ref="AAR19:AAR26" si="3475">(AAQ$3=AAO19)*(AAQ$4=AAP19)+(AAQ$3=AAO19)*(AAQ$4=3)*(AAP19=4)*(AAL19=2)</f>
        <v>#VALUE!</v>
      </c>
      <c r="AAS19" s="33" t="e">
        <f t="shared" si="2755"/>
        <v>#VALUE!</v>
      </c>
      <c r="AAT19" s="32" t="e">
        <f t="shared" si="1014"/>
        <v>#VALUE!</v>
      </c>
      <c r="AAU19" s="26" t="e">
        <f>IF(AAS19="",0,($B19=AAU$2)*(MOD(AAU$1,2)=$D19)*IF(AAU$5="",1,CODE(AAU$5)-96=AAS19)*IF(AAU$6="x",(ABS(AAU$3-AAS19)=1)*(AAU$4-AAT19=1),(AAU$3=AAS19)*(AAU$4&gt;AAT19)*(AAU$4&lt;=AAT19+1+(AAT19=2)*(COUNTIFS(AAT$11:AAT$42,3,AAS$11:AAS$42,AAS19)=0))))</f>
        <v>#VALUE!</v>
      </c>
      <c r="AAV19" s="29" t="e">
        <f t="shared" ref="AAV19:AAV26" si="3476">(AAU$3=AAS19)*(AAU$4=AAT19)+(AAU$3=AAS19)*(AAU$4=3)*(AAT19=4)*(AAP19=2)</f>
        <v>#VALUE!</v>
      </c>
      <c r="AAW19" s="33" t="e">
        <f t="shared" si="2757"/>
        <v>#VALUE!</v>
      </c>
      <c r="AAX19" s="32" t="e">
        <f t="shared" si="1018"/>
        <v>#VALUE!</v>
      </c>
      <c r="AAY19" s="26" t="e">
        <f>IF(AAW19="",0,($B19=AAY$2)*(MOD(AAY$1,2)=$D19)*IF(AAY$5="",1,CODE(AAY$5)-96=AAW19)*IF(AAY$6="x",(ABS(AAY$3-AAW19)=1)*(AAY$4-AAX19=1),(AAY$3=AAW19)*(AAY$4&gt;AAX19)*(AAY$4&lt;=AAX19+1+(AAX19=2)*(COUNTIFS(AAX$11:AAX$42,3,AAW$11:AAW$42,AAW19)=0))))</f>
        <v>#VALUE!</v>
      </c>
      <c r="AAZ19" s="29" t="e">
        <f t="shared" ref="AAZ19:AAZ26" si="3477">(AAY$3=AAW19)*(AAY$4=AAX19)+(AAY$3=AAW19)*(AAY$4=3)*(AAX19=4)*(AAT19=2)</f>
        <v>#VALUE!</v>
      </c>
      <c r="ABA19" s="33" t="e">
        <f t="shared" si="2759"/>
        <v>#VALUE!</v>
      </c>
      <c r="ABB19" s="32" t="e">
        <f t="shared" si="1022"/>
        <v>#VALUE!</v>
      </c>
      <c r="ABC19" s="26" t="e">
        <f>IF(ABA19="",0,($B19=ABC$2)*(MOD(ABC$1,2)=$D19)*IF(ABC$5="",1,CODE(ABC$5)-96=ABA19)*IF(ABC$6="x",(ABS(ABC$3-ABA19)=1)*(ABC$4-ABB19=1),(ABC$3=ABA19)*(ABC$4&gt;ABB19)*(ABC$4&lt;=ABB19+1+(ABB19=2)*(COUNTIFS(ABB$11:ABB$42,3,ABA$11:ABA$42,ABA19)=0))))</f>
        <v>#VALUE!</v>
      </c>
      <c r="ABD19" s="29" t="e">
        <f t="shared" ref="ABD19:ABD26" si="3478">(ABC$3=ABA19)*(ABC$4=ABB19)+(ABC$3=ABA19)*(ABC$4=3)*(ABB19=4)*(AAX19=2)</f>
        <v>#VALUE!</v>
      </c>
      <c r="ABE19" s="33" t="e">
        <f t="shared" si="2761"/>
        <v>#VALUE!</v>
      </c>
      <c r="ABF19" s="32" t="e">
        <f t="shared" si="1026"/>
        <v>#VALUE!</v>
      </c>
      <c r="ABG19" s="26" t="e">
        <f>IF(ABE19="",0,($B19=ABG$2)*(MOD(ABG$1,2)=$D19)*IF(ABG$5="",1,CODE(ABG$5)-96=ABE19)*IF(ABG$6="x",(ABS(ABG$3-ABE19)=1)*(ABG$4-ABF19=1),(ABG$3=ABE19)*(ABG$4&gt;ABF19)*(ABG$4&lt;=ABF19+1+(ABF19=2)*(COUNTIFS(ABF$11:ABF$42,3,ABE$11:ABE$42,ABE19)=0))))</f>
        <v>#VALUE!</v>
      </c>
      <c r="ABH19" s="29" t="e">
        <f t="shared" ref="ABH19:ABH26" si="3479">(ABG$3=ABE19)*(ABG$4=ABF19)+(ABG$3=ABE19)*(ABG$4=3)*(ABF19=4)*(ABB19=2)</f>
        <v>#VALUE!</v>
      </c>
      <c r="ABI19" s="33" t="e">
        <f t="shared" si="2763"/>
        <v>#VALUE!</v>
      </c>
      <c r="ABJ19" s="32" t="e">
        <f t="shared" si="1030"/>
        <v>#VALUE!</v>
      </c>
      <c r="ABK19" s="26" t="e">
        <f>IF(ABI19="",0,($B19=ABK$2)*(MOD(ABK$1,2)=$D19)*IF(ABK$5="",1,CODE(ABK$5)-96=ABI19)*IF(ABK$6="x",(ABS(ABK$3-ABI19)=1)*(ABK$4-ABJ19=1),(ABK$3=ABI19)*(ABK$4&gt;ABJ19)*(ABK$4&lt;=ABJ19+1+(ABJ19=2)*(COUNTIFS(ABJ$11:ABJ$42,3,ABI$11:ABI$42,ABI19)=0))))</f>
        <v>#VALUE!</v>
      </c>
      <c r="ABL19" s="29" t="e">
        <f t="shared" ref="ABL19:ABL26" si="3480">(ABK$3=ABI19)*(ABK$4=ABJ19)+(ABK$3=ABI19)*(ABK$4=3)*(ABJ19=4)*(ABF19=2)</f>
        <v>#VALUE!</v>
      </c>
      <c r="ABM19" s="33" t="e">
        <f t="shared" si="2765"/>
        <v>#VALUE!</v>
      </c>
      <c r="ABN19" s="32" t="e">
        <f t="shared" si="1034"/>
        <v>#VALUE!</v>
      </c>
      <c r="ABO19" s="26" t="e">
        <f>IF(ABM19="",0,($B19=ABO$2)*(MOD(ABO$1,2)=$D19)*IF(ABO$5="",1,CODE(ABO$5)-96=ABM19)*IF(ABO$6="x",(ABS(ABO$3-ABM19)=1)*(ABO$4-ABN19=1),(ABO$3=ABM19)*(ABO$4&gt;ABN19)*(ABO$4&lt;=ABN19+1+(ABN19=2)*(COUNTIFS(ABN$11:ABN$42,3,ABM$11:ABM$42,ABM19)=0))))</f>
        <v>#VALUE!</v>
      </c>
      <c r="ABP19" s="29" t="e">
        <f t="shared" ref="ABP19:ABP26" si="3481">(ABO$3=ABM19)*(ABO$4=ABN19)+(ABO$3=ABM19)*(ABO$4=3)*(ABN19=4)*(ABJ19=2)</f>
        <v>#VALUE!</v>
      </c>
      <c r="ABQ19" s="33" t="e">
        <f t="shared" si="2767"/>
        <v>#VALUE!</v>
      </c>
      <c r="ABR19" s="32" t="e">
        <f t="shared" si="1038"/>
        <v>#VALUE!</v>
      </c>
      <c r="ABS19" s="26" t="e">
        <f>IF(ABQ19="",0,($B19=ABS$2)*(MOD(ABS$1,2)=$D19)*IF(ABS$5="",1,CODE(ABS$5)-96=ABQ19)*IF(ABS$6="x",(ABS(ABS$3-ABQ19)=1)*(ABS$4-ABR19=1),(ABS$3=ABQ19)*(ABS$4&gt;ABR19)*(ABS$4&lt;=ABR19+1+(ABR19=2)*(COUNTIFS(ABR$11:ABR$42,3,ABQ$11:ABQ$42,ABQ19)=0))))</f>
        <v>#VALUE!</v>
      </c>
      <c r="ABT19" s="29" t="e">
        <f t="shared" ref="ABT19:ABT26" si="3482">(ABS$3=ABQ19)*(ABS$4=ABR19)+(ABS$3=ABQ19)*(ABS$4=3)*(ABR19=4)*(ABN19=2)</f>
        <v>#VALUE!</v>
      </c>
      <c r="ABU19" s="33" t="e">
        <f t="shared" si="2769"/>
        <v>#VALUE!</v>
      </c>
      <c r="ABV19" s="32" t="e">
        <f t="shared" si="1042"/>
        <v>#VALUE!</v>
      </c>
      <c r="ABW19" s="26" t="e">
        <f>IF(ABU19="",0,($B19=ABW$2)*(MOD(ABW$1,2)=$D19)*IF(ABW$5="",1,CODE(ABW$5)-96=ABU19)*IF(ABW$6="x",(ABS(ABW$3-ABU19)=1)*(ABW$4-ABV19=1),(ABW$3=ABU19)*(ABW$4&gt;ABV19)*(ABW$4&lt;=ABV19+1+(ABV19=2)*(COUNTIFS(ABV$11:ABV$42,3,ABU$11:ABU$42,ABU19)=0))))</f>
        <v>#VALUE!</v>
      </c>
      <c r="ABX19" s="29" t="e">
        <f t="shared" ref="ABX19:ABX26" si="3483">(ABW$3=ABU19)*(ABW$4=ABV19)+(ABW$3=ABU19)*(ABW$4=3)*(ABV19=4)*(ABR19=2)</f>
        <v>#VALUE!</v>
      </c>
      <c r="ABY19" s="33" t="e">
        <f t="shared" si="2771"/>
        <v>#VALUE!</v>
      </c>
      <c r="ABZ19" s="32" t="e">
        <f t="shared" si="1046"/>
        <v>#VALUE!</v>
      </c>
      <c r="ACA19" s="26" t="e">
        <f>IF(ABY19="",0,($B19=ACA$2)*(MOD(ACA$1,2)=$D19)*IF(ACA$5="",1,CODE(ACA$5)-96=ABY19)*IF(ACA$6="x",(ABS(ACA$3-ABY19)=1)*(ACA$4-ABZ19=1),(ACA$3=ABY19)*(ACA$4&gt;ABZ19)*(ACA$4&lt;=ABZ19+1+(ABZ19=2)*(COUNTIFS(ABZ$11:ABZ$42,3,ABY$11:ABY$42,ABY19)=0))))</f>
        <v>#VALUE!</v>
      </c>
      <c r="ACB19" s="29" t="e">
        <f t="shared" ref="ACB19:ACB26" si="3484">(ACA$3=ABY19)*(ACA$4=ABZ19)+(ACA$3=ABY19)*(ACA$4=3)*(ABZ19=4)*(ABV19=2)</f>
        <v>#VALUE!</v>
      </c>
      <c r="ACC19" s="33" t="e">
        <f t="shared" si="2773"/>
        <v>#VALUE!</v>
      </c>
      <c r="ACD19" s="32" t="e">
        <f t="shared" si="1050"/>
        <v>#VALUE!</v>
      </c>
      <c r="ACE19" s="26" t="e">
        <f>IF(ACC19="",0,($B19=ACE$2)*(MOD(ACE$1,2)=$D19)*IF(ACE$5="",1,CODE(ACE$5)-96=ACC19)*IF(ACE$6="x",(ABS(ACE$3-ACC19)=1)*(ACE$4-ACD19=1),(ACE$3=ACC19)*(ACE$4&gt;ACD19)*(ACE$4&lt;=ACD19+1+(ACD19=2)*(COUNTIFS(ACD$11:ACD$42,3,ACC$11:ACC$42,ACC19)=0))))</f>
        <v>#VALUE!</v>
      </c>
      <c r="ACF19" s="29" t="e">
        <f t="shared" ref="ACF19:ACF26" si="3485">(ACE$3=ACC19)*(ACE$4=ACD19)+(ACE$3=ACC19)*(ACE$4=3)*(ACD19=4)*(ABZ19=2)</f>
        <v>#VALUE!</v>
      </c>
      <c r="ACG19" s="33" t="e">
        <f t="shared" si="2775"/>
        <v>#VALUE!</v>
      </c>
      <c r="ACH19" s="32" t="e">
        <f t="shared" si="1054"/>
        <v>#VALUE!</v>
      </c>
      <c r="ACI19" s="26" t="e">
        <f>IF(ACG19="",0,($B19=ACI$2)*(MOD(ACI$1,2)=$D19)*IF(ACI$5="",1,CODE(ACI$5)-96=ACG19)*IF(ACI$6="x",(ABS(ACI$3-ACG19)=1)*(ACI$4-ACH19=1),(ACI$3=ACG19)*(ACI$4&gt;ACH19)*(ACI$4&lt;=ACH19+1+(ACH19=2)*(COUNTIFS(ACH$11:ACH$42,3,ACG$11:ACG$42,ACG19)=0))))</f>
        <v>#VALUE!</v>
      </c>
      <c r="ACJ19" s="29" t="e">
        <f t="shared" ref="ACJ19:ACJ26" si="3486">(ACI$3=ACG19)*(ACI$4=ACH19)+(ACI$3=ACG19)*(ACI$4=3)*(ACH19=4)*(ACD19=2)</f>
        <v>#VALUE!</v>
      </c>
      <c r="ACK19" s="33" t="e">
        <f t="shared" si="2777"/>
        <v>#VALUE!</v>
      </c>
      <c r="ACL19" s="32" t="e">
        <f t="shared" si="1058"/>
        <v>#VALUE!</v>
      </c>
      <c r="ACM19" s="26" t="e">
        <f>IF(ACK19="",0,($B19=ACM$2)*(MOD(ACM$1,2)=$D19)*IF(ACM$5="",1,CODE(ACM$5)-96=ACK19)*IF(ACM$6="x",(ABS(ACM$3-ACK19)=1)*(ACM$4-ACL19=1),(ACM$3=ACK19)*(ACM$4&gt;ACL19)*(ACM$4&lt;=ACL19+1+(ACL19=2)*(COUNTIFS(ACL$11:ACL$42,3,ACK$11:ACK$42,ACK19)=0))))</f>
        <v>#VALUE!</v>
      </c>
      <c r="ACN19" s="29" t="e">
        <f t="shared" ref="ACN19:ACN26" si="3487">(ACM$3=ACK19)*(ACM$4=ACL19)+(ACM$3=ACK19)*(ACM$4=3)*(ACL19=4)*(ACH19=2)</f>
        <v>#VALUE!</v>
      </c>
      <c r="ACO19" s="33" t="e">
        <f t="shared" si="2779"/>
        <v>#VALUE!</v>
      </c>
      <c r="ACP19" s="32" t="e">
        <f t="shared" si="1062"/>
        <v>#VALUE!</v>
      </c>
      <c r="ACQ19" s="26" t="e">
        <f>IF(ACO19="",0,($B19=ACQ$2)*(MOD(ACQ$1,2)=$D19)*IF(ACQ$5="",1,CODE(ACQ$5)-96=ACO19)*IF(ACQ$6="x",(ABS(ACQ$3-ACO19)=1)*(ACQ$4-ACP19=1),(ACQ$3=ACO19)*(ACQ$4&gt;ACP19)*(ACQ$4&lt;=ACP19+1+(ACP19=2)*(COUNTIFS(ACP$11:ACP$42,3,ACO$11:ACO$42,ACO19)=0))))</f>
        <v>#VALUE!</v>
      </c>
      <c r="ACR19" s="29" t="e">
        <f t="shared" ref="ACR19:ACR26" si="3488">(ACQ$3=ACO19)*(ACQ$4=ACP19)+(ACQ$3=ACO19)*(ACQ$4=3)*(ACP19=4)*(ACL19=2)</f>
        <v>#VALUE!</v>
      </c>
      <c r="ACS19" s="33" t="e">
        <f t="shared" si="2781"/>
        <v>#VALUE!</v>
      </c>
      <c r="ACT19" s="32" t="e">
        <f t="shared" si="1066"/>
        <v>#VALUE!</v>
      </c>
      <c r="ACU19" s="26" t="e">
        <f>IF(ACS19="",0,($B19=ACU$2)*(MOD(ACU$1,2)=$D19)*IF(ACU$5="",1,CODE(ACU$5)-96=ACS19)*IF(ACU$6="x",(ABS(ACU$3-ACS19)=1)*(ACU$4-ACT19=1),(ACU$3=ACS19)*(ACU$4&gt;ACT19)*(ACU$4&lt;=ACT19+1+(ACT19=2)*(COUNTIFS(ACT$11:ACT$42,3,ACS$11:ACS$42,ACS19)=0))))</f>
        <v>#VALUE!</v>
      </c>
      <c r="ACV19" s="29" t="e">
        <f t="shared" ref="ACV19:ACV26" si="3489">(ACU$3=ACS19)*(ACU$4=ACT19)+(ACU$3=ACS19)*(ACU$4=3)*(ACT19=4)*(ACP19=2)</f>
        <v>#VALUE!</v>
      </c>
      <c r="ACW19" s="33" t="e">
        <f t="shared" si="2783"/>
        <v>#VALUE!</v>
      </c>
      <c r="ACX19" s="32" t="e">
        <f t="shared" si="1070"/>
        <v>#VALUE!</v>
      </c>
      <c r="ACY19" s="26" t="e">
        <f>IF(ACW19="",0,($B19=ACY$2)*(MOD(ACY$1,2)=$D19)*IF(ACY$5="",1,CODE(ACY$5)-96=ACW19)*IF(ACY$6="x",(ABS(ACY$3-ACW19)=1)*(ACY$4-ACX19=1),(ACY$3=ACW19)*(ACY$4&gt;ACX19)*(ACY$4&lt;=ACX19+1+(ACX19=2)*(COUNTIFS(ACX$11:ACX$42,3,ACW$11:ACW$42,ACW19)=0))))</f>
        <v>#VALUE!</v>
      </c>
      <c r="ACZ19" s="29" t="e">
        <f t="shared" ref="ACZ19:ACZ26" si="3490">(ACY$3=ACW19)*(ACY$4=ACX19)+(ACY$3=ACW19)*(ACY$4=3)*(ACX19=4)*(ACT19=2)</f>
        <v>#VALUE!</v>
      </c>
      <c r="ADA19" s="33" t="e">
        <f t="shared" si="2785"/>
        <v>#VALUE!</v>
      </c>
      <c r="ADB19" s="32" t="e">
        <f t="shared" si="1074"/>
        <v>#VALUE!</v>
      </c>
      <c r="ADC19" s="26" t="e">
        <f>IF(ADA19="",0,($B19=ADC$2)*(MOD(ADC$1,2)=$D19)*IF(ADC$5="",1,CODE(ADC$5)-96=ADA19)*IF(ADC$6="x",(ABS(ADC$3-ADA19)=1)*(ADC$4-ADB19=1),(ADC$3=ADA19)*(ADC$4&gt;ADB19)*(ADC$4&lt;=ADB19+1+(ADB19=2)*(COUNTIFS(ADB$11:ADB$42,3,ADA$11:ADA$42,ADA19)=0))))</f>
        <v>#VALUE!</v>
      </c>
      <c r="ADD19" s="29" t="e">
        <f t="shared" ref="ADD19:ADD26" si="3491">(ADC$3=ADA19)*(ADC$4=ADB19)+(ADC$3=ADA19)*(ADC$4=3)*(ADB19=4)*(ACX19=2)</f>
        <v>#VALUE!</v>
      </c>
      <c r="ADE19" s="33" t="e">
        <f t="shared" si="2787"/>
        <v>#VALUE!</v>
      </c>
      <c r="ADF19" s="32" t="e">
        <f t="shared" si="1078"/>
        <v>#VALUE!</v>
      </c>
      <c r="ADG19" s="26" t="e">
        <f>IF(ADE19="",0,($B19=ADG$2)*(MOD(ADG$1,2)=$D19)*IF(ADG$5="",1,CODE(ADG$5)-96=ADE19)*IF(ADG$6="x",(ABS(ADG$3-ADE19)=1)*(ADG$4-ADF19=1),(ADG$3=ADE19)*(ADG$4&gt;ADF19)*(ADG$4&lt;=ADF19+1+(ADF19=2)*(COUNTIFS(ADF$11:ADF$42,3,ADE$11:ADE$42,ADE19)=0))))</f>
        <v>#VALUE!</v>
      </c>
      <c r="ADH19" s="29" t="e">
        <f t="shared" ref="ADH19:ADH26" si="3492">(ADG$3=ADE19)*(ADG$4=ADF19)+(ADG$3=ADE19)*(ADG$4=3)*(ADF19=4)*(ADB19=2)</f>
        <v>#VALUE!</v>
      </c>
      <c r="ADI19" s="33" t="e">
        <f t="shared" si="2789"/>
        <v>#VALUE!</v>
      </c>
      <c r="ADJ19" s="32" t="e">
        <f t="shared" si="1082"/>
        <v>#VALUE!</v>
      </c>
      <c r="ADK19" s="26" t="e">
        <f>IF(ADI19="",0,($B19=ADK$2)*(MOD(ADK$1,2)=$D19)*IF(ADK$5="",1,CODE(ADK$5)-96=ADI19)*IF(ADK$6="x",(ABS(ADK$3-ADI19)=1)*(ADK$4-ADJ19=1),(ADK$3=ADI19)*(ADK$4&gt;ADJ19)*(ADK$4&lt;=ADJ19+1+(ADJ19=2)*(COUNTIFS(ADJ$11:ADJ$42,3,ADI$11:ADI$42,ADI19)=0))))</f>
        <v>#VALUE!</v>
      </c>
      <c r="ADL19" s="29" t="e">
        <f t="shared" ref="ADL19:ADL26" si="3493">(ADK$3=ADI19)*(ADK$4=ADJ19)+(ADK$3=ADI19)*(ADK$4=3)*(ADJ19=4)*(ADF19=2)</f>
        <v>#VALUE!</v>
      </c>
      <c r="ADM19" s="33" t="e">
        <f t="shared" si="2791"/>
        <v>#VALUE!</v>
      </c>
      <c r="ADN19" s="32" t="e">
        <f t="shared" si="1086"/>
        <v>#VALUE!</v>
      </c>
      <c r="ADO19" s="26" t="e">
        <f>IF(ADM19="",0,($B19=ADO$2)*(MOD(ADO$1,2)=$D19)*IF(ADO$5="",1,CODE(ADO$5)-96=ADM19)*IF(ADO$6="x",(ABS(ADO$3-ADM19)=1)*(ADO$4-ADN19=1),(ADO$3=ADM19)*(ADO$4&gt;ADN19)*(ADO$4&lt;=ADN19+1+(ADN19=2)*(COUNTIFS(ADN$11:ADN$42,3,ADM$11:ADM$42,ADM19)=0))))</f>
        <v>#VALUE!</v>
      </c>
      <c r="ADP19" s="29" t="e">
        <f t="shared" ref="ADP19:ADP26" si="3494">(ADO$3=ADM19)*(ADO$4=ADN19)+(ADO$3=ADM19)*(ADO$4=3)*(ADN19=4)*(ADJ19=2)</f>
        <v>#VALUE!</v>
      </c>
      <c r="ADQ19" s="33" t="e">
        <f t="shared" si="2793"/>
        <v>#VALUE!</v>
      </c>
      <c r="ADR19" s="32" t="e">
        <f t="shared" si="1090"/>
        <v>#VALUE!</v>
      </c>
      <c r="ADS19" s="26" t="e">
        <f>IF(ADQ19="",0,($B19=ADS$2)*(MOD(ADS$1,2)=$D19)*IF(ADS$5="",1,CODE(ADS$5)-96=ADQ19)*IF(ADS$6="x",(ABS(ADS$3-ADQ19)=1)*(ADS$4-ADR19=1),(ADS$3=ADQ19)*(ADS$4&gt;ADR19)*(ADS$4&lt;=ADR19+1+(ADR19=2)*(COUNTIFS(ADR$11:ADR$42,3,ADQ$11:ADQ$42,ADQ19)=0))))</f>
        <v>#VALUE!</v>
      </c>
      <c r="ADT19" s="29" t="e">
        <f t="shared" ref="ADT19:ADT26" si="3495">(ADS$3=ADQ19)*(ADS$4=ADR19)+(ADS$3=ADQ19)*(ADS$4=3)*(ADR19=4)*(ADN19=2)</f>
        <v>#VALUE!</v>
      </c>
      <c r="ADU19" s="33" t="e">
        <f t="shared" si="2795"/>
        <v>#VALUE!</v>
      </c>
      <c r="ADV19" s="32" t="e">
        <f t="shared" si="1094"/>
        <v>#VALUE!</v>
      </c>
      <c r="ADW19" s="26" t="e">
        <f>IF(ADU19="",0,($B19=ADW$2)*(MOD(ADW$1,2)=$D19)*IF(ADW$5="",1,CODE(ADW$5)-96=ADU19)*IF(ADW$6="x",(ABS(ADW$3-ADU19)=1)*(ADW$4-ADV19=1),(ADW$3=ADU19)*(ADW$4&gt;ADV19)*(ADW$4&lt;=ADV19+1+(ADV19=2)*(COUNTIFS(ADV$11:ADV$42,3,ADU$11:ADU$42,ADU19)=0))))</f>
        <v>#VALUE!</v>
      </c>
      <c r="ADX19" s="29" t="e">
        <f t="shared" ref="ADX19:ADX26" si="3496">(ADW$3=ADU19)*(ADW$4=ADV19)+(ADW$3=ADU19)*(ADW$4=3)*(ADV19=4)*(ADR19=2)</f>
        <v>#VALUE!</v>
      </c>
      <c r="ADY19" s="33" t="e">
        <f t="shared" si="2797"/>
        <v>#VALUE!</v>
      </c>
      <c r="ADZ19" s="32" t="e">
        <f t="shared" si="1098"/>
        <v>#VALUE!</v>
      </c>
      <c r="AEA19" s="26" t="e">
        <f>IF(ADY19="",0,($B19=AEA$2)*(MOD(AEA$1,2)=$D19)*IF(AEA$5="",1,CODE(AEA$5)-96=ADY19)*IF(AEA$6="x",(ABS(AEA$3-ADY19)=1)*(AEA$4-ADZ19=1),(AEA$3=ADY19)*(AEA$4&gt;ADZ19)*(AEA$4&lt;=ADZ19+1+(ADZ19=2)*(COUNTIFS(ADZ$11:ADZ$42,3,ADY$11:ADY$42,ADY19)=0))))</f>
        <v>#VALUE!</v>
      </c>
      <c r="AEB19" s="29" t="e">
        <f t="shared" ref="AEB19:AEB26" si="3497">(AEA$3=ADY19)*(AEA$4=ADZ19)+(AEA$3=ADY19)*(AEA$4=3)*(ADZ19=4)*(ADV19=2)</f>
        <v>#VALUE!</v>
      </c>
      <c r="AEC19" s="33" t="e">
        <f t="shared" si="2799"/>
        <v>#VALUE!</v>
      </c>
      <c r="AED19" s="32" t="e">
        <f t="shared" si="1102"/>
        <v>#VALUE!</v>
      </c>
      <c r="AEE19" s="26" t="e">
        <f>IF(AEC19="",0,($B19=AEE$2)*(MOD(AEE$1,2)=$D19)*IF(AEE$5="",1,CODE(AEE$5)-96=AEC19)*IF(AEE$6="x",(ABS(AEE$3-AEC19)=1)*(AEE$4-AED19=1),(AEE$3=AEC19)*(AEE$4&gt;AED19)*(AEE$4&lt;=AED19+1+(AED19=2)*(COUNTIFS(AED$11:AED$42,3,AEC$11:AEC$42,AEC19)=0))))</f>
        <v>#VALUE!</v>
      </c>
      <c r="AEF19" s="29" t="e">
        <f t="shared" ref="AEF19:AEF26" si="3498">(AEE$3=AEC19)*(AEE$4=AED19)+(AEE$3=AEC19)*(AEE$4=3)*(AED19=4)*(ADZ19=2)</f>
        <v>#VALUE!</v>
      </c>
      <c r="AEG19" s="33" t="e">
        <f t="shared" si="2801"/>
        <v>#VALUE!</v>
      </c>
      <c r="AEH19" s="32" t="e">
        <f t="shared" si="1106"/>
        <v>#VALUE!</v>
      </c>
      <c r="AEI19" s="26" t="e">
        <f>IF(AEG19="",0,($B19=AEI$2)*(MOD(AEI$1,2)=$D19)*IF(AEI$5="",1,CODE(AEI$5)-96=AEG19)*IF(AEI$6="x",(ABS(AEI$3-AEG19)=1)*(AEI$4-AEH19=1),(AEI$3=AEG19)*(AEI$4&gt;AEH19)*(AEI$4&lt;=AEH19+1+(AEH19=2)*(COUNTIFS(AEH$11:AEH$42,3,AEG$11:AEG$42,AEG19)=0))))</f>
        <v>#VALUE!</v>
      </c>
      <c r="AEJ19" s="29" t="e">
        <f t="shared" ref="AEJ19:AEJ26" si="3499">(AEI$3=AEG19)*(AEI$4=AEH19)+(AEI$3=AEG19)*(AEI$4=3)*(AEH19=4)*(AED19=2)</f>
        <v>#VALUE!</v>
      </c>
      <c r="AEK19" s="33" t="e">
        <f t="shared" si="2803"/>
        <v>#VALUE!</v>
      </c>
      <c r="AEL19" s="32" t="e">
        <f t="shared" si="1110"/>
        <v>#VALUE!</v>
      </c>
      <c r="AEM19" s="26" t="e">
        <f>IF(AEK19="",0,($B19=AEM$2)*(MOD(AEM$1,2)=$D19)*IF(AEM$5="",1,CODE(AEM$5)-96=AEK19)*IF(AEM$6="x",(ABS(AEM$3-AEK19)=1)*(AEM$4-AEL19=1),(AEM$3=AEK19)*(AEM$4&gt;AEL19)*(AEM$4&lt;=AEL19+1+(AEL19=2)*(COUNTIFS(AEL$11:AEL$42,3,AEK$11:AEK$42,AEK19)=0))))</f>
        <v>#VALUE!</v>
      </c>
      <c r="AEN19" s="29" t="e">
        <f t="shared" ref="AEN19:AEN26" si="3500">(AEM$3=AEK19)*(AEM$4=AEL19)+(AEM$3=AEK19)*(AEM$4=3)*(AEL19=4)*(AEH19=2)</f>
        <v>#VALUE!</v>
      </c>
      <c r="AEO19" s="33" t="e">
        <f t="shared" si="2805"/>
        <v>#VALUE!</v>
      </c>
      <c r="AEP19" s="32" t="e">
        <f t="shared" si="1114"/>
        <v>#VALUE!</v>
      </c>
      <c r="AEQ19" s="26" t="e">
        <f>IF(AEO19="",0,($B19=AEQ$2)*(MOD(AEQ$1,2)=$D19)*IF(AEQ$5="",1,CODE(AEQ$5)-96=AEO19)*IF(AEQ$6="x",(ABS(AEQ$3-AEO19)=1)*(AEQ$4-AEP19=1),(AEQ$3=AEO19)*(AEQ$4&gt;AEP19)*(AEQ$4&lt;=AEP19+1+(AEP19=2)*(COUNTIFS(AEP$11:AEP$42,3,AEO$11:AEO$42,AEO19)=0))))</f>
        <v>#VALUE!</v>
      </c>
      <c r="AER19" s="29" t="e">
        <f t="shared" ref="AER19:AER26" si="3501">(AEQ$3=AEO19)*(AEQ$4=AEP19)+(AEQ$3=AEO19)*(AEQ$4=3)*(AEP19=4)*(AEL19=2)</f>
        <v>#VALUE!</v>
      </c>
      <c r="AES19" s="33" t="e">
        <f t="shared" si="2807"/>
        <v>#VALUE!</v>
      </c>
      <c r="AET19" s="32" t="e">
        <f t="shared" si="1118"/>
        <v>#VALUE!</v>
      </c>
      <c r="AEU19" s="26" t="e">
        <f>IF(AES19="",0,($B19=AEU$2)*(MOD(AEU$1,2)=$D19)*IF(AEU$5="",1,CODE(AEU$5)-96=AES19)*IF(AEU$6="x",(ABS(AEU$3-AES19)=1)*(AEU$4-AET19=1),(AEU$3=AES19)*(AEU$4&gt;AET19)*(AEU$4&lt;=AET19+1+(AET19=2)*(COUNTIFS(AET$11:AET$42,3,AES$11:AES$42,AES19)=0))))</f>
        <v>#VALUE!</v>
      </c>
      <c r="AEV19" s="29" t="e">
        <f t="shared" ref="AEV19:AEV26" si="3502">(AEU$3=AES19)*(AEU$4=AET19)+(AEU$3=AES19)*(AEU$4=3)*(AET19=4)*(AEP19=2)</f>
        <v>#VALUE!</v>
      </c>
      <c r="AEW19" s="33" t="e">
        <f t="shared" si="2809"/>
        <v>#VALUE!</v>
      </c>
      <c r="AEX19" s="32" t="e">
        <f t="shared" si="1122"/>
        <v>#VALUE!</v>
      </c>
      <c r="AEY19" s="26" t="e">
        <f>IF(AEW19="",0,($B19=AEY$2)*(MOD(AEY$1,2)=$D19)*IF(AEY$5="",1,CODE(AEY$5)-96=AEW19)*IF(AEY$6="x",(ABS(AEY$3-AEW19)=1)*(AEY$4-AEX19=1),(AEY$3=AEW19)*(AEY$4&gt;AEX19)*(AEY$4&lt;=AEX19+1+(AEX19=2)*(COUNTIFS(AEX$11:AEX$42,3,AEW$11:AEW$42,AEW19)=0))))</f>
        <v>#VALUE!</v>
      </c>
      <c r="AEZ19" s="29" t="e">
        <f t="shared" ref="AEZ19:AEZ26" si="3503">(AEY$3=AEW19)*(AEY$4=AEX19)+(AEY$3=AEW19)*(AEY$4=3)*(AEX19=4)*(AET19=2)</f>
        <v>#VALUE!</v>
      </c>
      <c r="AFA19" s="33" t="e">
        <f t="shared" si="2811"/>
        <v>#VALUE!</v>
      </c>
      <c r="AFB19" s="32" t="e">
        <f t="shared" si="1126"/>
        <v>#VALUE!</v>
      </c>
      <c r="AFC19" s="26" t="e">
        <f>IF(AFA19="",0,($B19=AFC$2)*(MOD(AFC$1,2)=$D19)*IF(AFC$5="",1,CODE(AFC$5)-96=AFA19)*IF(AFC$6="x",(ABS(AFC$3-AFA19)=1)*(AFC$4-AFB19=1),(AFC$3=AFA19)*(AFC$4&gt;AFB19)*(AFC$4&lt;=AFB19+1+(AFB19=2)*(COUNTIFS(AFB$11:AFB$42,3,AFA$11:AFA$42,AFA19)=0))))</f>
        <v>#VALUE!</v>
      </c>
      <c r="AFD19" s="29" t="e">
        <f t="shared" ref="AFD19:AFD26" si="3504">(AFC$3=AFA19)*(AFC$4=AFB19)+(AFC$3=AFA19)*(AFC$4=3)*(AFB19=4)*(AEX19=2)</f>
        <v>#VALUE!</v>
      </c>
      <c r="AFE19" s="33" t="e">
        <f t="shared" si="2813"/>
        <v>#VALUE!</v>
      </c>
      <c r="AFF19" s="32" t="e">
        <f t="shared" si="1130"/>
        <v>#VALUE!</v>
      </c>
      <c r="AFG19" s="26" t="e">
        <f>IF(AFE19="",0,($B19=AFG$2)*(MOD(AFG$1,2)=$D19)*IF(AFG$5="",1,CODE(AFG$5)-96=AFE19)*IF(AFG$6="x",(ABS(AFG$3-AFE19)=1)*(AFG$4-AFF19=1),(AFG$3=AFE19)*(AFG$4&gt;AFF19)*(AFG$4&lt;=AFF19+1+(AFF19=2)*(COUNTIFS(AFF$11:AFF$42,3,AFE$11:AFE$42,AFE19)=0))))</f>
        <v>#VALUE!</v>
      </c>
      <c r="AFH19" s="29" t="e">
        <f t="shared" ref="AFH19:AFH26" si="3505">(AFG$3=AFE19)*(AFG$4=AFF19)+(AFG$3=AFE19)*(AFG$4=3)*(AFF19=4)*(AFB19=2)</f>
        <v>#VALUE!</v>
      </c>
      <c r="AFI19" s="33" t="e">
        <f t="shared" si="2815"/>
        <v>#VALUE!</v>
      </c>
      <c r="AFJ19" s="32" t="e">
        <f t="shared" si="1134"/>
        <v>#VALUE!</v>
      </c>
      <c r="AFK19" s="26" t="e">
        <f>IF(AFI19="",0,($B19=AFK$2)*(MOD(AFK$1,2)=$D19)*IF(AFK$5="",1,CODE(AFK$5)-96=AFI19)*IF(AFK$6="x",(ABS(AFK$3-AFI19)=1)*(AFK$4-AFJ19=1),(AFK$3=AFI19)*(AFK$4&gt;AFJ19)*(AFK$4&lt;=AFJ19+1+(AFJ19=2)*(COUNTIFS(AFJ$11:AFJ$42,3,AFI$11:AFI$42,AFI19)=0))))</f>
        <v>#VALUE!</v>
      </c>
      <c r="AFL19" s="29" t="e">
        <f t="shared" ref="AFL19:AFL26" si="3506">(AFK$3=AFI19)*(AFK$4=AFJ19)+(AFK$3=AFI19)*(AFK$4=3)*(AFJ19=4)*(AFF19=2)</f>
        <v>#VALUE!</v>
      </c>
      <c r="AFM19" s="33" t="e">
        <f t="shared" si="2817"/>
        <v>#VALUE!</v>
      </c>
      <c r="AFN19" s="32" t="e">
        <f t="shared" si="1138"/>
        <v>#VALUE!</v>
      </c>
      <c r="AFO19" s="26" t="e">
        <f>IF(AFM19="",0,($B19=AFO$2)*(MOD(AFO$1,2)=$D19)*IF(AFO$5="",1,CODE(AFO$5)-96=AFM19)*IF(AFO$6="x",(ABS(AFO$3-AFM19)=1)*(AFO$4-AFN19=1),(AFO$3=AFM19)*(AFO$4&gt;AFN19)*(AFO$4&lt;=AFN19+1+(AFN19=2)*(COUNTIFS(AFN$11:AFN$42,3,AFM$11:AFM$42,AFM19)=0))))</f>
        <v>#VALUE!</v>
      </c>
      <c r="AFP19" s="29" t="e">
        <f t="shared" ref="AFP19:AFP26" si="3507">(AFO$3=AFM19)*(AFO$4=AFN19)+(AFO$3=AFM19)*(AFO$4=3)*(AFN19=4)*(AFJ19=2)</f>
        <v>#VALUE!</v>
      </c>
      <c r="AFQ19" s="33" t="e">
        <f t="shared" si="2819"/>
        <v>#VALUE!</v>
      </c>
      <c r="AFR19" s="32" t="e">
        <f t="shared" si="1142"/>
        <v>#VALUE!</v>
      </c>
      <c r="AFS19" s="26" t="e">
        <f>IF(AFQ19="",0,($B19=AFS$2)*(MOD(AFS$1,2)=$D19)*IF(AFS$5="",1,CODE(AFS$5)-96=AFQ19)*IF(AFS$6="x",(ABS(AFS$3-AFQ19)=1)*(AFS$4-AFR19=1),(AFS$3=AFQ19)*(AFS$4&gt;AFR19)*(AFS$4&lt;=AFR19+1+(AFR19=2)*(COUNTIFS(AFR$11:AFR$42,3,AFQ$11:AFQ$42,AFQ19)=0))))</f>
        <v>#VALUE!</v>
      </c>
      <c r="AFT19" s="29" t="e">
        <f t="shared" ref="AFT19:AFT26" si="3508">(AFS$3=AFQ19)*(AFS$4=AFR19)+(AFS$3=AFQ19)*(AFS$4=3)*(AFR19=4)*(AFN19=2)</f>
        <v>#VALUE!</v>
      </c>
      <c r="AFU19" s="33" t="e">
        <f t="shared" si="2821"/>
        <v>#VALUE!</v>
      </c>
      <c r="AFV19" s="32" t="e">
        <f t="shared" si="1146"/>
        <v>#VALUE!</v>
      </c>
      <c r="AFW19" s="26" t="e">
        <f>IF(AFU19="",0,($B19=AFW$2)*(MOD(AFW$1,2)=$D19)*IF(AFW$5="",1,CODE(AFW$5)-96=AFU19)*IF(AFW$6="x",(ABS(AFW$3-AFU19)=1)*(AFW$4-AFV19=1),(AFW$3=AFU19)*(AFW$4&gt;AFV19)*(AFW$4&lt;=AFV19+1+(AFV19=2)*(COUNTIFS(AFV$11:AFV$42,3,AFU$11:AFU$42,AFU19)=0))))</f>
        <v>#VALUE!</v>
      </c>
      <c r="AFX19" s="29" t="e">
        <f t="shared" ref="AFX19:AFX26" si="3509">(AFW$3=AFU19)*(AFW$4=AFV19)+(AFW$3=AFU19)*(AFW$4=3)*(AFV19=4)*(AFR19=2)</f>
        <v>#VALUE!</v>
      </c>
      <c r="AFY19" s="33" t="e">
        <f t="shared" si="2823"/>
        <v>#VALUE!</v>
      </c>
      <c r="AFZ19" s="32" t="e">
        <f t="shared" si="1150"/>
        <v>#VALUE!</v>
      </c>
      <c r="AGA19" s="26" t="e">
        <f>IF(AFY19="",0,($B19=AGA$2)*(MOD(AGA$1,2)=$D19)*IF(AGA$5="",1,CODE(AGA$5)-96=AFY19)*IF(AGA$6="x",(ABS(AGA$3-AFY19)=1)*(AGA$4-AFZ19=1),(AGA$3=AFY19)*(AGA$4&gt;AFZ19)*(AGA$4&lt;=AFZ19+1+(AFZ19=2)*(COUNTIFS(AFZ$11:AFZ$42,3,AFY$11:AFY$42,AFY19)=0))))</f>
        <v>#VALUE!</v>
      </c>
      <c r="AGB19" s="29" t="e">
        <f t="shared" ref="AGB19:AGB26" si="3510">(AGA$3=AFY19)*(AGA$4=AFZ19)+(AGA$3=AFY19)*(AGA$4=3)*(AFZ19=4)*(AFV19=2)</f>
        <v>#VALUE!</v>
      </c>
      <c r="AGC19" s="33" t="e">
        <f t="shared" si="2825"/>
        <v>#VALUE!</v>
      </c>
      <c r="AGD19" s="32" t="e">
        <f t="shared" si="1154"/>
        <v>#VALUE!</v>
      </c>
      <c r="AGE19" s="26" t="e">
        <f>IF(AGC19="",0,($B19=AGE$2)*(MOD(AGE$1,2)=$D19)*IF(AGE$5="",1,CODE(AGE$5)-96=AGC19)*IF(AGE$6="x",(ABS(AGE$3-AGC19)=1)*(AGE$4-AGD19=1),(AGE$3=AGC19)*(AGE$4&gt;AGD19)*(AGE$4&lt;=AGD19+1+(AGD19=2)*(COUNTIFS(AGD$11:AGD$42,3,AGC$11:AGC$42,AGC19)=0))))</f>
        <v>#VALUE!</v>
      </c>
      <c r="AGF19" s="29" t="e">
        <f t="shared" ref="AGF19:AGF26" si="3511">(AGE$3=AGC19)*(AGE$4=AGD19)+(AGE$3=AGC19)*(AGE$4=3)*(AGD19=4)*(AFZ19=2)</f>
        <v>#VALUE!</v>
      </c>
      <c r="AGG19" s="33" t="e">
        <f t="shared" si="2827"/>
        <v>#VALUE!</v>
      </c>
      <c r="AGH19" s="32" t="e">
        <f t="shared" si="1158"/>
        <v>#VALUE!</v>
      </c>
      <c r="AGI19" s="26" t="e">
        <f>IF(AGG19="",0,($B19=AGI$2)*(MOD(AGI$1,2)=$D19)*IF(AGI$5="",1,CODE(AGI$5)-96=AGG19)*IF(AGI$6="x",(ABS(AGI$3-AGG19)=1)*(AGI$4-AGH19=1),(AGI$3=AGG19)*(AGI$4&gt;AGH19)*(AGI$4&lt;=AGH19+1+(AGH19=2)*(COUNTIFS(AGH$11:AGH$42,3,AGG$11:AGG$42,AGG19)=0))))</f>
        <v>#VALUE!</v>
      </c>
      <c r="AGJ19" s="29" t="e">
        <f t="shared" ref="AGJ19:AGJ26" si="3512">(AGI$3=AGG19)*(AGI$4=AGH19)+(AGI$3=AGG19)*(AGI$4=3)*(AGH19=4)*(AGD19=2)</f>
        <v>#VALUE!</v>
      </c>
      <c r="AGK19" s="33" t="e">
        <f t="shared" si="2829"/>
        <v>#VALUE!</v>
      </c>
      <c r="AGL19" s="32" t="e">
        <f t="shared" si="1162"/>
        <v>#VALUE!</v>
      </c>
      <c r="AGM19" s="26" t="e">
        <f>IF(AGK19="",0,($B19=AGM$2)*(MOD(AGM$1,2)=$D19)*IF(AGM$5="",1,CODE(AGM$5)-96=AGK19)*IF(AGM$6="x",(ABS(AGM$3-AGK19)=1)*(AGM$4-AGL19=1),(AGM$3=AGK19)*(AGM$4&gt;AGL19)*(AGM$4&lt;=AGL19+1+(AGL19=2)*(COUNTIFS(AGL$11:AGL$42,3,AGK$11:AGK$42,AGK19)=0))))</f>
        <v>#VALUE!</v>
      </c>
      <c r="AGN19" s="29" t="e">
        <f t="shared" ref="AGN19:AGN26" si="3513">(AGM$3=AGK19)*(AGM$4=AGL19)+(AGM$3=AGK19)*(AGM$4=3)*(AGL19=4)*(AGH19=2)</f>
        <v>#VALUE!</v>
      </c>
      <c r="AGO19" s="33" t="e">
        <f t="shared" si="2831"/>
        <v>#VALUE!</v>
      </c>
      <c r="AGP19" s="32" t="e">
        <f t="shared" si="1166"/>
        <v>#VALUE!</v>
      </c>
      <c r="AGQ19" s="26" t="e">
        <f>IF(AGO19="",0,($B19=AGQ$2)*(MOD(AGQ$1,2)=$D19)*IF(AGQ$5="",1,CODE(AGQ$5)-96=AGO19)*IF(AGQ$6="x",(ABS(AGQ$3-AGO19)=1)*(AGQ$4-AGP19=1),(AGQ$3=AGO19)*(AGQ$4&gt;AGP19)*(AGQ$4&lt;=AGP19+1+(AGP19=2)*(COUNTIFS(AGP$11:AGP$42,3,AGO$11:AGO$42,AGO19)=0))))</f>
        <v>#VALUE!</v>
      </c>
      <c r="AGR19" s="29" t="e">
        <f t="shared" ref="AGR19:AGR26" si="3514">(AGQ$3=AGO19)*(AGQ$4=AGP19)+(AGQ$3=AGO19)*(AGQ$4=3)*(AGP19=4)*(AGL19=2)</f>
        <v>#VALUE!</v>
      </c>
      <c r="AGS19" s="33" t="e">
        <f t="shared" si="2833"/>
        <v>#VALUE!</v>
      </c>
      <c r="AGT19" s="32" t="e">
        <f t="shared" si="1170"/>
        <v>#VALUE!</v>
      </c>
      <c r="AGU19" s="26" t="e">
        <f>IF(AGS19="",0,($B19=AGU$2)*(MOD(AGU$1,2)=$D19)*IF(AGU$5="",1,CODE(AGU$5)-96=AGS19)*IF(AGU$6="x",(ABS(AGU$3-AGS19)=1)*(AGU$4-AGT19=1),(AGU$3=AGS19)*(AGU$4&gt;AGT19)*(AGU$4&lt;=AGT19+1+(AGT19=2)*(COUNTIFS(AGT$11:AGT$42,3,AGS$11:AGS$42,AGS19)=0))))</f>
        <v>#VALUE!</v>
      </c>
      <c r="AGV19" s="29" t="e">
        <f t="shared" ref="AGV19:AGV26" si="3515">(AGU$3=AGS19)*(AGU$4=AGT19)+(AGU$3=AGS19)*(AGU$4=3)*(AGT19=4)*(AGP19=2)</f>
        <v>#VALUE!</v>
      </c>
      <c r="AGW19" s="33" t="e">
        <f t="shared" si="2835"/>
        <v>#VALUE!</v>
      </c>
      <c r="AGX19" s="32" t="e">
        <f t="shared" si="1174"/>
        <v>#VALUE!</v>
      </c>
      <c r="AGY19" s="26" t="e">
        <f>IF(AGW19="",0,($B19=AGY$2)*(MOD(AGY$1,2)=$D19)*IF(AGY$5="",1,CODE(AGY$5)-96=AGW19)*IF(AGY$6="x",(ABS(AGY$3-AGW19)=1)*(AGY$4-AGX19=1),(AGY$3=AGW19)*(AGY$4&gt;AGX19)*(AGY$4&lt;=AGX19+1+(AGX19=2)*(COUNTIFS(AGX$11:AGX$42,3,AGW$11:AGW$42,AGW19)=0))))</f>
        <v>#VALUE!</v>
      </c>
      <c r="AGZ19" s="29" t="e">
        <f t="shared" ref="AGZ19:AGZ26" si="3516">(AGY$3=AGW19)*(AGY$4=AGX19)+(AGY$3=AGW19)*(AGY$4=3)*(AGX19=4)*(AGT19=2)</f>
        <v>#VALUE!</v>
      </c>
      <c r="AHA19" s="33" t="e">
        <f t="shared" si="2837"/>
        <v>#VALUE!</v>
      </c>
      <c r="AHB19" s="32" t="e">
        <f t="shared" si="1178"/>
        <v>#VALUE!</v>
      </c>
      <c r="AHC19" s="26" t="e">
        <f>IF(AHA19="",0,($B19=AHC$2)*(MOD(AHC$1,2)=$D19)*IF(AHC$5="",1,CODE(AHC$5)-96=AHA19)*IF(AHC$6="x",(ABS(AHC$3-AHA19)=1)*(AHC$4-AHB19=1),(AHC$3=AHA19)*(AHC$4&gt;AHB19)*(AHC$4&lt;=AHB19+1+(AHB19=2)*(COUNTIFS(AHB$11:AHB$42,3,AHA$11:AHA$42,AHA19)=0))))</f>
        <v>#VALUE!</v>
      </c>
      <c r="AHD19" s="29" t="e">
        <f t="shared" ref="AHD19:AHD26" si="3517">(AHC$3=AHA19)*(AHC$4=AHB19)+(AHC$3=AHA19)*(AHC$4=3)*(AHB19=4)*(AGX19=2)</f>
        <v>#VALUE!</v>
      </c>
      <c r="AHE19" s="33" t="e">
        <f t="shared" si="2839"/>
        <v>#VALUE!</v>
      </c>
      <c r="AHF19" s="32" t="e">
        <f t="shared" si="1182"/>
        <v>#VALUE!</v>
      </c>
      <c r="AHG19" s="26" t="e">
        <f>IF(AHE19="",0,($B19=AHG$2)*(MOD(AHG$1,2)=$D19)*IF(AHG$5="",1,CODE(AHG$5)-96=AHE19)*IF(AHG$6="x",(ABS(AHG$3-AHE19)=1)*(AHG$4-AHF19=1),(AHG$3=AHE19)*(AHG$4&gt;AHF19)*(AHG$4&lt;=AHF19+1+(AHF19=2)*(COUNTIFS(AHF$11:AHF$42,3,AHE$11:AHE$42,AHE19)=0))))</f>
        <v>#VALUE!</v>
      </c>
      <c r="AHH19" s="29" t="e">
        <f t="shared" ref="AHH19:AHH26" si="3518">(AHG$3=AHE19)*(AHG$4=AHF19)+(AHG$3=AHE19)*(AHG$4=3)*(AHF19=4)*(AHB19=2)</f>
        <v>#VALUE!</v>
      </c>
      <c r="AHI19" s="33" t="e">
        <f t="shared" si="2841"/>
        <v>#VALUE!</v>
      </c>
      <c r="AHJ19" s="32" t="e">
        <f t="shared" si="1186"/>
        <v>#VALUE!</v>
      </c>
      <c r="AHK19" s="26" t="e">
        <f>IF(AHI19="",0,($B19=AHK$2)*(MOD(AHK$1,2)=$D19)*IF(AHK$5="",1,CODE(AHK$5)-96=AHI19)*IF(AHK$6="x",(ABS(AHK$3-AHI19)=1)*(AHK$4-AHJ19=1),(AHK$3=AHI19)*(AHK$4&gt;AHJ19)*(AHK$4&lt;=AHJ19+1+(AHJ19=2)*(COUNTIFS(AHJ$11:AHJ$42,3,AHI$11:AHI$42,AHI19)=0))))</f>
        <v>#VALUE!</v>
      </c>
      <c r="AHL19" s="29" t="e">
        <f t="shared" ref="AHL19:AHL26" si="3519">(AHK$3=AHI19)*(AHK$4=AHJ19)+(AHK$3=AHI19)*(AHK$4=3)*(AHJ19=4)*(AHF19=2)</f>
        <v>#VALUE!</v>
      </c>
      <c r="AHM19" s="33" t="e">
        <f t="shared" si="2843"/>
        <v>#VALUE!</v>
      </c>
      <c r="AHN19" s="32" t="e">
        <f t="shared" si="1190"/>
        <v>#VALUE!</v>
      </c>
      <c r="AHO19" s="26" t="e">
        <f>IF(AHM19="",0,($B19=AHO$2)*(MOD(AHO$1,2)=$D19)*IF(AHO$5="",1,CODE(AHO$5)-96=AHM19)*IF(AHO$6="x",(ABS(AHO$3-AHM19)=1)*(AHO$4-AHN19=1),(AHO$3=AHM19)*(AHO$4&gt;AHN19)*(AHO$4&lt;=AHN19+1+(AHN19=2)*(COUNTIFS(AHN$11:AHN$42,3,AHM$11:AHM$42,AHM19)=0))))</f>
        <v>#VALUE!</v>
      </c>
      <c r="AHP19" s="29" t="e">
        <f t="shared" ref="AHP19:AHP26" si="3520">(AHO$3=AHM19)*(AHO$4=AHN19)+(AHO$3=AHM19)*(AHO$4=3)*(AHN19=4)*(AHJ19=2)</f>
        <v>#VALUE!</v>
      </c>
      <c r="AHQ19" s="33" t="e">
        <f t="shared" si="2845"/>
        <v>#VALUE!</v>
      </c>
      <c r="AHR19" s="32" t="e">
        <f t="shared" si="1194"/>
        <v>#VALUE!</v>
      </c>
      <c r="AHS19" s="26" t="e">
        <f>IF(AHQ19="",0,($B19=AHS$2)*(MOD(AHS$1,2)=$D19)*IF(AHS$5="",1,CODE(AHS$5)-96=AHQ19)*IF(AHS$6="x",(ABS(AHS$3-AHQ19)=1)*(AHS$4-AHR19=1),(AHS$3=AHQ19)*(AHS$4&gt;AHR19)*(AHS$4&lt;=AHR19+1+(AHR19=2)*(COUNTIFS(AHR$11:AHR$42,3,AHQ$11:AHQ$42,AHQ19)=0))))</f>
        <v>#VALUE!</v>
      </c>
      <c r="AHT19" s="29" t="e">
        <f t="shared" ref="AHT19:AHT26" si="3521">(AHS$3=AHQ19)*(AHS$4=AHR19)+(AHS$3=AHQ19)*(AHS$4=3)*(AHR19=4)*(AHN19=2)</f>
        <v>#VALUE!</v>
      </c>
      <c r="AHU19" s="33" t="e">
        <f t="shared" si="2847"/>
        <v>#VALUE!</v>
      </c>
      <c r="AHV19" s="32" t="e">
        <f t="shared" si="1198"/>
        <v>#VALUE!</v>
      </c>
      <c r="AHW19" s="26" t="e">
        <f>IF(AHU19="",0,($B19=AHW$2)*(MOD(AHW$1,2)=$D19)*IF(AHW$5="",1,CODE(AHW$5)-96=AHU19)*IF(AHW$6="x",(ABS(AHW$3-AHU19)=1)*(AHW$4-AHV19=1),(AHW$3=AHU19)*(AHW$4&gt;AHV19)*(AHW$4&lt;=AHV19+1+(AHV19=2)*(COUNTIFS(AHV$11:AHV$42,3,AHU$11:AHU$42,AHU19)=0))))</f>
        <v>#VALUE!</v>
      </c>
      <c r="AHX19" s="29" t="e">
        <f t="shared" ref="AHX19:AHX26" si="3522">(AHW$3=AHU19)*(AHW$4=AHV19)+(AHW$3=AHU19)*(AHW$4=3)*(AHV19=4)*(AHR19=2)</f>
        <v>#VALUE!</v>
      </c>
      <c r="AHY19" s="33" t="e">
        <f t="shared" si="2849"/>
        <v>#VALUE!</v>
      </c>
      <c r="AHZ19" s="32" t="e">
        <f t="shared" si="1202"/>
        <v>#VALUE!</v>
      </c>
      <c r="AIA19" s="26" t="e">
        <f>IF(AHY19="",0,($B19=AIA$2)*(MOD(AIA$1,2)=$D19)*IF(AIA$5="",1,CODE(AIA$5)-96=AHY19)*IF(AIA$6="x",(ABS(AIA$3-AHY19)=1)*(AIA$4-AHZ19=1),(AIA$3=AHY19)*(AIA$4&gt;AHZ19)*(AIA$4&lt;=AHZ19+1+(AHZ19=2)*(COUNTIFS(AHZ$11:AHZ$42,3,AHY$11:AHY$42,AHY19)=0))))</f>
        <v>#VALUE!</v>
      </c>
      <c r="AIB19" s="29" t="e">
        <f t="shared" ref="AIB19:AIB26" si="3523">(AIA$3=AHY19)*(AIA$4=AHZ19)+(AIA$3=AHY19)*(AIA$4=3)*(AHZ19=4)*(AHV19=2)</f>
        <v>#VALUE!</v>
      </c>
      <c r="AIC19" s="33" t="e">
        <f t="shared" si="2851"/>
        <v>#VALUE!</v>
      </c>
      <c r="AID19" s="32" t="e">
        <f t="shared" si="1206"/>
        <v>#VALUE!</v>
      </c>
      <c r="AIE19" s="26" t="e">
        <f>IF(AIC19="",0,($B19=AIE$2)*(MOD(AIE$1,2)=$D19)*IF(AIE$5="",1,CODE(AIE$5)-96=AIC19)*IF(AIE$6="x",(ABS(AIE$3-AIC19)=1)*(AIE$4-AID19=1),(AIE$3=AIC19)*(AIE$4&gt;AID19)*(AIE$4&lt;=AID19+1+(AID19=2)*(COUNTIFS(AID$11:AID$42,3,AIC$11:AIC$42,AIC19)=0))))</f>
        <v>#VALUE!</v>
      </c>
      <c r="AIF19" s="29" t="e">
        <f t="shared" ref="AIF19:AIF26" si="3524">(AIE$3=AIC19)*(AIE$4=AID19)+(AIE$3=AIC19)*(AIE$4=3)*(AID19=4)*(AHZ19=2)</f>
        <v>#VALUE!</v>
      </c>
      <c r="AIG19" s="33" t="e">
        <f t="shared" si="2853"/>
        <v>#VALUE!</v>
      </c>
      <c r="AIH19" s="32" t="e">
        <f t="shared" si="1210"/>
        <v>#VALUE!</v>
      </c>
      <c r="AII19" s="26" t="e">
        <f>IF(AIG19="",0,($B19=AII$2)*(MOD(AII$1,2)=$D19)*IF(AII$5="",1,CODE(AII$5)-96=AIG19)*IF(AII$6="x",(ABS(AII$3-AIG19)=1)*(AII$4-AIH19=1),(AII$3=AIG19)*(AII$4&gt;AIH19)*(AII$4&lt;=AIH19+1+(AIH19=2)*(COUNTIFS(AIH$11:AIH$42,3,AIG$11:AIG$42,AIG19)=0))))</f>
        <v>#VALUE!</v>
      </c>
      <c r="AIJ19" s="29" t="e">
        <f t="shared" ref="AIJ19:AIJ26" si="3525">(AII$3=AIG19)*(AII$4=AIH19)+(AII$3=AIG19)*(AII$4=3)*(AIH19=4)*(AID19=2)</f>
        <v>#VALUE!</v>
      </c>
      <c r="AIK19" s="33" t="e">
        <f t="shared" si="2855"/>
        <v>#VALUE!</v>
      </c>
      <c r="AIL19" s="32" t="e">
        <f t="shared" si="1214"/>
        <v>#VALUE!</v>
      </c>
      <c r="AIM19" s="26" t="e">
        <f>IF(AIK19="",0,($B19=AIM$2)*(MOD(AIM$1,2)=$D19)*IF(AIM$5="",1,CODE(AIM$5)-96=AIK19)*IF(AIM$6="x",(ABS(AIM$3-AIK19)=1)*(AIM$4-AIL19=1),(AIM$3=AIK19)*(AIM$4&gt;AIL19)*(AIM$4&lt;=AIL19+1+(AIL19=2)*(COUNTIFS(AIL$11:AIL$42,3,AIK$11:AIK$42,AIK19)=0))))</f>
        <v>#VALUE!</v>
      </c>
      <c r="AIN19" s="29" t="e">
        <f t="shared" ref="AIN19:AIN26" si="3526">(AIM$3=AIK19)*(AIM$4=AIL19)+(AIM$3=AIK19)*(AIM$4=3)*(AIL19=4)*(AIH19=2)</f>
        <v>#VALUE!</v>
      </c>
      <c r="AIO19" s="33" t="e">
        <f t="shared" si="2857"/>
        <v>#VALUE!</v>
      </c>
      <c r="AIP19" s="32" t="e">
        <f t="shared" si="1218"/>
        <v>#VALUE!</v>
      </c>
      <c r="AIQ19" s="26" t="e">
        <f>IF(AIO19="",0,($B19=AIQ$2)*(MOD(AIQ$1,2)=$D19)*IF(AIQ$5="",1,CODE(AIQ$5)-96=AIO19)*IF(AIQ$6="x",(ABS(AIQ$3-AIO19)=1)*(AIQ$4-AIP19=1),(AIQ$3=AIO19)*(AIQ$4&gt;AIP19)*(AIQ$4&lt;=AIP19+1+(AIP19=2)*(COUNTIFS(AIP$11:AIP$42,3,AIO$11:AIO$42,AIO19)=0))))</f>
        <v>#VALUE!</v>
      </c>
      <c r="AIR19" s="29" t="e">
        <f t="shared" ref="AIR19:AIR26" si="3527">(AIQ$3=AIO19)*(AIQ$4=AIP19)+(AIQ$3=AIO19)*(AIQ$4=3)*(AIP19=4)*(AIL19=2)</f>
        <v>#VALUE!</v>
      </c>
      <c r="AIS19" s="33" t="e">
        <f t="shared" si="2859"/>
        <v>#VALUE!</v>
      </c>
      <c r="AIT19" s="32" t="e">
        <f t="shared" si="1222"/>
        <v>#VALUE!</v>
      </c>
      <c r="AIU19" s="26" t="e">
        <f>IF(AIS19="",0,($B19=AIU$2)*(MOD(AIU$1,2)=$D19)*IF(AIU$5="",1,CODE(AIU$5)-96=AIS19)*IF(AIU$6="x",(ABS(AIU$3-AIS19)=1)*(AIU$4-AIT19=1),(AIU$3=AIS19)*(AIU$4&gt;AIT19)*(AIU$4&lt;=AIT19+1+(AIT19=2)*(COUNTIFS(AIT$11:AIT$42,3,AIS$11:AIS$42,AIS19)=0))))</f>
        <v>#VALUE!</v>
      </c>
      <c r="AIV19" s="29" t="e">
        <f t="shared" ref="AIV19:AIV26" si="3528">(AIU$3=AIS19)*(AIU$4=AIT19)+(AIU$3=AIS19)*(AIU$4=3)*(AIT19=4)*(AIP19=2)</f>
        <v>#VALUE!</v>
      </c>
      <c r="AIW19" s="33" t="e">
        <f t="shared" si="2861"/>
        <v>#VALUE!</v>
      </c>
      <c r="AIX19" s="32" t="e">
        <f t="shared" si="1226"/>
        <v>#VALUE!</v>
      </c>
      <c r="AIY19" s="26" t="e">
        <f>IF(AIW19="",0,($B19=AIY$2)*(MOD(AIY$1,2)=$D19)*IF(AIY$5="",1,CODE(AIY$5)-96=AIW19)*IF(AIY$6="x",(ABS(AIY$3-AIW19)=1)*(AIY$4-AIX19=1),(AIY$3=AIW19)*(AIY$4&gt;AIX19)*(AIY$4&lt;=AIX19+1+(AIX19=2)*(COUNTIFS(AIX$11:AIX$42,3,AIW$11:AIW$42,AIW19)=0))))</f>
        <v>#VALUE!</v>
      </c>
      <c r="AIZ19" s="29" t="e">
        <f t="shared" ref="AIZ19:AIZ26" si="3529">(AIY$3=AIW19)*(AIY$4=AIX19)+(AIY$3=AIW19)*(AIY$4=3)*(AIX19=4)*(AIT19=2)</f>
        <v>#VALUE!</v>
      </c>
      <c r="AJA19" s="33" t="e">
        <f t="shared" si="2863"/>
        <v>#VALUE!</v>
      </c>
      <c r="AJB19" s="32" t="e">
        <f t="shared" si="1230"/>
        <v>#VALUE!</v>
      </c>
      <c r="AJC19" s="26" t="e">
        <f>IF(AJA19="",0,($B19=AJC$2)*(MOD(AJC$1,2)=$D19)*IF(AJC$5="",1,CODE(AJC$5)-96=AJA19)*IF(AJC$6="x",(ABS(AJC$3-AJA19)=1)*(AJC$4-AJB19=1),(AJC$3=AJA19)*(AJC$4&gt;AJB19)*(AJC$4&lt;=AJB19+1+(AJB19=2)*(COUNTIFS(AJB$11:AJB$42,3,AJA$11:AJA$42,AJA19)=0))))</f>
        <v>#VALUE!</v>
      </c>
      <c r="AJD19" s="29" t="e">
        <f t="shared" ref="AJD19:AJD26" si="3530">(AJC$3=AJA19)*(AJC$4=AJB19)+(AJC$3=AJA19)*(AJC$4=3)*(AJB19=4)*(AIX19=2)</f>
        <v>#VALUE!</v>
      </c>
      <c r="AJE19" s="33" t="e">
        <f t="shared" si="2865"/>
        <v>#VALUE!</v>
      </c>
      <c r="AJF19" s="32" t="e">
        <f t="shared" si="1234"/>
        <v>#VALUE!</v>
      </c>
      <c r="AJG19" s="26" t="e">
        <f>IF(AJE19="",0,($B19=AJG$2)*(MOD(AJG$1,2)=$D19)*IF(AJG$5="",1,CODE(AJG$5)-96=AJE19)*IF(AJG$6="x",(ABS(AJG$3-AJE19)=1)*(AJG$4-AJF19=1),(AJG$3=AJE19)*(AJG$4&gt;AJF19)*(AJG$4&lt;=AJF19+1+(AJF19=2)*(COUNTIFS(AJF$11:AJF$42,3,AJE$11:AJE$42,AJE19)=0))))</f>
        <v>#VALUE!</v>
      </c>
      <c r="AJH19" s="29" t="e">
        <f t="shared" ref="AJH19:AJH26" si="3531">(AJG$3=AJE19)*(AJG$4=AJF19)+(AJG$3=AJE19)*(AJG$4=3)*(AJF19=4)*(AJB19=2)</f>
        <v>#VALUE!</v>
      </c>
      <c r="AJI19" s="33" t="e">
        <f t="shared" si="2867"/>
        <v>#VALUE!</v>
      </c>
      <c r="AJJ19" s="32" t="e">
        <f t="shared" si="1238"/>
        <v>#VALUE!</v>
      </c>
      <c r="AJK19" s="26" t="e">
        <f>IF(AJI19="",0,($B19=AJK$2)*(MOD(AJK$1,2)=$D19)*IF(AJK$5="",1,CODE(AJK$5)-96=AJI19)*IF(AJK$6="x",(ABS(AJK$3-AJI19)=1)*(AJK$4-AJJ19=1),(AJK$3=AJI19)*(AJK$4&gt;AJJ19)*(AJK$4&lt;=AJJ19+1+(AJJ19=2)*(COUNTIFS(AJJ$11:AJJ$42,3,AJI$11:AJI$42,AJI19)=0))))</f>
        <v>#VALUE!</v>
      </c>
      <c r="AJL19" s="29" t="e">
        <f t="shared" ref="AJL19:AJL26" si="3532">(AJK$3=AJI19)*(AJK$4=AJJ19)+(AJK$3=AJI19)*(AJK$4=3)*(AJJ19=4)*(AJF19=2)</f>
        <v>#VALUE!</v>
      </c>
      <c r="AJM19" s="33" t="e">
        <f t="shared" si="2869"/>
        <v>#VALUE!</v>
      </c>
      <c r="AJN19" s="32" t="e">
        <f t="shared" si="1242"/>
        <v>#VALUE!</v>
      </c>
      <c r="AJO19" s="26" t="e">
        <f>IF(AJM19="",0,($B19=AJO$2)*(MOD(AJO$1,2)=$D19)*IF(AJO$5="",1,CODE(AJO$5)-96=AJM19)*IF(AJO$6="x",(ABS(AJO$3-AJM19)=1)*(AJO$4-AJN19=1),(AJO$3=AJM19)*(AJO$4&gt;AJN19)*(AJO$4&lt;=AJN19+1+(AJN19=2)*(COUNTIFS(AJN$11:AJN$42,3,AJM$11:AJM$42,AJM19)=0))))</f>
        <v>#VALUE!</v>
      </c>
      <c r="AJP19" s="29" t="e">
        <f t="shared" ref="AJP19:AJP26" si="3533">(AJO$3=AJM19)*(AJO$4=AJN19)+(AJO$3=AJM19)*(AJO$4=3)*(AJN19=4)*(AJJ19=2)</f>
        <v>#VALUE!</v>
      </c>
      <c r="AJQ19" s="33" t="e">
        <f t="shared" si="2871"/>
        <v>#VALUE!</v>
      </c>
      <c r="AJR19" s="32" t="e">
        <f t="shared" si="1246"/>
        <v>#VALUE!</v>
      </c>
      <c r="AJS19" s="26" t="e">
        <f>IF(AJQ19="",0,($B19=AJS$2)*(MOD(AJS$1,2)=$D19)*IF(AJS$5="",1,CODE(AJS$5)-96=AJQ19)*IF(AJS$6="x",(ABS(AJS$3-AJQ19)=1)*(AJS$4-AJR19=1),(AJS$3=AJQ19)*(AJS$4&gt;AJR19)*(AJS$4&lt;=AJR19+1+(AJR19=2)*(COUNTIFS(AJR$11:AJR$42,3,AJQ$11:AJQ$42,AJQ19)=0))))</f>
        <v>#VALUE!</v>
      </c>
      <c r="AJT19" s="29" t="e">
        <f t="shared" ref="AJT19:AJT26" si="3534">(AJS$3=AJQ19)*(AJS$4=AJR19)+(AJS$3=AJQ19)*(AJS$4=3)*(AJR19=4)*(AJN19=2)</f>
        <v>#VALUE!</v>
      </c>
      <c r="AJU19" s="33" t="e">
        <f t="shared" si="2873"/>
        <v>#VALUE!</v>
      </c>
      <c r="AJV19" s="32" t="e">
        <f t="shared" si="1250"/>
        <v>#VALUE!</v>
      </c>
      <c r="AJW19" s="26" t="e">
        <f>IF(AJU19="",0,($B19=AJW$2)*(MOD(AJW$1,2)=$D19)*IF(AJW$5="",1,CODE(AJW$5)-96=AJU19)*IF(AJW$6="x",(ABS(AJW$3-AJU19)=1)*(AJW$4-AJV19=1),(AJW$3=AJU19)*(AJW$4&gt;AJV19)*(AJW$4&lt;=AJV19+1+(AJV19=2)*(COUNTIFS(AJV$11:AJV$42,3,AJU$11:AJU$42,AJU19)=0))))</f>
        <v>#VALUE!</v>
      </c>
      <c r="AJX19" s="29" t="e">
        <f t="shared" ref="AJX19:AJX26" si="3535">(AJW$3=AJU19)*(AJW$4=AJV19)+(AJW$3=AJU19)*(AJW$4=3)*(AJV19=4)*(AJR19=2)</f>
        <v>#VALUE!</v>
      </c>
      <c r="AJY19" s="33" t="e">
        <f t="shared" si="2875"/>
        <v>#VALUE!</v>
      </c>
      <c r="AJZ19" s="32" t="e">
        <f t="shared" si="1254"/>
        <v>#VALUE!</v>
      </c>
      <c r="AKA19" s="26" t="e">
        <f>IF(AJY19="",0,($B19=AKA$2)*(MOD(AKA$1,2)=$D19)*IF(AKA$5="",1,CODE(AKA$5)-96=AJY19)*IF(AKA$6="x",(ABS(AKA$3-AJY19)=1)*(AKA$4-AJZ19=1),(AKA$3=AJY19)*(AKA$4&gt;AJZ19)*(AKA$4&lt;=AJZ19+1+(AJZ19=2)*(COUNTIFS(AJZ$11:AJZ$42,3,AJY$11:AJY$42,AJY19)=0))))</f>
        <v>#VALUE!</v>
      </c>
      <c r="AKB19" s="29" t="e">
        <f t="shared" ref="AKB19:AKB26" si="3536">(AKA$3=AJY19)*(AKA$4=AJZ19)+(AKA$3=AJY19)*(AKA$4=3)*(AJZ19=4)*(AJV19=2)</f>
        <v>#VALUE!</v>
      </c>
      <c r="AKC19" s="33" t="e">
        <f t="shared" si="2877"/>
        <v>#VALUE!</v>
      </c>
      <c r="AKD19" s="32" t="e">
        <f t="shared" si="1258"/>
        <v>#VALUE!</v>
      </c>
      <c r="AKE19" s="26" t="e">
        <f>IF(AKC19="",0,($B19=AKE$2)*(MOD(AKE$1,2)=$D19)*IF(AKE$5="",1,CODE(AKE$5)-96=AKC19)*IF(AKE$6="x",(ABS(AKE$3-AKC19)=1)*(AKE$4-AKD19=1),(AKE$3=AKC19)*(AKE$4&gt;AKD19)*(AKE$4&lt;=AKD19+1+(AKD19=2)*(COUNTIFS(AKD$11:AKD$42,3,AKC$11:AKC$42,AKC19)=0))))</f>
        <v>#VALUE!</v>
      </c>
      <c r="AKF19" s="29" t="e">
        <f t="shared" ref="AKF19:AKF26" si="3537">(AKE$3=AKC19)*(AKE$4=AKD19)+(AKE$3=AKC19)*(AKE$4=3)*(AKD19=4)*(AJZ19=2)</f>
        <v>#VALUE!</v>
      </c>
      <c r="AKG19" s="33" t="e">
        <f t="shared" si="2879"/>
        <v>#VALUE!</v>
      </c>
      <c r="AKH19" s="32" t="e">
        <f t="shared" si="1262"/>
        <v>#VALUE!</v>
      </c>
      <c r="AKI19" s="26" t="e">
        <f>IF(AKG19="",0,($B19=AKI$2)*(MOD(AKI$1,2)=$D19)*IF(AKI$5="",1,CODE(AKI$5)-96=AKG19)*IF(AKI$6="x",(ABS(AKI$3-AKG19)=1)*(AKI$4-AKH19=1),(AKI$3=AKG19)*(AKI$4&gt;AKH19)*(AKI$4&lt;=AKH19+1+(AKH19=2)*(COUNTIFS(AKH$11:AKH$42,3,AKG$11:AKG$42,AKG19)=0))))</f>
        <v>#VALUE!</v>
      </c>
      <c r="AKJ19" s="29" t="e">
        <f t="shared" ref="AKJ19:AKJ26" si="3538">(AKI$3=AKG19)*(AKI$4=AKH19)+(AKI$3=AKG19)*(AKI$4=3)*(AKH19=4)*(AKD19=2)</f>
        <v>#VALUE!</v>
      </c>
      <c r="AKK19" s="33" t="e">
        <f t="shared" si="2881"/>
        <v>#VALUE!</v>
      </c>
      <c r="AKL19" s="32" t="e">
        <f t="shared" si="1266"/>
        <v>#VALUE!</v>
      </c>
      <c r="AKM19" s="26" t="e">
        <f>IF(AKK19="",0,($B19=AKM$2)*(MOD(AKM$1,2)=$D19)*IF(AKM$5="",1,CODE(AKM$5)-96=AKK19)*IF(AKM$6="x",(ABS(AKM$3-AKK19)=1)*(AKM$4-AKL19=1),(AKM$3=AKK19)*(AKM$4&gt;AKL19)*(AKM$4&lt;=AKL19+1+(AKL19=2)*(COUNTIFS(AKL$11:AKL$42,3,AKK$11:AKK$42,AKK19)=0))))</f>
        <v>#VALUE!</v>
      </c>
      <c r="AKN19" s="29" t="e">
        <f t="shared" ref="AKN19:AKN26" si="3539">(AKM$3=AKK19)*(AKM$4=AKL19)+(AKM$3=AKK19)*(AKM$4=3)*(AKL19=4)*(AKH19=2)</f>
        <v>#VALUE!</v>
      </c>
      <c r="AKO19" s="33" t="e">
        <f t="shared" si="2883"/>
        <v>#VALUE!</v>
      </c>
      <c r="AKP19" s="32" t="e">
        <f t="shared" si="1270"/>
        <v>#VALUE!</v>
      </c>
      <c r="AKQ19" s="26" t="e">
        <f>IF(AKO19="",0,($B19=AKQ$2)*(MOD(AKQ$1,2)=$D19)*IF(AKQ$5="",1,CODE(AKQ$5)-96=AKO19)*IF(AKQ$6="x",(ABS(AKQ$3-AKO19)=1)*(AKQ$4-AKP19=1),(AKQ$3=AKO19)*(AKQ$4&gt;AKP19)*(AKQ$4&lt;=AKP19+1+(AKP19=2)*(COUNTIFS(AKP$11:AKP$42,3,AKO$11:AKO$42,AKO19)=0))))</f>
        <v>#VALUE!</v>
      </c>
      <c r="AKR19" s="29" t="e">
        <f t="shared" ref="AKR19:AKR26" si="3540">(AKQ$3=AKO19)*(AKQ$4=AKP19)+(AKQ$3=AKO19)*(AKQ$4=3)*(AKP19=4)*(AKL19=2)</f>
        <v>#VALUE!</v>
      </c>
      <c r="AKS19" s="33" t="e">
        <f t="shared" si="2885"/>
        <v>#VALUE!</v>
      </c>
      <c r="AKT19" s="32" t="e">
        <f t="shared" si="1274"/>
        <v>#VALUE!</v>
      </c>
      <c r="AKU19" s="26" t="e">
        <f>IF(AKS19="",0,($B19=AKU$2)*(MOD(AKU$1,2)=$D19)*IF(AKU$5="",1,CODE(AKU$5)-96=AKS19)*IF(AKU$6="x",(ABS(AKU$3-AKS19)=1)*(AKU$4-AKT19=1),(AKU$3=AKS19)*(AKU$4&gt;AKT19)*(AKU$4&lt;=AKT19+1+(AKT19=2)*(COUNTIFS(AKT$11:AKT$42,3,AKS$11:AKS$42,AKS19)=0))))</f>
        <v>#VALUE!</v>
      </c>
      <c r="AKV19" s="29" t="e">
        <f t="shared" ref="AKV19:AKV26" si="3541">(AKU$3=AKS19)*(AKU$4=AKT19)+(AKU$3=AKS19)*(AKU$4=3)*(AKT19=4)*(AKP19=2)</f>
        <v>#VALUE!</v>
      </c>
      <c r="AKW19" s="33" t="e">
        <f t="shared" si="2887"/>
        <v>#VALUE!</v>
      </c>
      <c r="AKX19" s="32" t="e">
        <f t="shared" si="1278"/>
        <v>#VALUE!</v>
      </c>
      <c r="AKY19" s="26" t="e">
        <f>IF(AKW19="",0,($B19=AKY$2)*(MOD(AKY$1,2)=$D19)*IF(AKY$5="",1,CODE(AKY$5)-96=AKW19)*IF(AKY$6="x",(ABS(AKY$3-AKW19)=1)*(AKY$4-AKX19=1),(AKY$3=AKW19)*(AKY$4&gt;AKX19)*(AKY$4&lt;=AKX19+1+(AKX19=2)*(COUNTIFS(AKX$11:AKX$42,3,AKW$11:AKW$42,AKW19)=0))))</f>
        <v>#VALUE!</v>
      </c>
      <c r="AKZ19" s="29" t="e">
        <f t="shared" ref="AKZ19:AKZ26" si="3542">(AKY$3=AKW19)*(AKY$4=AKX19)+(AKY$3=AKW19)*(AKY$4=3)*(AKX19=4)*(AKT19=2)</f>
        <v>#VALUE!</v>
      </c>
      <c r="ALA19" s="33" t="e">
        <f t="shared" si="2889"/>
        <v>#VALUE!</v>
      </c>
      <c r="ALB19" s="32" t="e">
        <f t="shared" si="1282"/>
        <v>#VALUE!</v>
      </c>
      <c r="ALC19" s="26" t="e">
        <f>IF(ALA19="",0,($B19=ALC$2)*(MOD(ALC$1,2)=$D19)*IF(ALC$5="",1,CODE(ALC$5)-96=ALA19)*IF(ALC$6="x",(ABS(ALC$3-ALA19)=1)*(ALC$4-ALB19=1),(ALC$3=ALA19)*(ALC$4&gt;ALB19)*(ALC$4&lt;=ALB19+1+(ALB19=2)*(COUNTIFS(ALB$11:ALB$42,3,ALA$11:ALA$42,ALA19)=0))))</f>
        <v>#VALUE!</v>
      </c>
      <c r="ALD19" s="29" t="e">
        <f t="shared" ref="ALD19:ALD26" si="3543">(ALC$3=ALA19)*(ALC$4=ALB19)+(ALC$3=ALA19)*(ALC$4=3)*(ALB19=4)*(AKX19=2)</f>
        <v>#VALUE!</v>
      </c>
      <c r="ALE19" s="33" t="e">
        <f t="shared" si="2891"/>
        <v>#VALUE!</v>
      </c>
      <c r="ALF19" s="32" t="e">
        <f t="shared" si="1286"/>
        <v>#VALUE!</v>
      </c>
      <c r="ALG19" s="26" t="e">
        <f>IF(ALE19="",0,($B19=ALG$2)*(MOD(ALG$1,2)=$D19)*IF(ALG$5="",1,CODE(ALG$5)-96=ALE19)*IF(ALG$6="x",(ABS(ALG$3-ALE19)=1)*(ALG$4-ALF19=1),(ALG$3=ALE19)*(ALG$4&gt;ALF19)*(ALG$4&lt;=ALF19+1+(ALF19=2)*(COUNTIFS(ALF$11:ALF$42,3,ALE$11:ALE$42,ALE19)=0))))</f>
        <v>#VALUE!</v>
      </c>
      <c r="ALH19" s="29" t="e">
        <f t="shared" ref="ALH19:ALH26" si="3544">(ALG$3=ALE19)*(ALG$4=ALF19)+(ALG$3=ALE19)*(ALG$4=3)*(ALF19=4)*(ALB19=2)</f>
        <v>#VALUE!</v>
      </c>
      <c r="ALI19" s="33" t="e">
        <f t="shared" si="2893"/>
        <v>#VALUE!</v>
      </c>
      <c r="ALJ19" s="32" t="e">
        <f t="shared" si="1290"/>
        <v>#VALUE!</v>
      </c>
      <c r="ALK19" s="26" t="e">
        <f>IF(ALI19="",0,($B19=ALK$2)*(MOD(ALK$1,2)=$D19)*IF(ALK$5="",1,CODE(ALK$5)-96=ALI19)*IF(ALK$6="x",(ABS(ALK$3-ALI19)=1)*(ALK$4-ALJ19=1),(ALK$3=ALI19)*(ALK$4&gt;ALJ19)*(ALK$4&lt;=ALJ19+1+(ALJ19=2)*(COUNTIFS(ALJ$11:ALJ$42,3,ALI$11:ALI$42,ALI19)=0))))</f>
        <v>#VALUE!</v>
      </c>
      <c r="ALL19" s="29" t="e">
        <f t="shared" ref="ALL19:ALL26" si="3545">(ALK$3=ALI19)*(ALK$4=ALJ19)+(ALK$3=ALI19)*(ALK$4=3)*(ALJ19=4)*(ALF19=2)</f>
        <v>#VALUE!</v>
      </c>
      <c r="ALM19" s="33" t="e">
        <f t="shared" si="2895"/>
        <v>#VALUE!</v>
      </c>
      <c r="ALN19" s="32" t="e">
        <f t="shared" si="1294"/>
        <v>#VALUE!</v>
      </c>
      <c r="ALO19" s="26" t="e">
        <f>IF(ALM19="",0,($B19=ALO$2)*(MOD(ALO$1,2)=$D19)*IF(ALO$5="",1,CODE(ALO$5)-96=ALM19)*IF(ALO$6="x",(ABS(ALO$3-ALM19)=1)*(ALO$4-ALN19=1),(ALO$3=ALM19)*(ALO$4&gt;ALN19)*(ALO$4&lt;=ALN19+1+(ALN19=2)*(COUNTIFS(ALN$11:ALN$42,3,ALM$11:ALM$42,ALM19)=0))))</f>
        <v>#VALUE!</v>
      </c>
      <c r="ALP19" s="29" t="e">
        <f t="shared" ref="ALP19:ALP26" si="3546">(ALO$3=ALM19)*(ALO$4=ALN19)+(ALO$3=ALM19)*(ALO$4=3)*(ALN19=4)*(ALJ19=2)</f>
        <v>#VALUE!</v>
      </c>
      <c r="ALQ19" s="33" t="e">
        <f t="shared" si="2897"/>
        <v>#VALUE!</v>
      </c>
      <c r="ALR19" s="32" t="e">
        <f t="shared" si="1298"/>
        <v>#VALUE!</v>
      </c>
      <c r="ALS19" s="26" t="e">
        <f>IF(ALQ19="",0,($B19=ALS$2)*(MOD(ALS$1,2)=$D19)*IF(ALS$5="",1,CODE(ALS$5)-96=ALQ19)*IF(ALS$6="x",(ABS(ALS$3-ALQ19)=1)*(ALS$4-ALR19=1),(ALS$3=ALQ19)*(ALS$4&gt;ALR19)*(ALS$4&lt;=ALR19+1+(ALR19=2)*(COUNTIFS(ALR$11:ALR$42,3,ALQ$11:ALQ$42,ALQ19)=0))))</f>
        <v>#VALUE!</v>
      </c>
      <c r="ALT19" s="29" t="e">
        <f t="shared" ref="ALT19:ALT26" si="3547">(ALS$3=ALQ19)*(ALS$4=ALR19)+(ALS$3=ALQ19)*(ALS$4=3)*(ALR19=4)*(ALN19=2)</f>
        <v>#VALUE!</v>
      </c>
      <c r="ALU19" s="33" t="e">
        <f t="shared" si="2899"/>
        <v>#VALUE!</v>
      </c>
      <c r="ALV19" s="32" t="e">
        <f t="shared" si="1302"/>
        <v>#VALUE!</v>
      </c>
      <c r="ALW19" s="26" t="e">
        <f>IF(ALU19="",0,($B19=ALW$2)*(MOD(ALW$1,2)=$D19)*IF(ALW$5="",1,CODE(ALW$5)-96=ALU19)*IF(ALW$6="x",(ABS(ALW$3-ALU19)=1)*(ALW$4-ALV19=1),(ALW$3=ALU19)*(ALW$4&gt;ALV19)*(ALW$4&lt;=ALV19+1+(ALV19=2)*(COUNTIFS(ALV$11:ALV$42,3,ALU$11:ALU$42,ALU19)=0))))</f>
        <v>#VALUE!</v>
      </c>
      <c r="ALX19" s="29" t="e">
        <f t="shared" ref="ALX19:ALX26" si="3548">(ALW$3=ALU19)*(ALW$4=ALV19)+(ALW$3=ALU19)*(ALW$4=3)*(ALV19=4)*(ALR19=2)</f>
        <v>#VALUE!</v>
      </c>
      <c r="ALY19" s="33" t="e">
        <f t="shared" si="2901"/>
        <v>#VALUE!</v>
      </c>
      <c r="ALZ19" s="32" t="e">
        <f t="shared" si="1306"/>
        <v>#VALUE!</v>
      </c>
      <c r="AMA19" s="26" t="e">
        <f>IF(ALY19="",0,($B19=AMA$2)*(MOD(AMA$1,2)=$D19)*IF(AMA$5="",1,CODE(AMA$5)-96=ALY19)*IF(AMA$6="x",(ABS(AMA$3-ALY19)=1)*(AMA$4-ALZ19=1),(AMA$3=ALY19)*(AMA$4&gt;ALZ19)*(AMA$4&lt;=ALZ19+1+(ALZ19=2)*(COUNTIFS(ALZ$11:ALZ$42,3,ALY$11:ALY$42,ALY19)=0))))</f>
        <v>#VALUE!</v>
      </c>
      <c r="AMB19" s="29" t="e">
        <f t="shared" ref="AMB19:AMB26" si="3549">(AMA$3=ALY19)*(AMA$4=ALZ19)+(AMA$3=ALY19)*(AMA$4=3)*(ALZ19=4)*(ALV19=2)</f>
        <v>#VALUE!</v>
      </c>
      <c r="AMC19" s="33" t="e">
        <f t="shared" si="2903"/>
        <v>#VALUE!</v>
      </c>
      <c r="AMD19" s="32" t="e">
        <f t="shared" si="1310"/>
        <v>#VALUE!</v>
      </c>
      <c r="AME19" s="26" t="e">
        <f>IF(AMC19="",0,($B19=AME$2)*(MOD(AME$1,2)=$D19)*IF(AME$5="",1,CODE(AME$5)-96=AMC19)*IF(AME$6="x",(ABS(AME$3-AMC19)=1)*(AME$4-AMD19=1),(AME$3=AMC19)*(AME$4&gt;AMD19)*(AME$4&lt;=AMD19+1+(AMD19=2)*(COUNTIFS(AMD$11:AMD$42,3,AMC$11:AMC$42,AMC19)=0))))</f>
        <v>#VALUE!</v>
      </c>
      <c r="AMF19" s="29" t="e">
        <f t="shared" ref="AMF19:AMF26" si="3550">(AME$3=AMC19)*(AME$4=AMD19)+(AME$3=AMC19)*(AME$4=3)*(AMD19=4)*(ALZ19=2)</f>
        <v>#VALUE!</v>
      </c>
      <c r="AMG19" s="33" t="e">
        <f t="shared" si="2905"/>
        <v>#VALUE!</v>
      </c>
      <c r="AMH19" s="32" t="e">
        <f t="shared" si="1314"/>
        <v>#VALUE!</v>
      </c>
      <c r="AMI19" s="26" t="e">
        <f>IF(AMG19="",0,($B19=AMI$2)*(MOD(AMI$1,2)=$D19)*IF(AMI$5="",1,CODE(AMI$5)-96=AMG19)*IF(AMI$6="x",(ABS(AMI$3-AMG19)=1)*(AMI$4-AMH19=1),(AMI$3=AMG19)*(AMI$4&gt;AMH19)*(AMI$4&lt;=AMH19+1+(AMH19=2)*(COUNTIFS(AMH$11:AMH$42,3,AMG$11:AMG$42,AMG19)=0))))</f>
        <v>#VALUE!</v>
      </c>
      <c r="AMJ19" s="29" t="e">
        <f t="shared" ref="AMJ19:AMJ26" si="3551">(AMI$3=AMG19)*(AMI$4=AMH19)+(AMI$3=AMG19)*(AMI$4=3)*(AMH19=4)*(AMD19=2)</f>
        <v>#VALUE!</v>
      </c>
      <c r="AMK19" s="33" t="e">
        <f t="shared" si="2907"/>
        <v>#VALUE!</v>
      </c>
      <c r="AML19" s="32" t="e">
        <f t="shared" si="1318"/>
        <v>#VALUE!</v>
      </c>
      <c r="AMM19" s="26" t="e">
        <f>IF(AMK19="",0,($B19=AMM$2)*(MOD(AMM$1,2)=$D19)*IF(AMM$5="",1,CODE(AMM$5)-96=AMK19)*IF(AMM$6="x",(ABS(AMM$3-AMK19)=1)*(AMM$4-AML19=1),(AMM$3=AMK19)*(AMM$4&gt;AML19)*(AMM$4&lt;=AML19+1+(AML19=2)*(COUNTIFS(AML$11:AML$42,3,AMK$11:AMK$42,AMK19)=0))))</f>
        <v>#VALUE!</v>
      </c>
      <c r="AMN19" s="29" t="e">
        <f t="shared" ref="AMN19:AMN26" si="3552">(AMM$3=AMK19)*(AMM$4=AML19)+(AMM$3=AMK19)*(AMM$4=3)*(AML19=4)*(AMH19=2)</f>
        <v>#VALUE!</v>
      </c>
      <c r="AMO19" s="33" t="e">
        <f t="shared" si="2909"/>
        <v>#VALUE!</v>
      </c>
      <c r="AMP19" s="32" t="e">
        <f t="shared" si="1322"/>
        <v>#VALUE!</v>
      </c>
      <c r="AMQ19" s="26" t="e">
        <f>IF(AMO19="",0,($B19=AMQ$2)*(MOD(AMQ$1,2)=$D19)*IF(AMQ$5="",1,CODE(AMQ$5)-96=AMO19)*IF(AMQ$6="x",(ABS(AMQ$3-AMO19)=1)*(AMQ$4-AMP19=1),(AMQ$3=AMO19)*(AMQ$4&gt;AMP19)*(AMQ$4&lt;=AMP19+1+(AMP19=2)*(COUNTIFS(AMP$11:AMP$42,3,AMO$11:AMO$42,AMO19)=0))))</f>
        <v>#VALUE!</v>
      </c>
      <c r="AMR19" s="29" t="e">
        <f t="shared" ref="AMR19:AMR26" si="3553">(AMQ$3=AMO19)*(AMQ$4=AMP19)+(AMQ$3=AMO19)*(AMQ$4=3)*(AMP19=4)*(AML19=2)</f>
        <v>#VALUE!</v>
      </c>
      <c r="AMS19" s="33" t="e">
        <f t="shared" si="2911"/>
        <v>#VALUE!</v>
      </c>
      <c r="AMT19" s="32" t="e">
        <f t="shared" si="1326"/>
        <v>#VALUE!</v>
      </c>
      <c r="AMU19" s="26" t="e">
        <f>IF(AMS19="",0,($B19=AMU$2)*(MOD(AMU$1,2)=$D19)*IF(AMU$5="",1,CODE(AMU$5)-96=AMS19)*IF(AMU$6="x",(ABS(AMU$3-AMS19)=1)*(AMU$4-AMT19=1),(AMU$3=AMS19)*(AMU$4&gt;AMT19)*(AMU$4&lt;=AMT19+1+(AMT19=2)*(COUNTIFS(AMT$11:AMT$42,3,AMS$11:AMS$42,AMS19)=0))))</f>
        <v>#VALUE!</v>
      </c>
      <c r="AMV19" s="29" t="e">
        <f t="shared" ref="AMV19:AMV26" si="3554">(AMU$3=AMS19)*(AMU$4=AMT19)+(AMU$3=AMS19)*(AMU$4=3)*(AMT19=4)*(AMP19=2)</f>
        <v>#VALUE!</v>
      </c>
      <c r="AMW19" s="33" t="e">
        <f t="shared" si="2913"/>
        <v>#VALUE!</v>
      </c>
      <c r="AMX19" s="32" t="e">
        <f t="shared" si="1330"/>
        <v>#VALUE!</v>
      </c>
      <c r="AMY19" s="26" t="e">
        <f>IF(AMW19="",0,($B19=AMY$2)*(MOD(AMY$1,2)=$D19)*IF(AMY$5="",1,CODE(AMY$5)-96=AMW19)*IF(AMY$6="x",(ABS(AMY$3-AMW19)=1)*(AMY$4-AMX19=1),(AMY$3=AMW19)*(AMY$4&gt;AMX19)*(AMY$4&lt;=AMX19+1+(AMX19=2)*(COUNTIFS(AMX$11:AMX$42,3,AMW$11:AMW$42,AMW19)=0))))</f>
        <v>#VALUE!</v>
      </c>
      <c r="AMZ19" s="29" t="e">
        <f t="shared" ref="AMZ19:AMZ26" si="3555">(AMY$3=AMW19)*(AMY$4=AMX19)+(AMY$3=AMW19)*(AMY$4=3)*(AMX19=4)*(AMT19=2)</f>
        <v>#VALUE!</v>
      </c>
      <c r="ANA19" s="33" t="e">
        <f t="shared" si="2915"/>
        <v>#VALUE!</v>
      </c>
      <c r="ANB19" s="32" t="e">
        <f t="shared" si="1334"/>
        <v>#VALUE!</v>
      </c>
      <c r="ANC19" s="26" t="e">
        <f>IF(ANA19="",0,($B19=ANC$2)*(MOD(ANC$1,2)=$D19)*IF(ANC$5="",1,CODE(ANC$5)-96=ANA19)*IF(ANC$6="x",(ABS(ANC$3-ANA19)=1)*(ANC$4-ANB19=1),(ANC$3=ANA19)*(ANC$4&gt;ANB19)*(ANC$4&lt;=ANB19+1+(ANB19=2)*(COUNTIFS(ANB$11:ANB$42,3,ANA$11:ANA$42,ANA19)=0))))</f>
        <v>#VALUE!</v>
      </c>
      <c r="AND19" s="29" t="e">
        <f t="shared" ref="AND19:AND26" si="3556">(ANC$3=ANA19)*(ANC$4=ANB19)+(ANC$3=ANA19)*(ANC$4=3)*(ANB19=4)*(AMX19=2)</f>
        <v>#VALUE!</v>
      </c>
      <c r="ANE19" s="33" t="e">
        <f t="shared" si="2917"/>
        <v>#VALUE!</v>
      </c>
      <c r="ANF19" s="32" t="e">
        <f t="shared" si="1338"/>
        <v>#VALUE!</v>
      </c>
      <c r="ANG19" s="26" t="e">
        <f>IF(ANE19="",0,($B19=ANG$2)*(MOD(ANG$1,2)=$D19)*IF(ANG$5="",1,CODE(ANG$5)-96=ANE19)*IF(ANG$6="x",(ABS(ANG$3-ANE19)=1)*(ANG$4-ANF19=1),(ANG$3=ANE19)*(ANG$4&gt;ANF19)*(ANG$4&lt;=ANF19+1+(ANF19=2)*(COUNTIFS(ANF$11:ANF$42,3,ANE$11:ANE$42,ANE19)=0))))</f>
        <v>#VALUE!</v>
      </c>
      <c r="ANH19" s="29" t="e">
        <f t="shared" ref="ANH19:ANH26" si="3557">(ANG$3=ANE19)*(ANG$4=ANF19)+(ANG$3=ANE19)*(ANG$4=3)*(ANF19=4)*(ANB19=2)</f>
        <v>#VALUE!</v>
      </c>
      <c r="ANI19" s="33" t="e">
        <f t="shared" si="2919"/>
        <v>#VALUE!</v>
      </c>
      <c r="ANJ19" s="32" t="e">
        <f t="shared" si="1342"/>
        <v>#VALUE!</v>
      </c>
      <c r="ANK19" s="26" t="e">
        <f>IF(ANI19="",0,($B19=ANK$2)*(MOD(ANK$1,2)=$D19)*IF(ANK$5="",1,CODE(ANK$5)-96=ANI19)*IF(ANK$6="x",(ABS(ANK$3-ANI19)=1)*(ANK$4-ANJ19=1),(ANK$3=ANI19)*(ANK$4&gt;ANJ19)*(ANK$4&lt;=ANJ19+1+(ANJ19=2)*(COUNTIFS(ANJ$11:ANJ$42,3,ANI$11:ANI$42,ANI19)=0))))</f>
        <v>#VALUE!</v>
      </c>
      <c r="ANL19" s="29" t="e">
        <f t="shared" ref="ANL19:ANL26" si="3558">(ANK$3=ANI19)*(ANK$4=ANJ19)+(ANK$3=ANI19)*(ANK$4=3)*(ANJ19=4)*(ANF19=2)</f>
        <v>#VALUE!</v>
      </c>
      <c r="ANM19" s="33" t="e">
        <f t="shared" si="2921"/>
        <v>#VALUE!</v>
      </c>
      <c r="ANN19" s="32" t="e">
        <f t="shared" si="1346"/>
        <v>#VALUE!</v>
      </c>
      <c r="ANO19" s="26" t="e">
        <f>IF(ANM19="",0,($B19=ANO$2)*(MOD(ANO$1,2)=$D19)*IF(ANO$5="",1,CODE(ANO$5)-96=ANM19)*IF(ANO$6="x",(ABS(ANO$3-ANM19)=1)*(ANO$4-ANN19=1),(ANO$3=ANM19)*(ANO$4&gt;ANN19)*(ANO$4&lt;=ANN19+1+(ANN19=2)*(COUNTIFS(ANN$11:ANN$42,3,ANM$11:ANM$42,ANM19)=0))))</f>
        <v>#VALUE!</v>
      </c>
      <c r="ANP19" s="29" t="e">
        <f t="shared" ref="ANP19:ANP26" si="3559">(ANO$3=ANM19)*(ANO$4=ANN19)+(ANO$3=ANM19)*(ANO$4=3)*(ANN19=4)*(ANJ19=2)</f>
        <v>#VALUE!</v>
      </c>
      <c r="ANQ19" s="33" t="e">
        <f t="shared" si="2923"/>
        <v>#VALUE!</v>
      </c>
      <c r="ANR19" s="32" t="e">
        <f t="shared" si="1350"/>
        <v>#VALUE!</v>
      </c>
      <c r="ANS19" s="26" t="e">
        <f>IF(ANQ19="",0,($B19=ANS$2)*(MOD(ANS$1,2)=$D19)*IF(ANS$5="",1,CODE(ANS$5)-96=ANQ19)*IF(ANS$6="x",(ABS(ANS$3-ANQ19)=1)*(ANS$4-ANR19=1),(ANS$3=ANQ19)*(ANS$4&gt;ANR19)*(ANS$4&lt;=ANR19+1+(ANR19=2)*(COUNTIFS(ANR$11:ANR$42,3,ANQ$11:ANQ$42,ANQ19)=0))))</f>
        <v>#VALUE!</v>
      </c>
      <c r="ANT19" s="29" t="e">
        <f t="shared" ref="ANT19:ANT26" si="3560">(ANS$3=ANQ19)*(ANS$4=ANR19)+(ANS$3=ANQ19)*(ANS$4=3)*(ANR19=4)*(ANN19=2)</f>
        <v>#VALUE!</v>
      </c>
      <c r="ANU19" s="33" t="e">
        <f t="shared" si="2925"/>
        <v>#VALUE!</v>
      </c>
      <c r="ANV19" s="32" t="e">
        <f t="shared" si="1354"/>
        <v>#VALUE!</v>
      </c>
      <c r="ANW19" s="26" t="e">
        <f>IF(ANU19="",0,($B19=ANW$2)*(MOD(ANW$1,2)=$D19)*IF(ANW$5="",1,CODE(ANW$5)-96=ANU19)*IF(ANW$6="x",(ABS(ANW$3-ANU19)=1)*(ANW$4-ANV19=1),(ANW$3=ANU19)*(ANW$4&gt;ANV19)*(ANW$4&lt;=ANV19+1+(ANV19=2)*(COUNTIFS(ANV$11:ANV$42,3,ANU$11:ANU$42,ANU19)=0))))</f>
        <v>#VALUE!</v>
      </c>
      <c r="ANX19" s="29" t="e">
        <f t="shared" ref="ANX19:ANX26" si="3561">(ANW$3=ANU19)*(ANW$4=ANV19)+(ANW$3=ANU19)*(ANW$4=3)*(ANV19=4)*(ANR19=2)</f>
        <v>#VALUE!</v>
      </c>
      <c r="ANY19" s="33" t="e">
        <f t="shared" si="2927"/>
        <v>#VALUE!</v>
      </c>
      <c r="ANZ19" s="32" t="e">
        <f t="shared" si="1358"/>
        <v>#VALUE!</v>
      </c>
      <c r="AOA19" s="26" t="e">
        <f>IF(ANY19="",0,($B19=AOA$2)*(MOD(AOA$1,2)=$D19)*IF(AOA$5="",1,CODE(AOA$5)-96=ANY19)*IF(AOA$6="x",(ABS(AOA$3-ANY19)=1)*(AOA$4-ANZ19=1),(AOA$3=ANY19)*(AOA$4&gt;ANZ19)*(AOA$4&lt;=ANZ19+1+(ANZ19=2)*(COUNTIFS(ANZ$11:ANZ$42,3,ANY$11:ANY$42,ANY19)=0))))</f>
        <v>#VALUE!</v>
      </c>
      <c r="AOB19" s="29" t="e">
        <f t="shared" ref="AOB19:AOB26" si="3562">(AOA$3=ANY19)*(AOA$4=ANZ19)+(AOA$3=ANY19)*(AOA$4=3)*(ANZ19=4)*(ANV19=2)</f>
        <v>#VALUE!</v>
      </c>
      <c r="AOC19" s="33" t="e">
        <f t="shared" si="2929"/>
        <v>#VALUE!</v>
      </c>
      <c r="AOD19" s="32" t="e">
        <f t="shared" si="1362"/>
        <v>#VALUE!</v>
      </c>
      <c r="AOE19" s="26" t="e">
        <f>IF(AOC19="",0,($B19=AOE$2)*(MOD(AOE$1,2)=$D19)*IF(AOE$5="",1,CODE(AOE$5)-96=AOC19)*IF(AOE$6="x",(ABS(AOE$3-AOC19)=1)*(AOE$4-AOD19=1),(AOE$3=AOC19)*(AOE$4&gt;AOD19)*(AOE$4&lt;=AOD19+1+(AOD19=2)*(COUNTIFS(AOD$11:AOD$42,3,AOC$11:AOC$42,AOC19)=0))))</f>
        <v>#VALUE!</v>
      </c>
      <c r="AOF19" s="29" t="e">
        <f t="shared" ref="AOF19:AOF26" si="3563">(AOE$3=AOC19)*(AOE$4=AOD19)+(AOE$3=AOC19)*(AOE$4=3)*(AOD19=4)*(ANZ19=2)</f>
        <v>#VALUE!</v>
      </c>
      <c r="AOG19" s="33" t="e">
        <f t="shared" si="2931"/>
        <v>#VALUE!</v>
      </c>
      <c r="AOH19" s="32" t="e">
        <f t="shared" si="1366"/>
        <v>#VALUE!</v>
      </c>
      <c r="AOI19" s="26" t="e">
        <f>IF(AOG19="",0,($B19=AOI$2)*(MOD(AOI$1,2)=$D19)*IF(AOI$5="",1,CODE(AOI$5)-96=AOG19)*IF(AOI$6="x",(ABS(AOI$3-AOG19)=1)*(AOI$4-AOH19=1),(AOI$3=AOG19)*(AOI$4&gt;AOH19)*(AOI$4&lt;=AOH19+1+(AOH19=2)*(COUNTIFS(AOH$11:AOH$42,3,AOG$11:AOG$42,AOG19)=0))))</f>
        <v>#VALUE!</v>
      </c>
      <c r="AOJ19" s="29" t="e">
        <f t="shared" ref="AOJ19:AOJ26" si="3564">(AOI$3=AOG19)*(AOI$4=AOH19)+(AOI$3=AOG19)*(AOI$4=3)*(AOH19=4)*(AOD19=2)</f>
        <v>#VALUE!</v>
      </c>
      <c r="AOK19" s="33" t="e">
        <f t="shared" si="2933"/>
        <v>#VALUE!</v>
      </c>
      <c r="AOL19" s="32" t="e">
        <f t="shared" si="1370"/>
        <v>#VALUE!</v>
      </c>
      <c r="AOM19" s="26" t="e">
        <f>IF(AOK19="",0,($B19=AOM$2)*(MOD(AOM$1,2)=$D19)*IF(AOM$5="",1,CODE(AOM$5)-96=AOK19)*IF(AOM$6="x",(ABS(AOM$3-AOK19)=1)*(AOM$4-AOL19=1),(AOM$3=AOK19)*(AOM$4&gt;AOL19)*(AOM$4&lt;=AOL19+1+(AOL19=2)*(COUNTIFS(AOL$11:AOL$42,3,AOK$11:AOK$42,AOK19)=0))))</f>
        <v>#VALUE!</v>
      </c>
      <c r="AON19" s="29" t="e">
        <f t="shared" ref="AON19:AON26" si="3565">(AOM$3=AOK19)*(AOM$4=AOL19)+(AOM$3=AOK19)*(AOM$4=3)*(AOL19=4)*(AOH19=2)</f>
        <v>#VALUE!</v>
      </c>
      <c r="AOO19" s="33" t="e">
        <f t="shared" si="2935"/>
        <v>#VALUE!</v>
      </c>
      <c r="AOP19" s="32" t="e">
        <f t="shared" si="1374"/>
        <v>#VALUE!</v>
      </c>
      <c r="AOQ19" s="26" t="e">
        <f>IF(AOO19="",0,($B19=AOQ$2)*(MOD(AOQ$1,2)=$D19)*IF(AOQ$5="",1,CODE(AOQ$5)-96=AOO19)*IF(AOQ$6="x",(ABS(AOQ$3-AOO19)=1)*(AOQ$4-AOP19=1),(AOQ$3=AOO19)*(AOQ$4&gt;AOP19)*(AOQ$4&lt;=AOP19+1+(AOP19=2)*(COUNTIFS(AOP$11:AOP$42,3,AOO$11:AOO$42,AOO19)=0))))</f>
        <v>#VALUE!</v>
      </c>
      <c r="AOR19" s="29" t="e">
        <f t="shared" ref="AOR19:AOR26" si="3566">(AOQ$3=AOO19)*(AOQ$4=AOP19)+(AOQ$3=AOO19)*(AOQ$4=3)*(AOP19=4)*(AOL19=2)</f>
        <v>#VALUE!</v>
      </c>
      <c r="AOS19" s="33" t="e">
        <f t="shared" si="2937"/>
        <v>#VALUE!</v>
      </c>
      <c r="AOT19" s="32" t="e">
        <f t="shared" si="1378"/>
        <v>#VALUE!</v>
      </c>
      <c r="AOU19" s="26" t="e">
        <f>IF(AOS19="",0,($B19=AOU$2)*(MOD(AOU$1,2)=$D19)*IF(AOU$5="",1,CODE(AOU$5)-96=AOS19)*IF(AOU$6="x",(ABS(AOU$3-AOS19)=1)*(AOU$4-AOT19=1),(AOU$3=AOS19)*(AOU$4&gt;AOT19)*(AOU$4&lt;=AOT19+1+(AOT19=2)*(COUNTIFS(AOT$11:AOT$42,3,AOS$11:AOS$42,AOS19)=0))))</f>
        <v>#VALUE!</v>
      </c>
      <c r="AOV19" s="29" t="e">
        <f t="shared" ref="AOV19:AOV26" si="3567">(AOU$3=AOS19)*(AOU$4=AOT19)+(AOU$3=AOS19)*(AOU$4=3)*(AOT19=4)*(AOP19=2)</f>
        <v>#VALUE!</v>
      </c>
      <c r="AOW19" s="33" t="e">
        <f t="shared" si="2939"/>
        <v>#VALUE!</v>
      </c>
      <c r="AOX19" s="32" t="e">
        <f t="shared" si="1382"/>
        <v>#VALUE!</v>
      </c>
      <c r="AOY19" s="26" t="e">
        <f>IF(AOW19="",0,($B19=AOY$2)*(MOD(AOY$1,2)=$D19)*IF(AOY$5="",1,CODE(AOY$5)-96=AOW19)*IF(AOY$6="x",(ABS(AOY$3-AOW19)=1)*(AOY$4-AOX19=1),(AOY$3=AOW19)*(AOY$4&gt;AOX19)*(AOY$4&lt;=AOX19+1+(AOX19=2)*(COUNTIFS(AOX$11:AOX$42,3,AOW$11:AOW$42,AOW19)=0))))</f>
        <v>#VALUE!</v>
      </c>
      <c r="AOZ19" s="29" t="e">
        <f t="shared" ref="AOZ19:AOZ26" si="3568">(AOY$3=AOW19)*(AOY$4=AOX19)+(AOY$3=AOW19)*(AOY$4=3)*(AOX19=4)*(AOT19=2)</f>
        <v>#VALUE!</v>
      </c>
      <c r="APA19" s="33" t="e">
        <f t="shared" si="2941"/>
        <v>#VALUE!</v>
      </c>
      <c r="APB19" s="32" t="e">
        <f t="shared" si="1386"/>
        <v>#VALUE!</v>
      </c>
      <c r="APC19" s="26" t="e">
        <f>IF(APA19="",0,($B19=APC$2)*(MOD(APC$1,2)=$D19)*IF(APC$5="",1,CODE(APC$5)-96=APA19)*IF(APC$6="x",(ABS(APC$3-APA19)=1)*(APC$4-APB19=1),(APC$3=APA19)*(APC$4&gt;APB19)*(APC$4&lt;=APB19+1+(APB19=2)*(COUNTIFS(APB$11:APB$42,3,APA$11:APA$42,APA19)=0))))</f>
        <v>#VALUE!</v>
      </c>
      <c r="APD19" s="29" t="e">
        <f t="shared" ref="APD19:APD26" si="3569">(APC$3=APA19)*(APC$4=APB19)+(APC$3=APA19)*(APC$4=3)*(APB19=4)*(AOX19=2)</f>
        <v>#VALUE!</v>
      </c>
      <c r="APE19" s="33" t="e">
        <f t="shared" si="2943"/>
        <v>#VALUE!</v>
      </c>
      <c r="APF19" s="32" t="e">
        <f t="shared" si="1390"/>
        <v>#VALUE!</v>
      </c>
      <c r="APG19" s="26" t="e">
        <f>IF(APE19="",0,($B19=APG$2)*(MOD(APG$1,2)=$D19)*IF(APG$5="",1,CODE(APG$5)-96=APE19)*IF(APG$6="x",(ABS(APG$3-APE19)=1)*(APG$4-APF19=1),(APG$3=APE19)*(APG$4&gt;APF19)*(APG$4&lt;=APF19+1+(APF19=2)*(COUNTIFS(APF$11:APF$42,3,APE$11:APE$42,APE19)=0))))</f>
        <v>#VALUE!</v>
      </c>
      <c r="APH19" s="29" t="e">
        <f t="shared" ref="APH19:APH26" si="3570">(APG$3=APE19)*(APG$4=APF19)+(APG$3=APE19)*(APG$4=3)*(APF19=4)*(APB19=2)</f>
        <v>#VALUE!</v>
      </c>
      <c r="API19" s="33" t="e">
        <f t="shared" si="2945"/>
        <v>#VALUE!</v>
      </c>
      <c r="APJ19" s="32" t="e">
        <f t="shared" si="1394"/>
        <v>#VALUE!</v>
      </c>
      <c r="APK19" s="26" t="e">
        <f>IF(API19="",0,($B19=APK$2)*(MOD(APK$1,2)=$D19)*IF(APK$5="",1,CODE(APK$5)-96=API19)*IF(APK$6="x",(ABS(APK$3-API19)=1)*(APK$4-APJ19=1),(APK$3=API19)*(APK$4&gt;APJ19)*(APK$4&lt;=APJ19+1+(APJ19=2)*(COUNTIFS(APJ$11:APJ$42,3,API$11:API$42,API19)=0))))</f>
        <v>#VALUE!</v>
      </c>
      <c r="APL19" s="29" t="e">
        <f t="shared" ref="APL19:APL26" si="3571">(APK$3=API19)*(APK$4=APJ19)+(APK$3=API19)*(APK$4=3)*(APJ19=4)*(APF19=2)</f>
        <v>#VALUE!</v>
      </c>
      <c r="APM19" s="33" t="e">
        <f t="shared" si="2947"/>
        <v>#VALUE!</v>
      </c>
      <c r="APN19" s="32" t="e">
        <f t="shared" si="1398"/>
        <v>#VALUE!</v>
      </c>
      <c r="APO19" s="26" t="e">
        <f>IF(APM19="",0,($B19=APO$2)*(MOD(APO$1,2)=$D19)*IF(APO$5="",1,CODE(APO$5)-96=APM19)*IF(APO$6="x",(ABS(APO$3-APM19)=1)*(APO$4-APN19=1),(APO$3=APM19)*(APO$4&gt;APN19)*(APO$4&lt;=APN19+1+(APN19=2)*(COUNTIFS(APN$11:APN$42,3,APM$11:APM$42,APM19)=0))))</f>
        <v>#VALUE!</v>
      </c>
      <c r="APP19" s="29" t="e">
        <f t="shared" ref="APP19:APP26" si="3572">(APO$3=APM19)*(APO$4=APN19)+(APO$3=APM19)*(APO$4=3)*(APN19=4)*(APJ19=2)</f>
        <v>#VALUE!</v>
      </c>
      <c r="APQ19" s="33" t="e">
        <f t="shared" si="2949"/>
        <v>#VALUE!</v>
      </c>
      <c r="APR19" s="32" t="e">
        <f t="shared" si="1402"/>
        <v>#VALUE!</v>
      </c>
      <c r="APS19" s="26" t="e">
        <f>IF(APQ19="",0,($B19=APS$2)*(MOD(APS$1,2)=$D19)*IF(APS$5="",1,CODE(APS$5)-96=APQ19)*IF(APS$6="x",(ABS(APS$3-APQ19)=1)*(APS$4-APR19=1),(APS$3=APQ19)*(APS$4&gt;APR19)*(APS$4&lt;=APR19+1+(APR19=2)*(COUNTIFS(APR$11:APR$42,3,APQ$11:APQ$42,APQ19)=0))))</f>
        <v>#VALUE!</v>
      </c>
      <c r="APT19" s="29" t="e">
        <f t="shared" ref="APT19:APT26" si="3573">(APS$3=APQ19)*(APS$4=APR19)+(APS$3=APQ19)*(APS$4=3)*(APR19=4)*(APN19=2)</f>
        <v>#VALUE!</v>
      </c>
      <c r="APU19" s="33" t="e">
        <f t="shared" si="2951"/>
        <v>#VALUE!</v>
      </c>
      <c r="APV19" s="32" t="e">
        <f t="shared" si="1406"/>
        <v>#VALUE!</v>
      </c>
      <c r="APW19" s="26" t="e">
        <f>IF(APU19="",0,($B19=APW$2)*(MOD(APW$1,2)=$D19)*IF(APW$5="",1,CODE(APW$5)-96=APU19)*IF(APW$6="x",(ABS(APW$3-APU19)=1)*(APW$4-APV19=1),(APW$3=APU19)*(APW$4&gt;APV19)*(APW$4&lt;=APV19+1+(APV19=2)*(COUNTIFS(APV$11:APV$42,3,APU$11:APU$42,APU19)=0))))</f>
        <v>#VALUE!</v>
      </c>
      <c r="APX19" s="29" t="e">
        <f t="shared" ref="APX19:APX26" si="3574">(APW$3=APU19)*(APW$4=APV19)+(APW$3=APU19)*(APW$4=3)*(APV19=4)*(APR19=2)</f>
        <v>#VALUE!</v>
      </c>
      <c r="APY19" s="33" t="e">
        <f t="shared" si="2953"/>
        <v>#VALUE!</v>
      </c>
      <c r="APZ19" s="32" t="e">
        <f t="shared" si="1410"/>
        <v>#VALUE!</v>
      </c>
      <c r="AQA19" s="26" t="e">
        <f>IF(APY19="",0,($B19=AQA$2)*(MOD(AQA$1,2)=$D19)*IF(AQA$5="",1,CODE(AQA$5)-96=APY19)*IF(AQA$6="x",(ABS(AQA$3-APY19)=1)*(AQA$4-APZ19=1),(AQA$3=APY19)*(AQA$4&gt;APZ19)*(AQA$4&lt;=APZ19+1+(APZ19=2)*(COUNTIFS(APZ$11:APZ$42,3,APY$11:APY$42,APY19)=0))))</f>
        <v>#VALUE!</v>
      </c>
      <c r="AQB19" s="29" t="e">
        <f t="shared" ref="AQB19:AQB26" si="3575">(AQA$3=APY19)*(AQA$4=APZ19)+(AQA$3=APY19)*(AQA$4=3)*(APZ19=4)*(APV19=2)</f>
        <v>#VALUE!</v>
      </c>
      <c r="AQC19" s="33" t="e">
        <f t="shared" si="2955"/>
        <v>#VALUE!</v>
      </c>
      <c r="AQD19" s="32" t="e">
        <f t="shared" si="1414"/>
        <v>#VALUE!</v>
      </c>
      <c r="AQE19" s="26" t="e">
        <f>IF(AQC19="",0,($B19=AQE$2)*(MOD(AQE$1,2)=$D19)*IF(AQE$5="",1,CODE(AQE$5)-96=AQC19)*IF(AQE$6="x",(ABS(AQE$3-AQC19)=1)*(AQE$4-AQD19=1),(AQE$3=AQC19)*(AQE$4&gt;AQD19)*(AQE$4&lt;=AQD19+1+(AQD19=2)*(COUNTIFS(AQD$11:AQD$42,3,AQC$11:AQC$42,AQC19)=0))))</f>
        <v>#VALUE!</v>
      </c>
      <c r="AQF19" s="29" t="e">
        <f t="shared" ref="AQF19:AQF26" si="3576">(AQE$3=AQC19)*(AQE$4=AQD19)+(AQE$3=AQC19)*(AQE$4=3)*(AQD19=4)*(APZ19=2)</f>
        <v>#VALUE!</v>
      </c>
      <c r="AQG19" s="33" t="e">
        <f t="shared" si="2957"/>
        <v>#VALUE!</v>
      </c>
      <c r="AQH19" s="32" t="e">
        <f t="shared" si="1418"/>
        <v>#VALUE!</v>
      </c>
      <c r="AQI19" s="26" t="e">
        <f>IF(AQG19="",0,($B19=AQI$2)*(MOD(AQI$1,2)=$D19)*IF(AQI$5="",1,CODE(AQI$5)-96=AQG19)*IF(AQI$6="x",(ABS(AQI$3-AQG19)=1)*(AQI$4-AQH19=1),(AQI$3=AQG19)*(AQI$4&gt;AQH19)*(AQI$4&lt;=AQH19+1+(AQH19=2)*(COUNTIFS(AQH$11:AQH$42,3,AQG$11:AQG$42,AQG19)=0))))</f>
        <v>#VALUE!</v>
      </c>
      <c r="AQJ19" s="29" t="e">
        <f t="shared" ref="AQJ19:AQJ26" si="3577">(AQI$3=AQG19)*(AQI$4=AQH19)+(AQI$3=AQG19)*(AQI$4=3)*(AQH19=4)*(AQD19=2)</f>
        <v>#VALUE!</v>
      </c>
      <c r="AQK19" s="33" t="e">
        <f t="shared" si="2959"/>
        <v>#VALUE!</v>
      </c>
      <c r="AQL19" s="32" t="e">
        <f t="shared" si="1422"/>
        <v>#VALUE!</v>
      </c>
      <c r="AQM19" s="26" t="e">
        <f>IF(AQK19="",0,($B19=AQM$2)*(MOD(AQM$1,2)=$D19)*IF(AQM$5="",1,CODE(AQM$5)-96=AQK19)*IF(AQM$6="x",(ABS(AQM$3-AQK19)=1)*(AQM$4-AQL19=1),(AQM$3=AQK19)*(AQM$4&gt;AQL19)*(AQM$4&lt;=AQL19+1+(AQL19=2)*(COUNTIFS(AQL$11:AQL$42,3,AQK$11:AQK$42,AQK19)=0))))</f>
        <v>#VALUE!</v>
      </c>
      <c r="AQN19" s="29" t="e">
        <f t="shared" ref="AQN19:AQN26" si="3578">(AQM$3=AQK19)*(AQM$4=AQL19)+(AQM$3=AQK19)*(AQM$4=3)*(AQL19=4)*(AQH19=2)</f>
        <v>#VALUE!</v>
      </c>
      <c r="AQO19" s="33" t="e">
        <f t="shared" si="2961"/>
        <v>#VALUE!</v>
      </c>
      <c r="AQP19" s="32" t="e">
        <f t="shared" si="1426"/>
        <v>#VALUE!</v>
      </c>
      <c r="AQQ19" s="26" t="e">
        <f>IF(AQO19="",0,($B19=AQQ$2)*(MOD(AQQ$1,2)=$D19)*IF(AQQ$5="",1,CODE(AQQ$5)-96=AQO19)*IF(AQQ$6="x",(ABS(AQQ$3-AQO19)=1)*(AQQ$4-AQP19=1),(AQQ$3=AQO19)*(AQQ$4&gt;AQP19)*(AQQ$4&lt;=AQP19+1+(AQP19=2)*(COUNTIFS(AQP$11:AQP$42,3,AQO$11:AQO$42,AQO19)=0))))</f>
        <v>#VALUE!</v>
      </c>
      <c r="AQR19" s="29" t="e">
        <f t="shared" ref="AQR19:AQR26" si="3579">(AQQ$3=AQO19)*(AQQ$4=AQP19)+(AQQ$3=AQO19)*(AQQ$4=3)*(AQP19=4)*(AQL19=2)</f>
        <v>#VALUE!</v>
      </c>
      <c r="AQS19" s="33" t="e">
        <f t="shared" si="2963"/>
        <v>#VALUE!</v>
      </c>
      <c r="AQT19" s="32" t="e">
        <f t="shared" si="1430"/>
        <v>#VALUE!</v>
      </c>
      <c r="AQU19" s="26" t="e">
        <f>IF(AQS19="",0,($B19=AQU$2)*(MOD(AQU$1,2)=$D19)*IF(AQU$5="",1,CODE(AQU$5)-96=AQS19)*IF(AQU$6="x",(ABS(AQU$3-AQS19)=1)*(AQU$4-AQT19=1),(AQU$3=AQS19)*(AQU$4&gt;AQT19)*(AQU$4&lt;=AQT19+1+(AQT19=2)*(COUNTIFS(AQT$11:AQT$42,3,AQS$11:AQS$42,AQS19)=0))))</f>
        <v>#VALUE!</v>
      </c>
      <c r="AQV19" s="29" t="e">
        <f t="shared" ref="AQV19:AQV26" si="3580">(AQU$3=AQS19)*(AQU$4=AQT19)+(AQU$3=AQS19)*(AQU$4=3)*(AQT19=4)*(AQP19=2)</f>
        <v>#VALUE!</v>
      </c>
      <c r="AQW19" s="33" t="e">
        <f t="shared" si="2965"/>
        <v>#VALUE!</v>
      </c>
      <c r="AQX19" s="32" t="e">
        <f t="shared" si="1434"/>
        <v>#VALUE!</v>
      </c>
      <c r="AQY19" s="26" t="e">
        <f>IF(AQW19="",0,($B19=AQY$2)*(MOD(AQY$1,2)=$D19)*IF(AQY$5="",1,CODE(AQY$5)-96=AQW19)*IF(AQY$6="x",(ABS(AQY$3-AQW19)=1)*(AQY$4-AQX19=1),(AQY$3=AQW19)*(AQY$4&gt;AQX19)*(AQY$4&lt;=AQX19+1+(AQX19=2)*(COUNTIFS(AQX$11:AQX$42,3,AQW$11:AQW$42,AQW19)=0))))</f>
        <v>#VALUE!</v>
      </c>
      <c r="AQZ19" s="29" t="e">
        <f t="shared" ref="AQZ19:AQZ26" si="3581">(AQY$3=AQW19)*(AQY$4=AQX19)+(AQY$3=AQW19)*(AQY$4=3)*(AQX19=4)*(AQT19=2)</f>
        <v>#VALUE!</v>
      </c>
      <c r="ARA19" s="33" t="e">
        <f t="shared" si="2967"/>
        <v>#VALUE!</v>
      </c>
      <c r="ARB19" s="32" t="e">
        <f t="shared" si="1438"/>
        <v>#VALUE!</v>
      </c>
      <c r="ARC19" s="26" t="e">
        <f>IF(ARA19="",0,($B19=ARC$2)*(MOD(ARC$1,2)=$D19)*IF(ARC$5="",1,CODE(ARC$5)-96=ARA19)*IF(ARC$6="x",(ABS(ARC$3-ARA19)=1)*(ARC$4-ARB19=1),(ARC$3=ARA19)*(ARC$4&gt;ARB19)*(ARC$4&lt;=ARB19+1+(ARB19=2)*(COUNTIFS(ARB$11:ARB$42,3,ARA$11:ARA$42,ARA19)=0))))</f>
        <v>#VALUE!</v>
      </c>
      <c r="ARD19" s="29" t="e">
        <f t="shared" ref="ARD19:ARD26" si="3582">(ARC$3=ARA19)*(ARC$4=ARB19)+(ARC$3=ARA19)*(ARC$4=3)*(ARB19=4)*(AQX19=2)</f>
        <v>#VALUE!</v>
      </c>
      <c r="ARE19" s="33" t="e">
        <f t="shared" si="2969"/>
        <v>#VALUE!</v>
      </c>
      <c r="ARF19" s="32" t="e">
        <f t="shared" si="1442"/>
        <v>#VALUE!</v>
      </c>
      <c r="ARG19" s="26" t="e">
        <f>IF(ARE19="",0,($B19=ARG$2)*(MOD(ARG$1,2)=$D19)*IF(ARG$5="",1,CODE(ARG$5)-96=ARE19)*IF(ARG$6="x",(ABS(ARG$3-ARE19)=1)*(ARG$4-ARF19=1),(ARG$3=ARE19)*(ARG$4&gt;ARF19)*(ARG$4&lt;=ARF19+1+(ARF19=2)*(COUNTIFS(ARF$11:ARF$42,3,ARE$11:ARE$42,ARE19)=0))))</f>
        <v>#VALUE!</v>
      </c>
      <c r="ARH19" s="29" t="e">
        <f t="shared" ref="ARH19:ARH26" si="3583">(ARG$3=ARE19)*(ARG$4=ARF19)+(ARG$3=ARE19)*(ARG$4=3)*(ARF19=4)*(ARB19=2)</f>
        <v>#VALUE!</v>
      </c>
      <c r="ARI19" s="33" t="e">
        <f t="shared" si="2971"/>
        <v>#VALUE!</v>
      </c>
      <c r="ARJ19" s="32" t="e">
        <f t="shared" si="1446"/>
        <v>#VALUE!</v>
      </c>
      <c r="ARK19" s="26" t="e">
        <f>IF(ARI19="",0,($B19=ARK$2)*(MOD(ARK$1,2)=$D19)*IF(ARK$5="",1,CODE(ARK$5)-96=ARI19)*IF(ARK$6="x",(ABS(ARK$3-ARI19)=1)*(ARK$4-ARJ19=1),(ARK$3=ARI19)*(ARK$4&gt;ARJ19)*(ARK$4&lt;=ARJ19+1+(ARJ19=2)*(COUNTIFS(ARJ$11:ARJ$42,3,ARI$11:ARI$42,ARI19)=0))))</f>
        <v>#VALUE!</v>
      </c>
      <c r="ARL19" s="29" t="e">
        <f t="shared" ref="ARL19:ARL26" si="3584">(ARK$3=ARI19)*(ARK$4=ARJ19)+(ARK$3=ARI19)*(ARK$4=3)*(ARJ19=4)*(ARF19=2)</f>
        <v>#VALUE!</v>
      </c>
      <c r="ARM19" s="33" t="e">
        <f t="shared" si="2973"/>
        <v>#VALUE!</v>
      </c>
      <c r="ARN19" s="32" t="e">
        <f t="shared" si="1450"/>
        <v>#VALUE!</v>
      </c>
      <c r="ARO19" s="26" t="e">
        <f>IF(ARM19="",0,($B19=ARO$2)*(MOD(ARO$1,2)=$D19)*IF(ARO$5="",1,CODE(ARO$5)-96=ARM19)*IF(ARO$6="x",(ABS(ARO$3-ARM19)=1)*(ARO$4-ARN19=1),(ARO$3=ARM19)*(ARO$4&gt;ARN19)*(ARO$4&lt;=ARN19+1+(ARN19=2)*(COUNTIFS(ARN$11:ARN$42,3,ARM$11:ARM$42,ARM19)=0))))</f>
        <v>#VALUE!</v>
      </c>
      <c r="ARP19" s="29" t="e">
        <f t="shared" ref="ARP19:ARP26" si="3585">(ARO$3=ARM19)*(ARO$4=ARN19)+(ARO$3=ARM19)*(ARO$4=3)*(ARN19=4)*(ARJ19=2)</f>
        <v>#VALUE!</v>
      </c>
      <c r="ARQ19" s="33" t="e">
        <f t="shared" si="2975"/>
        <v>#VALUE!</v>
      </c>
      <c r="ARR19" s="32" t="e">
        <f t="shared" si="1454"/>
        <v>#VALUE!</v>
      </c>
      <c r="ARS19" s="26" t="e">
        <f>IF(ARQ19="",0,($B19=ARS$2)*(MOD(ARS$1,2)=$D19)*IF(ARS$5="",1,CODE(ARS$5)-96=ARQ19)*IF(ARS$6="x",(ABS(ARS$3-ARQ19)=1)*(ARS$4-ARR19=1),(ARS$3=ARQ19)*(ARS$4&gt;ARR19)*(ARS$4&lt;=ARR19+1+(ARR19=2)*(COUNTIFS(ARR$11:ARR$42,3,ARQ$11:ARQ$42,ARQ19)=0))))</f>
        <v>#VALUE!</v>
      </c>
      <c r="ART19" s="29" t="e">
        <f t="shared" ref="ART19:ART26" si="3586">(ARS$3=ARQ19)*(ARS$4=ARR19)+(ARS$3=ARQ19)*(ARS$4=3)*(ARR19=4)*(ARN19=2)</f>
        <v>#VALUE!</v>
      </c>
      <c r="ARU19" s="33" t="e">
        <f t="shared" si="2977"/>
        <v>#VALUE!</v>
      </c>
      <c r="ARV19" s="32" t="e">
        <f t="shared" si="1458"/>
        <v>#VALUE!</v>
      </c>
      <c r="ARW19" s="26" t="e">
        <f>IF(ARU19="",0,($B19=ARW$2)*(MOD(ARW$1,2)=$D19)*IF(ARW$5="",1,CODE(ARW$5)-96=ARU19)*IF(ARW$6="x",(ABS(ARW$3-ARU19)=1)*(ARW$4-ARV19=1),(ARW$3=ARU19)*(ARW$4&gt;ARV19)*(ARW$4&lt;=ARV19+1+(ARV19=2)*(COUNTIFS(ARV$11:ARV$42,3,ARU$11:ARU$42,ARU19)=0))))</f>
        <v>#VALUE!</v>
      </c>
      <c r="ARX19" s="29" t="e">
        <f t="shared" ref="ARX19:ARX26" si="3587">(ARW$3=ARU19)*(ARW$4=ARV19)+(ARW$3=ARU19)*(ARW$4=3)*(ARV19=4)*(ARR19=2)</f>
        <v>#VALUE!</v>
      </c>
      <c r="ARY19" s="33" t="e">
        <f t="shared" si="2979"/>
        <v>#VALUE!</v>
      </c>
      <c r="ARZ19" s="32" t="e">
        <f t="shared" si="1462"/>
        <v>#VALUE!</v>
      </c>
      <c r="ASA19" s="26" t="e">
        <f>IF(ARY19="",0,($B19=ASA$2)*(MOD(ASA$1,2)=$D19)*IF(ASA$5="",1,CODE(ASA$5)-96=ARY19)*IF(ASA$6="x",(ABS(ASA$3-ARY19)=1)*(ASA$4-ARZ19=1),(ASA$3=ARY19)*(ASA$4&gt;ARZ19)*(ASA$4&lt;=ARZ19+1+(ARZ19=2)*(COUNTIFS(ARZ$11:ARZ$42,3,ARY$11:ARY$42,ARY19)=0))))</f>
        <v>#VALUE!</v>
      </c>
      <c r="ASB19" s="29" t="e">
        <f t="shared" ref="ASB19:ASB26" si="3588">(ASA$3=ARY19)*(ASA$4=ARZ19)+(ASA$3=ARY19)*(ASA$4=3)*(ARZ19=4)*(ARV19=2)</f>
        <v>#VALUE!</v>
      </c>
      <c r="ASC19" s="33" t="e">
        <f t="shared" si="2981"/>
        <v>#VALUE!</v>
      </c>
      <c r="ASD19" s="32" t="e">
        <f t="shared" si="1466"/>
        <v>#VALUE!</v>
      </c>
      <c r="ASE19" s="26" t="e">
        <f>IF(ASC19="",0,($B19=ASE$2)*(MOD(ASE$1,2)=$D19)*IF(ASE$5="",1,CODE(ASE$5)-96=ASC19)*IF(ASE$6="x",(ABS(ASE$3-ASC19)=1)*(ASE$4-ASD19=1),(ASE$3=ASC19)*(ASE$4&gt;ASD19)*(ASE$4&lt;=ASD19+1+(ASD19=2)*(COUNTIFS(ASD$11:ASD$42,3,ASC$11:ASC$42,ASC19)=0))))</f>
        <v>#VALUE!</v>
      </c>
      <c r="ASF19" s="29" t="e">
        <f t="shared" ref="ASF19:ASF26" si="3589">(ASE$3=ASC19)*(ASE$4=ASD19)+(ASE$3=ASC19)*(ASE$4=3)*(ASD19=4)*(ARZ19=2)</f>
        <v>#VALUE!</v>
      </c>
      <c r="ASG19" s="33" t="e">
        <f t="shared" si="2983"/>
        <v>#VALUE!</v>
      </c>
      <c r="ASH19" s="32" t="e">
        <f t="shared" si="1470"/>
        <v>#VALUE!</v>
      </c>
      <c r="ASI19" s="26" t="e">
        <f>IF(ASG19="",0,($B19=ASI$2)*(MOD(ASI$1,2)=$D19)*IF(ASI$5="",1,CODE(ASI$5)-96=ASG19)*IF(ASI$6="x",(ABS(ASI$3-ASG19)=1)*(ASI$4-ASH19=1),(ASI$3=ASG19)*(ASI$4&gt;ASH19)*(ASI$4&lt;=ASH19+1+(ASH19=2)*(COUNTIFS(ASH$11:ASH$42,3,ASG$11:ASG$42,ASG19)=0))))</f>
        <v>#VALUE!</v>
      </c>
      <c r="ASJ19" s="29" t="e">
        <f t="shared" ref="ASJ19:ASJ26" si="3590">(ASI$3=ASG19)*(ASI$4=ASH19)+(ASI$3=ASG19)*(ASI$4=3)*(ASH19=4)*(ASD19=2)</f>
        <v>#VALUE!</v>
      </c>
      <c r="ASK19" s="33" t="e">
        <f t="shared" si="2985"/>
        <v>#VALUE!</v>
      </c>
      <c r="ASL19" s="32" t="e">
        <f t="shared" si="1474"/>
        <v>#VALUE!</v>
      </c>
      <c r="ASM19" s="26" t="e">
        <f>IF(ASK19="",0,($B19=ASM$2)*(MOD(ASM$1,2)=$D19)*IF(ASM$5="",1,CODE(ASM$5)-96=ASK19)*IF(ASM$6="x",(ABS(ASM$3-ASK19)=1)*(ASM$4-ASL19=1),(ASM$3=ASK19)*(ASM$4&gt;ASL19)*(ASM$4&lt;=ASL19+1+(ASL19=2)*(COUNTIFS(ASL$11:ASL$42,3,ASK$11:ASK$42,ASK19)=0))))</f>
        <v>#VALUE!</v>
      </c>
      <c r="ASN19" s="29" t="e">
        <f t="shared" ref="ASN19:ASN26" si="3591">(ASM$3=ASK19)*(ASM$4=ASL19)+(ASM$3=ASK19)*(ASM$4=3)*(ASL19=4)*(ASH19=2)</f>
        <v>#VALUE!</v>
      </c>
      <c r="ASO19" s="33" t="e">
        <f t="shared" si="2987"/>
        <v>#VALUE!</v>
      </c>
      <c r="ASP19" s="32" t="e">
        <f t="shared" si="1478"/>
        <v>#VALUE!</v>
      </c>
      <c r="ASQ19" s="26" t="e">
        <f>IF(ASO19="",0,($B19=ASQ$2)*(MOD(ASQ$1,2)=$D19)*IF(ASQ$5="",1,CODE(ASQ$5)-96=ASO19)*IF(ASQ$6="x",(ABS(ASQ$3-ASO19)=1)*(ASQ$4-ASP19=1),(ASQ$3=ASO19)*(ASQ$4&gt;ASP19)*(ASQ$4&lt;=ASP19+1+(ASP19=2)*(COUNTIFS(ASP$11:ASP$42,3,ASO$11:ASO$42,ASO19)=0))))</f>
        <v>#VALUE!</v>
      </c>
      <c r="ASR19" s="29" t="e">
        <f t="shared" ref="ASR19:ASR26" si="3592">(ASQ$3=ASO19)*(ASQ$4=ASP19)+(ASQ$3=ASO19)*(ASQ$4=3)*(ASP19=4)*(ASL19=2)</f>
        <v>#VALUE!</v>
      </c>
      <c r="ASS19" s="33" t="e">
        <f t="shared" si="2989"/>
        <v>#VALUE!</v>
      </c>
      <c r="AST19" s="32" t="e">
        <f t="shared" si="1482"/>
        <v>#VALUE!</v>
      </c>
      <c r="ASU19" s="26" t="e">
        <f>IF(ASS19="",0,($B19=ASU$2)*(MOD(ASU$1,2)=$D19)*IF(ASU$5="",1,CODE(ASU$5)-96=ASS19)*IF(ASU$6="x",(ABS(ASU$3-ASS19)=1)*(ASU$4-AST19=1),(ASU$3=ASS19)*(ASU$4&gt;AST19)*(ASU$4&lt;=AST19+1+(AST19=2)*(COUNTIFS(AST$11:AST$42,3,ASS$11:ASS$42,ASS19)=0))))</f>
        <v>#VALUE!</v>
      </c>
      <c r="ASV19" s="29" t="e">
        <f t="shared" ref="ASV19:ASV26" si="3593">(ASU$3=ASS19)*(ASU$4=AST19)+(ASU$3=ASS19)*(ASU$4=3)*(AST19=4)*(ASP19=2)</f>
        <v>#VALUE!</v>
      </c>
      <c r="ASW19" s="33" t="e">
        <f t="shared" si="2991"/>
        <v>#VALUE!</v>
      </c>
      <c r="ASX19" s="32" t="e">
        <f t="shared" si="1486"/>
        <v>#VALUE!</v>
      </c>
      <c r="ASY19" s="26" t="e">
        <f>IF(ASW19="",0,($B19=ASY$2)*(MOD(ASY$1,2)=$D19)*IF(ASY$5="",1,CODE(ASY$5)-96=ASW19)*IF(ASY$6="x",(ABS(ASY$3-ASW19)=1)*(ASY$4-ASX19=1),(ASY$3=ASW19)*(ASY$4&gt;ASX19)*(ASY$4&lt;=ASX19+1+(ASX19=2)*(COUNTIFS(ASX$11:ASX$42,3,ASW$11:ASW$42,ASW19)=0))))</f>
        <v>#VALUE!</v>
      </c>
      <c r="ASZ19" s="29" t="e">
        <f t="shared" ref="ASZ19:ASZ26" si="3594">(ASY$3=ASW19)*(ASY$4=ASX19)+(ASY$3=ASW19)*(ASY$4=3)*(ASX19=4)*(AST19=2)</f>
        <v>#VALUE!</v>
      </c>
      <c r="ATA19" s="33" t="e">
        <f t="shared" si="2993"/>
        <v>#VALUE!</v>
      </c>
      <c r="ATB19" s="32" t="e">
        <f t="shared" si="1490"/>
        <v>#VALUE!</v>
      </c>
      <c r="ATC19" s="26" t="e">
        <f>IF(ATA19="",0,($B19=ATC$2)*(MOD(ATC$1,2)=$D19)*IF(ATC$5="",1,CODE(ATC$5)-96=ATA19)*IF(ATC$6="x",(ABS(ATC$3-ATA19)=1)*(ATC$4-ATB19=1),(ATC$3=ATA19)*(ATC$4&gt;ATB19)*(ATC$4&lt;=ATB19+1+(ATB19=2)*(COUNTIFS(ATB$11:ATB$42,3,ATA$11:ATA$42,ATA19)=0))))</f>
        <v>#VALUE!</v>
      </c>
      <c r="ATD19" s="29" t="e">
        <f t="shared" ref="ATD19:ATD26" si="3595">(ATC$3=ATA19)*(ATC$4=ATB19)+(ATC$3=ATA19)*(ATC$4=3)*(ATB19=4)*(ASX19=2)</f>
        <v>#VALUE!</v>
      </c>
      <c r="ATE19" s="33" t="e">
        <f t="shared" si="2995"/>
        <v>#VALUE!</v>
      </c>
      <c r="ATF19" s="32" t="e">
        <f t="shared" si="1494"/>
        <v>#VALUE!</v>
      </c>
      <c r="ATG19" s="26" t="e">
        <f>IF(ATE19="",0,($B19=ATG$2)*(MOD(ATG$1,2)=$D19)*IF(ATG$5="",1,CODE(ATG$5)-96=ATE19)*IF(ATG$6="x",(ABS(ATG$3-ATE19)=1)*(ATG$4-ATF19=1),(ATG$3=ATE19)*(ATG$4&gt;ATF19)*(ATG$4&lt;=ATF19+1+(ATF19=2)*(COUNTIFS(ATF$11:ATF$42,3,ATE$11:ATE$42,ATE19)=0))))</f>
        <v>#VALUE!</v>
      </c>
      <c r="ATH19" s="29" t="e">
        <f t="shared" ref="ATH19:ATH26" si="3596">(ATG$3=ATE19)*(ATG$4=ATF19)+(ATG$3=ATE19)*(ATG$4=3)*(ATF19=4)*(ATB19=2)</f>
        <v>#VALUE!</v>
      </c>
      <c r="ATI19" s="33" t="e">
        <f t="shared" si="2997"/>
        <v>#VALUE!</v>
      </c>
      <c r="ATJ19" s="32" t="e">
        <f t="shared" si="1498"/>
        <v>#VALUE!</v>
      </c>
    </row>
    <row r="20" spans="2:1206" x14ac:dyDescent="0.25">
      <c r="B20" s="2" t="s">
        <v>12</v>
      </c>
      <c r="C20" s="2">
        <v>1</v>
      </c>
      <c r="D20" s="2">
        <v>1</v>
      </c>
      <c r="E20" s="2">
        <v>7</v>
      </c>
      <c r="F20" s="2">
        <v>2</v>
      </c>
      <c r="G20" s="26">
        <f t="shared" ref="G20:G26" si="3597">IF(E20="",0,($B20=G$2)*(MOD(G$1,2)=$D20)*IF(G$5="",1,CODE(G$5)-96=E20)*IF(G$6="x",(ABS(G$3-E20)=1)*(G$4-F20=1),(G$3=E20)*OR(G$4=F20+1,(G$4=4)*(F20=2)*(COUNTIFS(F$11:F$42,3,E$11:E$42,E20)=0))))</f>
        <v>0</v>
      </c>
      <c r="H20" s="29">
        <f t="shared" si="3297"/>
        <v>0</v>
      </c>
      <c r="I20" s="33">
        <f t="shared" si="2399"/>
        <v>7</v>
      </c>
      <c r="J20" s="32">
        <f t="shared" si="302"/>
        <v>2</v>
      </c>
      <c r="K20" s="26">
        <f>IF(I20="",0,($B20=K$2)*(MOD(K$1,2)=$D20)*IF(K$5="",1,CODE(K$5)-96=I20)*IF(K$6="x",(ABS(K$3-I20)=1)*(K$4-J20=1),(K$3=I20)*(K$4&gt;J20)*(K$4&lt;=J20+1+(J20=2)*(COUNTIFS(J$11:J$42,3,I$11:I$42,I20)=0))))</f>
        <v>0</v>
      </c>
      <c r="L20" s="29">
        <f t="shared" si="3298"/>
        <v>0</v>
      </c>
      <c r="M20" s="33">
        <f t="shared" si="2401"/>
        <v>7</v>
      </c>
      <c r="N20" s="32">
        <f t="shared" si="306"/>
        <v>2</v>
      </c>
      <c r="O20" s="26">
        <f>IF(M20="",0,($B20=O$2)*(MOD(O$1,2)=$D20)*IF(O$5="",1,CODE(O$5)-96=M20)*IF(O$6="x",(ABS(O$3-M20)=1)*(O$4-N20=1),(O$3=M20)*(O$4&gt;N20)*(O$4&lt;=N20+1+(N20=2)*(COUNTIFS(N$11:N$42,3,M$11:M$42,M20)=0))))</f>
        <v>0</v>
      </c>
      <c r="P20" s="29">
        <f t="shared" si="3299"/>
        <v>0</v>
      </c>
      <c r="Q20" s="33">
        <f t="shared" si="2403"/>
        <v>7</v>
      </c>
      <c r="R20" s="32">
        <f t="shared" si="310"/>
        <v>2</v>
      </c>
      <c r="S20" s="26">
        <f>IF(Q20="",0,($B20=S$2)*(MOD(S$1,2)=$D20)*IF(S$5="",1,CODE(S$5)-96=Q20)*IF(S$6="x",(ABS(S$3-Q20)=1)*(S$4-R20=1),(S$3=Q20)*(S$4&gt;R20)*(S$4&lt;=R20+1+(R20=2)*(COUNTIFS(R$11:R$42,3,Q$11:Q$42,Q20)=0))))</f>
        <v>0</v>
      </c>
      <c r="T20" s="29">
        <f t="shared" si="3300"/>
        <v>0</v>
      </c>
      <c r="U20" s="33">
        <f t="shared" si="2405"/>
        <v>7</v>
      </c>
      <c r="V20" s="32">
        <f t="shared" si="314"/>
        <v>2</v>
      </c>
      <c r="W20" s="26">
        <f>IF(U20="",0,($B20=W$2)*(MOD(W$1,2)=$D20)*IF(W$5="",1,CODE(W$5)-96=U20)*IF(W$6="x",(ABS(W$3-U20)=1)*(W$4-V20=1),(W$3=U20)*(W$4&gt;V20)*(W$4&lt;=V20+1+(V20=2)*(COUNTIFS(V$11:V$42,3,U$11:U$42,U20)=0))))</f>
        <v>1</v>
      </c>
      <c r="X20" s="29">
        <f t="shared" si="3301"/>
        <v>0</v>
      </c>
      <c r="Y20" s="33">
        <f t="shared" si="2407"/>
        <v>7</v>
      </c>
      <c r="Z20" s="32">
        <f t="shared" si="318"/>
        <v>3</v>
      </c>
      <c r="AA20" s="26">
        <f>IF(Y20="",0,($B20=AA$2)*(MOD(AA$1,2)=$D20)*IF(AA$5="",1,CODE(AA$5)-96=Y20)*IF(AA$6="x",(ABS(AA$3-Y20)=1)*(AA$4-Z20=1),(AA$3=Y20)*(AA$4&gt;Z20)*(AA$4&lt;=Z20+1+(Z20=2)*(COUNTIFS(Z$11:Z$42,3,Y$11:Y$42,Y20)=0))))</f>
        <v>0</v>
      </c>
      <c r="AB20" s="29">
        <f t="shared" si="3302"/>
        <v>0</v>
      </c>
      <c r="AC20" s="33">
        <f t="shared" si="2409"/>
        <v>7</v>
      </c>
      <c r="AD20" s="32">
        <f t="shared" si="322"/>
        <v>3</v>
      </c>
      <c r="AE20" s="26">
        <f>IF(AC20="",0,($B20=AE$2)*(MOD(AE$1,2)=$D20)*IF(AE$5="",1,CODE(AE$5)-96=AC20)*IF(AE$6="x",(ABS(AE$3-AC20)=1)*(AE$4-AD20=1),(AE$3=AC20)*(AE$4&gt;AD20)*(AE$4&lt;=AD20+1+(AD20=2)*(COUNTIFS(AD$11:AD$42,3,AC$11:AC$42,AC20)=0))))</f>
        <v>0</v>
      </c>
      <c r="AF20" s="29">
        <f t="shared" si="3303"/>
        <v>0</v>
      </c>
      <c r="AG20" s="33">
        <f t="shared" si="2411"/>
        <v>7</v>
      </c>
      <c r="AH20" s="32">
        <f t="shared" si="326"/>
        <v>3</v>
      </c>
      <c r="AI20" s="26">
        <f>IF(AG20="",0,($B20=AI$2)*(MOD(AI$1,2)=$D20)*IF(AI$5="",1,CODE(AI$5)-96=AG20)*IF(AI$6="x",(ABS(AI$3-AG20)=1)*(AI$4-AH20=1),(AI$3=AG20)*(AI$4&gt;AH20)*(AI$4&lt;=AH20+1+(AH20=2)*(COUNTIFS(AH$11:AH$42,3,AG$11:AG$42,AG20)=0))))</f>
        <v>0</v>
      </c>
      <c r="AJ20" s="29">
        <f t="shared" si="3304"/>
        <v>0</v>
      </c>
      <c r="AK20" s="33">
        <f t="shared" si="2413"/>
        <v>7</v>
      </c>
      <c r="AL20" s="32">
        <f t="shared" si="330"/>
        <v>3</v>
      </c>
      <c r="AM20" s="26">
        <f>IF(AK20="",0,($B20=AM$2)*(MOD(AM$1,2)=$D20)*IF(AM$5="",1,CODE(AM$5)-96=AK20)*IF(AM$6="x",(ABS(AM$3-AK20)=1)*(AM$4-AL20=1),(AM$3=AK20)*(AM$4&gt;AL20)*(AM$4&lt;=AL20+1+(AL20=2)*(COUNTIFS(AL$11:AL$42,3,AK$11:AK$42,AK20)=0))))</f>
        <v>0</v>
      </c>
      <c r="AN20" s="29">
        <f t="shared" si="3305"/>
        <v>0</v>
      </c>
      <c r="AO20" s="33">
        <f t="shared" si="2415"/>
        <v>7</v>
      </c>
      <c r="AP20" s="32">
        <f t="shared" si="334"/>
        <v>3</v>
      </c>
      <c r="AQ20" s="26">
        <f>IF(AO20="",0,($B20=AQ$2)*(MOD(AQ$1,2)=$D20)*IF(AQ$5="",1,CODE(AQ$5)-96=AO20)*IF(AQ$6="x",(ABS(AQ$3-AO20)=1)*(AQ$4-AP20=1),(AQ$3=AO20)*(AQ$4&gt;AP20)*(AQ$4&lt;=AP20+1+(AP20=2)*(COUNTIFS(AP$11:AP$42,3,AO$11:AO$42,AO20)=0))))</f>
        <v>0</v>
      </c>
      <c r="AR20" s="29">
        <f t="shared" si="3306"/>
        <v>0</v>
      </c>
      <c r="AS20" s="33">
        <f t="shared" si="2417"/>
        <v>7</v>
      </c>
      <c r="AT20" s="32">
        <f t="shared" si="338"/>
        <v>3</v>
      </c>
      <c r="AU20" s="26">
        <f>IF(AS20="",0,($B20=AU$2)*(MOD(AU$1,2)=$D20)*IF(AU$5="",1,CODE(AU$5)-96=AS20)*IF(AU$6="x",(ABS(AU$3-AS20)=1)*(AU$4-AT20=1),(AU$3=AS20)*(AU$4&gt;AT20)*(AU$4&lt;=AT20+1+(AT20=2)*(COUNTIFS(AT$11:AT$42,3,AS$11:AS$42,AS20)=0))))</f>
        <v>0</v>
      </c>
      <c r="AV20" s="29">
        <f t="shared" si="3307"/>
        <v>0</v>
      </c>
      <c r="AW20" s="33">
        <f t="shared" si="2419"/>
        <v>7</v>
      </c>
      <c r="AX20" s="32">
        <f t="shared" si="342"/>
        <v>3</v>
      </c>
      <c r="AY20" s="26">
        <f>IF(AW20="",0,($B20=AY$2)*(MOD(AY$1,2)=$D20)*IF(AY$5="",1,CODE(AY$5)-96=AW20)*IF(AY$6="x",(ABS(AY$3-AW20)=1)*(AY$4-AX20=1),(AY$3=AW20)*(AY$4&gt;AX20)*(AY$4&lt;=AX20+1+(AX20=2)*(COUNTIFS(AX$11:AX$42,3,AW$11:AW$42,AW20)=0))))</f>
        <v>0</v>
      </c>
      <c r="AZ20" s="29">
        <f t="shared" si="3308"/>
        <v>0</v>
      </c>
      <c r="BA20" s="33">
        <f t="shared" si="2421"/>
        <v>7</v>
      </c>
      <c r="BB20" s="32">
        <f t="shared" si="346"/>
        <v>3</v>
      </c>
      <c r="BC20" s="26">
        <f>IF(BA20="",0,($B20=BC$2)*(MOD(BC$1,2)=$D20)*IF(BC$5="",1,CODE(BC$5)-96=BA20)*IF(BC$6="x",(ABS(BC$3-BA20)=1)*(BC$4-BB20=1),(BC$3=BA20)*(BC$4&gt;BB20)*(BC$4&lt;=BB20+1+(BB20=2)*(COUNTIFS(BB$11:BB$42,3,BA$11:BA$42,BA20)=0))))</f>
        <v>0</v>
      </c>
      <c r="BD20" s="29">
        <f t="shared" si="3309"/>
        <v>0</v>
      </c>
      <c r="BE20" s="33">
        <f t="shared" si="2423"/>
        <v>7</v>
      </c>
      <c r="BF20" s="32">
        <f t="shared" si="350"/>
        <v>3</v>
      </c>
      <c r="BG20" s="26">
        <f>IF(BE20="",0,($B20=BG$2)*(MOD(BG$1,2)=$D20)*IF(BG$5="",1,CODE(BG$5)-96=BE20)*IF(BG$6="x",(ABS(BG$3-BE20)=1)*(BG$4-BF20=1),(BG$3=BE20)*(BG$4&gt;BF20)*(BG$4&lt;=BF20+1+(BF20=2)*(COUNTIFS(BF$11:BF$42,3,BE$11:BE$42,BE20)=0))))</f>
        <v>0</v>
      </c>
      <c r="BH20" s="29">
        <f t="shared" si="3310"/>
        <v>0</v>
      </c>
      <c r="BI20" s="33">
        <f t="shared" si="2425"/>
        <v>7</v>
      </c>
      <c r="BJ20" s="32">
        <f t="shared" si="354"/>
        <v>3</v>
      </c>
      <c r="BK20" s="26">
        <f>IF(BI20="",0,($B20=BK$2)*(MOD(BK$1,2)=$D20)*IF(BK$5="",1,CODE(BK$5)-96=BI20)*IF(BK$6="x",(ABS(BK$3-BI20)=1)*(BK$4-BJ20=1),(BK$3=BI20)*(BK$4&gt;BJ20)*(BK$4&lt;=BJ20+1+(BJ20=2)*(COUNTIFS(BJ$11:BJ$42,3,BI$11:BI$42,BI20)=0))))</f>
        <v>0</v>
      </c>
      <c r="BL20" s="29">
        <f t="shared" si="3311"/>
        <v>0</v>
      </c>
      <c r="BM20" s="33">
        <f t="shared" si="2427"/>
        <v>7</v>
      </c>
      <c r="BN20" s="32">
        <f t="shared" si="358"/>
        <v>3</v>
      </c>
      <c r="BO20" s="26">
        <f>IF(BM20="",0,($B20=BO$2)*(MOD(BO$1,2)=$D20)*IF(BO$5="",1,CODE(BO$5)-96=BM20)*IF(BO$6="x",(ABS(BO$3-BM20)=1)*(BO$4-BN20=1),(BO$3=BM20)*(BO$4&gt;BN20)*(BO$4&lt;=BN20+1+(BN20=2)*(COUNTIFS(BN$11:BN$42,3,BM$11:BM$42,BM20)=0))))</f>
        <v>0</v>
      </c>
      <c r="BP20" s="29">
        <f t="shared" si="3312"/>
        <v>0</v>
      </c>
      <c r="BQ20" s="33">
        <f t="shared" si="2429"/>
        <v>7</v>
      </c>
      <c r="BR20" s="32">
        <f t="shared" si="362"/>
        <v>3</v>
      </c>
      <c r="BS20" s="26">
        <f>IF(BQ20="",0,($B20=BS$2)*(MOD(BS$1,2)=$D20)*IF(BS$5="",1,CODE(BS$5)-96=BQ20)*IF(BS$6="x",(ABS(BS$3-BQ20)=1)*(BS$4-BR20=1),(BS$3=BQ20)*(BS$4&gt;BR20)*(BS$4&lt;=BR20+1+(BR20=2)*(COUNTIFS(BR$11:BR$42,3,BQ$11:BQ$42,BQ20)=0))))</f>
        <v>0</v>
      </c>
      <c r="BT20" s="29">
        <f t="shared" si="3313"/>
        <v>0</v>
      </c>
      <c r="BU20" s="33">
        <f t="shared" si="2431"/>
        <v>7</v>
      </c>
      <c r="BV20" s="32">
        <f t="shared" si="366"/>
        <v>3</v>
      </c>
      <c r="BW20" s="26">
        <f>IF(BU20="",0,($B20=BW$2)*(MOD(BW$1,2)=$D20)*IF(BW$5="",1,CODE(BW$5)-96=BU20)*IF(BW$6="x",(ABS(BW$3-BU20)=1)*(BW$4-BV20=1),(BW$3=BU20)*(BW$4&gt;BV20)*(BW$4&lt;=BV20+1+(BV20=2)*(COUNTIFS(BV$11:BV$42,3,BU$11:BU$42,BU20)=0))))</f>
        <v>0</v>
      </c>
      <c r="BX20" s="29">
        <f t="shared" si="3314"/>
        <v>0</v>
      </c>
      <c r="BY20" s="33">
        <f t="shared" si="2433"/>
        <v>7</v>
      </c>
      <c r="BZ20" s="32">
        <f t="shared" si="370"/>
        <v>3</v>
      </c>
      <c r="CA20" s="26">
        <f>IF(BY20="",0,($B20=CA$2)*(MOD(CA$1,2)=$D20)*IF(CA$5="",1,CODE(CA$5)-96=BY20)*IF(CA$6="x",(ABS(CA$3-BY20)=1)*(CA$4-BZ20=1),(CA$3=BY20)*(CA$4&gt;BZ20)*(CA$4&lt;=BZ20+1+(BZ20=2)*(COUNTIFS(BZ$11:BZ$42,3,BY$11:BY$42,BY20)=0))))</f>
        <v>0</v>
      </c>
      <c r="CB20" s="29">
        <f t="shared" si="3315"/>
        <v>0</v>
      </c>
      <c r="CC20" s="33">
        <f t="shared" si="2435"/>
        <v>7</v>
      </c>
      <c r="CD20" s="32">
        <f t="shared" si="374"/>
        <v>3</v>
      </c>
      <c r="CE20" s="26">
        <f>IF(CC20="",0,($B20=CE$2)*(MOD(CE$1,2)=$D20)*IF(CE$5="",1,CODE(CE$5)-96=CC20)*IF(CE$6="x",(ABS(CE$3-CC20)=1)*(CE$4-CD20=1),(CE$3=CC20)*(CE$4&gt;CD20)*(CE$4&lt;=CD20+1+(CD20=2)*(COUNTIFS(CD$11:CD$42,3,CC$11:CC$42,CC20)=0))))</f>
        <v>0</v>
      </c>
      <c r="CF20" s="29">
        <f t="shared" si="3316"/>
        <v>0</v>
      </c>
      <c r="CG20" s="33">
        <f t="shared" si="2437"/>
        <v>7</v>
      </c>
      <c r="CH20" s="32">
        <f t="shared" si="378"/>
        <v>3</v>
      </c>
      <c r="CI20" s="26">
        <f>IF(CG20="",0,($B20=CI$2)*(MOD(CI$1,2)=$D20)*IF(CI$5="",1,CODE(CI$5)-96=CG20)*IF(CI$6="x",(ABS(CI$3-CG20)=1)*(CI$4-CH20=1),(CI$3=CG20)*(CI$4&gt;CH20)*(CI$4&lt;=CH20+1+(CH20=2)*(COUNTIFS(CH$11:CH$42,3,CG$11:CG$42,CG20)=0))))</f>
        <v>0</v>
      </c>
      <c r="CJ20" s="29">
        <f t="shared" si="3317"/>
        <v>0</v>
      </c>
      <c r="CK20" s="33">
        <f t="shared" si="2439"/>
        <v>7</v>
      </c>
      <c r="CL20" s="32">
        <f t="shared" si="382"/>
        <v>3</v>
      </c>
      <c r="CM20" s="26">
        <f>IF(CK20="",0,($B20=CM$2)*(MOD(CM$1,2)=$D20)*IF(CM$5="",1,CODE(CM$5)-96=CK20)*IF(CM$6="x",(ABS(CM$3-CK20)=1)*(CM$4-CL20=1),(CM$3=CK20)*(CM$4&gt;CL20)*(CM$4&lt;=CL20+1+(CL20=2)*(COUNTIFS(CL$11:CL$42,3,CK$11:CK$42,CK20)=0))))</f>
        <v>0</v>
      </c>
      <c r="CN20" s="29">
        <f t="shared" si="3318"/>
        <v>0</v>
      </c>
      <c r="CO20" s="33">
        <f t="shared" si="2441"/>
        <v>7</v>
      </c>
      <c r="CP20" s="32">
        <f t="shared" si="386"/>
        <v>3</v>
      </c>
      <c r="CQ20" s="26">
        <f>IF(CO20="",0,($B20=CQ$2)*(MOD(CQ$1,2)=$D20)*IF(CQ$5="",1,CODE(CQ$5)-96=CO20)*IF(CQ$6="x",(ABS(CQ$3-CO20)=1)*(CQ$4-CP20=1),(CQ$3=CO20)*(CQ$4&gt;CP20)*(CQ$4&lt;=CP20+1+(CP20=2)*(COUNTIFS(CP$11:CP$42,3,CO$11:CO$42,CO20)=0))))</f>
        <v>0</v>
      </c>
      <c r="CR20" s="29">
        <f t="shared" si="3319"/>
        <v>0</v>
      </c>
      <c r="CS20" s="33">
        <f t="shared" si="2443"/>
        <v>7</v>
      </c>
      <c r="CT20" s="32">
        <f t="shared" si="390"/>
        <v>3</v>
      </c>
      <c r="CU20" s="26">
        <f>IF(CS20="",0,($B20=CU$2)*(MOD(CU$1,2)=$D20)*IF(CU$5="",1,CODE(CU$5)-96=CS20)*IF(CU$6="x",(ABS(CU$3-CS20)=1)*(CU$4-CT20=1),(CU$3=CS20)*(CU$4&gt;CT20)*(CU$4&lt;=CT20+1+(CT20=2)*(COUNTIFS(CT$11:CT$42,3,CS$11:CS$42,CS20)=0))))</f>
        <v>0</v>
      </c>
      <c r="CV20" s="29">
        <f t="shared" si="3320"/>
        <v>0</v>
      </c>
      <c r="CW20" s="33">
        <f t="shared" si="2445"/>
        <v>7</v>
      </c>
      <c r="CX20" s="32">
        <f t="shared" si="394"/>
        <v>3</v>
      </c>
      <c r="CY20" s="26">
        <f>IF(CW20="",0,($B20=CY$2)*(MOD(CY$1,2)=$D20)*IF(CY$5="",1,CODE(CY$5)-96=CW20)*IF(CY$6="x",(ABS(CY$3-CW20)=1)*(CY$4-CX20=1),(CY$3=CW20)*(CY$4&gt;CX20)*(CY$4&lt;=CX20+1+(CX20=2)*(COUNTIFS(CX$11:CX$42,3,CW$11:CW$42,CW20)=0))))</f>
        <v>0</v>
      </c>
      <c r="CZ20" s="29">
        <f t="shared" si="3321"/>
        <v>0</v>
      </c>
      <c r="DA20" s="33">
        <f t="shared" si="2447"/>
        <v>7</v>
      </c>
      <c r="DB20" s="32">
        <f t="shared" si="398"/>
        <v>3</v>
      </c>
      <c r="DC20" s="26">
        <f>IF(DA20="",0,($B20=DC$2)*(MOD(DC$1,2)=$D20)*IF(DC$5="",1,CODE(DC$5)-96=DA20)*IF(DC$6="x",(ABS(DC$3-DA20)=1)*(DC$4-DB20=1),(DC$3=DA20)*(DC$4&gt;DB20)*(DC$4&lt;=DB20+1+(DB20=2)*(COUNTIFS(DB$11:DB$42,3,DA$11:DA$42,DA20)=0))))</f>
        <v>0</v>
      </c>
      <c r="DD20" s="29">
        <f t="shared" si="3322"/>
        <v>0</v>
      </c>
      <c r="DE20" s="33">
        <f t="shared" si="2449"/>
        <v>7</v>
      </c>
      <c r="DF20" s="32">
        <f t="shared" si="402"/>
        <v>3</v>
      </c>
      <c r="DG20" s="26">
        <f>IF(DE20="",0,($B20=DG$2)*(MOD(DG$1,2)=$D20)*IF(DG$5="",1,CODE(DG$5)-96=DE20)*IF(DG$6="x",(ABS(DG$3-DE20)=1)*(DG$4-DF20=1),(DG$3=DE20)*(DG$4&gt;DF20)*(DG$4&lt;=DF20+1+(DF20=2)*(COUNTIFS(DF$11:DF$42,3,DE$11:DE$42,DE20)=0))))</f>
        <v>0</v>
      </c>
      <c r="DH20" s="29">
        <f t="shared" si="3323"/>
        <v>0</v>
      </c>
      <c r="DI20" s="33">
        <f t="shared" si="2451"/>
        <v>7</v>
      </c>
      <c r="DJ20" s="32">
        <f t="shared" si="406"/>
        <v>3</v>
      </c>
      <c r="DK20" s="26">
        <f>IF(DI20="",0,($B20=DK$2)*(MOD(DK$1,2)=$D20)*IF(DK$5="",1,CODE(DK$5)-96=DI20)*IF(DK$6="x",(ABS(DK$3-DI20)=1)*(DK$4-DJ20=1),(DK$3=DI20)*(DK$4&gt;DJ20)*(DK$4&lt;=DJ20+1+(DJ20=2)*(COUNTIFS(DJ$11:DJ$42,3,DI$11:DI$42,DI20)=0))))</f>
        <v>0</v>
      </c>
      <c r="DL20" s="29">
        <f t="shared" si="3324"/>
        <v>0</v>
      </c>
      <c r="DM20" s="33">
        <f t="shared" si="2453"/>
        <v>7</v>
      </c>
      <c r="DN20" s="32">
        <f t="shared" si="410"/>
        <v>3</v>
      </c>
      <c r="DO20" s="26">
        <f>IF(DM20="",0,($B20=DO$2)*(MOD(DO$1,2)=$D20)*IF(DO$5="",1,CODE(DO$5)-96=DM20)*IF(DO$6="x",(ABS(DO$3-DM20)=1)*(DO$4-DN20=1),(DO$3=DM20)*(DO$4&gt;DN20)*(DO$4&lt;=DN20+1+(DN20=2)*(COUNTIFS(DN$11:DN$42,3,DM$11:DM$42,DM20)=0))))</f>
        <v>0</v>
      </c>
      <c r="DP20" s="29">
        <f t="shared" si="3325"/>
        <v>0</v>
      </c>
      <c r="DQ20" s="33">
        <f t="shared" si="2455"/>
        <v>7</v>
      </c>
      <c r="DR20" s="32">
        <f t="shared" si="414"/>
        <v>3</v>
      </c>
      <c r="DS20" s="26">
        <f>IF(DQ20="",0,($B20=DS$2)*(MOD(DS$1,2)=$D20)*IF(DS$5="",1,CODE(DS$5)-96=DQ20)*IF(DS$6="x",(ABS(DS$3-DQ20)=1)*(DS$4-DR20=1),(DS$3=DQ20)*(DS$4&gt;DR20)*(DS$4&lt;=DR20+1+(DR20=2)*(COUNTIFS(DR$11:DR$42,3,DQ$11:DQ$42,DQ20)=0))))</f>
        <v>0</v>
      </c>
      <c r="DT20" s="29">
        <f t="shared" si="3326"/>
        <v>0</v>
      </c>
      <c r="DU20" s="33">
        <f t="shared" si="2457"/>
        <v>7</v>
      </c>
      <c r="DV20" s="32">
        <f t="shared" si="418"/>
        <v>3</v>
      </c>
      <c r="DW20" s="26">
        <f>IF(DU20="",0,($B20=DW$2)*(MOD(DW$1,2)=$D20)*IF(DW$5="",1,CODE(DW$5)-96=DU20)*IF(DW$6="x",(ABS(DW$3-DU20)=1)*(DW$4-DV20=1),(DW$3=DU20)*(DW$4&gt;DV20)*(DW$4&lt;=DV20+1+(DV20=2)*(COUNTIFS(DV$11:DV$42,3,DU$11:DU$42,DU20)=0))))</f>
        <v>0</v>
      </c>
      <c r="DX20" s="29">
        <f t="shared" si="3327"/>
        <v>0</v>
      </c>
      <c r="DY20" s="33">
        <f t="shared" si="2459"/>
        <v>7</v>
      </c>
      <c r="DZ20" s="32">
        <f t="shared" si="422"/>
        <v>3</v>
      </c>
      <c r="EA20" s="26">
        <f>IF(DY20="",0,($B20=EA$2)*(MOD(EA$1,2)=$D20)*IF(EA$5="",1,CODE(EA$5)-96=DY20)*IF(EA$6="x",(ABS(EA$3-DY20)=1)*(EA$4-DZ20=1),(EA$3=DY20)*(EA$4&gt;DZ20)*(EA$4&lt;=DZ20+1+(DZ20=2)*(COUNTIFS(DZ$11:DZ$42,3,DY$11:DY$42,DY20)=0))))</f>
        <v>0</v>
      </c>
      <c r="EB20" s="29">
        <f t="shared" si="3328"/>
        <v>0</v>
      </c>
      <c r="EC20" s="33">
        <f t="shared" si="2461"/>
        <v>7</v>
      </c>
      <c r="ED20" s="32">
        <f t="shared" si="426"/>
        <v>3</v>
      </c>
      <c r="EE20" s="26">
        <f>IF(EC20="",0,($B20=EE$2)*(MOD(EE$1,2)=$D20)*IF(EE$5="",1,CODE(EE$5)-96=EC20)*IF(EE$6="x",(ABS(EE$3-EC20)=1)*(EE$4-ED20=1),(EE$3=EC20)*(EE$4&gt;ED20)*(EE$4&lt;=ED20+1+(ED20=2)*(COUNTIFS(ED$11:ED$42,3,EC$11:EC$42,EC20)=0))))</f>
        <v>0</v>
      </c>
      <c r="EF20" s="29">
        <f t="shared" si="3329"/>
        <v>0</v>
      </c>
      <c r="EG20" s="33">
        <f t="shared" si="2463"/>
        <v>7</v>
      </c>
      <c r="EH20" s="32">
        <f t="shared" si="430"/>
        <v>3</v>
      </c>
      <c r="EI20" s="26">
        <f>IF(EG20="",0,($B20=EI$2)*(MOD(EI$1,2)=$D20)*IF(EI$5="",1,CODE(EI$5)-96=EG20)*IF(EI$6="x",(ABS(EI$3-EG20)=1)*(EI$4-EH20=1),(EI$3=EG20)*(EI$4&gt;EH20)*(EI$4&lt;=EH20+1+(EH20=2)*(COUNTIFS(EH$11:EH$42,3,EG$11:EG$42,EG20)=0))))</f>
        <v>0</v>
      </c>
      <c r="EJ20" s="29">
        <f t="shared" si="3330"/>
        <v>0</v>
      </c>
      <c r="EK20" s="33">
        <f t="shared" si="2465"/>
        <v>7</v>
      </c>
      <c r="EL20" s="32">
        <f t="shared" si="434"/>
        <v>3</v>
      </c>
      <c r="EM20" s="26">
        <f>IF(EK20="",0,($B20=EM$2)*(MOD(EM$1,2)=$D20)*IF(EM$5="",1,CODE(EM$5)-96=EK20)*IF(EM$6="x",(ABS(EM$3-EK20)=1)*(EM$4-EL20=1),(EM$3=EK20)*(EM$4&gt;EL20)*(EM$4&lt;=EL20+1+(EL20=2)*(COUNTIFS(EL$11:EL$42,3,EK$11:EK$42,EK20)=0))))</f>
        <v>0</v>
      </c>
      <c r="EN20" s="29">
        <f t="shared" si="3331"/>
        <v>0</v>
      </c>
      <c r="EO20" s="33">
        <f t="shared" si="2467"/>
        <v>7</v>
      </c>
      <c r="EP20" s="32">
        <f t="shared" si="438"/>
        <v>3</v>
      </c>
      <c r="EQ20" s="26">
        <f>IF(EO20="",0,($B20=EQ$2)*(MOD(EQ$1,2)=$D20)*IF(EQ$5="",1,CODE(EQ$5)-96=EO20)*IF(EQ$6="x",(ABS(EQ$3-EO20)=1)*(EQ$4-EP20=1),(EQ$3=EO20)*(EQ$4&gt;EP20)*(EQ$4&lt;=EP20+1+(EP20=2)*(COUNTIFS(EP$11:EP$42,3,EO$11:EO$42,EO20)=0))))</f>
        <v>0</v>
      </c>
      <c r="ER20" s="29">
        <f t="shared" si="3332"/>
        <v>0</v>
      </c>
      <c r="ES20" s="33">
        <f t="shared" si="2469"/>
        <v>7</v>
      </c>
      <c r="ET20" s="32">
        <f t="shared" si="442"/>
        <v>3</v>
      </c>
      <c r="EU20" s="26">
        <f>IF(ES20="",0,($B20=EU$2)*(MOD(EU$1,2)=$D20)*IF(EU$5="",1,CODE(EU$5)-96=ES20)*IF(EU$6="x",(ABS(EU$3-ES20)=1)*(EU$4-ET20=1),(EU$3=ES20)*(EU$4&gt;ET20)*(EU$4&lt;=ET20+1+(ET20=2)*(COUNTIFS(ET$11:ET$42,3,ES$11:ES$42,ES20)=0))))</f>
        <v>0</v>
      </c>
      <c r="EV20" s="29">
        <f t="shared" si="3333"/>
        <v>0</v>
      </c>
      <c r="EW20" s="33">
        <f t="shared" si="2471"/>
        <v>7</v>
      </c>
      <c r="EX20" s="32">
        <f t="shared" si="446"/>
        <v>3</v>
      </c>
      <c r="EY20" s="26">
        <f>IF(EW20="",0,($B20=EY$2)*(MOD(EY$1,2)=$D20)*IF(EY$5="",1,CODE(EY$5)-96=EW20)*IF(EY$6="x",(ABS(EY$3-EW20)=1)*(EY$4-EX20=1),(EY$3=EW20)*(EY$4&gt;EX20)*(EY$4&lt;=EX20+1+(EX20=2)*(COUNTIFS(EX$11:EX$42,3,EW$11:EW$42,EW20)=0))))</f>
        <v>0</v>
      </c>
      <c r="EZ20" s="29">
        <f t="shared" si="3334"/>
        <v>0</v>
      </c>
      <c r="FA20" s="33">
        <f t="shared" si="2473"/>
        <v>7</v>
      </c>
      <c r="FB20" s="32">
        <f t="shared" si="450"/>
        <v>3</v>
      </c>
      <c r="FC20" s="26">
        <f>IF(FA20="",0,($B20=FC$2)*(MOD(FC$1,2)=$D20)*IF(FC$5="",1,CODE(FC$5)-96=FA20)*IF(FC$6="x",(ABS(FC$3-FA20)=1)*(FC$4-FB20=1),(FC$3=FA20)*(FC$4&gt;FB20)*(FC$4&lt;=FB20+1+(FB20=2)*(COUNTIFS(FB$11:FB$42,3,FA$11:FA$42,FA20)=0))))</f>
        <v>0</v>
      </c>
      <c r="FD20" s="29">
        <f t="shared" si="3335"/>
        <v>0</v>
      </c>
      <c r="FE20" s="33">
        <f t="shared" si="2475"/>
        <v>7</v>
      </c>
      <c r="FF20" s="32">
        <f t="shared" si="454"/>
        <v>3</v>
      </c>
      <c r="FG20" s="26">
        <f>IF(FE20="",0,($B20=FG$2)*(MOD(FG$1,2)=$D20)*IF(FG$5="",1,CODE(FG$5)-96=FE20)*IF(FG$6="x",(ABS(FG$3-FE20)=1)*(FG$4-FF20=1),(FG$3=FE20)*(FG$4&gt;FF20)*(FG$4&lt;=FF20+1+(FF20=2)*(COUNTIFS(FF$11:FF$42,3,FE$11:FE$42,FE20)=0))))</f>
        <v>0</v>
      </c>
      <c r="FH20" s="29">
        <f t="shared" si="3336"/>
        <v>0</v>
      </c>
      <c r="FI20" s="33">
        <f t="shared" si="2477"/>
        <v>7</v>
      </c>
      <c r="FJ20" s="32">
        <f t="shared" si="458"/>
        <v>3</v>
      </c>
      <c r="FK20" s="26">
        <f>IF(FI20="",0,($B20=FK$2)*(MOD(FK$1,2)=$D20)*IF(FK$5="",1,CODE(FK$5)-96=FI20)*IF(FK$6="x",(ABS(FK$3-FI20)=1)*(FK$4-FJ20=1),(FK$3=FI20)*(FK$4&gt;FJ20)*(FK$4&lt;=FJ20+1+(FJ20=2)*(COUNTIFS(FJ$11:FJ$42,3,FI$11:FI$42,FI20)=0))))</f>
        <v>0</v>
      </c>
      <c r="FL20" s="29">
        <f t="shared" si="3337"/>
        <v>0</v>
      </c>
      <c r="FM20" s="33">
        <f t="shared" si="2479"/>
        <v>7</v>
      </c>
      <c r="FN20" s="32">
        <f t="shared" si="462"/>
        <v>3</v>
      </c>
      <c r="FO20" s="26">
        <f>IF(FM20="",0,($B20=FO$2)*(MOD(FO$1,2)=$D20)*IF(FO$5="",1,CODE(FO$5)-96=FM20)*IF(FO$6="x",(ABS(FO$3-FM20)=1)*(FO$4-FN20=1),(FO$3=FM20)*(FO$4&gt;FN20)*(FO$4&lt;=FN20+1+(FN20=2)*(COUNTIFS(FN$11:FN$42,3,FM$11:FM$42,FM20)=0))))</f>
        <v>0</v>
      </c>
      <c r="FP20" s="29">
        <f t="shared" si="3338"/>
        <v>0</v>
      </c>
      <c r="FQ20" s="33">
        <f t="shared" si="2481"/>
        <v>7</v>
      </c>
      <c r="FR20" s="32">
        <f t="shared" si="466"/>
        <v>3</v>
      </c>
      <c r="FS20" s="26">
        <f>IF(FQ20="",0,($B20=FS$2)*(MOD(FS$1,2)=$D20)*IF(FS$5="",1,CODE(FS$5)-96=FQ20)*IF(FS$6="x",(ABS(FS$3-FQ20)=1)*(FS$4-FR20=1),(FS$3=FQ20)*(FS$4&gt;FR20)*(FS$4&lt;=FR20+1+(FR20=2)*(COUNTIFS(FR$11:FR$42,3,FQ$11:FQ$42,FQ20)=0))))</f>
        <v>0</v>
      </c>
      <c r="FT20" s="29">
        <f t="shared" si="3339"/>
        <v>0</v>
      </c>
      <c r="FU20" s="33">
        <f t="shared" si="2483"/>
        <v>7</v>
      </c>
      <c r="FV20" s="32">
        <f t="shared" si="470"/>
        <v>3</v>
      </c>
      <c r="FW20" s="26">
        <f>IF(FU20="",0,($B20=FW$2)*(MOD(FW$1,2)=$D20)*IF(FW$5="",1,CODE(FW$5)-96=FU20)*IF(FW$6="x",(ABS(FW$3-FU20)=1)*(FW$4-FV20=1),(FW$3=FU20)*(FW$4&gt;FV20)*(FW$4&lt;=FV20+1+(FV20=2)*(COUNTIFS(FV$11:FV$42,3,FU$11:FU$42,FU20)=0))))</f>
        <v>0</v>
      </c>
      <c r="FX20" s="29">
        <f t="shared" si="3340"/>
        <v>0</v>
      </c>
      <c r="FY20" s="33">
        <f t="shared" si="2485"/>
        <v>7</v>
      </c>
      <c r="FZ20" s="32">
        <f t="shared" si="474"/>
        <v>3</v>
      </c>
      <c r="GA20" s="26">
        <f>IF(FY20="",0,($B20=GA$2)*(MOD(GA$1,2)=$D20)*IF(GA$5="",1,CODE(GA$5)-96=FY20)*IF(GA$6="x",(ABS(GA$3-FY20)=1)*(GA$4-FZ20=1),(GA$3=FY20)*(GA$4&gt;FZ20)*(GA$4&lt;=FZ20+1+(FZ20=2)*(COUNTIFS(FZ$11:FZ$42,3,FY$11:FY$42,FY20)=0))))</f>
        <v>0</v>
      </c>
      <c r="GB20" s="29">
        <f t="shared" si="3341"/>
        <v>0</v>
      </c>
      <c r="GC20" s="33">
        <f t="shared" si="2487"/>
        <v>7</v>
      </c>
      <c r="GD20" s="32">
        <f t="shared" si="478"/>
        <v>3</v>
      </c>
      <c r="GE20" s="26">
        <f>IF(GC20="",0,($B20=GE$2)*(MOD(GE$1,2)=$D20)*IF(GE$5="",1,CODE(GE$5)-96=GC20)*IF(GE$6="x",(ABS(GE$3-GC20)=1)*(GE$4-GD20=1),(GE$3=GC20)*(GE$4&gt;GD20)*(GE$4&lt;=GD20+1+(GD20=2)*(COUNTIFS(GD$11:GD$42,3,GC$11:GC$42,GC20)=0))))</f>
        <v>0</v>
      </c>
      <c r="GF20" s="29">
        <f t="shared" si="3342"/>
        <v>0</v>
      </c>
      <c r="GG20" s="33">
        <f t="shared" si="2489"/>
        <v>7</v>
      </c>
      <c r="GH20" s="32">
        <f t="shared" si="482"/>
        <v>3</v>
      </c>
      <c r="GI20" s="26">
        <f>IF(GG20="",0,($B20=GI$2)*(MOD(GI$1,2)=$D20)*IF(GI$5="",1,CODE(GI$5)-96=GG20)*IF(GI$6="x",(ABS(GI$3-GG20)=1)*(GI$4-GH20=1),(GI$3=GG20)*(GI$4&gt;GH20)*(GI$4&lt;=GH20+1+(GH20=2)*(COUNTIFS(GH$11:GH$42,3,GG$11:GG$42,GG20)=0))))</f>
        <v>0</v>
      </c>
      <c r="GJ20" s="29">
        <f t="shared" si="3343"/>
        <v>0</v>
      </c>
      <c r="GK20" s="33">
        <f t="shared" si="2491"/>
        <v>7</v>
      </c>
      <c r="GL20" s="32">
        <f t="shared" si="486"/>
        <v>3</v>
      </c>
      <c r="GM20" s="26">
        <f>IF(GK20="",0,($B20=GM$2)*(MOD(GM$1,2)=$D20)*IF(GM$5="",1,CODE(GM$5)-96=GK20)*IF(GM$6="x",(ABS(GM$3-GK20)=1)*(GM$4-GL20=1),(GM$3=GK20)*(GM$4&gt;GL20)*(GM$4&lt;=GL20+1+(GL20=2)*(COUNTIFS(GL$11:GL$42,3,GK$11:GK$42,GK20)=0))))</f>
        <v>0</v>
      </c>
      <c r="GN20" s="29">
        <f t="shared" si="3344"/>
        <v>0</v>
      </c>
      <c r="GO20" s="33">
        <f t="shared" si="2493"/>
        <v>7</v>
      </c>
      <c r="GP20" s="32">
        <f t="shared" si="490"/>
        <v>3</v>
      </c>
      <c r="GQ20" s="26">
        <f>IF(GO20="",0,($B20=GQ$2)*(MOD(GQ$1,2)=$D20)*IF(GQ$5="",1,CODE(GQ$5)-96=GO20)*IF(GQ$6="x",(ABS(GQ$3-GO20)=1)*(GQ$4-GP20=1),(GQ$3=GO20)*(GQ$4&gt;GP20)*(GQ$4&lt;=GP20+1+(GP20=2)*(COUNTIFS(GP$11:GP$42,3,GO$11:GO$42,GO20)=0))))</f>
        <v>0</v>
      </c>
      <c r="GR20" s="29">
        <f t="shared" si="3345"/>
        <v>0</v>
      </c>
      <c r="GS20" s="33">
        <f t="shared" si="2495"/>
        <v>7</v>
      </c>
      <c r="GT20" s="32">
        <f t="shared" si="494"/>
        <v>3</v>
      </c>
      <c r="GU20" s="26">
        <f>IF(GS20="",0,($B20=GU$2)*(MOD(GU$1,2)=$D20)*IF(GU$5="",1,CODE(GU$5)-96=GS20)*IF(GU$6="x",(ABS(GU$3-GS20)=1)*(GU$4-GT20=1),(GU$3=GS20)*(GU$4&gt;GT20)*(GU$4&lt;=GT20+1+(GT20=2)*(COUNTIFS(GT$11:GT$42,3,GS$11:GS$42,GS20)=0))))</f>
        <v>0</v>
      </c>
      <c r="GV20" s="29">
        <f t="shared" si="3346"/>
        <v>0</v>
      </c>
      <c r="GW20" s="33">
        <f t="shared" si="2497"/>
        <v>7</v>
      </c>
      <c r="GX20" s="32">
        <f t="shared" si="498"/>
        <v>3</v>
      </c>
      <c r="GY20" s="26">
        <f>IF(GW20="",0,($B20=GY$2)*(MOD(GY$1,2)=$D20)*IF(GY$5="",1,CODE(GY$5)-96=GW20)*IF(GY$6="x",(ABS(GY$3-GW20)=1)*(GY$4-GX20=1),(GY$3=GW20)*(GY$4&gt;GX20)*(GY$4&lt;=GX20+1+(GX20=2)*(COUNTIFS(GX$11:GX$42,3,GW$11:GW$42,GW20)=0))))</f>
        <v>0</v>
      </c>
      <c r="GZ20" s="29">
        <f t="shared" si="3347"/>
        <v>0</v>
      </c>
      <c r="HA20" s="33">
        <f t="shared" si="2499"/>
        <v>7</v>
      </c>
      <c r="HB20" s="32">
        <f t="shared" si="502"/>
        <v>3</v>
      </c>
      <c r="HC20" s="26">
        <f>IF(HA20="",0,($B20=HC$2)*(MOD(HC$1,2)=$D20)*IF(HC$5="",1,CODE(HC$5)-96=HA20)*IF(HC$6="x",(ABS(HC$3-HA20)=1)*(HC$4-HB20=1),(HC$3=HA20)*(HC$4&gt;HB20)*(HC$4&lt;=HB20+1+(HB20=2)*(COUNTIFS(HB$11:HB$42,3,HA$11:HA$42,HA20)=0))))</f>
        <v>0</v>
      </c>
      <c r="HD20" s="29">
        <f t="shared" si="3348"/>
        <v>0</v>
      </c>
      <c r="HE20" s="33">
        <f t="shared" si="2501"/>
        <v>7</v>
      </c>
      <c r="HF20" s="32">
        <f t="shared" si="506"/>
        <v>3</v>
      </c>
      <c r="HG20" s="26">
        <f>IF(HE20="",0,($B20=HG$2)*(MOD(HG$1,2)=$D20)*IF(HG$5="",1,CODE(HG$5)-96=HE20)*IF(HG$6="x",(ABS(HG$3-HE20)=1)*(HG$4-HF20=1),(HG$3=HE20)*(HG$4&gt;HF20)*(HG$4&lt;=HF20+1+(HF20=2)*(COUNTIFS(HF$11:HF$42,3,HE$11:HE$42,HE20)=0))))</f>
        <v>0</v>
      </c>
      <c r="HH20" s="29">
        <f t="shared" si="3349"/>
        <v>0</v>
      </c>
      <c r="HI20" s="33">
        <f t="shared" si="2503"/>
        <v>7</v>
      </c>
      <c r="HJ20" s="32">
        <f t="shared" si="510"/>
        <v>3</v>
      </c>
      <c r="HK20" s="26">
        <f>IF(HI20="",0,($B20=HK$2)*(MOD(HK$1,2)=$D20)*IF(HK$5="",1,CODE(HK$5)-96=HI20)*IF(HK$6="x",(ABS(HK$3-HI20)=1)*(HK$4-HJ20=1),(HK$3=HI20)*(HK$4&gt;HJ20)*(HK$4&lt;=HJ20+1+(HJ20=2)*(COUNTIFS(HJ$11:HJ$42,3,HI$11:HI$42,HI20)=0))))</f>
        <v>0</v>
      </c>
      <c r="HL20" s="29">
        <f t="shared" si="3350"/>
        <v>0</v>
      </c>
      <c r="HM20" s="33">
        <f t="shared" si="2505"/>
        <v>7</v>
      </c>
      <c r="HN20" s="32">
        <f t="shared" si="514"/>
        <v>3</v>
      </c>
      <c r="HO20" s="26">
        <f>IF(HM20="",0,($B20=HO$2)*(MOD(HO$1,2)=$D20)*IF(HO$5="",1,CODE(HO$5)-96=HM20)*IF(HO$6="x",(ABS(HO$3-HM20)=1)*(HO$4-HN20=1),(HO$3=HM20)*(HO$4&gt;HN20)*(HO$4&lt;=HN20+1+(HN20=2)*(COUNTIFS(HN$11:HN$42,3,HM$11:HM$42,HM20)=0))))</f>
        <v>0</v>
      </c>
      <c r="HP20" s="29">
        <f t="shared" si="3351"/>
        <v>0</v>
      </c>
      <c r="HQ20" s="33">
        <f t="shared" si="2507"/>
        <v>7</v>
      </c>
      <c r="HR20" s="32">
        <f t="shared" si="518"/>
        <v>3</v>
      </c>
      <c r="HS20" s="26">
        <f>IF(HQ20="",0,($B20=HS$2)*(MOD(HS$1,2)=$D20)*IF(HS$5="",1,CODE(HS$5)-96=HQ20)*IF(HS$6="x",(ABS(HS$3-HQ20)=1)*(HS$4-HR20=1),(HS$3=HQ20)*(HS$4&gt;HR20)*(HS$4&lt;=HR20+1+(HR20=2)*(COUNTIFS(HR$11:HR$42,3,HQ$11:HQ$42,HQ20)=0))))</f>
        <v>0</v>
      </c>
      <c r="HT20" s="29">
        <f t="shared" si="3352"/>
        <v>0</v>
      </c>
      <c r="HU20" s="33">
        <f t="shared" si="2509"/>
        <v>7</v>
      </c>
      <c r="HV20" s="32">
        <f t="shared" si="522"/>
        <v>3</v>
      </c>
      <c r="HW20" s="26">
        <f>IF(HU20="",0,($B20=HW$2)*(MOD(HW$1,2)=$D20)*IF(HW$5="",1,CODE(HW$5)-96=HU20)*IF(HW$6="x",(ABS(HW$3-HU20)=1)*(HW$4-HV20=1),(HW$3=HU20)*(HW$4&gt;HV20)*(HW$4&lt;=HV20+1+(HV20=2)*(COUNTIFS(HV$11:HV$42,3,HU$11:HU$42,HU20)=0))))</f>
        <v>0</v>
      </c>
      <c r="HX20" s="29">
        <f t="shared" si="3353"/>
        <v>0</v>
      </c>
      <c r="HY20" s="33">
        <f t="shared" si="2511"/>
        <v>7</v>
      </c>
      <c r="HZ20" s="32">
        <f t="shared" si="526"/>
        <v>3</v>
      </c>
      <c r="IA20" s="26">
        <f>IF(HY20="",0,($B20=IA$2)*(MOD(IA$1,2)=$D20)*IF(IA$5="",1,CODE(IA$5)-96=HY20)*IF(IA$6="x",(ABS(IA$3-HY20)=1)*(IA$4-HZ20=1),(IA$3=HY20)*(IA$4&gt;HZ20)*(IA$4&lt;=HZ20+1+(HZ20=2)*(COUNTIFS(HZ$11:HZ$42,3,HY$11:HY$42,HY20)=0))))</f>
        <v>0</v>
      </c>
      <c r="IB20" s="29">
        <f t="shared" si="3354"/>
        <v>0</v>
      </c>
      <c r="IC20" s="33">
        <f t="shared" si="2513"/>
        <v>7</v>
      </c>
      <c r="ID20" s="32">
        <f t="shared" si="530"/>
        <v>3</v>
      </c>
      <c r="IE20" s="26">
        <f>IF(IC20="",0,($B20=IE$2)*(MOD(IE$1,2)=$D20)*IF(IE$5="",1,CODE(IE$5)-96=IC20)*IF(IE$6="x",(ABS(IE$3-IC20)=1)*(IE$4-ID20=1),(IE$3=IC20)*(IE$4&gt;ID20)*(IE$4&lt;=ID20+1+(ID20=2)*(COUNTIFS(ID$11:ID$42,3,IC$11:IC$42,IC20)=0))))</f>
        <v>0</v>
      </c>
      <c r="IF20" s="29">
        <f t="shared" si="3355"/>
        <v>0</v>
      </c>
      <c r="IG20" s="33">
        <f t="shared" si="2515"/>
        <v>7</v>
      </c>
      <c r="IH20" s="32">
        <f t="shared" si="534"/>
        <v>3</v>
      </c>
      <c r="II20" s="26">
        <f>IF(IG20="",0,($B20=II$2)*(MOD(II$1,2)=$D20)*IF(II$5="",1,CODE(II$5)-96=IG20)*IF(II$6="x",(ABS(II$3-IG20)=1)*(II$4-IH20=1),(II$3=IG20)*(II$4&gt;IH20)*(II$4&lt;=IH20+1+(IH20=2)*(COUNTIFS(IH$11:IH$42,3,IG$11:IG$42,IG20)=0))))</f>
        <v>0</v>
      </c>
      <c r="IJ20" s="29">
        <f t="shared" si="3356"/>
        <v>0</v>
      </c>
      <c r="IK20" s="33">
        <f t="shared" si="2517"/>
        <v>7</v>
      </c>
      <c r="IL20" s="32">
        <f t="shared" si="538"/>
        <v>3</v>
      </c>
      <c r="IM20" s="26">
        <f>IF(IK20="",0,($B20=IM$2)*(MOD(IM$1,2)=$D20)*IF(IM$5="",1,CODE(IM$5)-96=IK20)*IF(IM$6="x",(ABS(IM$3-IK20)=1)*(IM$4-IL20=1),(IM$3=IK20)*(IM$4&gt;IL20)*(IM$4&lt;=IL20+1+(IL20=2)*(COUNTIFS(IL$11:IL$42,3,IK$11:IK$42,IK20)=0))))</f>
        <v>0</v>
      </c>
      <c r="IN20" s="29">
        <f t="shared" si="3357"/>
        <v>0</v>
      </c>
      <c r="IO20" s="33">
        <f t="shared" si="2519"/>
        <v>7</v>
      </c>
      <c r="IP20" s="32">
        <f t="shared" si="542"/>
        <v>3</v>
      </c>
      <c r="IQ20" s="26">
        <f>IF(IO20="",0,($B20=IQ$2)*(MOD(IQ$1,2)=$D20)*IF(IQ$5="",1,CODE(IQ$5)-96=IO20)*IF(IQ$6="x",(ABS(IQ$3-IO20)=1)*(IQ$4-IP20=1),(IQ$3=IO20)*(IQ$4&gt;IP20)*(IQ$4&lt;=IP20+1+(IP20=2)*(COUNTIFS(IP$11:IP$42,3,IO$11:IO$42,IO20)=0))))</f>
        <v>0</v>
      </c>
      <c r="IR20" s="29">
        <f t="shared" si="3358"/>
        <v>0</v>
      </c>
      <c r="IS20" s="33">
        <f t="shared" si="2521"/>
        <v>7</v>
      </c>
      <c r="IT20" s="32">
        <f t="shared" si="546"/>
        <v>3</v>
      </c>
      <c r="IU20" s="26">
        <f>IF(IS20="",0,($B20=IU$2)*(MOD(IU$1,2)=$D20)*IF(IU$5="",1,CODE(IU$5)-96=IS20)*IF(IU$6="x",(ABS(IU$3-IS20)=1)*(IU$4-IT20=1),(IU$3=IS20)*(IU$4&gt;IT20)*(IU$4&lt;=IT20+1+(IT20=2)*(COUNTIFS(IT$11:IT$42,3,IS$11:IS$42,IS20)=0))))</f>
        <v>0</v>
      </c>
      <c r="IV20" s="29">
        <f t="shared" si="3359"/>
        <v>0</v>
      </c>
      <c r="IW20" s="33">
        <f t="shared" si="2523"/>
        <v>7</v>
      </c>
      <c r="IX20" s="32">
        <f t="shared" si="550"/>
        <v>3</v>
      </c>
      <c r="IY20" s="26">
        <f>IF(IW20="",0,($B20=IY$2)*(MOD(IY$1,2)=$D20)*IF(IY$5="",1,CODE(IY$5)-96=IW20)*IF(IY$6="x",(ABS(IY$3-IW20)=1)*(IY$4-IX20=1),(IY$3=IW20)*(IY$4&gt;IX20)*(IY$4&lt;=IX20+1+(IX20=2)*(COUNTIFS(IX$11:IX$42,3,IW$11:IW$42,IW20)=0))))</f>
        <v>0</v>
      </c>
      <c r="IZ20" s="29">
        <f t="shared" si="3360"/>
        <v>0</v>
      </c>
      <c r="JA20" s="33">
        <f t="shared" si="2525"/>
        <v>7</v>
      </c>
      <c r="JB20" s="32">
        <f t="shared" si="554"/>
        <v>3</v>
      </c>
      <c r="JC20" s="26">
        <f>IF(JA20="",0,($B20=JC$2)*(MOD(JC$1,2)=$D20)*IF(JC$5="",1,CODE(JC$5)-96=JA20)*IF(JC$6="x",(ABS(JC$3-JA20)=1)*(JC$4-JB20=1),(JC$3=JA20)*(JC$4&gt;JB20)*(JC$4&lt;=JB20+1+(JB20=2)*(COUNTIFS(JB$11:JB$42,3,JA$11:JA$42,JA20)=0))))</f>
        <v>0</v>
      </c>
      <c r="JD20" s="29">
        <f t="shared" si="3361"/>
        <v>0</v>
      </c>
      <c r="JE20" s="33">
        <f t="shared" si="2527"/>
        <v>7</v>
      </c>
      <c r="JF20" s="32">
        <f t="shared" si="558"/>
        <v>3</v>
      </c>
      <c r="JG20" s="26">
        <f>IF(JE20="",0,($B20=JG$2)*(MOD(JG$1,2)=$D20)*IF(JG$5="",1,CODE(JG$5)-96=JE20)*IF(JG$6="x",(ABS(JG$3-JE20)=1)*(JG$4-JF20=1),(JG$3=JE20)*(JG$4&gt;JF20)*(JG$4&lt;=JF20+1+(JF20=2)*(COUNTIFS(JF$11:JF$42,3,JE$11:JE$42,JE20)=0))))</f>
        <v>0</v>
      </c>
      <c r="JH20" s="29">
        <f t="shared" si="3362"/>
        <v>0</v>
      </c>
      <c r="JI20" s="33">
        <f t="shared" si="2529"/>
        <v>7</v>
      </c>
      <c r="JJ20" s="32">
        <f t="shared" si="562"/>
        <v>3</v>
      </c>
      <c r="JK20" s="26">
        <f>IF(JI20="",0,($B20=JK$2)*(MOD(JK$1,2)=$D20)*IF(JK$5="",1,CODE(JK$5)-96=JI20)*IF(JK$6="x",(ABS(JK$3-JI20)=1)*(JK$4-JJ20=1),(JK$3=JI20)*(JK$4&gt;JJ20)*(JK$4&lt;=JJ20+1+(JJ20=2)*(COUNTIFS(JJ$11:JJ$42,3,JI$11:JI$42,JI20)=0))))</f>
        <v>1</v>
      </c>
      <c r="JL20" s="29">
        <f t="shared" si="3363"/>
        <v>0</v>
      </c>
      <c r="JM20" s="33">
        <f t="shared" si="2531"/>
        <v>7</v>
      </c>
      <c r="JN20" s="32">
        <f t="shared" si="566"/>
        <v>4</v>
      </c>
      <c r="JO20" s="26">
        <f>IF(JM20="",0,($B20=JO$2)*(MOD(JO$1,2)=$D20)*IF(JO$5="",1,CODE(JO$5)-96=JM20)*IF(JO$6="x",(ABS(JO$3-JM20)=1)*(JO$4-JN20=1),(JO$3=JM20)*(JO$4&gt;JN20)*(JO$4&lt;=JN20+1+(JN20=2)*(COUNTIFS(JN$11:JN$42,3,JM$11:JM$42,JM20)=0))))</f>
        <v>0</v>
      </c>
      <c r="JP20" s="29">
        <f t="shared" si="3364"/>
        <v>0</v>
      </c>
      <c r="JQ20" s="33">
        <f t="shared" si="2533"/>
        <v>7</v>
      </c>
      <c r="JR20" s="32">
        <f t="shared" si="570"/>
        <v>4</v>
      </c>
      <c r="JS20" s="26">
        <f>IF(JQ20="",0,($B20=JS$2)*(MOD(JS$1,2)=$D20)*IF(JS$5="",1,CODE(JS$5)-96=JQ20)*IF(JS$6="x",(ABS(JS$3-JQ20)=1)*(JS$4-JR20=1),(JS$3=JQ20)*(JS$4&gt;JR20)*(JS$4&lt;=JR20+1+(JR20=2)*(COUNTIFS(JR$11:JR$42,3,JQ$11:JQ$42,JQ20)=0))))</f>
        <v>0</v>
      </c>
      <c r="JT20" s="29">
        <f t="shared" si="3365"/>
        <v>0</v>
      </c>
      <c r="JU20" s="33">
        <f t="shared" si="2535"/>
        <v>7</v>
      </c>
      <c r="JV20" s="32">
        <f t="shared" si="574"/>
        <v>4</v>
      </c>
      <c r="JW20" s="26">
        <f>IF(JU20="",0,($B20=JW$2)*(MOD(JW$1,2)=$D20)*IF(JW$5="",1,CODE(JW$5)-96=JU20)*IF(JW$6="x",(ABS(JW$3-JU20)=1)*(JW$4-JV20=1),(JW$3=JU20)*(JW$4&gt;JV20)*(JW$4&lt;=JV20+1+(JV20=2)*(COUNTIFS(JV$11:JV$42,3,JU$11:JU$42,JU20)=0))))</f>
        <v>0</v>
      </c>
      <c r="JX20" s="29">
        <f t="shared" si="3366"/>
        <v>0</v>
      </c>
      <c r="JY20" s="33">
        <f t="shared" si="2537"/>
        <v>7</v>
      </c>
      <c r="JZ20" s="32">
        <f t="shared" si="578"/>
        <v>4</v>
      </c>
      <c r="KA20" s="26">
        <f>IF(JY20="",0,($B20=KA$2)*(MOD(KA$1,2)=$D20)*IF(KA$5="",1,CODE(KA$5)-96=JY20)*IF(KA$6="x",(ABS(KA$3-JY20)=1)*(KA$4-JZ20=1),(KA$3=JY20)*(KA$4&gt;JZ20)*(KA$4&lt;=JZ20+1+(JZ20=2)*(COUNTIFS(JZ$11:JZ$42,3,JY$11:JY$42,JY20)=0))))</f>
        <v>0</v>
      </c>
      <c r="KB20" s="29">
        <f t="shared" si="3367"/>
        <v>0</v>
      </c>
      <c r="KC20" s="33">
        <f t="shared" si="2539"/>
        <v>7</v>
      </c>
      <c r="KD20" s="32">
        <f t="shared" si="582"/>
        <v>4</v>
      </c>
      <c r="KE20" s="26">
        <f>IF(KC20="",0,($B20=KE$2)*(MOD(KE$1,2)=$D20)*IF(KE$5="",1,CODE(KE$5)-96=KC20)*IF(KE$6="x",(ABS(KE$3-KC20)=1)*(KE$4-KD20=1),(KE$3=KC20)*(KE$4&gt;KD20)*(KE$4&lt;=KD20+1+(KD20=2)*(COUNTIFS(KD$11:KD$42,3,KC$11:KC$42,KC20)=0))))</f>
        <v>0</v>
      </c>
      <c r="KF20" s="29">
        <f t="shared" si="3368"/>
        <v>0</v>
      </c>
      <c r="KG20" s="33">
        <f t="shared" si="2541"/>
        <v>7</v>
      </c>
      <c r="KH20" s="32">
        <f t="shared" si="586"/>
        <v>4</v>
      </c>
      <c r="KI20" s="26">
        <f>IF(KG20="",0,($B20=KI$2)*(MOD(KI$1,2)=$D20)*IF(KI$5="",1,CODE(KI$5)-96=KG20)*IF(KI$6="x",(ABS(KI$3-KG20)=1)*(KI$4-KH20=1),(KI$3=KG20)*(KI$4&gt;KH20)*(KI$4&lt;=KH20+1+(KH20=2)*(COUNTIFS(KH$11:KH$42,3,KG$11:KG$42,KG20)=0))))</f>
        <v>0</v>
      </c>
      <c r="KJ20" s="29">
        <f t="shared" si="3369"/>
        <v>0</v>
      </c>
      <c r="KK20" s="33">
        <f t="shared" si="2543"/>
        <v>7</v>
      </c>
      <c r="KL20" s="32">
        <f t="shared" si="590"/>
        <v>4</v>
      </c>
      <c r="KM20" s="26">
        <f>IF(KK20="",0,($B20=KM$2)*(MOD(KM$1,2)=$D20)*IF(KM$5="",1,CODE(KM$5)-96=KK20)*IF(KM$6="x",(ABS(KM$3-KK20)=1)*(KM$4-KL20=1),(KM$3=KK20)*(KM$4&gt;KL20)*(KM$4&lt;=KL20+1+(KL20=2)*(COUNTIFS(KL$11:KL$42,3,KK$11:KK$42,KK20)=0))))</f>
        <v>0</v>
      </c>
      <c r="KN20" s="29">
        <f t="shared" si="3370"/>
        <v>0</v>
      </c>
      <c r="KO20" s="33">
        <f t="shared" si="2545"/>
        <v>7</v>
      </c>
      <c r="KP20" s="32">
        <f t="shared" si="594"/>
        <v>4</v>
      </c>
      <c r="KQ20" s="26">
        <f>IF(KO20="",0,($B20=KQ$2)*(MOD(KQ$1,2)=$D20)*IF(KQ$5="",1,CODE(KQ$5)-96=KO20)*IF(KQ$6="x",(ABS(KQ$3-KO20)=1)*(KQ$4-KP20=1),(KQ$3=KO20)*(KQ$4&gt;KP20)*(KQ$4&lt;=KP20+1+(KP20=2)*(COUNTIFS(KP$11:KP$42,3,KO$11:KO$42,KO20)=0))))</f>
        <v>0</v>
      </c>
      <c r="KR20" s="29">
        <f t="shared" si="3371"/>
        <v>0</v>
      </c>
      <c r="KS20" s="33">
        <f t="shared" si="2547"/>
        <v>7</v>
      </c>
      <c r="KT20" s="32">
        <f t="shared" si="598"/>
        <v>4</v>
      </c>
      <c r="KU20" s="26">
        <f>IF(KS20="",0,($B20=KU$2)*(MOD(KU$1,2)=$D20)*IF(KU$5="",1,CODE(KU$5)-96=KS20)*IF(KU$6="x",(ABS(KU$3-KS20)=1)*(KU$4-KT20=1),(KU$3=KS20)*(KU$4&gt;KT20)*(KU$4&lt;=KT20+1+(KT20=2)*(COUNTIFS(KT$11:KT$42,3,KS$11:KS$42,KS20)=0))))</f>
        <v>0</v>
      </c>
      <c r="KV20" s="29">
        <f t="shared" si="3372"/>
        <v>0</v>
      </c>
      <c r="KW20" s="33">
        <f t="shared" si="2549"/>
        <v>7</v>
      </c>
      <c r="KX20" s="32">
        <f t="shared" si="602"/>
        <v>4</v>
      </c>
      <c r="KY20" s="26">
        <f>IF(KW20="",0,($B20=KY$2)*(MOD(KY$1,2)=$D20)*IF(KY$5="",1,CODE(KY$5)-96=KW20)*IF(KY$6="x",(ABS(KY$3-KW20)=1)*(KY$4-KX20=1),(KY$3=KW20)*(KY$4&gt;KX20)*(KY$4&lt;=KX20+1+(KX20=2)*(COUNTIFS(KX$11:KX$42,3,KW$11:KW$42,KW20)=0))))</f>
        <v>0</v>
      </c>
      <c r="KZ20" s="29">
        <f t="shared" si="3373"/>
        <v>0</v>
      </c>
      <c r="LA20" s="33">
        <f t="shared" si="2551"/>
        <v>7</v>
      </c>
      <c r="LB20" s="32">
        <f t="shared" si="606"/>
        <v>4</v>
      </c>
      <c r="LC20" s="26">
        <f>IF(LA20="",0,($B20=LC$2)*(MOD(LC$1,2)=$D20)*IF(LC$5="",1,CODE(LC$5)-96=LA20)*IF(LC$6="x",(ABS(LC$3-LA20)=1)*(LC$4-LB20=1),(LC$3=LA20)*(LC$4&gt;LB20)*(LC$4&lt;=LB20+1+(LB20=2)*(COUNTIFS(LB$11:LB$42,3,LA$11:LA$42,LA20)=0))))</f>
        <v>0</v>
      </c>
      <c r="LD20" s="29">
        <f t="shared" si="3374"/>
        <v>0</v>
      </c>
      <c r="LE20" s="33">
        <f t="shared" si="2553"/>
        <v>7</v>
      </c>
      <c r="LF20" s="32">
        <f t="shared" si="610"/>
        <v>4</v>
      </c>
      <c r="LG20" s="26">
        <f>IF(LE20="",0,($B20=LG$2)*(MOD(LG$1,2)=$D20)*IF(LG$5="",1,CODE(LG$5)-96=LE20)*IF(LG$6="x",(ABS(LG$3-LE20)=1)*(LG$4-LF20=1),(LG$3=LE20)*(LG$4&gt;LF20)*(LG$4&lt;=LF20+1+(LF20=2)*(COUNTIFS(LF$11:LF$42,3,LE$11:LE$42,LE20)=0))))</f>
        <v>0</v>
      </c>
      <c r="LH20" s="29">
        <f t="shared" si="3375"/>
        <v>0</v>
      </c>
      <c r="LI20" s="33">
        <f t="shared" si="2555"/>
        <v>7</v>
      </c>
      <c r="LJ20" s="32">
        <f t="shared" si="614"/>
        <v>4</v>
      </c>
      <c r="LK20" s="26">
        <f>IF(LI20="",0,($B20=LK$2)*(MOD(LK$1,2)=$D20)*IF(LK$5="",1,CODE(LK$5)-96=LI20)*IF(LK$6="x",(ABS(LK$3-LI20)=1)*(LK$4-LJ20=1),(LK$3=LI20)*(LK$4&gt;LJ20)*(LK$4&lt;=LJ20+1+(LJ20=2)*(COUNTIFS(LJ$11:LJ$42,3,LI$11:LI$42,LI20)=0))))</f>
        <v>0</v>
      </c>
      <c r="LL20" s="29">
        <f t="shared" si="3376"/>
        <v>0</v>
      </c>
      <c r="LM20" s="33">
        <f t="shared" si="2557"/>
        <v>7</v>
      </c>
      <c r="LN20" s="32">
        <f t="shared" si="618"/>
        <v>4</v>
      </c>
      <c r="LO20" s="26">
        <f>IF(LM20="",0,($B20=LO$2)*(MOD(LO$1,2)=$D20)*IF(LO$5="",1,CODE(LO$5)-96=LM20)*IF(LO$6="x",(ABS(LO$3-LM20)=1)*(LO$4-LN20=1),(LO$3=LM20)*(LO$4&gt;LN20)*(LO$4&lt;=LN20+1+(LN20=2)*(COUNTIFS(LN$11:LN$42,3,LM$11:LM$42,LM20)=0))))</f>
        <v>0</v>
      </c>
      <c r="LP20" s="29">
        <f t="shared" si="3377"/>
        <v>0</v>
      </c>
      <c r="LQ20" s="33">
        <f t="shared" si="2559"/>
        <v>7</v>
      </c>
      <c r="LR20" s="32">
        <f t="shared" si="622"/>
        <v>4</v>
      </c>
      <c r="LS20" s="26">
        <f>IF(LQ20="",0,($B20=LS$2)*(MOD(LS$1,2)=$D20)*IF(LS$5="",1,CODE(LS$5)-96=LQ20)*IF(LS$6="x",(ABS(LS$3-LQ20)=1)*(LS$4-LR20=1),(LS$3=LQ20)*(LS$4&gt;LR20)*(LS$4&lt;=LR20+1+(LR20=2)*(COUNTIFS(LR$11:LR$42,3,LQ$11:LQ$42,LQ20)=0))))</f>
        <v>0</v>
      </c>
      <c r="LT20" s="29">
        <f t="shared" si="3378"/>
        <v>0</v>
      </c>
      <c r="LU20" s="33">
        <f t="shared" si="2561"/>
        <v>7</v>
      </c>
      <c r="LV20" s="32">
        <f t="shared" si="626"/>
        <v>4</v>
      </c>
      <c r="LW20" s="26">
        <f>IF(LU20="",0,($B20=LW$2)*(MOD(LW$1,2)=$D20)*IF(LW$5="",1,CODE(LW$5)-96=LU20)*IF(LW$6="x",(ABS(LW$3-LU20)=1)*(LW$4-LV20=1),(LW$3=LU20)*(LW$4&gt;LV20)*(LW$4&lt;=LV20+1+(LV20=2)*(COUNTIFS(LV$11:LV$42,3,LU$11:LU$42,LU20)=0))))</f>
        <v>0</v>
      </c>
      <c r="LX20" s="29">
        <f t="shared" si="3379"/>
        <v>0</v>
      </c>
      <c r="LY20" s="33">
        <f t="shared" si="2563"/>
        <v>7</v>
      </c>
      <c r="LZ20" s="32">
        <f t="shared" si="630"/>
        <v>4</v>
      </c>
      <c r="MA20" s="26">
        <f>IF(LY20="",0,($B20=MA$2)*(MOD(MA$1,2)=$D20)*IF(MA$5="",1,CODE(MA$5)-96=LY20)*IF(MA$6="x",(ABS(MA$3-LY20)=1)*(MA$4-LZ20=1),(MA$3=LY20)*(MA$4&gt;LZ20)*(MA$4&lt;=LZ20+1+(LZ20=2)*(COUNTIFS(LZ$11:LZ$42,3,LY$11:LY$42,LY20)=0))))</f>
        <v>0</v>
      </c>
      <c r="MB20" s="29">
        <f t="shared" si="3380"/>
        <v>0</v>
      </c>
      <c r="MC20" s="33">
        <f t="shared" si="2565"/>
        <v>7</v>
      </c>
      <c r="MD20" s="32">
        <f t="shared" si="634"/>
        <v>4</v>
      </c>
      <c r="ME20" s="26">
        <f>IF(MC20="",0,($B20=ME$2)*(MOD(ME$1,2)=$D20)*IF(ME$5="",1,CODE(ME$5)-96=MC20)*IF(ME$6="x",(ABS(ME$3-MC20)=1)*(ME$4-MD20=1),(ME$3=MC20)*(ME$4&gt;MD20)*(ME$4&lt;=MD20+1+(MD20=2)*(COUNTIFS(MD$11:MD$42,3,MC$11:MC$42,MC20)=0))))</f>
        <v>0</v>
      </c>
      <c r="MF20" s="29">
        <f t="shared" si="3381"/>
        <v>0</v>
      </c>
      <c r="MG20" s="33">
        <f t="shared" si="2567"/>
        <v>7</v>
      </c>
      <c r="MH20" s="32">
        <f t="shared" si="638"/>
        <v>4</v>
      </c>
      <c r="MI20" s="26">
        <f>IF(MG20="",0,($B20=MI$2)*(MOD(MI$1,2)=$D20)*IF(MI$5="",1,CODE(MI$5)-96=MG20)*IF(MI$6="x",(ABS(MI$3-MG20)=1)*(MI$4-MH20=1),(MI$3=MG20)*(MI$4&gt;MH20)*(MI$4&lt;=MH20+1+(MH20=2)*(COUNTIFS(MH$11:MH$42,3,MG$11:MG$42,MG20)=0))))</f>
        <v>0</v>
      </c>
      <c r="MJ20" s="29">
        <f t="shared" si="3382"/>
        <v>0</v>
      </c>
      <c r="MK20" s="33">
        <f t="shared" si="2569"/>
        <v>7</v>
      </c>
      <c r="ML20" s="32">
        <f t="shared" si="642"/>
        <v>4</v>
      </c>
      <c r="MM20" s="26">
        <f>IF(MK20="",0,($B20=MM$2)*(MOD(MM$1,2)=$D20)*IF(MM$5="",1,CODE(MM$5)-96=MK20)*IF(MM$6="x",(ABS(MM$3-MK20)=1)*(MM$4-ML20=1),(MM$3=MK20)*(MM$4&gt;ML20)*(MM$4&lt;=ML20+1+(ML20=2)*(COUNTIFS(ML$11:ML$42,3,MK$11:MK$42,MK20)=0))))</f>
        <v>0</v>
      </c>
      <c r="MN20" s="29">
        <f t="shared" si="3383"/>
        <v>0</v>
      </c>
      <c r="MO20" s="33">
        <f t="shared" si="2571"/>
        <v>7</v>
      </c>
      <c r="MP20" s="32">
        <f t="shared" si="646"/>
        <v>4</v>
      </c>
      <c r="MQ20" s="26">
        <f>IF(MO20="",0,($B20=MQ$2)*(MOD(MQ$1,2)=$D20)*IF(MQ$5="",1,CODE(MQ$5)-96=MO20)*IF(MQ$6="x",(ABS(MQ$3-MO20)=1)*(MQ$4-MP20=1),(MQ$3=MO20)*(MQ$4&gt;MP20)*(MQ$4&lt;=MP20+1+(MP20=2)*(COUNTIFS(MP$11:MP$42,3,MO$11:MO$42,MO20)=0))))</f>
        <v>0</v>
      </c>
      <c r="MR20" s="29">
        <f t="shared" si="3384"/>
        <v>0</v>
      </c>
      <c r="MS20" s="33">
        <f t="shared" si="2573"/>
        <v>7</v>
      </c>
      <c r="MT20" s="32">
        <f t="shared" si="650"/>
        <v>4</v>
      </c>
      <c r="MU20" s="26">
        <f>IF(MS20="",0,($B20=MU$2)*(MOD(MU$1,2)=$D20)*IF(MU$5="",1,CODE(MU$5)-96=MS20)*IF(MU$6="x",(ABS(MU$3-MS20)=1)*(MU$4-MT20=1),(MU$3=MS20)*(MU$4&gt;MT20)*(MU$4&lt;=MT20+1+(MT20=2)*(COUNTIFS(MT$11:MT$42,3,MS$11:MS$42,MS20)=0))))</f>
        <v>0</v>
      </c>
      <c r="MV20" s="29">
        <f t="shared" si="3385"/>
        <v>0</v>
      </c>
      <c r="MW20" s="33">
        <f t="shared" si="2575"/>
        <v>7</v>
      </c>
      <c r="MX20" s="32">
        <f t="shared" si="654"/>
        <v>4</v>
      </c>
      <c r="MY20" s="26">
        <f>IF(MW20="",0,($B20=MY$2)*(MOD(MY$1,2)=$D20)*IF(MY$5="",1,CODE(MY$5)-96=MW20)*IF(MY$6="x",(ABS(MY$3-MW20)=1)*(MY$4-MX20=1),(MY$3=MW20)*(MY$4&gt;MX20)*(MY$4&lt;=MX20+1+(MX20=2)*(COUNTIFS(MX$11:MX$42,3,MW$11:MW$42,MW20)=0))))</f>
        <v>0</v>
      </c>
      <c r="MZ20" s="29">
        <f t="shared" si="3386"/>
        <v>0</v>
      </c>
      <c r="NA20" s="33">
        <f t="shared" si="2577"/>
        <v>7</v>
      </c>
      <c r="NB20" s="32">
        <f t="shared" si="658"/>
        <v>4</v>
      </c>
      <c r="NC20" s="26">
        <f>IF(NA20="",0,($B20=NC$2)*(MOD(NC$1,2)=$D20)*IF(NC$5="",1,CODE(NC$5)-96=NA20)*IF(NC$6="x",(ABS(NC$3-NA20)=1)*(NC$4-NB20=1),(NC$3=NA20)*(NC$4&gt;NB20)*(NC$4&lt;=NB20+1+(NB20=2)*(COUNTIFS(NB$11:NB$42,3,NA$11:NA$42,NA20)=0))))</f>
        <v>0</v>
      </c>
      <c r="ND20" s="29">
        <f t="shared" si="3387"/>
        <v>0</v>
      </c>
      <c r="NE20" s="33">
        <f t="shared" si="2579"/>
        <v>7</v>
      </c>
      <c r="NF20" s="32">
        <f t="shared" si="662"/>
        <v>4</v>
      </c>
      <c r="NG20" s="26">
        <f>IF(NE20="",0,($B20=NG$2)*(MOD(NG$1,2)=$D20)*IF(NG$5="",1,CODE(NG$5)-96=NE20)*IF(NG$6="x",(ABS(NG$3-NE20)=1)*(NG$4-NF20=1),(NG$3=NE20)*(NG$4&gt;NF20)*(NG$4&lt;=NF20+1+(NF20=2)*(COUNTIFS(NF$11:NF$42,3,NE$11:NE$42,NE20)=0))))</f>
        <v>0</v>
      </c>
      <c r="NH20" s="29">
        <f t="shared" si="3388"/>
        <v>0</v>
      </c>
      <c r="NI20" s="33">
        <f t="shared" si="2581"/>
        <v>7</v>
      </c>
      <c r="NJ20" s="32">
        <f t="shared" si="666"/>
        <v>4</v>
      </c>
      <c r="NK20" s="26">
        <f>IF(NI20="",0,($B20=NK$2)*(MOD(NK$1,2)=$D20)*IF(NK$5="",1,CODE(NK$5)-96=NI20)*IF(NK$6="x",(ABS(NK$3-NI20)=1)*(NK$4-NJ20=1),(NK$3=NI20)*(NK$4&gt;NJ20)*(NK$4&lt;=NJ20+1+(NJ20=2)*(COUNTIFS(NJ$11:NJ$42,3,NI$11:NI$42,NI20)=0))))</f>
        <v>0</v>
      </c>
      <c r="NL20" s="29">
        <f t="shared" si="3389"/>
        <v>0</v>
      </c>
      <c r="NM20" s="33">
        <f t="shared" si="2583"/>
        <v>7</v>
      </c>
      <c r="NN20" s="32">
        <f t="shared" si="670"/>
        <v>4</v>
      </c>
      <c r="NO20" s="26">
        <f>IF(NM20="",0,($B20=NO$2)*(MOD(NO$1,2)=$D20)*IF(NO$5="",1,CODE(NO$5)-96=NM20)*IF(NO$6="x",(ABS(NO$3-NM20)=1)*(NO$4-NN20=1),(NO$3=NM20)*(NO$4&gt;NN20)*(NO$4&lt;=NN20+1+(NN20=2)*(COUNTIFS(NN$11:NN$42,3,NM$11:NM$42,NM20)=0))))</f>
        <v>0</v>
      </c>
      <c r="NP20" s="29">
        <f t="shared" si="3390"/>
        <v>0</v>
      </c>
      <c r="NQ20" s="33">
        <f t="shared" si="2585"/>
        <v>7</v>
      </c>
      <c r="NR20" s="32">
        <f t="shared" si="674"/>
        <v>4</v>
      </c>
      <c r="NS20" s="26" t="e">
        <f>IF(NQ20="",0,($B20=NS$2)*(MOD(NS$1,2)=$D20)*IF(NS$5="",1,CODE(NS$5)-96=NQ20)*IF(NS$6="x",(ABS(NS$3-NQ20)=1)*(NS$4-NR20=1),(NS$3=NQ20)*(NS$4&gt;NR20)*(NS$4&lt;=NR20+1+(NR20=2)*(COUNTIFS(NR$11:NR$42,3,NQ$11:NQ$42,NQ20)=0))))</f>
        <v>#VALUE!</v>
      </c>
      <c r="NT20" s="29" t="e">
        <f t="shared" si="3391"/>
        <v>#VALUE!</v>
      </c>
      <c r="NU20" s="33" t="e">
        <f t="shared" si="2587"/>
        <v>#VALUE!</v>
      </c>
      <c r="NV20" s="32" t="e">
        <f t="shared" si="678"/>
        <v>#VALUE!</v>
      </c>
      <c r="NW20" s="26" t="e">
        <f>IF(NU20="",0,($B20=NW$2)*(MOD(NW$1,2)=$D20)*IF(NW$5="",1,CODE(NW$5)-96=NU20)*IF(NW$6="x",(ABS(NW$3-NU20)=1)*(NW$4-NV20=1),(NW$3=NU20)*(NW$4&gt;NV20)*(NW$4&lt;=NV20+1+(NV20=2)*(COUNTIFS(NV$11:NV$42,3,NU$11:NU$42,NU20)=0))))</f>
        <v>#VALUE!</v>
      </c>
      <c r="NX20" s="29" t="e">
        <f t="shared" si="3392"/>
        <v>#VALUE!</v>
      </c>
      <c r="NY20" s="33" t="e">
        <f t="shared" si="2589"/>
        <v>#VALUE!</v>
      </c>
      <c r="NZ20" s="32" t="e">
        <f t="shared" si="682"/>
        <v>#VALUE!</v>
      </c>
      <c r="OA20" s="26" t="e">
        <f>IF(NY20="",0,($B20=OA$2)*(MOD(OA$1,2)=$D20)*IF(OA$5="",1,CODE(OA$5)-96=NY20)*IF(OA$6="x",(ABS(OA$3-NY20)=1)*(OA$4-NZ20=1),(OA$3=NY20)*(OA$4&gt;NZ20)*(OA$4&lt;=NZ20+1+(NZ20=2)*(COUNTIFS(NZ$11:NZ$42,3,NY$11:NY$42,NY20)=0))))</f>
        <v>#VALUE!</v>
      </c>
      <c r="OB20" s="29" t="e">
        <f t="shared" si="3393"/>
        <v>#VALUE!</v>
      </c>
      <c r="OC20" s="33" t="e">
        <f t="shared" si="2591"/>
        <v>#VALUE!</v>
      </c>
      <c r="OD20" s="32" t="e">
        <f t="shared" si="686"/>
        <v>#VALUE!</v>
      </c>
      <c r="OE20" s="26" t="e">
        <f>IF(OC20="",0,($B20=OE$2)*(MOD(OE$1,2)=$D20)*IF(OE$5="",1,CODE(OE$5)-96=OC20)*IF(OE$6="x",(ABS(OE$3-OC20)=1)*(OE$4-OD20=1),(OE$3=OC20)*(OE$4&gt;OD20)*(OE$4&lt;=OD20+1+(OD20=2)*(COUNTIFS(OD$11:OD$42,3,OC$11:OC$42,OC20)=0))))</f>
        <v>#VALUE!</v>
      </c>
      <c r="OF20" s="29" t="e">
        <f t="shared" si="3394"/>
        <v>#VALUE!</v>
      </c>
      <c r="OG20" s="33" t="e">
        <f t="shared" si="2593"/>
        <v>#VALUE!</v>
      </c>
      <c r="OH20" s="32" t="e">
        <f t="shared" si="690"/>
        <v>#VALUE!</v>
      </c>
      <c r="OI20" s="26" t="e">
        <f>IF(OG20="",0,($B20=OI$2)*(MOD(OI$1,2)=$D20)*IF(OI$5="",1,CODE(OI$5)-96=OG20)*IF(OI$6="x",(ABS(OI$3-OG20)=1)*(OI$4-OH20=1),(OI$3=OG20)*(OI$4&gt;OH20)*(OI$4&lt;=OH20+1+(OH20=2)*(COUNTIFS(OH$11:OH$42,3,OG$11:OG$42,OG20)=0))))</f>
        <v>#VALUE!</v>
      </c>
      <c r="OJ20" s="29" t="e">
        <f t="shared" si="3395"/>
        <v>#VALUE!</v>
      </c>
      <c r="OK20" s="33" t="e">
        <f t="shared" si="2595"/>
        <v>#VALUE!</v>
      </c>
      <c r="OL20" s="32" t="e">
        <f t="shared" si="694"/>
        <v>#VALUE!</v>
      </c>
      <c r="OM20" s="26" t="e">
        <f>IF(OK20="",0,($B20=OM$2)*(MOD(OM$1,2)=$D20)*IF(OM$5="",1,CODE(OM$5)-96=OK20)*IF(OM$6="x",(ABS(OM$3-OK20)=1)*(OM$4-OL20=1),(OM$3=OK20)*(OM$4&gt;OL20)*(OM$4&lt;=OL20+1+(OL20=2)*(COUNTIFS(OL$11:OL$42,3,OK$11:OK$42,OK20)=0))))</f>
        <v>#VALUE!</v>
      </c>
      <c r="ON20" s="29" t="e">
        <f t="shared" si="3396"/>
        <v>#VALUE!</v>
      </c>
      <c r="OO20" s="33" t="e">
        <f t="shared" si="2597"/>
        <v>#VALUE!</v>
      </c>
      <c r="OP20" s="32" t="e">
        <f t="shared" si="698"/>
        <v>#VALUE!</v>
      </c>
      <c r="OQ20" s="26" t="e">
        <f>IF(OO20="",0,($B20=OQ$2)*(MOD(OQ$1,2)=$D20)*IF(OQ$5="",1,CODE(OQ$5)-96=OO20)*IF(OQ$6="x",(ABS(OQ$3-OO20)=1)*(OQ$4-OP20=1),(OQ$3=OO20)*(OQ$4&gt;OP20)*(OQ$4&lt;=OP20+1+(OP20=2)*(COUNTIFS(OP$11:OP$42,3,OO$11:OO$42,OO20)=0))))</f>
        <v>#VALUE!</v>
      </c>
      <c r="OR20" s="29" t="e">
        <f t="shared" si="3397"/>
        <v>#VALUE!</v>
      </c>
      <c r="OS20" s="33" t="e">
        <f t="shared" si="2599"/>
        <v>#VALUE!</v>
      </c>
      <c r="OT20" s="32" t="e">
        <f t="shared" si="702"/>
        <v>#VALUE!</v>
      </c>
      <c r="OU20" s="26" t="e">
        <f>IF(OS20="",0,($B20=OU$2)*(MOD(OU$1,2)=$D20)*IF(OU$5="",1,CODE(OU$5)-96=OS20)*IF(OU$6="x",(ABS(OU$3-OS20)=1)*(OU$4-OT20=1),(OU$3=OS20)*(OU$4&gt;OT20)*(OU$4&lt;=OT20+1+(OT20=2)*(COUNTIFS(OT$11:OT$42,3,OS$11:OS$42,OS20)=0))))</f>
        <v>#VALUE!</v>
      </c>
      <c r="OV20" s="29" t="e">
        <f t="shared" si="3398"/>
        <v>#VALUE!</v>
      </c>
      <c r="OW20" s="33" t="e">
        <f t="shared" si="2601"/>
        <v>#VALUE!</v>
      </c>
      <c r="OX20" s="32" t="e">
        <f t="shared" si="706"/>
        <v>#VALUE!</v>
      </c>
      <c r="OY20" s="26" t="e">
        <f>IF(OW20="",0,($B20=OY$2)*(MOD(OY$1,2)=$D20)*IF(OY$5="",1,CODE(OY$5)-96=OW20)*IF(OY$6="x",(ABS(OY$3-OW20)=1)*(OY$4-OX20=1),(OY$3=OW20)*(OY$4&gt;OX20)*(OY$4&lt;=OX20+1+(OX20=2)*(COUNTIFS(OX$11:OX$42,3,OW$11:OW$42,OW20)=0))))</f>
        <v>#VALUE!</v>
      </c>
      <c r="OZ20" s="29" t="e">
        <f t="shared" si="3399"/>
        <v>#VALUE!</v>
      </c>
      <c r="PA20" s="33" t="e">
        <f t="shared" si="2603"/>
        <v>#VALUE!</v>
      </c>
      <c r="PB20" s="32" t="e">
        <f t="shared" si="710"/>
        <v>#VALUE!</v>
      </c>
      <c r="PC20" s="26" t="e">
        <f>IF(PA20="",0,($B20=PC$2)*(MOD(PC$1,2)=$D20)*IF(PC$5="",1,CODE(PC$5)-96=PA20)*IF(PC$6="x",(ABS(PC$3-PA20)=1)*(PC$4-PB20=1),(PC$3=PA20)*(PC$4&gt;PB20)*(PC$4&lt;=PB20+1+(PB20=2)*(COUNTIFS(PB$11:PB$42,3,PA$11:PA$42,PA20)=0))))</f>
        <v>#VALUE!</v>
      </c>
      <c r="PD20" s="29" t="e">
        <f t="shared" si="3400"/>
        <v>#VALUE!</v>
      </c>
      <c r="PE20" s="33" t="e">
        <f t="shared" si="2605"/>
        <v>#VALUE!</v>
      </c>
      <c r="PF20" s="32" t="e">
        <f t="shared" si="714"/>
        <v>#VALUE!</v>
      </c>
      <c r="PG20" s="26" t="e">
        <f>IF(PE20="",0,($B20=PG$2)*(MOD(PG$1,2)=$D20)*IF(PG$5="",1,CODE(PG$5)-96=PE20)*IF(PG$6="x",(ABS(PG$3-PE20)=1)*(PG$4-PF20=1),(PG$3=PE20)*(PG$4&gt;PF20)*(PG$4&lt;=PF20+1+(PF20=2)*(COUNTIFS(PF$11:PF$42,3,PE$11:PE$42,PE20)=0))))</f>
        <v>#VALUE!</v>
      </c>
      <c r="PH20" s="29" t="e">
        <f t="shared" si="3401"/>
        <v>#VALUE!</v>
      </c>
      <c r="PI20" s="33" t="e">
        <f t="shared" si="2607"/>
        <v>#VALUE!</v>
      </c>
      <c r="PJ20" s="32" t="e">
        <f t="shared" si="718"/>
        <v>#VALUE!</v>
      </c>
      <c r="PK20" s="26" t="e">
        <f>IF(PI20="",0,($B20=PK$2)*(MOD(PK$1,2)=$D20)*IF(PK$5="",1,CODE(PK$5)-96=PI20)*IF(PK$6="x",(ABS(PK$3-PI20)=1)*(PK$4-PJ20=1),(PK$3=PI20)*(PK$4&gt;PJ20)*(PK$4&lt;=PJ20+1+(PJ20=2)*(COUNTIFS(PJ$11:PJ$42,3,PI$11:PI$42,PI20)=0))))</f>
        <v>#VALUE!</v>
      </c>
      <c r="PL20" s="29" t="e">
        <f t="shared" si="3402"/>
        <v>#VALUE!</v>
      </c>
      <c r="PM20" s="33" t="e">
        <f t="shared" si="2609"/>
        <v>#VALUE!</v>
      </c>
      <c r="PN20" s="32" t="e">
        <f t="shared" si="722"/>
        <v>#VALUE!</v>
      </c>
      <c r="PO20" s="26" t="e">
        <f>IF(PM20="",0,($B20=PO$2)*(MOD(PO$1,2)=$D20)*IF(PO$5="",1,CODE(PO$5)-96=PM20)*IF(PO$6="x",(ABS(PO$3-PM20)=1)*(PO$4-PN20=1),(PO$3=PM20)*(PO$4&gt;PN20)*(PO$4&lt;=PN20+1+(PN20=2)*(COUNTIFS(PN$11:PN$42,3,PM$11:PM$42,PM20)=0))))</f>
        <v>#VALUE!</v>
      </c>
      <c r="PP20" s="29" t="e">
        <f t="shared" si="3403"/>
        <v>#VALUE!</v>
      </c>
      <c r="PQ20" s="33" t="e">
        <f t="shared" si="2611"/>
        <v>#VALUE!</v>
      </c>
      <c r="PR20" s="32" t="e">
        <f t="shared" si="726"/>
        <v>#VALUE!</v>
      </c>
      <c r="PS20" s="26" t="e">
        <f>IF(PQ20="",0,($B20=PS$2)*(MOD(PS$1,2)=$D20)*IF(PS$5="",1,CODE(PS$5)-96=PQ20)*IF(PS$6="x",(ABS(PS$3-PQ20)=1)*(PS$4-PR20=1),(PS$3=PQ20)*(PS$4&gt;PR20)*(PS$4&lt;=PR20+1+(PR20=2)*(COUNTIFS(PR$11:PR$42,3,PQ$11:PQ$42,PQ20)=0))))</f>
        <v>#VALUE!</v>
      </c>
      <c r="PT20" s="29" t="e">
        <f t="shared" si="3404"/>
        <v>#VALUE!</v>
      </c>
      <c r="PU20" s="33" t="e">
        <f t="shared" si="2613"/>
        <v>#VALUE!</v>
      </c>
      <c r="PV20" s="32" t="e">
        <f t="shared" si="730"/>
        <v>#VALUE!</v>
      </c>
      <c r="PW20" s="26" t="e">
        <f>IF(PU20="",0,($B20=PW$2)*(MOD(PW$1,2)=$D20)*IF(PW$5="",1,CODE(PW$5)-96=PU20)*IF(PW$6="x",(ABS(PW$3-PU20)=1)*(PW$4-PV20=1),(PW$3=PU20)*(PW$4&gt;PV20)*(PW$4&lt;=PV20+1+(PV20=2)*(COUNTIFS(PV$11:PV$42,3,PU$11:PU$42,PU20)=0))))</f>
        <v>#VALUE!</v>
      </c>
      <c r="PX20" s="29" t="e">
        <f t="shared" si="3405"/>
        <v>#VALUE!</v>
      </c>
      <c r="PY20" s="33" t="e">
        <f t="shared" si="2615"/>
        <v>#VALUE!</v>
      </c>
      <c r="PZ20" s="32" t="e">
        <f t="shared" si="734"/>
        <v>#VALUE!</v>
      </c>
      <c r="QA20" s="26" t="e">
        <f>IF(PY20="",0,($B20=QA$2)*(MOD(QA$1,2)=$D20)*IF(QA$5="",1,CODE(QA$5)-96=PY20)*IF(QA$6="x",(ABS(QA$3-PY20)=1)*(QA$4-PZ20=1),(QA$3=PY20)*(QA$4&gt;PZ20)*(QA$4&lt;=PZ20+1+(PZ20=2)*(COUNTIFS(PZ$11:PZ$42,3,PY$11:PY$42,PY20)=0))))</f>
        <v>#VALUE!</v>
      </c>
      <c r="QB20" s="29" t="e">
        <f t="shared" si="3406"/>
        <v>#VALUE!</v>
      </c>
      <c r="QC20" s="33" t="e">
        <f t="shared" si="2617"/>
        <v>#VALUE!</v>
      </c>
      <c r="QD20" s="32" t="e">
        <f t="shared" si="738"/>
        <v>#VALUE!</v>
      </c>
      <c r="QE20" s="26" t="e">
        <f>IF(QC20="",0,($B20=QE$2)*(MOD(QE$1,2)=$D20)*IF(QE$5="",1,CODE(QE$5)-96=QC20)*IF(QE$6="x",(ABS(QE$3-QC20)=1)*(QE$4-QD20=1),(QE$3=QC20)*(QE$4&gt;QD20)*(QE$4&lt;=QD20+1+(QD20=2)*(COUNTIFS(QD$11:QD$42,3,QC$11:QC$42,QC20)=0))))</f>
        <v>#VALUE!</v>
      </c>
      <c r="QF20" s="29" t="e">
        <f t="shared" si="3407"/>
        <v>#VALUE!</v>
      </c>
      <c r="QG20" s="33" t="e">
        <f t="shared" si="2619"/>
        <v>#VALUE!</v>
      </c>
      <c r="QH20" s="32" t="e">
        <f t="shared" si="742"/>
        <v>#VALUE!</v>
      </c>
      <c r="QI20" s="26" t="e">
        <f>IF(QG20="",0,($B20=QI$2)*(MOD(QI$1,2)=$D20)*IF(QI$5="",1,CODE(QI$5)-96=QG20)*IF(QI$6="x",(ABS(QI$3-QG20)=1)*(QI$4-QH20=1),(QI$3=QG20)*(QI$4&gt;QH20)*(QI$4&lt;=QH20+1+(QH20=2)*(COUNTIFS(QH$11:QH$42,3,QG$11:QG$42,QG20)=0))))</f>
        <v>#VALUE!</v>
      </c>
      <c r="QJ20" s="29" t="e">
        <f t="shared" si="3408"/>
        <v>#VALUE!</v>
      </c>
      <c r="QK20" s="33" t="e">
        <f t="shared" si="2621"/>
        <v>#VALUE!</v>
      </c>
      <c r="QL20" s="32" t="e">
        <f t="shared" si="746"/>
        <v>#VALUE!</v>
      </c>
      <c r="QM20" s="26" t="e">
        <f>IF(QK20="",0,($B20=QM$2)*(MOD(QM$1,2)=$D20)*IF(QM$5="",1,CODE(QM$5)-96=QK20)*IF(QM$6="x",(ABS(QM$3-QK20)=1)*(QM$4-QL20=1),(QM$3=QK20)*(QM$4&gt;QL20)*(QM$4&lt;=QL20+1+(QL20=2)*(COUNTIFS(QL$11:QL$42,3,QK$11:QK$42,QK20)=0))))</f>
        <v>#VALUE!</v>
      </c>
      <c r="QN20" s="29" t="e">
        <f t="shared" si="3409"/>
        <v>#VALUE!</v>
      </c>
      <c r="QO20" s="33" t="e">
        <f t="shared" si="2623"/>
        <v>#VALUE!</v>
      </c>
      <c r="QP20" s="32" t="e">
        <f t="shared" si="750"/>
        <v>#VALUE!</v>
      </c>
      <c r="QQ20" s="26" t="e">
        <f>IF(QO20="",0,($B20=QQ$2)*(MOD(QQ$1,2)=$D20)*IF(QQ$5="",1,CODE(QQ$5)-96=QO20)*IF(QQ$6="x",(ABS(QQ$3-QO20)=1)*(QQ$4-QP20=1),(QQ$3=QO20)*(QQ$4&gt;QP20)*(QQ$4&lt;=QP20+1+(QP20=2)*(COUNTIFS(QP$11:QP$42,3,QO$11:QO$42,QO20)=0))))</f>
        <v>#VALUE!</v>
      </c>
      <c r="QR20" s="29" t="e">
        <f t="shared" si="3410"/>
        <v>#VALUE!</v>
      </c>
      <c r="QS20" s="33" t="e">
        <f t="shared" si="2625"/>
        <v>#VALUE!</v>
      </c>
      <c r="QT20" s="32" t="e">
        <f t="shared" si="754"/>
        <v>#VALUE!</v>
      </c>
      <c r="QU20" s="26" t="e">
        <f>IF(QS20="",0,($B20=QU$2)*(MOD(QU$1,2)=$D20)*IF(QU$5="",1,CODE(QU$5)-96=QS20)*IF(QU$6="x",(ABS(QU$3-QS20)=1)*(QU$4-QT20=1),(QU$3=QS20)*(QU$4&gt;QT20)*(QU$4&lt;=QT20+1+(QT20=2)*(COUNTIFS(QT$11:QT$42,3,QS$11:QS$42,QS20)=0))))</f>
        <v>#VALUE!</v>
      </c>
      <c r="QV20" s="29" t="e">
        <f t="shared" si="3411"/>
        <v>#VALUE!</v>
      </c>
      <c r="QW20" s="33" t="e">
        <f t="shared" si="2627"/>
        <v>#VALUE!</v>
      </c>
      <c r="QX20" s="32" t="e">
        <f t="shared" si="758"/>
        <v>#VALUE!</v>
      </c>
      <c r="QY20" s="26" t="e">
        <f>IF(QW20="",0,($B20=QY$2)*(MOD(QY$1,2)=$D20)*IF(QY$5="",1,CODE(QY$5)-96=QW20)*IF(QY$6="x",(ABS(QY$3-QW20)=1)*(QY$4-QX20=1),(QY$3=QW20)*(QY$4&gt;QX20)*(QY$4&lt;=QX20+1+(QX20=2)*(COUNTIFS(QX$11:QX$42,3,QW$11:QW$42,QW20)=0))))</f>
        <v>#VALUE!</v>
      </c>
      <c r="QZ20" s="29" t="e">
        <f t="shared" si="3412"/>
        <v>#VALUE!</v>
      </c>
      <c r="RA20" s="33" t="e">
        <f t="shared" si="2629"/>
        <v>#VALUE!</v>
      </c>
      <c r="RB20" s="32" t="e">
        <f t="shared" si="762"/>
        <v>#VALUE!</v>
      </c>
      <c r="RC20" s="26" t="e">
        <f>IF(RA20="",0,($B20=RC$2)*(MOD(RC$1,2)=$D20)*IF(RC$5="",1,CODE(RC$5)-96=RA20)*IF(RC$6="x",(ABS(RC$3-RA20)=1)*(RC$4-RB20=1),(RC$3=RA20)*(RC$4&gt;RB20)*(RC$4&lt;=RB20+1+(RB20=2)*(COUNTIFS(RB$11:RB$42,3,RA$11:RA$42,RA20)=0))))</f>
        <v>#VALUE!</v>
      </c>
      <c r="RD20" s="29" t="e">
        <f t="shared" si="3413"/>
        <v>#VALUE!</v>
      </c>
      <c r="RE20" s="33" t="e">
        <f t="shared" si="2631"/>
        <v>#VALUE!</v>
      </c>
      <c r="RF20" s="32" t="e">
        <f t="shared" si="766"/>
        <v>#VALUE!</v>
      </c>
      <c r="RG20" s="26" t="e">
        <f>IF(RE20="",0,($B20=RG$2)*(MOD(RG$1,2)=$D20)*IF(RG$5="",1,CODE(RG$5)-96=RE20)*IF(RG$6="x",(ABS(RG$3-RE20)=1)*(RG$4-RF20=1),(RG$3=RE20)*(RG$4&gt;RF20)*(RG$4&lt;=RF20+1+(RF20=2)*(COUNTIFS(RF$11:RF$42,3,RE$11:RE$42,RE20)=0))))</f>
        <v>#VALUE!</v>
      </c>
      <c r="RH20" s="29" t="e">
        <f t="shared" si="3414"/>
        <v>#VALUE!</v>
      </c>
      <c r="RI20" s="33" t="e">
        <f t="shared" si="2633"/>
        <v>#VALUE!</v>
      </c>
      <c r="RJ20" s="32" t="e">
        <f t="shared" si="770"/>
        <v>#VALUE!</v>
      </c>
      <c r="RK20" s="26" t="e">
        <f>IF(RI20="",0,($B20=RK$2)*(MOD(RK$1,2)=$D20)*IF(RK$5="",1,CODE(RK$5)-96=RI20)*IF(RK$6="x",(ABS(RK$3-RI20)=1)*(RK$4-RJ20=1),(RK$3=RI20)*(RK$4&gt;RJ20)*(RK$4&lt;=RJ20+1+(RJ20=2)*(COUNTIFS(RJ$11:RJ$42,3,RI$11:RI$42,RI20)=0))))</f>
        <v>#VALUE!</v>
      </c>
      <c r="RL20" s="29" t="e">
        <f t="shared" si="3415"/>
        <v>#VALUE!</v>
      </c>
      <c r="RM20" s="33" t="e">
        <f t="shared" si="2635"/>
        <v>#VALUE!</v>
      </c>
      <c r="RN20" s="32" t="e">
        <f t="shared" si="774"/>
        <v>#VALUE!</v>
      </c>
      <c r="RO20" s="26" t="e">
        <f>IF(RM20="",0,($B20=RO$2)*(MOD(RO$1,2)=$D20)*IF(RO$5="",1,CODE(RO$5)-96=RM20)*IF(RO$6="x",(ABS(RO$3-RM20)=1)*(RO$4-RN20=1),(RO$3=RM20)*(RO$4&gt;RN20)*(RO$4&lt;=RN20+1+(RN20=2)*(COUNTIFS(RN$11:RN$42,3,RM$11:RM$42,RM20)=0))))</f>
        <v>#VALUE!</v>
      </c>
      <c r="RP20" s="29" t="e">
        <f t="shared" si="3416"/>
        <v>#VALUE!</v>
      </c>
      <c r="RQ20" s="33" t="e">
        <f t="shared" si="2637"/>
        <v>#VALUE!</v>
      </c>
      <c r="RR20" s="32" t="e">
        <f t="shared" si="778"/>
        <v>#VALUE!</v>
      </c>
      <c r="RS20" s="26" t="e">
        <f>IF(RQ20="",0,($B20=RS$2)*(MOD(RS$1,2)=$D20)*IF(RS$5="",1,CODE(RS$5)-96=RQ20)*IF(RS$6="x",(ABS(RS$3-RQ20)=1)*(RS$4-RR20=1),(RS$3=RQ20)*(RS$4&gt;RR20)*(RS$4&lt;=RR20+1+(RR20=2)*(COUNTIFS(RR$11:RR$42,3,RQ$11:RQ$42,RQ20)=0))))</f>
        <v>#VALUE!</v>
      </c>
      <c r="RT20" s="29" t="e">
        <f t="shared" si="3417"/>
        <v>#VALUE!</v>
      </c>
      <c r="RU20" s="33" t="e">
        <f t="shared" si="2639"/>
        <v>#VALUE!</v>
      </c>
      <c r="RV20" s="32" t="e">
        <f t="shared" si="782"/>
        <v>#VALUE!</v>
      </c>
      <c r="RW20" s="26" t="e">
        <f>IF(RU20="",0,($B20=RW$2)*(MOD(RW$1,2)=$D20)*IF(RW$5="",1,CODE(RW$5)-96=RU20)*IF(RW$6="x",(ABS(RW$3-RU20)=1)*(RW$4-RV20=1),(RW$3=RU20)*(RW$4&gt;RV20)*(RW$4&lt;=RV20+1+(RV20=2)*(COUNTIFS(RV$11:RV$42,3,RU$11:RU$42,RU20)=0))))</f>
        <v>#VALUE!</v>
      </c>
      <c r="RX20" s="29" t="e">
        <f t="shared" si="3418"/>
        <v>#VALUE!</v>
      </c>
      <c r="RY20" s="33" t="e">
        <f t="shared" si="2641"/>
        <v>#VALUE!</v>
      </c>
      <c r="RZ20" s="32" t="e">
        <f t="shared" si="786"/>
        <v>#VALUE!</v>
      </c>
      <c r="SA20" s="26" t="e">
        <f>IF(RY20="",0,($B20=SA$2)*(MOD(SA$1,2)=$D20)*IF(SA$5="",1,CODE(SA$5)-96=RY20)*IF(SA$6="x",(ABS(SA$3-RY20)=1)*(SA$4-RZ20=1),(SA$3=RY20)*(SA$4&gt;RZ20)*(SA$4&lt;=RZ20+1+(RZ20=2)*(COUNTIFS(RZ$11:RZ$42,3,RY$11:RY$42,RY20)=0))))</f>
        <v>#VALUE!</v>
      </c>
      <c r="SB20" s="29" t="e">
        <f t="shared" si="3419"/>
        <v>#VALUE!</v>
      </c>
      <c r="SC20" s="33" t="e">
        <f t="shared" si="2643"/>
        <v>#VALUE!</v>
      </c>
      <c r="SD20" s="32" t="e">
        <f t="shared" si="790"/>
        <v>#VALUE!</v>
      </c>
      <c r="SE20" s="26" t="e">
        <f>IF(SC20="",0,($B20=SE$2)*(MOD(SE$1,2)=$D20)*IF(SE$5="",1,CODE(SE$5)-96=SC20)*IF(SE$6="x",(ABS(SE$3-SC20)=1)*(SE$4-SD20=1),(SE$3=SC20)*(SE$4&gt;SD20)*(SE$4&lt;=SD20+1+(SD20=2)*(COUNTIFS(SD$11:SD$42,3,SC$11:SC$42,SC20)=0))))</f>
        <v>#VALUE!</v>
      </c>
      <c r="SF20" s="29" t="e">
        <f t="shared" si="3420"/>
        <v>#VALUE!</v>
      </c>
      <c r="SG20" s="33" t="e">
        <f t="shared" si="2645"/>
        <v>#VALUE!</v>
      </c>
      <c r="SH20" s="32" t="e">
        <f t="shared" si="794"/>
        <v>#VALUE!</v>
      </c>
      <c r="SI20" s="26" t="e">
        <f>IF(SG20="",0,($B20=SI$2)*(MOD(SI$1,2)=$D20)*IF(SI$5="",1,CODE(SI$5)-96=SG20)*IF(SI$6="x",(ABS(SI$3-SG20)=1)*(SI$4-SH20=1),(SI$3=SG20)*(SI$4&gt;SH20)*(SI$4&lt;=SH20+1+(SH20=2)*(COUNTIFS(SH$11:SH$42,3,SG$11:SG$42,SG20)=0))))</f>
        <v>#VALUE!</v>
      </c>
      <c r="SJ20" s="29" t="e">
        <f t="shared" si="3421"/>
        <v>#VALUE!</v>
      </c>
      <c r="SK20" s="33" t="e">
        <f t="shared" si="2647"/>
        <v>#VALUE!</v>
      </c>
      <c r="SL20" s="32" t="e">
        <f t="shared" si="798"/>
        <v>#VALUE!</v>
      </c>
      <c r="SM20" s="26" t="e">
        <f>IF(SK20="",0,($B20=SM$2)*(MOD(SM$1,2)=$D20)*IF(SM$5="",1,CODE(SM$5)-96=SK20)*IF(SM$6="x",(ABS(SM$3-SK20)=1)*(SM$4-SL20=1),(SM$3=SK20)*(SM$4&gt;SL20)*(SM$4&lt;=SL20+1+(SL20=2)*(COUNTIFS(SL$11:SL$42,3,SK$11:SK$42,SK20)=0))))</f>
        <v>#VALUE!</v>
      </c>
      <c r="SN20" s="29" t="e">
        <f t="shared" si="3422"/>
        <v>#VALUE!</v>
      </c>
      <c r="SO20" s="33" t="e">
        <f t="shared" si="2649"/>
        <v>#VALUE!</v>
      </c>
      <c r="SP20" s="32" t="e">
        <f t="shared" si="802"/>
        <v>#VALUE!</v>
      </c>
      <c r="SQ20" s="26" t="e">
        <f>IF(SO20="",0,($B20=SQ$2)*(MOD(SQ$1,2)=$D20)*IF(SQ$5="",1,CODE(SQ$5)-96=SO20)*IF(SQ$6="x",(ABS(SQ$3-SO20)=1)*(SQ$4-SP20=1),(SQ$3=SO20)*(SQ$4&gt;SP20)*(SQ$4&lt;=SP20+1+(SP20=2)*(COUNTIFS(SP$11:SP$42,3,SO$11:SO$42,SO20)=0))))</f>
        <v>#VALUE!</v>
      </c>
      <c r="SR20" s="29" t="e">
        <f t="shared" si="3423"/>
        <v>#VALUE!</v>
      </c>
      <c r="SS20" s="33" t="e">
        <f t="shared" si="2651"/>
        <v>#VALUE!</v>
      </c>
      <c r="ST20" s="32" t="e">
        <f t="shared" si="806"/>
        <v>#VALUE!</v>
      </c>
      <c r="SU20" s="26" t="e">
        <f>IF(SS20="",0,($B20=SU$2)*(MOD(SU$1,2)=$D20)*IF(SU$5="",1,CODE(SU$5)-96=SS20)*IF(SU$6="x",(ABS(SU$3-SS20)=1)*(SU$4-ST20=1),(SU$3=SS20)*(SU$4&gt;ST20)*(SU$4&lt;=ST20+1+(ST20=2)*(COUNTIFS(ST$11:ST$42,3,SS$11:SS$42,SS20)=0))))</f>
        <v>#VALUE!</v>
      </c>
      <c r="SV20" s="29" t="e">
        <f t="shared" si="3424"/>
        <v>#VALUE!</v>
      </c>
      <c r="SW20" s="33" t="e">
        <f t="shared" si="2653"/>
        <v>#VALUE!</v>
      </c>
      <c r="SX20" s="32" t="e">
        <f t="shared" si="810"/>
        <v>#VALUE!</v>
      </c>
      <c r="SY20" s="26" t="e">
        <f>IF(SW20="",0,($B20=SY$2)*(MOD(SY$1,2)=$D20)*IF(SY$5="",1,CODE(SY$5)-96=SW20)*IF(SY$6="x",(ABS(SY$3-SW20)=1)*(SY$4-SX20=1),(SY$3=SW20)*(SY$4&gt;SX20)*(SY$4&lt;=SX20+1+(SX20=2)*(COUNTIFS(SX$11:SX$42,3,SW$11:SW$42,SW20)=0))))</f>
        <v>#VALUE!</v>
      </c>
      <c r="SZ20" s="29" t="e">
        <f t="shared" si="3425"/>
        <v>#VALUE!</v>
      </c>
      <c r="TA20" s="33" t="e">
        <f t="shared" si="2655"/>
        <v>#VALUE!</v>
      </c>
      <c r="TB20" s="32" t="e">
        <f t="shared" si="814"/>
        <v>#VALUE!</v>
      </c>
      <c r="TC20" s="26" t="e">
        <f>IF(TA20="",0,($B20=TC$2)*(MOD(TC$1,2)=$D20)*IF(TC$5="",1,CODE(TC$5)-96=TA20)*IF(TC$6="x",(ABS(TC$3-TA20)=1)*(TC$4-TB20=1),(TC$3=TA20)*(TC$4&gt;TB20)*(TC$4&lt;=TB20+1+(TB20=2)*(COUNTIFS(TB$11:TB$42,3,TA$11:TA$42,TA20)=0))))</f>
        <v>#VALUE!</v>
      </c>
      <c r="TD20" s="29" t="e">
        <f t="shared" si="3426"/>
        <v>#VALUE!</v>
      </c>
      <c r="TE20" s="33" t="e">
        <f t="shared" si="2657"/>
        <v>#VALUE!</v>
      </c>
      <c r="TF20" s="32" t="e">
        <f t="shared" si="818"/>
        <v>#VALUE!</v>
      </c>
      <c r="TG20" s="26" t="e">
        <f>IF(TE20="",0,($B20=TG$2)*(MOD(TG$1,2)=$D20)*IF(TG$5="",1,CODE(TG$5)-96=TE20)*IF(TG$6="x",(ABS(TG$3-TE20)=1)*(TG$4-TF20=1),(TG$3=TE20)*(TG$4&gt;TF20)*(TG$4&lt;=TF20+1+(TF20=2)*(COUNTIFS(TF$11:TF$42,3,TE$11:TE$42,TE20)=0))))</f>
        <v>#VALUE!</v>
      </c>
      <c r="TH20" s="29" t="e">
        <f t="shared" si="3427"/>
        <v>#VALUE!</v>
      </c>
      <c r="TI20" s="33" t="e">
        <f t="shared" si="2659"/>
        <v>#VALUE!</v>
      </c>
      <c r="TJ20" s="32" t="e">
        <f t="shared" si="822"/>
        <v>#VALUE!</v>
      </c>
      <c r="TK20" s="26" t="e">
        <f>IF(TI20="",0,($B20=TK$2)*(MOD(TK$1,2)=$D20)*IF(TK$5="",1,CODE(TK$5)-96=TI20)*IF(TK$6="x",(ABS(TK$3-TI20)=1)*(TK$4-TJ20=1),(TK$3=TI20)*(TK$4&gt;TJ20)*(TK$4&lt;=TJ20+1+(TJ20=2)*(COUNTIFS(TJ$11:TJ$42,3,TI$11:TI$42,TI20)=0))))</f>
        <v>#VALUE!</v>
      </c>
      <c r="TL20" s="29" t="e">
        <f t="shared" si="3428"/>
        <v>#VALUE!</v>
      </c>
      <c r="TM20" s="33" t="e">
        <f t="shared" si="2661"/>
        <v>#VALUE!</v>
      </c>
      <c r="TN20" s="32" t="e">
        <f t="shared" si="826"/>
        <v>#VALUE!</v>
      </c>
      <c r="TO20" s="26" t="e">
        <f>IF(TM20="",0,($B20=TO$2)*(MOD(TO$1,2)=$D20)*IF(TO$5="",1,CODE(TO$5)-96=TM20)*IF(TO$6="x",(ABS(TO$3-TM20)=1)*(TO$4-TN20=1),(TO$3=TM20)*(TO$4&gt;TN20)*(TO$4&lt;=TN20+1+(TN20=2)*(COUNTIFS(TN$11:TN$42,3,TM$11:TM$42,TM20)=0))))</f>
        <v>#VALUE!</v>
      </c>
      <c r="TP20" s="29" t="e">
        <f t="shared" si="3429"/>
        <v>#VALUE!</v>
      </c>
      <c r="TQ20" s="33" t="e">
        <f t="shared" si="2663"/>
        <v>#VALUE!</v>
      </c>
      <c r="TR20" s="32" t="e">
        <f t="shared" si="830"/>
        <v>#VALUE!</v>
      </c>
      <c r="TS20" s="26" t="e">
        <f>IF(TQ20="",0,($B20=TS$2)*(MOD(TS$1,2)=$D20)*IF(TS$5="",1,CODE(TS$5)-96=TQ20)*IF(TS$6="x",(ABS(TS$3-TQ20)=1)*(TS$4-TR20=1),(TS$3=TQ20)*(TS$4&gt;TR20)*(TS$4&lt;=TR20+1+(TR20=2)*(COUNTIFS(TR$11:TR$42,3,TQ$11:TQ$42,TQ20)=0))))</f>
        <v>#VALUE!</v>
      </c>
      <c r="TT20" s="29" t="e">
        <f t="shared" si="3430"/>
        <v>#VALUE!</v>
      </c>
      <c r="TU20" s="33" t="e">
        <f t="shared" si="2665"/>
        <v>#VALUE!</v>
      </c>
      <c r="TV20" s="32" t="e">
        <f t="shared" si="834"/>
        <v>#VALUE!</v>
      </c>
      <c r="TW20" s="26" t="e">
        <f>IF(TU20="",0,($B20=TW$2)*(MOD(TW$1,2)=$D20)*IF(TW$5="",1,CODE(TW$5)-96=TU20)*IF(TW$6="x",(ABS(TW$3-TU20)=1)*(TW$4-TV20=1),(TW$3=TU20)*(TW$4&gt;TV20)*(TW$4&lt;=TV20+1+(TV20=2)*(COUNTIFS(TV$11:TV$42,3,TU$11:TU$42,TU20)=0))))</f>
        <v>#VALUE!</v>
      </c>
      <c r="TX20" s="29" t="e">
        <f t="shared" si="3431"/>
        <v>#VALUE!</v>
      </c>
      <c r="TY20" s="33" t="e">
        <f t="shared" si="2667"/>
        <v>#VALUE!</v>
      </c>
      <c r="TZ20" s="32" t="e">
        <f t="shared" si="838"/>
        <v>#VALUE!</v>
      </c>
      <c r="UA20" s="26" t="e">
        <f>IF(TY20="",0,($B20=UA$2)*(MOD(UA$1,2)=$D20)*IF(UA$5="",1,CODE(UA$5)-96=TY20)*IF(UA$6="x",(ABS(UA$3-TY20)=1)*(UA$4-TZ20=1),(UA$3=TY20)*(UA$4&gt;TZ20)*(UA$4&lt;=TZ20+1+(TZ20=2)*(COUNTIFS(TZ$11:TZ$42,3,TY$11:TY$42,TY20)=0))))</f>
        <v>#VALUE!</v>
      </c>
      <c r="UB20" s="29" t="e">
        <f t="shared" si="3432"/>
        <v>#VALUE!</v>
      </c>
      <c r="UC20" s="33" t="e">
        <f t="shared" si="2669"/>
        <v>#VALUE!</v>
      </c>
      <c r="UD20" s="32" t="e">
        <f t="shared" si="842"/>
        <v>#VALUE!</v>
      </c>
      <c r="UE20" s="26" t="e">
        <f>IF(UC20="",0,($B20=UE$2)*(MOD(UE$1,2)=$D20)*IF(UE$5="",1,CODE(UE$5)-96=UC20)*IF(UE$6="x",(ABS(UE$3-UC20)=1)*(UE$4-UD20=1),(UE$3=UC20)*(UE$4&gt;UD20)*(UE$4&lt;=UD20+1+(UD20=2)*(COUNTIFS(UD$11:UD$42,3,UC$11:UC$42,UC20)=0))))</f>
        <v>#VALUE!</v>
      </c>
      <c r="UF20" s="29" t="e">
        <f t="shared" si="3433"/>
        <v>#VALUE!</v>
      </c>
      <c r="UG20" s="33" t="e">
        <f t="shared" si="2671"/>
        <v>#VALUE!</v>
      </c>
      <c r="UH20" s="32" t="e">
        <f t="shared" si="846"/>
        <v>#VALUE!</v>
      </c>
      <c r="UI20" s="26" t="e">
        <f>IF(UG20="",0,($B20=UI$2)*(MOD(UI$1,2)=$D20)*IF(UI$5="",1,CODE(UI$5)-96=UG20)*IF(UI$6="x",(ABS(UI$3-UG20)=1)*(UI$4-UH20=1),(UI$3=UG20)*(UI$4&gt;UH20)*(UI$4&lt;=UH20+1+(UH20=2)*(COUNTIFS(UH$11:UH$42,3,UG$11:UG$42,UG20)=0))))</f>
        <v>#VALUE!</v>
      </c>
      <c r="UJ20" s="29" t="e">
        <f t="shared" si="3434"/>
        <v>#VALUE!</v>
      </c>
      <c r="UK20" s="33" t="e">
        <f t="shared" si="2673"/>
        <v>#VALUE!</v>
      </c>
      <c r="UL20" s="32" t="e">
        <f t="shared" si="850"/>
        <v>#VALUE!</v>
      </c>
      <c r="UM20" s="26" t="e">
        <f>IF(UK20="",0,($B20=UM$2)*(MOD(UM$1,2)=$D20)*IF(UM$5="",1,CODE(UM$5)-96=UK20)*IF(UM$6="x",(ABS(UM$3-UK20)=1)*(UM$4-UL20=1),(UM$3=UK20)*(UM$4&gt;UL20)*(UM$4&lt;=UL20+1+(UL20=2)*(COUNTIFS(UL$11:UL$42,3,UK$11:UK$42,UK20)=0))))</f>
        <v>#VALUE!</v>
      </c>
      <c r="UN20" s="29" t="e">
        <f t="shared" si="3435"/>
        <v>#VALUE!</v>
      </c>
      <c r="UO20" s="33" t="e">
        <f t="shared" si="2675"/>
        <v>#VALUE!</v>
      </c>
      <c r="UP20" s="32" t="e">
        <f t="shared" si="854"/>
        <v>#VALUE!</v>
      </c>
      <c r="UQ20" s="26" t="e">
        <f>IF(UO20="",0,($B20=UQ$2)*(MOD(UQ$1,2)=$D20)*IF(UQ$5="",1,CODE(UQ$5)-96=UO20)*IF(UQ$6="x",(ABS(UQ$3-UO20)=1)*(UQ$4-UP20=1),(UQ$3=UO20)*(UQ$4&gt;UP20)*(UQ$4&lt;=UP20+1+(UP20=2)*(COUNTIFS(UP$11:UP$42,3,UO$11:UO$42,UO20)=0))))</f>
        <v>#VALUE!</v>
      </c>
      <c r="UR20" s="29" t="e">
        <f t="shared" si="3436"/>
        <v>#VALUE!</v>
      </c>
      <c r="US20" s="33" t="e">
        <f t="shared" si="2677"/>
        <v>#VALUE!</v>
      </c>
      <c r="UT20" s="32" t="e">
        <f t="shared" si="858"/>
        <v>#VALUE!</v>
      </c>
      <c r="UU20" s="26" t="e">
        <f>IF(US20="",0,($B20=UU$2)*(MOD(UU$1,2)=$D20)*IF(UU$5="",1,CODE(UU$5)-96=US20)*IF(UU$6="x",(ABS(UU$3-US20)=1)*(UU$4-UT20=1),(UU$3=US20)*(UU$4&gt;UT20)*(UU$4&lt;=UT20+1+(UT20=2)*(COUNTIFS(UT$11:UT$42,3,US$11:US$42,US20)=0))))</f>
        <v>#VALUE!</v>
      </c>
      <c r="UV20" s="29" t="e">
        <f t="shared" si="3437"/>
        <v>#VALUE!</v>
      </c>
      <c r="UW20" s="33" t="e">
        <f t="shared" si="2679"/>
        <v>#VALUE!</v>
      </c>
      <c r="UX20" s="32" t="e">
        <f t="shared" si="862"/>
        <v>#VALUE!</v>
      </c>
      <c r="UY20" s="26" t="e">
        <f>IF(UW20="",0,($B20=UY$2)*(MOD(UY$1,2)=$D20)*IF(UY$5="",1,CODE(UY$5)-96=UW20)*IF(UY$6="x",(ABS(UY$3-UW20)=1)*(UY$4-UX20=1),(UY$3=UW20)*(UY$4&gt;UX20)*(UY$4&lt;=UX20+1+(UX20=2)*(COUNTIFS(UX$11:UX$42,3,UW$11:UW$42,UW20)=0))))</f>
        <v>#VALUE!</v>
      </c>
      <c r="UZ20" s="29" t="e">
        <f t="shared" si="3438"/>
        <v>#VALUE!</v>
      </c>
      <c r="VA20" s="33" t="e">
        <f t="shared" si="2681"/>
        <v>#VALUE!</v>
      </c>
      <c r="VB20" s="32" t="e">
        <f t="shared" si="866"/>
        <v>#VALUE!</v>
      </c>
      <c r="VC20" s="26" t="e">
        <f>IF(VA20="",0,($B20=VC$2)*(MOD(VC$1,2)=$D20)*IF(VC$5="",1,CODE(VC$5)-96=VA20)*IF(VC$6="x",(ABS(VC$3-VA20)=1)*(VC$4-VB20=1),(VC$3=VA20)*(VC$4&gt;VB20)*(VC$4&lt;=VB20+1+(VB20=2)*(COUNTIFS(VB$11:VB$42,3,VA$11:VA$42,VA20)=0))))</f>
        <v>#VALUE!</v>
      </c>
      <c r="VD20" s="29" t="e">
        <f t="shared" si="3439"/>
        <v>#VALUE!</v>
      </c>
      <c r="VE20" s="33" t="e">
        <f t="shared" si="2683"/>
        <v>#VALUE!</v>
      </c>
      <c r="VF20" s="32" t="e">
        <f t="shared" si="870"/>
        <v>#VALUE!</v>
      </c>
      <c r="VG20" s="26" t="e">
        <f>IF(VE20="",0,($B20=VG$2)*(MOD(VG$1,2)=$D20)*IF(VG$5="",1,CODE(VG$5)-96=VE20)*IF(VG$6="x",(ABS(VG$3-VE20)=1)*(VG$4-VF20=1),(VG$3=VE20)*(VG$4&gt;VF20)*(VG$4&lt;=VF20+1+(VF20=2)*(COUNTIFS(VF$11:VF$42,3,VE$11:VE$42,VE20)=0))))</f>
        <v>#VALUE!</v>
      </c>
      <c r="VH20" s="29" t="e">
        <f t="shared" si="3440"/>
        <v>#VALUE!</v>
      </c>
      <c r="VI20" s="33" t="e">
        <f t="shared" si="2685"/>
        <v>#VALUE!</v>
      </c>
      <c r="VJ20" s="32" t="e">
        <f t="shared" si="874"/>
        <v>#VALUE!</v>
      </c>
      <c r="VK20" s="26" t="e">
        <f>IF(VI20="",0,($B20=VK$2)*(MOD(VK$1,2)=$D20)*IF(VK$5="",1,CODE(VK$5)-96=VI20)*IF(VK$6="x",(ABS(VK$3-VI20)=1)*(VK$4-VJ20=1),(VK$3=VI20)*(VK$4&gt;VJ20)*(VK$4&lt;=VJ20+1+(VJ20=2)*(COUNTIFS(VJ$11:VJ$42,3,VI$11:VI$42,VI20)=0))))</f>
        <v>#VALUE!</v>
      </c>
      <c r="VL20" s="29" t="e">
        <f t="shared" si="3441"/>
        <v>#VALUE!</v>
      </c>
      <c r="VM20" s="33" t="e">
        <f t="shared" si="2687"/>
        <v>#VALUE!</v>
      </c>
      <c r="VN20" s="32" t="e">
        <f t="shared" si="878"/>
        <v>#VALUE!</v>
      </c>
      <c r="VO20" s="26" t="e">
        <f>IF(VM20="",0,($B20=VO$2)*(MOD(VO$1,2)=$D20)*IF(VO$5="",1,CODE(VO$5)-96=VM20)*IF(VO$6="x",(ABS(VO$3-VM20)=1)*(VO$4-VN20=1),(VO$3=VM20)*(VO$4&gt;VN20)*(VO$4&lt;=VN20+1+(VN20=2)*(COUNTIFS(VN$11:VN$42,3,VM$11:VM$42,VM20)=0))))</f>
        <v>#VALUE!</v>
      </c>
      <c r="VP20" s="29" t="e">
        <f t="shared" si="3442"/>
        <v>#VALUE!</v>
      </c>
      <c r="VQ20" s="33" t="e">
        <f t="shared" si="2689"/>
        <v>#VALUE!</v>
      </c>
      <c r="VR20" s="32" t="e">
        <f t="shared" si="882"/>
        <v>#VALUE!</v>
      </c>
      <c r="VS20" s="26" t="e">
        <f>IF(VQ20="",0,($B20=VS$2)*(MOD(VS$1,2)=$D20)*IF(VS$5="",1,CODE(VS$5)-96=VQ20)*IF(VS$6="x",(ABS(VS$3-VQ20)=1)*(VS$4-VR20=1),(VS$3=VQ20)*(VS$4&gt;VR20)*(VS$4&lt;=VR20+1+(VR20=2)*(COUNTIFS(VR$11:VR$42,3,VQ$11:VQ$42,VQ20)=0))))</f>
        <v>#VALUE!</v>
      </c>
      <c r="VT20" s="29" t="e">
        <f t="shared" si="3443"/>
        <v>#VALUE!</v>
      </c>
      <c r="VU20" s="33" t="e">
        <f t="shared" si="2691"/>
        <v>#VALUE!</v>
      </c>
      <c r="VV20" s="32" t="e">
        <f t="shared" si="886"/>
        <v>#VALUE!</v>
      </c>
      <c r="VW20" s="26" t="e">
        <f>IF(VU20="",0,($B20=VW$2)*(MOD(VW$1,2)=$D20)*IF(VW$5="",1,CODE(VW$5)-96=VU20)*IF(VW$6="x",(ABS(VW$3-VU20)=1)*(VW$4-VV20=1),(VW$3=VU20)*(VW$4&gt;VV20)*(VW$4&lt;=VV20+1+(VV20=2)*(COUNTIFS(VV$11:VV$42,3,VU$11:VU$42,VU20)=0))))</f>
        <v>#VALUE!</v>
      </c>
      <c r="VX20" s="29" t="e">
        <f t="shared" si="3444"/>
        <v>#VALUE!</v>
      </c>
      <c r="VY20" s="33" t="e">
        <f t="shared" si="2693"/>
        <v>#VALUE!</v>
      </c>
      <c r="VZ20" s="32" t="e">
        <f t="shared" si="890"/>
        <v>#VALUE!</v>
      </c>
      <c r="WA20" s="26" t="e">
        <f>IF(VY20="",0,($B20=WA$2)*(MOD(WA$1,2)=$D20)*IF(WA$5="",1,CODE(WA$5)-96=VY20)*IF(WA$6="x",(ABS(WA$3-VY20)=1)*(WA$4-VZ20=1),(WA$3=VY20)*(WA$4&gt;VZ20)*(WA$4&lt;=VZ20+1+(VZ20=2)*(COUNTIFS(VZ$11:VZ$42,3,VY$11:VY$42,VY20)=0))))</f>
        <v>#VALUE!</v>
      </c>
      <c r="WB20" s="29" t="e">
        <f t="shared" si="3445"/>
        <v>#VALUE!</v>
      </c>
      <c r="WC20" s="33" t="e">
        <f t="shared" si="2695"/>
        <v>#VALUE!</v>
      </c>
      <c r="WD20" s="32" t="e">
        <f t="shared" si="894"/>
        <v>#VALUE!</v>
      </c>
      <c r="WE20" s="26" t="e">
        <f>IF(WC20="",0,($B20=WE$2)*(MOD(WE$1,2)=$D20)*IF(WE$5="",1,CODE(WE$5)-96=WC20)*IF(WE$6="x",(ABS(WE$3-WC20)=1)*(WE$4-WD20=1),(WE$3=WC20)*(WE$4&gt;WD20)*(WE$4&lt;=WD20+1+(WD20=2)*(COUNTIFS(WD$11:WD$42,3,WC$11:WC$42,WC20)=0))))</f>
        <v>#VALUE!</v>
      </c>
      <c r="WF20" s="29" t="e">
        <f t="shared" si="3446"/>
        <v>#VALUE!</v>
      </c>
      <c r="WG20" s="33" t="e">
        <f t="shared" si="2697"/>
        <v>#VALUE!</v>
      </c>
      <c r="WH20" s="32" t="e">
        <f t="shared" si="898"/>
        <v>#VALUE!</v>
      </c>
      <c r="WI20" s="26" t="e">
        <f>IF(WG20="",0,($B20=WI$2)*(MOD(WI$1,2)=$D20)*IF(WI$5="",1,CODE(WI$5)-96=WG20)*IF(WI$6="x",(ABS(WI$3-WG20)=1)*(WI$4-WH20=1),(WI$3=WG20)*(WI$4&gt;WH20)*(WI$4&lt;=WH20+1+(WH20=2)*(COUNTIFS(WH$11:WH$42,3,WG$11:WG$42,WG20)=0))))</f>
        <v>#VALUE!</v>
      </c>
      <c r="WJ20" s="29" t="e">
        <f t="shared" si="3447"/>
        <v>#VALUE!</v>
      </c>
      <c r="WK20" s="33" t="e">
        <f t="shared" si="2699"/>
        <v>#VALUE!</v>
      </c>
      <c r="WL20" s="32" t="e">
        <f t="shared" si="902"/>
        <v>#VALUE!</v>
      </c>
      <c r="WM20" s="26" t="e">
        <f>IF(WK20="",0,($B20=WM$2)*(MOD(WM$1,2)=$D20)*IF(WM$5="",1,CODE(WM$5)-96=WK20)*IF(WM$6="x",(ABS(WM$3-WK20)=1)*(WM$4-WL20=1),(WM$3=WK20)*(WM$4&gt;WL20)*(WM$4&lt;=WL20+1+(WL20=2)*(COUNTIFS(WL$11:WL$42,3,WK$11:WK$42,WK20)=0))))</f>
        <v>#VALUE!</v>
      </c>
      <c r="WN20" s="29" t="e">
        <f t="shared" si="3448"/>
        <v>#VALUE!</v>
      </c>
      <c r="WO20" s="33" t="e">
        <f t="shared" si="2701"/>
        <v>#VALUE!</v>
      </c>
      <c r="WP20" s="32" t="e">
        <f t="shared" si="906"/>
        <v>#VALUE!</v>
      </c>
      <c r="WQ20" s="26" t="e">
        <f>IF(WO20="",0,($B20=WQ$2)*(MOD(WQ$1,2)=$D20)*IF(WQ$5="",1,CODE(WQ$5)-96=WO20)*IF(WQ$6="x",(ABS(WQ$3-WO20)=1)*(WQ$4-WP20=1),(WQ$3=WO20)*(WQ$4&gt;WP20)*(WQ$4&lt;=WP20+1+(WP20=2)*(COUNTIFS(WP$11:WP$42,3,WO$11:WO$42,WO20)=0))))</f>
        <v>#VALUE!</v>
      </c>
      <c r="WR20" s="29" t="e">
        <f t="shared" si="3449"/>
        <v>#VALUE!</v>
      </c>
      <c r="WS20" s="33" t="e">
        <f t="shared" si="2703"/>
        <v>#VALUE!</v>
      </c>
      <c r="WT20" s="32" t="e">
        <f t="shared" si="910"/>
        <v>#VALUE!</v>
      </c>
      <c r="WU20" s="26" t="e">
        <f>IF(WS20="",0,($B20=WU$2)*(MOD(WU$1,2)=$D20)*IF(WU$5="",1,CODE(WU$5)-96=WS20)*IF(WU$6="x",(ABS(WU$3-WS20)=1)*(WU$4-WT20=1),(WU$3=WS20)*(WU$4&gt;WT20)*(WU$4&lt;=WT20+1+(WT20=2)*(COUNTIFS(WT$11:WT$42,3,WS$11:WS$42,WS20)=0))))</f>
        <v>#VALUE!</v>
      </c>
      <c r="WV20" s="29" t="e">
        <f t="shared" si="3450"/>
        <v>#VALUE!</v>
      </c>
      <c r="WW20" s="33" t="e">
        <f t="shared" si="2705"/>
        <v>#VALUE!</v>
      </c>
      <c r="WX20" s="32" t="e">
        <f t="shared" si="914"/>
        <v>#VALUE!</v>
      </c>
      <c r="WY20" s="26" t="e">
        <f>IF(WW20="",0,($B20=WY$2)*(MOD(WY$1,2)=$D20)*IF(WY$5="",1,CODE(WY$5)-96=WW20)*IF(WY$6="x",(ABS(WY$3-WW20)=1)*(WY$4-WX20=1),(WY$3=WW20)*(WY$4&gt;WX20)*(WY$4&lt;=WX20+1+(WX20=2)*(COUNTIFS(WX$11:WX$42,3,WW$11:WW$42,WW20)=0))))</f>
        <v>#VALUE!</v>
      </c>
      <c r="WZ20" s="29" t="e">
        <f t="shared" si="3451"/>
        <v>#VALUE!</v>
      </c>
      <c r="XA20" s="33" t="e">
        <f t="shared" si="2707"/>
        <v>#VALUE!</v>
      </c>
      <c r="XB20" s="32" t="e">
        <f t="shared" si="918"/>
        <v>#VALUE!</v>
      </c>
      <c r="XC20" s="26" t="e">
        <f>IF(XA20="",0,($B20=XC$2)*(MOD(XC$1,2)=$D20)*IF(XC$5="",1,CODE(XC$5)-96=XA20)*IF(XC$6="x",(ABS(XC$3-XA20)=1)*(XC$4-XB20=1),(XC$3=XA20)*(XC$4&gt;XB20)*(XC$4&lt;=XB20+1+(XB20=2)*(COUNTIFS(XB$11:XB$42,3,XA$11:XA$42,XA20)=0))))</f>
        <v>#VALUE!</v>
      </c>
      <c r="XD20" s="29" t="e">
        <f t="shared" si="3452"/>
        <v>#VALUE!</v>
      </c>
      <c r="XE20" s="33" t="e">
        <f t="shared" si="2709"/>
        <v>#VALUE!</v>
      </c>
      <c r="XF20" s="32" t="e">
        <f t="shared" si="922"/>
        <v>#VALUE!</v>
      </c>
      <c r="XG20" s="26" t="e">
        <f>IF(XE20="",0,($B20=XG$2)*(MOD(XG$1,2)=$D20)*IF(XG$5="",1,CODE(XG$5)-96=XE20)*IF(XG$6="x",(ABS(XG$3-XE20)=1)*(XG$4-XF20=1),(XG$3=XE20)*(XG$4&gt;XF20)*(XG$4&lt;=XF20+1+(XF20=2)*(COUNTIFS(XF$11:XF$42,3,XE$11:XE$42,XE20)=0))))</f>
        <v>#VALUE!</v>
      </c>
      <c r="XH20" s="29" t="e">
        <f t="shared" si="3453"/>
        <v>#VALUE!</v>
      </c>
      <c r="XI20" s="33" t="e">
        <f t="shared" si="2711"/>
        <v>#VALUE!</v>
      </c>
      <c r="XJ20" s="32" t="e">
        <f t="shared" si="926"/>
        <v>#VALUE!</v>
      </c>
      <c r="XK20" s="26" t="e">
        <f>IF(XI20="",0,($B20=XK$2)*(MOD(XK$1,2)=$D20)*IF(XK$5="",1,CODE(XK$5)-96=XI20)*IF(XK$6="x",(ABS(XK$3-XI20)=1)*(XK$4-XJ20=1),(XK$3=XI20)*(XK$4&gt;XJ20)*(XK$4&lt;=XJ20+1+(XJ20=2)*(COUNTIFS(XJ$11:XJ$42,3,XI$11:XI$42,XI20)=0))))</f>
        <v>#VALUE!</v>
      </c>
      <c r="XL20" s="29" t="e">
        <f t="shared" si="3454"/>
        <v>#VALUE!</v>
      </c>
      <c r="XM20" s="33" t="e">
        <f t="shared" si="2713"/>
        <v>#VALUE!</v>
      </c>
      <c r="XN20" s="32" t="e">
        <f t="shared" si="930"/>
        <v>#VALUE!</v>
      </c>
      <c r="XO20" s="26" t="e">
        <f>IF(XM20="",0,($B20=XO$2)*(MOD(XO$1,2)=$D20)*IF(XO$5="",1,CODE(XO$5)-96=XM20)*IF(XO$6="x",(ABS(XO$3-XM20)=1)*(XO$4-XN20=1),(XO$3=XM20)*(XO$4&gt;XN20)*(XO$4&lt;=XN20+1+(XN20=2)*(COUNTIFS(XN$11:XN$42,3,XM$11:XM$42,XM20)=0))))</f>
        <v>#VALUE!</v>
      </c>
      <c r="XP20" s="29" t="e">
        <f t="shared" si="3455"/>
        <v>#VALUE!</v>
      </c>
      <c r="XQ20" s="33" t="e">
        <f t="shared" si="2715"/>
        <v>#VALUE!</v>
      </c>
      <c r="XR20" s="32" t="e">
        <f t="shared" si="934"/>
        <v>#VALUE!</v>
      </c>
      <c r="XS20" s="26" t="e">
        <f>IF(XQ20="",0,($B20=XS$2)*(MOD(XS$1,2)=$D20)*IF(XS$5="",1,CODE(XS$5)-96=XQ20)*IF(XS$6="x",(ABS(XS$3-XQ20)=1)*(XS$4-XR20=1),(XS$3=XQ20)*(XS$4&gt;XR20)*(XS$4&lt;=XR20+1+(XR20=2)*(COUNTIFS(XR$11:XR$42,3,XQ$11:XQ$42,XQ20)=0))))</f>
        <v>#VALUE!</v>
      </c>
      <c r="XT20" s="29" t="e">
        <f t="shared" si="3456"/>
        <v>#VALUE!</v>
      </c>
      <c r="XU20" s="33" t="e">
        <f t="shared" si="2717"/>
        <v>#VALUE!</v>
      </c>
      <c r="XV20" s="32" t="e">
        <f t="shared" si="938"/>
        <v>#VALUE!</v>
      </c>
      <c r="XW20" s="26" t="e">
        <f>IF(XU20="",0,($B20=XW$2)*(MOD(XW$1,2)=$D20)*IF(XW$5="",1,CODE(XW$5)-96=XU20)*IF(XW$6="x",(ABS(XW$3-XU20)=1)*(XW$4-XV20=1),(XW$3=XU20)*(XW$4&gt;XV20)*(XW$4&lt;=XV20+1+(XV20=2)*(COUNTIFS(XV$11:XV$42,3,XU$11:XU$42,XU20)=0))))</f>
        <v>#VALUE!</v>
      </c>
      <c r="XX20" s="29" t="e">
        <f t="shared" si="3457"/>
        <v>#VALUE!</v>
      </c>
      <c r="XY20" s="33" t="e">
        <f t="shared" si="2719"/>
        <v>#VALUE!</v>
      </c>
      <c r="XZ20" s="32" t="e">
        <f t="shared" si="942"/>
        <v>#VALUE!</v>
      </c>
      <c r="YA20" s="26" t="e">
        <f>IF(XY20="",0,($B20=YA$2)*(MOD(YA$1,2)=$D20)*IF(YA$5="",1,CODE(YA$5)-96=XY20)*IF(YA$6="x",(ABS(YA$3-XY20)=1)*(YA$4-XZ20=1),(YA$3=XY20)*(YA$4&gt;XZ20)*(YA$4&lt;=XZ20+1+(XZ20=2)*(COUNTIFS(XZ$11:XZ$42,3,XY$11:XY$42,XY20)=0))))</f>
        <v>#VALUE!</v>
      </c>
      <c r="YB20" s="29" t="e">
        <f t="shared" si="3458"/>
        <v>#VALUE!</v>
      </c>
      <c r="YC20" s="33" t="e">
        <f t="shared" si="2721"/>
        <v>#VALUE!</v>
      </c>
      <c r="YD20" s="32" t="e">
        <f t="shared" si="946"/>
        <v>#VALUE!</v>
      </c>
      <c r="YE20" s="26" t="e">
        <f>IF(YC20="",0,($B20=YE$2)*(MOD(YE$1,2)=$D20)*IF(YE$5="",1,CODE(YE$5)-96=YC20)*IF(YE$6="x",(ABS(YE$3-YC20)=1)*(YE$4-YD20=1),(YE$3=YC20)*(YE$4&gt;YD20)*(YE$4&lt;=YD20+1+(YD20=2)*(COUNTIFS(YD$11:YD$42,3,YC$11:YC$42,YC20)=0))))</f>
        <v>#VALUE!</v>
      </c>
      <c r="YF20" s="29" t="e">
        <f t="shared" si="3459"/>
        <v>#VALUE!</v>
      </c>
      <c r="YG20" s="33" t="e">
        <f t="shared" si="2723"/>
        <v>#VALUE!</v>
      </c>
      <c r="YH20" s="32" t="e">
        <f t="shared" si="950"/>
        <v>#VALUE!</v>
      </c>
      <c r="YI20" s="26" t="e">
        <f>IF(YG20="",0,($B20=YI$2)*(MOD(YI$1,2)=$D20)*IF(YI$5="",1,CODE(YI$5)-96=YG20)*IF(YI$6="x",(ABS(YI$3-YG20)=1)*(YI$4-YH20=1),(YI$3=YG20)*(YI$4&gt;YH20)*(YI$4&lt;=YH20+1+(YH20=2)*(COUNTIFS(YH$11:YH$42,3,YG$11:YG$42,YG20)=0))))</f>
        <v>#VALUE!</v>
      </c>
      <c r="YJ20" s="29" t="e">
        <f t="shared" si="3460"/>
        <v>#VALUE!</v>
      </c>
      <c r="YK20" s="33" t="e">
        <f t="shared" si="2725"/>
        <v>#VALUE!</v>
      </c>
      <c r="YL20" s="32" t="e">
        <f t="shared" si="954"/>
        <v>#VALUE!</v>
      </c>
      <c r="YM20" s="26" t="e">
        <f>IF(YK20="",0,($B20=YM$2)*(MOD(YM$1,2)=$D20)*IF(YM$5="",1,CODE(YM$5)-96=YK20)*IF(YM$6="x",(ABS(YM$3-YK20)=1)*(YM$4-YL20=1),(YM$3=YK20)*(YM$4&gt;YL20)*(YM$4&lt;=YL20+1+(YL20=2)*(COUNTIFS(YL$11:YL$42,3,YK$11:YK$42,YK20)=0))))</f>
        <v>#VALUE!</v>
      </c>
      <c r="YN20" s="29" t="e">
        <f t="shared" si="3461"/>
        <v>#VALUE!</v>
      </c>
      <c r="YO20" s="33" t="e">
        <f t="shared" si="2727"/>
        <v>#VALUE!</v>
      </c>
      <c r="YP20" s="32" t="e">
        <f t="shared" si="958"/>
        <v>#VALUE!</v>
      </c>
      <c r="YQ20" s="26" t="e">
        <f>IF(YO20="",0,($B20=YQ$2)*(MOD(YQ$1,2)=$D20)*IF(YQ$5="",1,CODE(YQ$5)-96=YO20)*IF(YQ$6="x",(ABS(YQ$3-YO20)=1)*(YQ$4-YP20=1),(YQ$3=YO20)*(YQ$4&gt;YP20)*(YQ$4&lt;=YP20+1+(YP20=2)*(COUNTIFS(YP$11:YP$42,3,YO$11:YO$42,YO20)=0))))</f>
        <v>#VALUE!</v>
      </c>
      <c r="YR20" s="29" t="e">
        <f t="shared" si="3462"/>
        <v>#VALUE!</v>
      </c>
      <c r="YS20" s="33" t="e">
        <f t="shared" si="2729"/>
        <v>#VALUE!</v>
      </c>
      <c r="YT20" s="32" t="e">
        <f t="shared" si="962"/>
        <v>#VALUE!</v>
      </c>
      <c r="YU20" s="26" t="e">
        <f>IF(YS20="",0,($B20=YU$2)*(MOD(YU$1,2)=$D20)*IF(YU$5="",1,CODE(YU$5)-96=YS20)*IF(YU$6="x",(ABS(YU$3-YS20)=1)*(YU$4-YT20=1),(YU$3=YS20)*(YU$4&gt;YT20)*(YU$4&lt;=YT20+1+(YT20=2)*(COUNTIFS(YT$11:YT$42,3,YS$11:YS$42,YS20)=0))))</f>
        <v>#VALUE!</v>
      </c>
      <c r="YV20" s="29" t="e">
        <f t="shared" si="3463"/>
        <v>#VALUE!</v>
      </c>
      <c r="YW20" s="33" t="e">
        <f t="shared" si="2731"/>
        <v>#VALUE!</v>
      </c>
      <c r="YX20" s="32" t="e">
        <f t="shared" si="966"/>
        <v>#VALUE!</v>
      </c>
      <c r="YY20" s="26" t="e">
        <f>IF(YW20="",0,($B20=YY$2)*(MOD(YY$1,2)=$D20)*IF(YY$5="",1,CODE(YY$5)-96=YW20)*IF(YY$6="x",(ABS(YY$3-YW20)=1)*(YY$4-YX20=1),(YY$3=YW20)*(YY$4&gt;YX20)*(YY$4&lt;=YX20+1+(YX20=2)*(COUNTIFS(YX$11:YX$42,3,YW$11:YW$42,YW20)=0))))</f>
        <v>#VALUE!</v>
      </c>
      <c r="YZ20" s="29" t="e">
        <f t="shared" si="3464"/>
        <v>#VALUE!</v>
      </c>
      <c r="ZA20" s="33" t="e">
        <f t="shared" si="2733"/>
        <v>#VALUE!</v>
      </c>
      <c r="ZB20" s="32" t="e">
        <f t="shared" si="970"/>
        <v>#VALUE!</v>
      </c>
      <c r="ZC20" s="26" t="e">
        <f>IF(ZA20="",0,($B20=ZC$2)*(MOD(ZC$1,2)=$D20)*IF(ZC$5="",1,CODE(ZC$5)-96=ZA20)*IF(ZC$6="x",(ABS(ZC$3-ZA20)=1)*(ZC$4-ZB20=1),(ZC$3=ZA20)*(ZC$4&gt;ZB20)*(ZC$4&lt;=ZB20+1+(ZB20=2)*(COUNTIFS(ZB$11:ZB$42,3,ZA$11:ZA$42,ZA20)=0))))</f>
        <v>#VALUE!</v>
      </c>
      <c r="ZD20" s="29" t="e">
        <f t="shared" si="3465"/>
        <v>#VALUE!</v>
      </c>
      <c r="ZE20" s="33" t="e">
        <f t="shared" si="2735"/>
        <v>#VALUE!</v>
      </c>
      <c r="ZF20" s="32" t="e">
        <f t="shared" si="974"/>
        <v>#VALUE!</v>
      </c>
      <c r="ZG20" s="26" t="e">
        <f>IF(ZE20="",0,($B20=ZG$2)*(MOD(ZG$1,2)=$D20)*IF(ZG$5="",1,CODE(ZG$5)-96=ZE20)*IF(ZG$6="x",(ABS(ZG$3-ZE20)=1)*(ZG$4-ZF20=1),(ZG$3=ZE20)*(ZG$4&gt;ZF20)*(ZG$4&lt;=ZF20+1+(ZF20=2)*(COUNTIFS(ZF$11:ZF$42,3,ZE$11:ZE$42,ZE20)=0))))</f>
        <v>#VALUE!</v>
      </c>
      <c r="ZH20" s="29" t="e">
        <f t="shared" si="3466"/>
        <v>#VALUE!</v>
      </c>
      <c r="ZI20" s="33" t="e">
        <f t="shared" si="2737"/>
        <v>#VALUE!</v>
      </c>
      <c r="ZJ20" s="32" t="e">
        <f t="shared" si="978"/>
        <v>#VALUE!</v>
      </c>
      <c r="ZK20" s="26" t="e">
        <f>IF(ZI20="",0,($B20=ZK$2)*(MOD(ZK$1,2)=$D20)*IF(ZK$5="",1,CODE(ZK$5)-96=ZI20)*IF(ZK$6="x",(ABS(ZK$3-ZI20)=1)*(ZK$4-ZJ20=1),(ZK$3=ZI20)*(ZK$4&gt;ZJ20)*(ZK$4&lt;=ZJ20+1+(ZJ20=2)*(COUNTIFS(ZJ$11:ZJ$42,3,ZI$11:ZI$42,ZI20)=0))))</f>
        <v>#VALUE!</v>
      </c>
      <c r="ZL20" s="29" t="e">
        <f t="shared" si="3467"/>
        <v>#VALUE!</v>
      </c>
      <c r="ZM20" s="33" t="e">
        <f t="shared" si="2739"/>
        <v>#VALUE!</v>
      </c>
      <c r="ZN20" s="32" t="e">
        <f t="shared" si="982"/>
        <v>#VALUE!</v>
      </c>
      <c r="ZO20" s="26" t="e">
        <f>IF(ZM20="",0,($B20=ZO$2)*(MOD(ZO$1,2)=$D20)*IF(ZO$5="",1,CODE(ZO$5)-96=ZM20)*IF(ZO$6="x",(ABS(ZO$3-ZM20)=1)*(ZO$4-ZN20=1),(ZO$3=ZM20)*(ZO$4&gt;ZN20)*(ZO$4&lt;=ZN20+1+(ZN20=2)*(COUNTIFS(ZN$11:ZN$42,3,ZM$11:ZM$42,ZM20)=0))))</f>
        <v>#VALUE!</v>
      </c>
      <c r="ZP20" s="29" t="e">
        <f t="shared" si="3468"/>
        <v>#VALUE!</v>
      </c>
      <c r="ZQ20" s="33" t="e">
        <f t="shared" si="2741"/>
        <v>#VALUE!</v>
      </c>
      <c r="ZR20" s="32" t="e">
        <f t="shared" si="986"/>
        <v>#VALUE!</v>
      </c>
      <c r="ZS20" s="26" t="e">
        <f>IF(ZQ20="",0,($B20=ZS$2)*(MOD(ZS$1,2)=$D20)*IF(ZS$5="",1,CODE(ZS$5)-96=ZQ20)*IF(ZS$6="x",(ABS(ZS$3-ZQ20)=1)*(ZS$4-ZR20=1),(ZS$3=ZQ20)*(ZS$4&gt;ZR20)*(ZS$4&lt;=ZR20+1+(ZR20=2)*(COUNTIFS(ZR$11:ZR$42,3,ZQ$11:ZQ$42,ZQ20)=0))))</f>
        <v>#VALUE!</v>
      </c>
      <c r="ZT20" s="29" t="e">
        <f t="shared" si="3469"/>
        <v>#VALUE!</v>
      </c>
      <c r="ZU20" s="33" t="e">
        <f t="shared" si="2743"/>
        <v>#VALUE!</v>
      </c>
      <c r="ZV20" s="32" t="e">
        <f t="shared" si="990"/>
        <v>#VALUE!</v>
      </c>
      <c r="ZW20" s="26" t="e">
        <f>IF(ZU20="",0,($B20=ZW$2)*(MOD(ZW$1,2)=$D20)*IF(ZW$5="",1,CODE(ZW$5)-96=ZU20)*IF(ZW$6="x",(ABS(ZW$3-ZU20)=1)*(ZW$4-ZV20=1),(ZW$3=ZU20)*(ZW$4&gt;ZV20)*(ZW$4&lt;=ZV20+1+(ZV20=2)*(COUNTIFS(ZV$11:ZV$42,3,ZU$11:ZU$42,ZU20)=0))))</f>
        <v>#VALUE!</v>
      </c>
      <c r="ZX20" s="29" t="e">
        <f t="shared" si="3470"/>
        <v>#VALUE!</v>
      </c>
      <c r="ZY20" s="33" t="e">
        <f t="shared" si="2745"/>
        <v>#VALUE!</v>
      </c>
      <c r="ZZ20" s="32" t="e">
        <f t="shared" si="994"/>
        <v>#VALUE!</v>
      </c>
      <c r="AAA20" s="26" t="e">
        <f>IF(ZY20="",0,($B20=AAA$2)*(MOD(AAA$1,2)=$D20)*IF(AAA$5="",1,CODE(AAA$5)-96=ZY20)*IF(AAA$6="x",(ABS(AAA$3-ZY20)=1)*(AAA$4-ZZ20=1),(AAA$3=ZY20)*(AAA$4&gt;ZZ20)*(AAA$4&lt;=ZZ20+1+(ZZ20=2)*(COUNTIFS(ZZ$11:ZZ$42,3,ZY$11:ZY$42,ZY20)=0))))</f>
        <v>#VALUE!</v>
      </c>
      <c r="AAB20" s="29" t="e">
        <f t="shared" si="3471"/>
        <v>#VALUE!</v>
      </c>
      <c r="AAC20" s="33" t="e">
        <f t="shared" si="2747"/>
        <v>#VALUE!</v>
      </c>
      <c r="AAD20" s="32" t="e">
        <f t="shared" si="998"/>
        <v>#VALUE!</v>
      </c>
      <c r="AAE20" s="26" t="e">
        <f>IF(AAC20="",0,($B20=AAE$2)*(MOD(AAE$1,2)=$D20)*IF(AAE$5="",1,CODE(AAE$5)-96=AAC20)*IF(AAE$6="x",(ABS(AAE$3-AAC20)=1)*(AAE$4-AAD20=1),(AAE$3=AAC20)*(AAE$4&gt;AAD20)*(AAE$4&lt;=AAD20+1+(AAD20=2)*(COUNTIFS(AAD$11:AAD$42,3,AAC$11:AAC$42,AAC20)=0))))</f>
        <v>#VALUE!</v>
      </c>
      <c r="AAF20" s="29" t="e">
        <f t="shared" si="3472"/>
        <v>#VALUE!</v>
      </c>
      <c r="AAG20" s="33" t="e">
        <f t="shared" si="2749"/>
        <v>#VALUE!</v>
      </c>
      <c r="AAH20" s="32" t="e">
        <f t="shared" si="1002"/>
        <v>#VALUE!</v>
      </c>
      <c r="AAI20" s="26" t="e">
        <f>IF(AAG20="",0,($B20=AAI$2)*(MOD(AAI$1,2)=$D20)*IF(AAI$5="",1,CODE(AAI$5)-96=AAG20)*IF(AAI$6="x",(ABS(AAI$3-AAG20)=1)*(AAI$4-AAH20=1),(AAI$3=AAG20)*(AAI$4&gt;AAH20)*(AAI$4&lt;=AAH20+1+(AAH20=2)*(COUNTIFS(AAH$11:AAH$42,3,AAG$11:AAG$42,AAG20)=0))))</f>
        <v>#VALUE!</v>
      </c>
      <c r="AAJ20" s="29" t="e">
        <f t="shared" si="3473"/>
        <v>#VALUE!</v>
      </c>
      <c r="AAK20" s="33" t="e">
        <f t="shared" si="2751"/>
        <v>#VALUE!</v>
      </c>
      <c r="AAL20" s="32" t="e">
        <f t="shared" si="1006"/>
        <v>#VALUE!</v>
      </c>
      <c r="AAM20" s="26" t="e">
        <f>IF(AAK20="",0,($B20=AAM$2)*(MOD(AAM$1,2)=$D20)*IF(AAM$5="",1,CODE(AAM$5)-96=AAK20)*IF(AAM$6="x",(ABS(AAM$3-AAK20)=1)*(AAM$4-AAL20=1),(AAM$3=AAK20)*(AAM$4&gt;AAL20)*(AAM$4&lt;=AAL20+1+(AAL20=2)*(COUNTIFS(AAL$11:AAL$42,3,AAK$11:AAK$42,AAK20)=0))))</f>
        <v>#VALUE!</v>
      </c>
      <c r="AAN20" s="29" t="e">
        <f t="shared" si="3474"/>
        <v>#VALUE!</v>
      </c>
      <c r="AAO20" s="33" t="e">
        <f t="shared" si="2753"/>
        <v>#VALUE!</v>
      </c>
      <c r="AAP20" s="32" t="e">
        <f t="shared" si="1010"/>
        <v>#VALUE!</v>
      </c>
      <c r="AAQ20" s="26" t="e">
        <f>IF(AAO20="",0,($B20=AAQ$2)*(MOD(AAQ$1,2)=$D20)*IF(AAQ$5="",1,CODE(AAQ$5)-96=AAO20)*IF(AAQ$6="x",(ABS(AAQ$3-AAO20)=1)*(AAQ$4-AAP20=1),(AAQ$3=AAO20)*(AAQ$4&gt;AAP20)*(AAQ$4&lt;=AAP20+1+(AAP20=2)*(COUNTIFS(AAP$11:AAP$42,3,AAO$11:AAO$42,AAO20)=0))))</f>
        <v>#VALUE!</v>
      </c>
      <c r="AAR20" s="29" t="e">
        <f t="shared" si="3475"/>
        <v>#VALUE!</v>
      </c>
      <c r="AAS20" s="33" t="e">
        <f t="shared" si="2755"/>
        <v>#VALUE!</v>
      </c>
      <c r="AAT20" s="32" t="e">
        <f t="shared" si="1014"/>
        <v>#VALUE!</v>
      </c>
      <c r="AAU20" s="26" t="e">
        <f>IF(AAS20="",0,($B20=AAU$2)*(MOD(AAU$1,2)=$D20)*IF(AAU$5="",1,CODE(AAU$5)-96=AAS20)*IF(AAU$6="x",(ABS(AAU$3-AAS20)=1)*(AAU$4-AAT20=1),(AAU$3=AAS20)*(AAU$4&gt;AAT20)*(AAU$4&lt;=AAT20+1+(AAT20=2)*(COUNTIFS(AAT$11:AAT$42,3,AAS$11:AAS$42,AAS20)=0))))</f>
        <v>#VALUE!</v>
      </c>
      <c r="AAV20" s="29" t="e">
        <f t="shared" si="3476"/>
        <v>#VALUE!</v>
      </c>
      <c r="AAW20" s="33" t="e">
        <f t="shared" si="2757"/>
        <v>#VALUE!</v>
      </c>
      <c r="AAX20" s="32" t="e">
        <f t="shared" si="1018"/>
        <v>#VALUE!</v>
      </c>
      <c r="AAY20" s="26" t="e">
        <f>IF(AAW20="",0,($B20=AAY$2)*(MOD(AAY$1,2)=$D20)*IF(AAY$5="",1,CODE(AAY$5)-96=AAW20)*IF(AAY$6="x",(ABS(AAY$3-AAW20)=1)*(AAY$4-AAX20=1),(AAY$3=AAW20)*(AAY$4&gt;AAX20)*(AAY$4&lt;=AAX20+1+(AAX20=2)*(COUNTIFS(AAX$11:AAX$42,3,AAW$11:AAW$42,AAW20)=0))))</f>
        <v>#VALUE!</v>
      </c>
      <c r="AAZ20" s="29" t="e">
        <f t="shared" si="3477"/>
        <v>#VALUE!</v>
      </c>
      <c r="ABA20" s="33" t="e">
        <f t="shared" si="2759"/>
        <v>#VALUE!</v>
      </c>
      <c r="ABB20" s="32" t="e">
        <f t="shared" si="1022"/>
        <v>#VALUE!</v>
      </c>
      <c r="ABC20" s="26" t="e">
        <f>IF(ABA20="",0,($B20=ABC$2)*(MOD(ABC$1,2)=$D20)*IF(ABC$5="",1,CODE(ABC$5)-96=ABA20)*IF(ABC$6="x",(ABS(ABC$3-ABA20)=1)*(ABC$4-ABB20=1),(ABC$3=ABA20)*(ABC$4&gt;ABB20)*(ABC$4&lt;=ABB20+1+(ABB20=2)*(COUNTIFS(ABB$11:ABB$42,3,ABA$11:ABA$42,ABA20)=0))))</f>
        <v>#VALUE!</v>
      </c>
      <c r="ABD20" s="29" t="e">
        <f t="shared" si="3478"/>
        <v>#VALUE!</v>
      </c>
      <c r="ABE20" s="33" t="e">
        <f t="shared" si="2761"/>
        <v>#VALUE!</v>
      </c>
      <c r="ABF20" s="32" t="e">
        <f t="shared" si="1026"/>
        <v>#VALUE!</v>
      </c>
      <c r="ABG20" s="26" t="e">
        <f>IF(ABE20="",0,($B20=ABG$2)*(MOD(ABG$1,2)=$D20)*IF(ABG$5="",1,CODE(ABG$5)-96=ABE20)*IF(ABG$6="x",(ABS(ABG$3-ABE20)=1)*(ABG$4-ABF20=1),(ABG$3=ABE20)*(ABG$4&gt;ABF20)*(ABG$4&lt;=ABF20+1+(ABF20=2)*(COUNTIFS(ABF$11:ABF$42,3,ABE$11:ABE$42,ABE20)=0))))</f>
        <v>#VALUE!</v>
      </c>
      <c r="ABH20" s="29" t="e">
        <f t="shared" si="3479"/>
        <v>#VALUE!</v>
      </c>
      <c r="ABI20" s="33" t="e">
        <f t="shared" si="2763"/>
        <v>#VALUE!</v>
      </c>
      <c r="ABJ20" s="32" t="e">
        <f t="shared" si="1030"/>
        <v>#VALUE!</v>
      </c>
      <c r="ABK20" s="26" t="e">
        <f>IF(ABI20="",0,($B20=ABK$2)*(MOD(ABK$1,2)=$D20)*IF(ABK$5="",1,CODE(ABK$5)-96=ABI20)*IF(ABK$6="x",(ABS(ABK$3-ABI20)=1)*(ABK$4-ABJ20=1),(ABK$3=ABI20)*(ABK$4&gt;ABJ20)*(ABK$4&lt;=ABJ20+1+(ABJ20=2)*(COUNTIFS(ABJ$11:ABJ$42,3,ABI$11:ABI$42,ABI20)=0))))</f>
        <v>#VALUE!</v>
      </c>
      <c r="ABL20" s="29" t="e">
        <f t="shared" si="3480"/>
        <v>#VALUE!</v>
      </c>
      <c r="ABM20" s="33" t="e">
        <f t="shared" si="2765"/>
        <v>#VALUE!</v>
      </c>
      <c r="ABN20" s="32" t="e">
        <f t="shared" si="1034"/>
        <v>#VALUE!</v>
      </c>
      <c r="ABO20" s="26" t="e">
        <f>IF(ABM20="",0,($B20=ABO$2)*(MOD(ABO$1,2)=$D20)*IF(ABO$5="",1,CODE(ABO$5)-96=ABM20)*IF(ABO$6="x",(ABS(ABO$3-ABM20)=1)*(ABO$4-ABN20=1),(ABO$3=ABM20)*(ABO$4&gt;ABN20)*(ABO$4&lt;=ABN20+1+(ABN20=2)*(COUNTIFS(ABN$11:ABN$42,3,ABM$11:ABM$42,ABM20)=0))))</f>
        <v>#VALUE!</v>
      </c>
      <c r="ABP20" s="29" t="e">
        <f t="shared" si="3481"/>
        <v>#VALUE!</v>
      </c>
      <c r="ABQ20" s="33" t="e">
        <f t="shared" si="2767"/>
        <v>#VALUE!</v>
      </c>
      <c r="ABR20" s="32" t="e">
        <f t="shared" si="1038"/>
        <v>#VALUE!</v>
      </c>
      <c r="ABS20" s="26" t="e">
        <f>IF(ABQ20="",0,($B20=ABS$2)*(MOD(ABS$1,2)=$D20)*IF(ABS$5="",1,CODE(ABS$5)-96=ABQ20)*IF(ABS$6="x",(ABS(ABS$3-ABQ20)=1)*(ABS$4-ABR20=1),(ABS$3=ABQ20)*(ABS$4&gt;ABR20)*(ABS$4&lt;=ABR20+1+(ABR20=2)*(COUNTIFS(ABR$11:ABR$42,3,ABQ$11:ABQ$42,ABQ20)=0))))</f>
        <v>#VALUE!</v>
      </c>
      <c r="ABT20" s="29" t="e">
        <f t="shared" si="3482"/>
        <v>#VALUE!</v>
      </c>
      <c r="ABU20" s="33" t="e">
        <f t="shared" si="2769"/>
        <v>#VALUE!</v>
      </c>
      <c r="ABV20" s="32" t="e">
        <f t="shared" si="1042"/>
        <v>#VALUE!</v>
      </c>
      <c r="ABW20" s="26" t="e">
        <f>IF(ABU20="",0,($B20=ABW$2)*(MOD(ABW$1,2)=$D20)*IF(ABW$5="",1,CODE(ABW$5)-96=ABU20)*IF(ABW$6="x",(ABS(ABW$3-ABU20)=1)*(ABW$4-ABV20=1),(ABW$3=ABU20)*(ABW$4&gt;ABV20)*(ABW$4&lt;=ABV20+1+(ABV20=2)*(COUNTIFS(ABV$11:ABV$42,3,ABU$11:ABU$42,ABU20)=0))))</f>
        <v>#VALUE!</v>
      </c>
      <c r="ABX20" s="29" t="e">
        <f t="shared" si="3483"/>
        <v>#VALUE!</v>
      </c>
      <c r="ABY20" s="33" t="e">
        <f t="shared" si="2771"/>
        <v>#VALUE!</v>
      </c>
      <c r="ABZ20" s="32" t="e">
        <f t="shared" si="1046"/>
        <v>#VALUE!</v>
      </c>
      <c r="ACA20" s="26" t="e">
        <f>IF(ABY20="",0,($B20=ACA$2)*(MOD(ACA$1,2)=$D20)*IF(ACA$5="",1,CODE(ACA$5)-96=ABY20)*IF(ACA$6="x",(ABS(ACA$3-ABY20)=1)*(ACA$4-ABZ20=1),(ACA$3=ABY20)*(ACA$4&gt;ABZ20)*(ACA$4&lt;=ABZ20+1+(ABZ20=2)*(COUNTIFS(ABZ$11:ABZ$42,3,ABY$11:ABY$42,ABY20)=0))))</f>
        <v>#VALUE!</v>
      </c>
      <c r="ACB20" s="29" t="e">
        <f t="shared" si="3484"/>
        <v>#VALUE!</v>
      </c>
      <c r="ACC20" s="33" t="e">
        <f t="shared" si="2773"/>
        <v>#VALUE!</v>
      </c>
      <c r="ACD20" s="32" t="e">
        <f t="shared" si="1050"/>
        <v>#VALUE!</v>
      </c>
      <c r="ACE20" s="26" t="e">
        <f>IF(ACC20="",0,($B20=ACE$2)*(MOD(ACE$1,2)=$D20)*IF(ACE$5="",1,CODE(ACE$5)-96=ACC20)*IF(ACE$6="x",(ABS(ACE$3-ACC20)=1)*(ACE$4-ACD20=1),(ACE$3=ACC20)*(ACE$4&gt;ACD20)*(ACE$4&lt;=ACD20+1+(ACD20=2)*(COUNTIFS(ACD$11:ACD$42,3,ACC$11:ACC$42,ACC20)=0))))</f>
        <v>#VALUE!</v>
      </c>
      <c r="ACF20" s="29" t="e">
        <f t="shared" si="3485"/>
        <v>#VALUE!</v>
      </c>
      <c r="ACG20" s="33" t="e">
        <f t="shared" si="2775"/>
        <v>#VALUE!</v>
      </c>
      <c r="ACH20" s="32" t="e">
        <f t="shared" si="1054"/>
        <v>#VALUE!</v>
      </c>
      <c r="ACI20" s="26" t="e">
        <f>IF(ACG20="",0,($B20=ACI$2)*(MOD(ACI$1,2)=$D20)*IF(ACI$5="",1,CODE(ACI$5)-96=ACG20)*IF(ACI$6="x",(ABS(ACI$3-ACG20)=1)*(ACI$4-ACH20=1),(ACI$3=ACG20)*(ACI$4&gt;ACH20)*(ACI$4&lt;=ACH20+1+(ACH20=2)*(COUNTIFS(ACH$11:ACH$42,3,ACG$11:ACG$42,ACG20)=0))))</f>
        <v>#VALUE!</v>
      </c>
      <c r="ACJ20" s="29" t="e">
        <f t="shared" si="3486"/>
        <v>#VALUE!</v>
      </c>
      <c r="ACK20" s="33" t="e">
        <f t="shared" si="2777"/>
        <v>#VALUE!</v>
      </c>
      <c r="ACL20" s="32" t="e">
        <f t="shared" si="1058"/>
        <v>#VALUE!</v>
      </c>
      <c r="ACM20" s="26" t="e">
        <f>IF(ACK20="",0,($B20=ACM$2)*(MOD(ACM$1,2)=$D20)*IF(ACM$5="",1,CODE(ACM$5)-96=ACK20)*IF(ACM$6="x",(ABS(ACM$3-ACK20)=1)*(ACM$4-ACL20=1),(ACM$3=ACK20)*(ACM$4&gt;ACL20)*(ACM$4&lt;=ACL20+1+(ACL20=2)*(COUNTIFS(ACL$11:ACL$42,3,ACK$11:ACK$42,ACK20)=0))))</f>
        <v>#VALUE!</v>
      </c>
      <c r="ACN20" s="29" t="e">
        <f t="shared" si="3487"/>
        <v>#VALUE!</v>
      </c>
      <c r="ACO20" s="33" t="e">
        <f t="shared" si="2779"/>
        <v>#VALUE!</v>
      </c>
      <c r="ACP20" s="32" t="e">
        <f t="shared" si="1062"/>
        <v>#VALUE!</v>
      </c>
      <c r="ACQ20" s="26" t="e">
        <f>IF(ACO20="",0,($B20=ACQ$2)*(MOD(ACQ$1,2)=$D20)*IF(ACQ$5="",1,CODE(ACQ$5)-96=ACO20)*IF(ACQ$6="x",(ABS(ACQ$3-ACO20)=1)*(ACQ$4-ACP20=1),(ACQ$3=ACO20)*(ACQ$4&gt;ACP20)*(ACQ$4&lt;=ACP20+1+(ACP20=2)*(COUNTIFS(ACP$11:ACP$42,3,ACO$11:ACO$42,ACO20)=0))))</f>
        <v>#VALUE!</v>
      </c>
      <c r="ACR20" s="29" t="e">
        <f t="shared" si="3488"/>
        <v>#VALUE!</v>
      </c>
      <c r="ACS20" s="33" t="e">
        <f t="shared" si="2781"/>
        <v>#VALUE!</v>
      </c>
      <c r="ACT20" s="32" t="e">
        <f t="shared" si="1066"/>
        <v>#VALUE!</v>
      </c>
      <c r="ACU20" s="26" t="e">
        <f>IF(ACS20="",0,($B20=ACU$2)*(MOD(ACU$1,2)=$D20)*IF(ACU$5="",1,CODE(ACU$5)-96=ACS20)*IF(ACU$6="x",(ABS(ACU$3-ACS20)=1)*(ACU$4-ACT20=1),(ACU$3=ACS20)*(ACU$4&gt;ACT20)*(ACU$4&lt;=ACT20+1+(ACT20=2)*(COUNTIFS(ACT$11:ACT$42,3,ACS$11:ACS$42,ACS20)=0))))</f>
        <v>#VALUE!</v>
      </c>
      <c r="ACV20" s="29" t="e">
        <f t="shared" si="3489"/>
        <v>#VALUE!</v>
      </c>
      <c r="ACW20" s="33" t="e">
        <f t="shared" si="2783"/>
        <v>#VALUE!</v>
      </c>
      <c r="ACX20" s="32" t="e">
        <f t="shared" si="1070"/>
        <v>#VALUE!</v>
      </c>
      <c r="ACY20" s="26" t="e">
        <f>IF(ACW20="",0,($B20=ACY$2)*(MOD(ACY$1,2)=$D20)*IF(ACY$5="",1,CODE(ACY$5)-96=ACW20)*IF(ACY$6="x",(ABS(ACY$3-ACW20)=1)*(ACY$4-ACX20=1),(ACY$3=ACW20)*(ACY$4&gt;ACX20)*(ACY$4&lt;=ACX20+1+(ACX20=2)*(COUNTIFS(ACX$11:ACX$42,3,ACW$11:ACW$42,ACW20)=0))))</f>
        <v>#VALUE!</v>
      </c>
      <c r="ACZ20" s="29" t="e">
        <f t="shared" si="3490"/>
        <v>#VALUE!</v>
      </c>
      <c r="ADA20" s="33" t="e">
        <f t="shared" si="2785"/>
        <v>#VALUE!</v>
      </c>
      <c r="ADB20" s="32" t="e">
        <f t="shared" si="1074"/>
        <v>#VALUE!</v>
      </c>
      <c r="ADC20" s="26" t="e">
        <f>IF(ADA20="",0,($B20=ADC$2)*(MOD(ADC$1,2)=$D20)*IF(ADC$5="",1,CODE(ADC$5)-96=ADA20)*IF(ADC$6="x",(ABS(ADC$3-ADA20)=1)*(ADC$4-ADB20=1),(ADC$3=ADA20)*(ADC$4&gt;ADB20)*(ADC$4&lt;=ADB20+1+(ADB20=2)*(COUNTIFS(ADB$11:ADB$42,3,ADA$11:ADA$42,ADA20)=0))))</f>
        <v>#VALUE!</v>
      </c>
      <c r="ADD20" s="29" t="e">
        <f t="shared" si="3491"/>
        <v>#VALUE!</v>
      </c>
      <c r="ADE20" s="33" t="e">
        <f t="shared" si="2787"/>
        <v>#VALUE!</v>
      </c>
      <c r="ADF20" s="32" t="e">
        <f t="shared" si="1078"/>
        <v>#VALUE!</v>
      </c>
      <c r="ADG20" s="26" t="e">
        <f>IF(ADE20="",0,($B20=ADG$2)*(MOD(ADG$1,2)=$D20)*IF(ADG$5="",1,CODE(ADG$5)-96=ADE20)*IF(ADG$6="x",(ABS(ADG$3-ADE20)=1)*(ADG$4-ADF20=1),(ADG$3=ADE20)*(ADG$4&gt;ADF20)*(ADG$4&lt;=ADF20+1+(ADF20=2)*(COUNTIFS(ADF$11:ADF$42,3,ADE$11:ADE$42,ADE20)=0))))</f>
        <v>#VALUE!</v>
      </c>
      <c r="ADH20" s="29" t="e">
        <f t="shared" si="3492"/>
        <v>#VALUE!</v>
      </c>
      <c r="ADI20" s="33" t="e">
        <f t="shared" si="2789"/>
        <v>#VALUE!</v>
      </c>
      <c r="ADJ20" s="32" t="e">
        <f t="shared" si="1082"/>
        <v>#VALUE!</v>
      </c>
      <c r="ADK20" s="26" t="e">
        <f>IF(ADI20="",0,($B20=ADK$2)*(MOD(ADK$1,2)=$D20)*IF(ADK$5="",1,CODE(ADK$5)-96=ADI20)*IF(ADK$6="x",(ABS(ADK$3-ADI20)=1)*(ADK$4-ADJ20=1),(ADK$3=ADI20)*(ADK$4&gt;ADJ20)*(ADK$4&lt;=ADJ20+1+(ADJ20=2)*(COUNTIFS(ADJ$11:ADJ$42,3,ADI$11:ADI$42,ADI20)=0))))</f>
        <v>#VALUE!</v>
      </c>
      <c r="ADL20" s="29" t="e">
        <f t="shared" si="3493"/>
        <v>#VALUE!</v>
      </c>
      <c r="ADM20" s="33" t="e">
        <f t="shared" si="2791"/>
        <v>#VALUE!</v>
      </c>
      <c r="ADN20" s="32" t="e">
        <f t="shared" si="1086"/>
        <v>#VALUE!</v>
      </c>
      <c r="ADO20" s="26" t="e">
        <f>IF(ADM20="",0,($B20=ADO$2)*(MOD(ADO$1,2)=$D20)*IF(ADO$5="",1,CODE(ADO$5)-96=ADM20)*IF(ADO$6="x",(ABS(ADO$3-ADM20)=1)*(ADO$4-ADN20=1),(ADO$3=ADM20)*(ADO$4&gt;ADN20)*(ADO$4&lt;=ADN20+1+(ADN20=2)*(COUNTIFS(ADN$11:ADN$42,3,ADM$11:ADM$42,ADM20)=0))))</f>
        <v>#VALUE!</v>
      </c>
      <c r="ADP20" s="29" t="e">
        <f t="shared" si="3494"/>
        <v>#VALUE!</v>
      </c>
      <c r="ADQ20" s="33" t="e">
        <f t="shared" si="2793"/>
        <v>#VALUE!</v>
      </c>
      <c r="ADR20" s="32" t="e">
        <f t="shared" si="1090"/>
        <v>#VALUE!</v>
      </c>
      <c r="ADS20" s="26" t="e">
        <f>IF(ADQ20="",0,($B20=ADS$2)*(MOD(ADS$1,2)=$D20)*IF(ADS$5="",1,CODE(ADS$5)-96=ADQ20)*IF(ADS$6="x",(ABS(ADS$3-ADQ20)=1)*(ADS$4-ADR20=1),(ADS$3=ADQ20)*(ADS$4&gt;ADR20)*(ADS$4&lt;=ADR20+1+(ADR20=2)*(COUNTIFS(ADR$11:ADR$42,3,ADQ$11:ADQ$42,ADQ20)=0))))</f>
        <v>#VALUE!</v>
      </c>
      <c r="ADT20" s="29" t="e">
        <f t="shared" si="3495"/>
        <v>#VALUE!</v>
      </c>
      <c r="ADU20" s="33" t="e">
        <f t="shared" si="2795"/>
        <v>#VALUE!</v>
      </c>
      <c r="ADV20" s="32" t="e">
        <f t="shared" si="1094"/>
        <v>#VALUE!</v>
      </c>
      <c r="ADW20" s="26" t="e">
        <f>IF(ADU20="",0,($B20=ADW$2)*(MOD(ADW$1,2)=$D20)*IF(ADW$5="",1,CODE(ADW$5)-96=ADU20)*IF(ADW$6="x",(ABS(ADW$3-ADU20)=1)*(ADW$4-ADV20=1),(ADW$3=ADU20)*(ADW$4&gt;ADV20)*(ADW$4&lt;=ADV20+1+(ADV20=2)*(COUNTIFS(ADV$11:ADV$42,3,ADU$11:ADU$42,ADU20)=0))))</f>
        <v>#VALUE!</v>
      </c>
      <c r="ADX20" s="29" t="e">
        <f t="shared" si="3496"/>
        <v>#VALUE!</v>
      </c>
      <c r="ADY20" s="33" t="e">
        <f t="shared" si="2797"/>
        <v>#VALUE!</v>
      </c>
      <c r="ADZ20" s="32" t="e">
        <f t="shared" si="1098"/>
        <v>#VALUE!</v>
      </c>
      <c r="AEA20" s="26" t="e">
        <f>IF(ADY20="",0,($B20=AEA$2)*(MOD(AEA$1,2)=$D20)*IF(AEA$5="",1,CODE(AEA$5)-96=ADY20)*IF(AEA$6="x",(ABS(AEA$3-ADY20)=1)*(AEA$4-ADZ20=1),(AEA$3=ADY20)*(AEA$4&gt;ADZ20)*(AEA$4&lt;=ADZ20+1+(ADZ20=2)*(COUNTIFS(ADZ$11:ADZ$42,3,ADY$11:ADY$42,ADY20)=0))))</f>
        <v>#VALUE!</v>
      </c>
      <c r="AEB20" s="29" t="e">
        <f t="shared" si="3497"/>
        <v>#VALUE!</v>
      </c>
      <c r="AEC20" s="33" t="e">
        <f t="shared" si="2799"/>
        <v>#VALUE!</v>
      </c>
      <c r="AED20" s="32" t="e">
        <f t="shared" si="1102"/>
        <v>#VALUE!</v>
      </c>
      <c r="AEE20" s="26" t="e">
        <f>IF(AEC20="",0,($B20=AEE$2)*(MOD(AEE$1,2)=$D20)*IF(AEE$5="",1,CODE(AEE$5)-96=AEC20)*IF(AEE$6="x",(ABS(AEE$3-AEC20)=1)*(AEE$4-AED20=1),(AEE$3=AEC20)*(AEE$4&gt;AED20)*(AEE$4&lt;=AED20+1+(AED20=2)*(COUNTIFS(AED$11:AED$42,3,AEC$11:AEC$42,AEC20)=0))))</f>
        <v>#VALUE!</v>
      </c>
      <c r="AEF20" s="29" t="e">
        <f t="shared" si="3498"/>
        <v>#VALUE!</v>
      </c>
      <c r="AEG20" s="33" t="e">
        <f t="shared" si="2801"/>
        <v>#VALUE!</v>
      </c>
      <c r="AEH20" s="32" t="e">
        <f t="shared" si="1106"/>
        <v>#VALUE!</v>
      </c>
      <c r="AEI20" s="26" t="e">
        <f>IF(AEG20="",0,($B20=AEI$2)*(MOD(AEI$1,2)=$D20)*IF(AEI$5="",1,CODE(AEI$5)-96=AEG20)*IF(AEI$6="x",(ABS(AEI$3-AEG20)=1)*(AEI$4-AEH20=1),(AEI$3=AEG20)*(AEI$4&gt;AEH20)*(AEI$4&lt;=AEH20+1+(AEH20=2)*(COUNTIFS(AEH$11:AEH$42,3,AEG$11:AEG$42,AEG20)=0))))</f>
        <v>#VALUE!</v>
      </c>
      <c r="AEJ20" s="29" t="e">
        <f t="shared" si="3499"/>
        <v>#VALUE!</v>
      </c>
      <c r="AEK20" s="33" t="e">
        <f t="shared" si="2803"/>
        <v>#VALUE!</v>
      </c>
      <c r="AEL20" s="32" t="e">
        <f t="shared" si="1110"/>
        <v>#VALUE!</v>
      </c>
      <c r="AEM20" s="26" t="e">
        <f>IF(AEK20="",0,($B20=AEM$2)*(MOD(AEM$1,2)=$D20)*IF(AEM$5="",1,CODE(AEM$5)-96=AEK20)*IF(AEM$6="x",(ABS(AEM$3-AEK20)=1)*(AEM$4-AEL20=1),(AEM$3=AEK20)*(AEM$4&gt;AEL20)*(AEM$4&lt;=AEL20+1+(AEL20=2)*(COUNTIFS(AEL$11:AEL$42,3,AEK$11:AEK$42,AEK20)=0))))</f>
        <v>#VALUE!</v>
      </c>
      <c r="AEN20" s="29" t="e">
        <f t="shared" si="3500"/>
        <v>#VALUE!</v>
      </c>
      <c r="AEO20" s="33" t="e">
        <f t="shared" si="2805"/>
        <v>#VALUE!</v>
      </c>
      <c r="AEP20" s="32" t="e">
        <f t="shared" si="1114"/>
        <v>#VALUE!</v>
      </c>
      <c r="AEQ20" s="26" t="e">
        <f>IF(AEO20="",0,($B20=AEQ$2)*(MOD(AEQ$1,2)=$D20)*IF(AEQ$5="",1,CODE(AEQ$5)-96=AEO20)*IF(AEQ$6="x",(ABS(AEQ$3-AEO20)=1)*(AEQ$4-AEP20=1),(AEQ$3=AEO20)*(AEQ$4&gt;AEP20)*(AEQ$4&lt;=AEP20+1+(AEP20=2)*(COUNTIFS(AEP$11:AEP$42,3,AEO$11:AEO$42,AEO20)=0))))</f>
        <v>#VALUE!</v>
      </c>
      <c r="AER20" s="29" t="e">
        <f t="shared" si="3501"/>
        <v>#VALUE!</v>
      </c>
      <c r="AES20" s="33" t="e">
        <f t="shared" si="2807"/>
        <v>#VALUE!</v>
      </c>
      <c r="AET20" s="32" t="e">
        <f t="shared" si="1118"/>
        <v>#VALUE!</v>
      </c>
      <c r="AEU20" s="26" t="e">
        <f>IF(AES20="",0,($B20=AEU$2)*(MOD(AEU$1,2)=$D20)*IF(AEU$5="",1,CODE(AEU$5)-96=AES20)*IF(AEU$6="x",(ABS(AEU$3-AES20)=1)*(AEU$4-AET20=1),(AEU$3=AES20)*(AEU$4&gt;AET20)*(AEU$4&lt;=AET20+1+(AET20=2)*(COUNTIFS(AET$11:AET$42,3,AES$11:AES$42,AES20)=0))))</f>
        <v>#VALUE!</v>
      </c>
      <c r="AEV20" s="29" t="e">
        <f t="shared" si="3502"/>
        <v>#VALUE!</v>
      </c>
      <c r="AEW20" s="33" t="e">
        <f t="shared" si="2809"/>
        <v>#VALUE!</v>
      </c>
      <c r="AEX20" s="32" t="e">
        <f t="shared" si="1122"/>
        <v>#VALUE!</v>
      </c>
      <c r="AEY20" s="26" t="e">
        <f>IF(AEW20="",0,($B20=AEY$2)*(MOD(AEY$1,2)=$D20)*IF(AEY$5="",1,CODE(AEY$5)-96=AEW20)*IF(AEY$6="x",(ABS(AEY$3-AEW20)=1)*(AEY$4-AEX20=1),(AEY$3=AEW20)*(AEY$4&gt;AEX20)*(AEY$4&lt;=AEX20+1+(AEX20=2)*(COUNTIFS(AEX$11:AEX$42,3,AEW$11:AEW$42,AEW20)=0))))</f>
        <v>#VALUE!</v>
      </c>
      <c r="AEZ20" s="29" t="e">
        <f t="shared" si="3503"/>
        <v>#VALUE!</v>
      </c>
      <c r="AFA20" s="33" t="e">
        <f t="shared" si="2811"/>
        <v>#VALUE!</v>
      </c>
      <c r="AFB20" s="32" t="e">
        <f t="shared" si="1126"/>
        <v>#VALUE!</v>
      </c>
      <c r="AFC20" s="26" t="e">
        <f>IF(AFA20="",0,($B20=AFC$2)*(MOD(AFC$1,2)=$D20)*IF(AFC$5="",1,CODE(AFC$5)-96=AFA20)*IF(AFC$6="x",(ABS(AFC$3-AFA20)=1)*(AFC$4-AFB20=1),(AFC$3=AFA20)*(AFC$4&gt;AFB20)*(AFC$4&lt;=AFB20+1+(AFB20=2)*(COUNTIFS(AFB$11:AFB$42,3,AFA$11:AFA$42,AFA20)=0))))</f>
        <v>#VALUE!</v>
      </c>
      <c r="AFD20" s="29" t="e">
        <f t="shared" si="3504"/>
        <v>#VALUE!</v>
      </c>
      <c r="AFE20" s="33" t="e">
        <f t="shared" si="2813"/>
        <v>#VALUE!</v>
      </c>
      <c r="AFF20" s="32" t="e">
        <f t="shared" si="1130"/>
        <v>#VALUE!</v>
      </c>
      <c r="AFG20" s="26" t="e">
        <f>IF(AFE20="",0,($B20=AFG$2)*(MOD(AFG$1,2)=$D20)*IF(AFG$5="",1,CODE(AFG$5)-96=AFE20)*IF(AFG$6="x",(ABS(AFG$3-AFE20)=1)*(AFG$4-AFF20=1),(AFG$3=AFE20)*(AFG$4&gt;AFF20)*(AFG$4&lt;=AFF20+1+(AFF20=2)*(COUNTIFS(AFF$11:AFF$42,3,AFE$11:AFE$42,AFE20)=0))))</f>
        <v>#VALUE!</v>
      </c>
      <c r="AFH20" s="29" t="e">
        <f t="shared" si="3505"/>
        <v>#VALUE!</v>
      </c>
      <c r="AFI20" s="33" t="e">
        <f t="shared" si="2815"/>
        <v>#VALUE!</v>
      </c>
      <c r="AFJ20" s="32" t="e">
        <f t="shared" si="1134"/>
        <v>#VALUE!</v>
      </c>
      <c r="AFK20" s="26" t="e">
        <f>IF(AFI20="",0,($B20=AFK$2)*(MOD(AFK$1,2)=$D20)*IF(AFK$5="",1,CODE(AFK$5)-96=AFI20)*IF(AFK$6="x",(ABS(AFK$3-AFI20)=1)*(AFK$4-AFJ20=1),(AFK$3=AFI20)*(AFK$4&gt;AFJ20)*(AFK$4&lt;=AFJ20+1+(AFJ20=2)*(COUNTIFS(AFJ$11:AFJ$42,3,AFI$11:AFI$42,AFI20)=0))))</f>
        <v>#VALUE!</v>
      </c>
      <c r="AFL20" s="29" t="e">
        <f t="shared" si="3506"/>
        <v>#VALUE!</v>
      </c>
      <c r="AFM20" s="33" t="e">
        <f t="shared" si="2817"/>
        <v>#VALUE!</v>
      </c>
      <c r="AFN20" s="32" t="e">
        <f t="shared" si="1138"/>
        <v>#VALUE!</v>
      </c>
      <c r="AFO20" s="26" t="e">
        <f>IF(AFM20="",0,($B20=AFO$2)*(MOD(AFO$1,2)=$D20)*IF(AFO$5="",1,CODE(AFO$5)-96=AFM20)*IF(AFO$6="x",(ABS(AFO$3-AFM20)=1)*(AFO$4-AFN20=1),(AFO$3=AFM20)*(AFO$4&gt;AFN20)*(AFO$4&lt;=AFN20+1+(AFN20=2)*(COUNTIFS(AFN$11:AFN$42,3,AFM$11:AFM$42,AFM20)=0))))</f>
        <v>#VALUE!</v>
      </c>
      <c r="AFP20" s="29" t="e">
        <f t="shared" si="3507"/>
        <v>#VALUE!</v>
      </c>
      <c r="AFQ20" s="33" t="e">
        <f t="shared" si="2819"/>
        <v>#VALUE!</v>
      </c>
      <c r="AFR20" s="32" t="e">
        <f t="shared" si="1142"/>
        <v>#VALUE!</v>
      </c>
      <c r="AFS20" s="26" t="e">
        <f>IF(AFQ20="",0,($B20=AFS$2)*(MOD(AFS$1,2)=$D20)*IF(AFS$5="",1,CODE(AFS$5)-96=AFQ20)*IF(AFS$6="x",(ABS(AFS$3-AFQ20)=1)*(AFS$4-AFR20=1),(AFS$3=AFQ20)*(AFS$4&gt;AFR20)*(AFS$4&lt;=AFR20+1+(AFR20=2)*(COUNTIFS(AFR$11:AFR$42,3,AFQ$11:AFQ$42,AFQ20)=0))))</f>
        <v>#VALUE!</v>
      </c>
      <c r="AFT20" s="29" t="e">
        <f t="shared" si="3508"/>
        <v>#VALUE!</v>
      </c>
      <c r="AFU20" s="33" t="e">
        <f t="shared" si="2821"/>
        <v>#VALUE!</v>
      </c>
      <c r="AFV20" s="32" t="e">
        <f t="shared" si="1146"/>
        <v>#VALUE!</v>
      </c>
      <c r="AFW20" s="26" t="e">
        <f>IF(AFU20="",0,($B20=AFW$2)*(MOD(AFW$1,2)=$D20)*IF(AFW$5="",1,CODE(AFW$5)-96=AFU20)*IF(AFW$6="x",(ABS(AFW$3-AFU20)=1)*(AFW$4-AFV20=1),(AFW$3=AFU20)*(AFW$4&gt;AFV20)*(AFW$4&lt;=AFV20+1+(AFV20=2)*(COUNTIFS(AFV$11:AFV$42,3,AFU$11:AFU$42,AFU20)=0))))</f>
        <v>#VALUE!</v>
      </c>
      <c r="AFX20" s="29" t="e">
        <f t="shared" si="3509"/>
        <v>#VALUE!</v>
      </c>
      <c r="AFY20" s="33" t="e">
        <f t="shared" si="2823"/>
        <v>#VALUE!</v>
      </c>
      <c r="AFZ20" s="32" t="e">
        <f t="shared" si="1150"/>
        <v>#VALUE!</v>
      </c>
      <c r="AGA20" s="26" t="e">
        <f>IF(AFY20="",0,($B20=AGA$2)*(MOD(AGA$1,2)=$D20)*IF(AGA$5="",1,CODE(AGA$5)-96=AFY20)*IF(AGA$6="x",(ABS(AGA$3-AFY20)=1)*(AGA$4-AFZ20=1),(AGA$3=AFY20)*(AGA$4&gt;AFZ20)*(AGA$4&lt;=AFZ20+1+(AFZ20=2)*(COUNTIFS(AFZ$11:AFZ$42,3,AFY$11:AFY$42,AFY20)=0))))</f>
        <v>#VALUE!</v>
      </c>
      <c r="AGB20" s="29" t="e">
        <f t="shared" si="3510"/>
        <v>#VALUE!</v>
      </c>
      <c r="AGC20" s="33" t="e">
        <f t="shared" si="2825"/>
        <v>#VALUE!</v>
      </c>
      <c r="AGD20" s="32" t="e">
        <f t="shared" si="1154"/>
        <v>#VALUE!</v>
      </c>
      <c r="AGE20" s="26" t="e">
        <f>IF(AGC20="",0,($B20=AGE$2)*(MOD(AGE$1,2)=$D20)*IF(AGE$5="",1,CODE(AGE$5)-96=AGC20)*IF(AGE$6="x",(ABS(AGE$3-AGC20)=1)*(AGE$4-AGD20=1),(AGE$3=AGC20)*(AGE$4&gt;AGD20)*(AGE$4&lt;=AGD20+1+(AGD20=2)*(COUNTIFS(AGD$11:AGD$42,3,AGC$11:AGC$42,AGC20)=0))))</f>
        <v>#VALUE!</v>
      </c>
      <c r="AGF20" s="29" t="e">
        <f t="shared" si="3511"/>
        <v>#VALUE!</v>
      </c>
      <c r="AGG20" s="33" t="e">
        <f t="shared" si="2827"/>
        <v>#VALUE!</v>
      </c>
      <c r="AGH20" s="32" t="e">
        <f t="shared" si="1158"/>
        <v>#VALUE!</v>
      </c>
      <c r="AGI20" s="26" t="e">
        <f>IF(AGG20="",0,($B20=AGI$2)*(MOD(AGI$1,2)=$D20)*IF(AGI$5="",1,CODE(AGI$5)-96=AGG20)*IF(AGI$6="x",(ABS(AGI$3-AGG20)=1)*(AGI$4-AGH20=1),(AGI$3=AGG20)*(AGI$4&gt;AGH20)*(AGI$4&lt;=AGH20+1+(AGH20=2)*(COUNTIFS(AGH$11:AGH$42,3,AGG$11:AGG$42,AGG20)=0))))</f>
        <v>#VALUE!</v>
      </c>
      <c r="AGJ20" s="29" t="e">
        <f t="shared" si="3512"/>
        <v>#VALUE!</v>
      </c>
      <c r="AGK20" s="33" t="e">
        <f t="shared" si="2829"/>
        <v>#VALUE!</v>
      </c>
      <c r="AGL20" s="32" t="e">
        <f t="shared" si="1162"/>
        <v>#VALUE!</v>
      </c>
      <c r="AGM20" s="26" t="e">
        <f>IF(AGK20="",0,($B20=AGM$2)*(MOD(AGM$1,2)=$D20)*IF(AGM$5="",1,CODE(AGM$5)-96=AGK20)*IF(AGM$6="x",(ABS(AGM$3-AGK20)=1)*(AGM$4-AGL20=1),(AGM$3=AGK20)*(AGM$4&gt;AGL20)*(AGM$4&lt;=AGL20+1+(AGL20=2)*(COUNTIFS(AGL$11:AGL$42,3,AGK$11:AGK$42,AGK20)=0))))</f>
        <v>#VALUE!</v>
      </c>
      <c r="AGN20" s="29" t="e">
        <f t="shared" si="3513"/>
        <v>#VALUE!</v>
      </c>
      <c r="AGO20" s="33" t="e">
        <f t="shared" si="2831"/>
        <v>#VALUE!</v>
      </c>
      <c r="AGP20" s="32" t="e">
        <f t="shared" si="1166"/>
        <v>#VALUE!</v>
      </c>
      <c r="AGQ20" s="26" t="e">
        <f>IF(AGO20="",0,($B20=AGQ$2)*(MOD(AGQ$1,2)=$D20)*IF(AGQ$5="",1,CODE(AGQ$5)-96=AGO20)*IF(AGQ$6="x",(ABS(AGQ$3-AGO20)=1)*(AGQ$4-AGP20=1),(AGQ$3=AGO20)*(AGQ$4&gt;AGP20)*(AGQ$4&lt;=AGP20+1+(AGP20=2)*(COUNTIFS(AGP$11:AGP$42,3,AGO$11:AGO$42,AGO20)=0))))</f>
        <v>#VALUE!</v>
      </c>
      <c r="AGR20" s="29" t="e">
        <f t="shared" si="3514"/>
        <v>#VALUE!</v>
      </c>
      <c r="AGS20" s="33" t="e">
        <f t="shared" si="2833"/>
        <v>#VALUE!</v>
      </c>
      <c r="AGT20" s="32" t="e">
        <f t="shared" si="1170"/>
        <v>#VALUE!</v>
      </c>
      <c r="AGU20" s="26" t="e">
        <f>IF(AGS20="",0,($B20=AGU$2)*(MOD(AGU$1,2)=$D20)*IF(AGU$5="",1,CODE(AGU$5)-96=AGS20)*IF(AGU$6="x",(ABS(AGU$3-AGS20)=1)*(AGU$4-AGT20=1),(AGU$3=AGS20)*(AGU$4&gt;AGT20)*(AGU$4&lt;=AGT20+1+(AGT20=2)*(COUNTIFS(AGT$11:AGT$42,3,AGS$11:AGS$42,AGS20)=0))))</f>
        <v>#VALUE!</v>
      </c>
      <c r="AGV20" s="29" t="e">
        <f t="shared" si="3515"/>
        <v>#VALUE!</v>
      </c>
      <c r="AGW20" s="33" t="e">
        <f t="shared" si="2835"/>
        <v>#VALUE!</v>
      </c>
      <c r="AGX20" s="32" t="e">
        <f t="shared" si="1174"/>
        <v>#VALUE!</v>
      </c>
      <c r="AGY20" s="26" t="e">
        <f>IF(AGW20="",0,($B20=AGY$2)*(MOD(AGY$1,2)=$D20)*IF(AGY$5="",1,CODE(AGY$5)-96=AGW20)*IF(AGY$6="x",(ABS(AGY$3-AGW20)=1)*(AGY$4-AGX20=1),(AGY$3=AGW20)*(AGY$4&gt;AGX20)*(AGY$4&lt;=AGX20+1+(AGX20=2)*(COUNTIFS(AGX$11:AGX$42,3,AGW$11:AGW$42,AGW20)=0))))</f>
        <v>#VALUE!</v>
      </c>
      <c r="AGZ20" s="29" t="e">
        <f t="shared" si="3516"/>
        <v>#VALUE!</v>
      </c>
      <c r="AHA20" s="33" t="e">
        <f t="shared" si="2837"/>
        <v>#VALUE!</v>
      </c>
      <c r="AHB20" s="32" t="e">
        <f t="shared" si="1178"/>
        <v>#VALUE!</v>
      </c>
      <c r="AHC20" s="26" t="e">
        <f>IF(AHA20="",0,($B20=AHC$2)*(MOD(AHC$1,2)=$D20)*IF(AHC$5="",1,CODE(AHC$5)-96=AHA20)*IF(AHC$6="x",(ABS(AHC$3-AHA20)=1)*(AHC$4-AHB20=1),(AHC$3=AHA20)*(AHC$4&gt;AHB20)*(AHC$4&lt;=AHB20+1+(AHB20=2)*(COUNTIFS(AHB$11:AHB$42,3,AHA$11:AHA$42,AHA20)=0))))</f>
        <v>#VALUE!</v>
      </c>
      <c r="AHD20" s="29" t="e">
        <f t="shared" si="3517"/>
        <v>#VALUE!</v>
      </c>
      <c r="AHE20" s="33" t="e">
        <f t="shared" si="2839"/>
        <v>#VALUE!</v>
      </c>
      <c r="AHF20" s="32" t="e">
        <f t="shared" si="1182"/>
        <v>#VALUE!</v>
      </c>
      <c r="AHG20" s="26" t="e">
        <f>IF(AHE20="",0,($B20=AHG$2)*(MOD(AHG$1,2)=$D20)*IF(AHG$5="",1,CODE(AHG$5)-96=AHE20)*IF(AHG$6="x",(ABS(AHG$3-AHE20)=1)*(AHG$4-AHF20=1),(AHG$3=AHE20)*(AHG$4&gt;AHF20)*(AHG$4&lt;=AHF20+1+(AHF20=2)*(COUNTIFS(AHF$11:AHF$42,3,AHE$11:AHE$42,AHE20)=0))))</f>
        <v>#VALUE!</v>
      </c>
      <c r="AHH20" s="29" t="e">
        <f t="shared" si="3518"/>
        <v>#VALUE!</v>
      </c>
      <c r="AHI20" s="33" t="e">
        <f t="shared" si="2841"/>
        <v>#VALUE!</v>
      </c>
      <c r="AHJ20" s="32" t="e">
        <f t="shared" si="1186"/>
        <v>#VALUE!</v>
      </c>
      <c r="AHK20" s="26" t="e">
        <f>IF(AHI20="",0,($B20=AHK$2)*(MOD(AHK$1,2)=$D20)*IF(AHK$5="",1,CODE(AHK$5)-96=AHI20)*IF(AHK$6="x",(ABS(AHK$3-AHI20)=1)*(AHK$4-AHJ20=1),(AHK$3=AHI20)*(AHK$4&gt;AHJ20)*(AHK$4&lt;=AHJ20+1+(AHJ20=2)*(COUNTIFS(AHJ$11:AHJ$42,3,AHI$11:AHI$42,AHI20)=0))))</f>
        <v>#VALUE!</v>
      </c>
      <c r="AHL20" s="29" t="e">
        <f t="shared" si="3519"/>
        <v>#VALUE!</v>
      </c>
      <c r="AHM20" s="33" t="e">
        <f t="shared" si="2843"/>
        <v>#VALUE!</v>
      </c>
      <c r="AHN20" s="32" t="e">
        <f t="shared" si="1190"/>
        <v>#VALUE!</v>
      </c>
      <c r="AHO20" s="26" t="e">
        <f>IF(AHM20="",0,($B20=AHO$2)*(MOD(AHO$1,2)=$D20)*IF(AHO$5="",1,CODE(AHO$5)-96=AHM20)*IF(AHO$6="x",(ABS(AHO$3-AHM20)=1)*(AHO$4-AHN20=1),(AHO$3=AHM20)*(AHO$4&gt;AHN20)*(AHO$4&lt;=AHN20+1+(AHN20=2)*(COUNTIFS(AHN$11:AHN$42,3,AHM$11:AHM$42,AHM20)=0))))</f>
        <v>#VALUE!</v>
      </c>
      <c r="AHP20" s="29" t="e">
        <f t="shared" si="3520"/>
        <v>#VALUE!</v>
      </c>
      <c r="AHQ20" s="33" t="e">
        <f t="shared" si="2845"/>
        <v>#VALUE!</v>
      </c>
      <c r="AHR20" s="32" t="e">
        <f t="shared" si="1194"/>
        <v>#VALUE!</v>
      </c>
      <c r="AHS20" s="26" t="e">
        <f>IF(AHQ20="",0,($B20=AHS$2)*(MOD(AHS$1,2)=$D20)*IF(AHS$5="",1,CODE(AHS$5)-96=AHQ20)*IF(AHS$6="x",(ABS(AHS$3-AHQ20)=1)*(AHS$4-AHR20=1),(AHS$3=AHQ20)*(AHS$4&gt;AHR20)*(AHS$4&lt;=AHR20+1+(AHR20=2)*(COUNTIFS(AHR$11:AHR$42,3,AHQ$11:AHQ$42,AHQ20)=0))))</f>
        <v>#VALUE!</v>
      </c>
      <c r="AHT20" s="29" t="e">
        <f t="shared" si="3521"/>
        <v>#VALUE!</v>
      </c>
      <c r="AHU20" s="33" t="e">
        <f t="shared" si="2847"/>
        <v>#VALUE!</v>
      </c>
      <c r="AHV20" s="32" t="e">
        <f t="shared" si="1198"/>
        <v>#VALUE!</v>
      </c>
      <c r="AHW20" s="26" t="e">
        <f>IF(AHU20="",0,($B20=AHW$2)*(MOD(AHW$1,2)=$D20)*IF(AHW$5="",1,CODE(AHW$5)-96=AHU20)*IF(AHW$6="x",(ABS(AHW$3-AHU20)=1)*(AHW$4-AHV20=1),(AHW$3=AHU20)*(AHW$4&gt;AHV20)*(AHW$4&lt;=AHV20+1+(AHV20=2)*(COUNTIFS(AHV$11:AHV$42,3,AHU$11:AHU$42,AHU20)=0))))</f>
        <v>#VALUE!</v>
      </c>
      <c r="AHX20" s="29" t="e">
        <f t="shared" si="3522"/>
        <v>#VALUE!</v>
      </c>
      <c r="AHY20" s="33" t="e">
        <f t="shared" si="2849"/>
        <v>#VALUE!</v>
      </c>
      <c r="AHZ20" s="32" t="e">
        <f t="shared" si="1202"/>
        <v>#VALUE!</v>
      </c>
      <c r="AIA20" s="26" t="e">
        <f>IF(AHY20="",0,($B20=AIA$2)*(MOD(AIA$1,2)=$D20)*IF(AIA$5="",1,CODE(AIA$5)-96=AHY20)*IF(AIA$6="x",(ABS(AIA$3-AHY20)=1)*(AIA$4-AHZ20=1),(AIA$3=AHY20)*(AIA$4&gt;AHZ20)*(AIA$4&lt;=AHZ20+1+(AHZ20=2)*(COUNTIFS(AHZ$11:AHZ$42,3,AHY$11:AHY$42,AHY20)=0))))</f>
        <v>#VALUE!</v>
      </c>
      <c r="AIB20" s="29" t="e">
        <f t="shared" si="3523"/>
        <v>#VALUE!</v>
      </c>
      <c r="AIC20" s="33" t="e">
        <f t="shared" si="2851"/>
        <v>#VALUE!</v>
      </c>
      <c r="AID20" s="32" t="e">
        <f t="shared" si="1206"/>
        <v>#VALUE!</v>
      </c>
      <c r="AIE20" s="26" t="e">
        <f>IF(AIC20="",0,($B20=AIE$2)*(MOD(AIE$1,2)=$D20)*IF(AIE$5="",1,CODE(AIE$5)-96=AIC20)*IF(AIE$6="x",(ABS(AIE$3-AIC20)=1)*(AIE$4-AID20=1),(AIE$3=AIC20)*(AIE$4&gt;AID20)*(AIE$4&lt;=AID20+1+(AID20=2)*(COUNTIFS(AID$11:AID$42,3,AIC$11:AIC$42,AIC20)=0))))</f>
        <v>#VALUE!</v>
      </c>
      <c r="AIF20" s="29" t="e">
        <f t="shared" si="3524"/>
        <v>#VALUE!</v>
      </c>
      <c r="AIG20" s="33" t="e">
        <f t="shared" si="2853"/>
        <v>#VALUE!</v>
      </c>
      <c r="AIH20" s="32" t="e">
        <f t="shared" si="1210"/>
        <v>#VALUE!</v>
      </c>
      <c r="AII20" s="26" t="e">
        <f>IF(AIG20="",0,($B20=AII$2)*(MOD(AII$1,2)=$D20)*IF(AII$5="",1,CODE(AII$5)-96=AIG20)*IF(AII$6="x",(ABS(AII$3-AIG20)=1)*(AII$4-AIH20=1),(AII$3=AIG20)*(AII$4&gt;AIH20)*(AII$4&lt;=AIH20+1+(AIH20=2)*(COUNTIFS(AIH$11:AIH$42,3,AIG$11:AIG$42,AIG20)=0))))</f>
        <v>#VALUE!</v>
      </c>
      <c r="AIJ20" s="29" t="e">
        <f t="shared" si="3525"/>
        <v>#VALUE!</v>
      </c>
      <c r="AIK20" s="33" t="e">
        <f t="shared" si="2855"/>
        <v>#VALUE!</v>
      </c>
      <c r="AIL20" s="32" t="e">
        <f t="shared" si="1214"/>
        <v>#VALUE!</v>
      </c>
      <c r="AIM20" s="26" t="e">
        <f>IF(AIK20="",0,($B20=AIM$2)*(MOD(AIM$1,2)=$D20)*IF(AIM$5="",1,CODE(AIM$5)-96=AIK20)*IF(AIM$6="x",(ABS(AIM$3-AIK20)=1)*(AIM$4-AIL20=1),(AIM$3=AIK20)*(AIM$4&gt;AIL20)*(AIM$4&lt;=AIL20+1+(AIL20=2)*(COUNTIFS(AIL$11:AIL$42,3,AIK$11:AIK$42,AIK20)=0))))</f>
        <v>#VALUE!</v>
      </c>
      <c r="AIN20" s="29" t="e">
        <f t="shared" si="3526"/>
        <v>#VALUE!</v>
      </c>
      <c r="AIO20" s="33" t="e">
        <f t="shared" si="2857"/>
        <v>#VALUE!</v>
      </c>
      <c r="AIP20" s="32" t="e">
        <f t="shared" si="1218"/>
        <v>#VALUE!</v>
      </c>
      <c r="AIQ20" s="26" t="e">
        <f>IF(AIO20="",0,($B20=AIQ$2)*(MOD(AIQ$1,2)=$D20)*IF(AIQ$5="",1,CODE(AIQ$5)-96=AIO20)*IF(AIQ$6="x",(ABS(AIQ$3-AIO20)=1)*(AIQ$4-AIP20=1),(AIQ$3=AIO20)*(AIQ$4&gt;AIP20)*(AIQ$4&lt;=AIP20+1+(AIP20=2)*(COUNTIFS(AIP$11:AIP$42,3,AIO$11:AIO$42,AIO20)=0))))</f>
        <v>#VALUE!</v>
      </c>
      <c r="AIR20" s="29" t="e">
        <f t="shared" si="3527"/>
        <v>#VALUE!</v>
      </c>
      <c r="AIS20" s="33" t="e">
        <f t="shared" si="2859"/>
        <v>#VALUE!</v>
      </c>
      <c r="AIT20" s="32" t="e">
        <f t="shared" si="1222"/>
        <v>#VALUE!</v>
      </c>
      <c r="AIU20" s="26" t="e">
        <f>IF(AIS20="",0,($B20=AIU$2)*(MOD(AIU$1,2)=$D20)*IF(AIU$5="",1,CODE(AIU$5)-96=AIS20)*IF(AIU$6="x",(ABS(AIU$3-AIS20)=1)*(AIU$4-AIT20=1),(AIU$3=AIS20)*(AIU$4&gt;AIT20)*(AIU$4&lt;=AIT20+1+(AIT20=2)*(COUNTIFS(AIT$11:AIT$42,3,AIS$11:AIS$42,AIS20)=0))))</f>
        <v>#VALUE!</v>
      </c>
      <c r="AIV20" s="29" t="e">
        <f t="shared" si="3528"/>
        <v>#VALUE!</v>
      </c>
      <c r="AIW20" s="33" t="e">
        <f t="shared" si="2861"/>
        <v>#VALUE!</v>
      </c>
      <c r="AIX20" s="32" t="e">
        <f t="shared" si="1226"/>
        <v>#VALUE!</v>
      </c>
      <c r="AIY20" s="26" t="e">
        <f>IF(AIW20="",0,($B20=AIY$2)*(MOD(AIY$1,2)=$D20)*IF(AIY$5="",1,CODE(AIY$5)-96=AIW20)*IF(AIY$6="x",(ABS(AIY$3-AIW20)=1)*(AIY$4-AIX20=1),(AIY$3=AIW20)*(AIY$4&gt;AIX20)*(AIY$4&lt;=AIX20+1+(AIX20=2)*(COUNTIFS(AIX$11:AIX$42,3,AIW$11:AIW$42,AIW20)=0))))</f>
        <v>#VALUE!</v>
      </c>
      <c r="AIZ20" s="29" t="e">
        <f t="shared" si="3529"/>
        <v>#VALUE!</v>
      </c>
      <c r="AJA20" s="33" t="e">
        <f t="shared" si="2863"/>
        <v>#VALUE!</v>
      </c>
      <c r="AJB20" s="32" t="e">
        <f t="shared" si="1230"/>
        <v>#VALUE!</v>
      </c>
      <c r="AJC20" s="26" t="e">
        <f>IF(AJA20="",0,($B20=AJC$2)*(MOD(AJC$1,2)=$D20)*IF(AJC$5="",1,CODE(AJC$5)-96=AJA20)*IF(AJC$6="x",(ABS(AJC$3-AJA20)=1)*(AJC$4-AJB20=1),(AJC$3=AJA20)*(AJC$4&gt;AJB20)*(AJC$4&lt;=AJB20+1+(AJB20=2)*(COUNTIFS(AJB$11:AJB$42,3,AJA$11:AJA$42,AJA20)=0))))</f>
        <v>#VALUE!</v>
      </c>
      <c r="AJD20" s="29" t="e">
        <f t="shared" si="3530"/>
        <v>#VALUE!</v>
      </c>
      <c r="AJE20" s="33" t="e">
        <f t="shared" si="2865"/>
        <v>#VALUE!</v>
      </c>
      <c r="AJF20" s="32" t="e">
        <f t="shared" si="1234"/>
        <v>#VALUE!</v>
      </c>
      <c r="AJG20" s="26" t="e">
        <f>IF(AJE20="",0,($B20=AJG$2)*(MOD(AJG$1,2)=$D20)*IF(AJG$5="",1,CODE(AJG$5)-96=AJE20)*IF(AJG$6="x",(ABS(AJG$3-AJE20)=1)*(AJG$4-AJF20=1),(AJG$3=AJE20)*(AJG$4&gt;AJF20)*(AJG$4&lt;=AJF20+1+(AJF20=2)*(COUNTIFS(AJF$11:AJF$42,3,AJE$11:AJE$42,AJE20)=0))))</f>
        <v>#VALUE!</v>
      </c>
      <c r="AJH20" s="29" t="e">
        <f t="shared" si="3531"/>
        <v>#VALUE!</v>
      </c>
      <c r="AJI20" s="33" t="e">
        <f t="shared" si="2867"/>
        <v>#VALUE!</v>
      </c>
      <c r="AJJ20" s="32" t="e">
        <f t="shared" si="1238"/>
        <v>#VALUE!</v>
      </c>
      <c r="AJK20" s="26" t="e">
        <f>IF(AJI20="",0,($B20=AJK$2)*(MOD(AJK$1,2)=$D20)*IF(AJK$5="",1,CODE(AJK$5)-96=AJI20)*IF(AJK$6="x",(ABS(AJK$3-AJI20)=1)*(AJK$4-AJJ20=1),(AJK$3=AJI20)*(AJK$4&gt;AJJ20)*(AJK$4&lt;=AJJ20+1+(AJJ20=2)*(COUNTIFS(AJJ$11:AJJ$42,3,AJI$11:AJI$42,AJI20)=0))))</f>
        <v>#VALUE!</v>
      </c>
      <c r="AJL20" s="29" t="e">
        <f t="shared" si="3532"/>
        <v>#VALUE!</v>
      </c>
      <c r="AJM20" s="33" t="e">
        <f t="shared" si="2869"/>
        <v>#VALUE!</v>
      </c>
      <c r="AJN20" s="32" t="e">
        <f t="shared" si="1242"/>
        <v>#VALUE!</v>
      </c>
      <c r="AJO20" s="26" t="e">
        <f>IF(AJM20="",0,($B20=AJO$2)*(MOD(AJO$1,2)=$D20)*IF(AJO$5="",1,CODE(AJO$5)-96=AJM20)*IF(AJO$6="x",(ABS(AJO$3-AJM20)=1)*(AJO$4-AJN20=1),(AJO$3=AJM20)*(AJO$4&gt;AJN20)*(AJO$4&lt;=AJN20+1+(AJN20=2)*(COUNTIFS(AJN$11:AJN$42,3,AJM$11:AJM$42,AJM20)=0))))</f>
        <v>#VALUE!</v>
      </c>
      <c r="AJP20" s="29" t="e">
        <f t="shared" si="3533"/>
        <v>#VALUE!</v>
      </c>
      <c r="AJQ20" s="33" t="e">
        <f t="shared" si="2871"/>
        <v>#VALUE!</v>
      </c>
      <c r="AJR20" s="32" t="e">
        <f t="shared" si="1246"/>
        <v>#VALUE!</v>
      </c>
      <c r="AJS20" s="26" t="e">
        <f>IF(AJQ20="",0,($B20=AJS$2)*(MOD(AJS$1,2)=$D20)*IF(AJS$5="",1,CODE(AJS$5)-96=AJQ20)*IF(AJS$6="x",(ABS(AJS$3-AJQ20)=1)*(AJS$4-AJR20=1),(AJS$3=AJQ20)*(AJS$4&gt;AJR20)*(AJS$4&lt;=AJR20+1+(AJR20=2)*(COUNTIFS(AJR$11:AJR$42,3,AJQ$11:AJQ$42,AJQ20)=0))))</f>
        <v>#VALUE!</v>
      </c>
      <c r="AJT20" s="29" t="e">
        <f t="shared" si="3534"/>
        <v>#VALUE!</v>
      </c>
      <c r="AJU20" s="33" t="e">
        <f t="shared" si="2873"/>
        <v>#VALUE!</v>
      </c>
      <c r="AJV20" s="32" t="e">
        <f t="shared" si="1250"/>
        <v>#VALUE!</v>
      </c>
      <c r="AJW20" s="26" t="e">
        <f>IF(AJU20="",0,($B20=AJW$2)*(MOD(AJW$1,2)=$D20)*IF(AJW$5="",1,CODE(AJW$5)-96=AJU20)*IF(AJW$6="x",(ABS(AJW$3-AJU20)=1)*(AJW$4-AJV20=1),(AJW$3=AJU20)*(AJW$4&gt;AJV20)*(AJW$4&lt;=AJV20+1+(AJV20=2)*(COUNTIFS(AJV$11:AJV$42,3,AJU$11:AJU$42,AJU20)=0))))</f>
        <v>#VALUE!</v>
      </c>
      <c r="AJX20" s="29" t="e">
        <f t="shared" si="3535"/>
        <v>#VALUE!</v>
      </c>
      <c r="AJY20" s="33" t="e">
        <f t="shared" si="2875"/>
        <v>#VALUE!</v>
      </c>
      <c r="AJZ20" s="32" t="e">
        <f t="shared" si="1254"/>
        <v>#VALUE!</v>
      </c>
      <c r="AKA20" s="26" t="e">
        <f>IF(AJY20="",0,($B20=AKA$2)*(MOD(AKA$1,2)=$D20)*IF(AKA$5="",1,CODE(AKA$5)-96=AJY20)*IF(AKA$6="x",(ABS(AKA$3-AJY20)=1)*(AKA$4-AJZ20=1),(AKA$3=AJY20)*(AKA$4&gt;AJZ20)*(AKA$4&lt;=AJZ20+1+(AJZ20=2)*(COUNTIFS(AJZ$11:AJZ$42,3,AJY$11:AJY$42,AJY20)=0))))</f>
        <v>#VALUE!</v>
      </c>
      <c r="AKB20" s="29" t="e">
        <f t="shared" si="3536"/>
        <v>#VALUE!</v>
      </c>
      <c r="AKC20" s="33" t="e">
        <f t="shared" si="2877"/>
        <v>#VALUE!</v>
      </c>
      <c r="AKD20" s="32" t="e">
        <f t="shared" si="1258"/>
        <v>#VALUE!</v>
      </c>
      <c r="AKE20" s="26" t="e">
        <f>IF(AKC20="",0,($B20=AKE$2)*(MOD(AKE$1,2)=$D20)*IF(AKE$5="",1,CODE(AKE$5)-96=AKC20)*IF(AKE$6="x",(ABS(AKE$3-AKC20)=1)*(AKE$4-AKD20=1),(AKE$3=AKC20)*(AKE$4&gt;AKD20)*(AKE$4&lt;=AKD20+1+(AKD20=2)*(COUNTIFS(AKD$11:AKD$42,3,AKC$11:AKC$42,AKC20)=0))))</f>
        <v>#VALUE!</v>
      </c>
      <c r="AKF20" s="29" t="e">
        <f t="shared" si="3537"/>
        <v>#VALUE!</v>
      </c>
      <c r="AKG20" s="33" t="e">
        <f t="shared" si="2879"/>
        <v>#VALUE!</v>
      </c>
      <c r="AKH20" s="32" t="e">
        <f t="shared" si="1262"/>
        <v>#VALUE!</v>
      </c>
      <c r="AKI20" s="26" t="e">
        <f>IF(AKG20="",0,($B20=AKI$2)*(MOD(AKI$1,2)=$D20)*IF(AKI$5="",1,CODE(AKI$5)-96=AKG20)*IF(AKI$6="x",(ABS(AKI$3-AKG20)=1)*(AKI$4-AKH20=1),(AKI$3=AKG20)*(AKI$4&gt;AKH20)*(AKI$4&lt;=AKH20+1+(AKH20=2)*(COUNTIFS(AKH$11:AKH$42,3,AKG$11:AKG$42,AKG20)=0))))</f>
        <v>#VALUE!</v>
      </c>
      <c r="AKJ20" s="29" t="e">
        <f t="shared" si="3538"/>
        <v>#VALUE!</v>
      </c>
      <c r="AKK20" s="33" t="e">
        <f t="shared" si="2881"/>
        <v>#VALUE!</v>
      </c>
      <c r="AKL20" s="32" t="e">
        <f t="shared" si="1266"/>
        <v>#VALUE!</v>
      </c>
      <c r="AKM20" s="26" t="e">
        <f>IF(AKK20="",0,($B20=AKM$2)*(MOD(AKM$1,2)=$D20)*IF(AKM$5="",1,CODE(AKM$5)-96=AKK20)*IF(AKM$6="x",(ABS(AKM$3-AKK20)=1)*(AKM$4-AKL20=1),(AKM$3=AKK20)*(AKM$4&gt;AKL20)*(AKM$4&lt;=AKL20+1+(AKL20=2)*(COUNTIFS(AKL$11:AKL$42,3,AKK$11:AKK$42,AKK20)=0))))</f>
        <v>#VALUE!</v>
      </c>
      <c r="AKN20" s="29" t="e">
        <f t="shared" si="3539"/>
        <v>#VALUE!</v>
      </c>
      <c r="AKO20" s="33" t="e">
        <f t="shared" si="2883"/>
        <v>#VALUE!</v>
      </c>
      <c r="AKP20" s="32" t="e">
        <f t="shared" si="1270"/>
        <v>#VALUE!</v>
      </c>
      <c r="AKQ20" s="26" t="e">
        <f>IF(AKO20="",0,($B20=AKQ$2)*(MOD(AKQ$1,2)=$D20)*IF(AKQ$5="",1,CODE(AKQ$5)-96=AKO20)*IF(AKQ$6="x",(ABS(AKQ$3-AKO20)=1)*(AKQ$4-AKP20=1),(AKQ$3=AKO20)*(AKQ$4&gt;AKP20)*(AKQ$4&lt;=AKP20+1+(AKP20=2)*(COUNTIFS(AKP$11:AKP$42,3,AKO$11:AKO$42,AKO20)=0))))</f>
        <v>#VALUE!</v>
      </c>
      <c r="AKR20" s="29" t="e">
        <f t="shared" si="3540"/>
        <v>#VALUE!</v>
      </c>
      <c r="AKS20" s="33" t="e">
        <f t="shared" si="2885"/>
        <v>#VALUE!</v>
      </c>
      <c r="AKT20" s="32" t="e">
        <f t="shared" si="1274"/>
        <v>#VALUE!</v>
      </c>
      <c r="AKU20" s="26" t="e">
        <f>IF(AKS20="",0,($B20=AKU$2)*(MOD(AKU$1,2)=$D20)*IF(AKU$5="",1,CODE(AKU$5)-96=AKS20)*IF(AKU$6="x",(ABS(AKU$3-AKS20)=1)*(AKU$4-AKT20=1),(AKU$3=AKS20)*(AKU$4&gt;AKT20)*(AKU$4&lt;=AKT20+1+(AKT20=2)*(COUNTIFS(AKT$11:AKT$42,3,AKS$11:AKS$42,AKS20)=0))))</f>
        <v>#VALUE!</v>
      </c>
      <c r="AKV20" s="29" t="e">
        <f t="shared" si="3541"/>
        <v>#VALUE!</v>
      </c>
      <c r="AKW20" s="33" t="e">
        <f t="shared" si="2887"/>
        <v>#VALUE!</v>
      </c>
      <c r="AKX20" s="32" t="e">
        <f t="shared" si="1278"/>
        <v>#VALUE!</v>
      </c>
      <c r="AKY20" s="26" t="e">
        <f>IF(AKW20="",0,($B20=AKY$2)*(MOD(AKY$1,2)=$D20)*IF(AKY$5="",1,CODE(AKY$5)-96=AKW20)*IF(AKY$6="x",(ABS(AKY$3-AKW20)=1)*(AKY$4-AKX20=1),(AKY$3=AKW20)*(AKY$4&gt;AKX20)*(AKY$4&lt;=AKX20+1+(AKX20=2)*(COUNTIFS(AKX$11:AKX$42,3,AKW$11:AKW$42,AKW20)=0))))</f>
        <v>#VALUE!</v>
      </c>
      <c r="AKZ20" s="29" t="e">
        <f t="shared" si="3542"/>
        <v>#VALUE!</v>
      </c>
      <c r="ALA20" s="33" t="e">
        <f t="shared" si="2889"/>
        <v>#VALUE!</v>
      </c>
      <c r="ALB20" s="32" t="e">
        <f t="shared" si="1282"/>
        <v>#VALUE!</v>
      </c>
      <c r="ALC20" s="26" t="e">
        <f>IF(ALA20="",0,($B20=ALC$2)*(MOD(ALC$1,2)=$D20)*IF(ALC$5="",1,CODE(ALC$5)-96=ALA20)*IF(ALC$6="x",(ABS(ALC$3-ALA20)=1)*(ALC$4-ALB20=1),(ALC$3=ALA20)*(ALC$4&gt;ALB20)*(ALC$4&lt;=ALB20+1+(ALB20=2)*(COUNTIFS(ALB$11:ALB$42,3,ALA$11:ALA$42,ALA20)=0))))</f>
        <v>#VALUE!</v>
      </c>
      <c r="ALD20" s="29" t="e">
        <f t="shared" si="3543"/>
        <v>#VALUE!</v>
      </c>
      <c r="ALE20" s="33" t="e">
        <f t="shared" si="2891"/>
        <v>#VALUE!</v>
      </c>
      <c r="ALF20" s="32" t="e">
        <f t="shared" si="1286"/>
        <v>#VALUE!</v>
      </c>
      <c r="ALG20" s="26" t="e">
        <f>IF(ALE20="",0,($B20=ALG$2)*(MOD(ALG$1,2)=$D20)*IF(ALG$5="",1,CODE(ALG$5)-96=ALE20)*IF(ALG$6="x",(ABS(ALG$3-ALE20)=1)*(ALG$4-ALF20=1),(ALG$3=ALE20)*(ALG$4&gt;ALF20)*(ALG$4&lt;=ALF20+1+(ALF20=2)*(COUNTIFS(ALF$11:ALF$42,3,ALE$11:ALE$42,ALE20)=0))))</f>
        <v>#VALUE!</v>
      </c>
      <c r="ALH20" s="29" t="e">
        <f t="shared" si="3544"/>
        <v>#VALUE!</v>
      </c>
      <c r="ALI20" s="33" t="e">
        <f t="shared" si="2893"/>
        <v>#VALUE!</v>
      </c>
      <c r="ALJ20" s="32" t="e">
        <f t="shared" si="1290"/>
        <v>#VALUE!</v>
      </c>
      <c r="ALK20" s="26" t="e">
        <f>IF(ALI20="",0,($B20=ALK$2)*(MOD(ALK$1,2)=$D20)*IF(ALK$5="",1,CODE(ALK$5)-96=ALI20)*IF(ALK$6="x",(ABS(ALK$3-ALI20)=1)*(ALK$4-ALJ20=1),(ALK$3=ALI20)*(ALK$4&gt;ALJ20)*(ALK$4&lt;=ALJ20+1+(ALJ20=2)*(COUNTIFS(ALJ$11:ALJ$42,3,ALI$11:ALI$42,ALI20)=0))))</f>
        <v>#VALUE!</v>
      </c>
      <c r="ALL20" s="29" t="e">
        <f t="shared" si="3545"/>
        <v>#VALUE!</v>
      </c>
      <c r="ALM20" s="33" t="e">
        <f t="shared" si="2895"/>
        <v>#VALUE!</v>
      </c>
      <c r="ALN20" s="32" t="e">
        <f t="shared" si="1294"/>
        <v>#VALUE!</v>
      </c>
      <c r="ALO20" s="26" t="e">
        <f>IF(ALM20="",0,($B20=ALO$2)*(MOD(ALO$1,2)=$D20)*IF(ALO$5="",1,CODE(ALO$5)-96=ALM20)*IF(ALO$6="x",(ABS(ALO$3-ALM20)=1)*(ALO$4-ALN20=1),(ALO$3=ALM20)*(ALO$4&gt;ALN20)*(ALO$4&lt;=ALN20+1+(ALN20=2)*(COUNTIFS(ALN$11:ALN$42,3,ALM$11:ALM$42,ALM20)=0))))</f>
        <v>#VALUE!</v>
      </c>
      <c r="ALP20" s="29" t="e">
        <f t="shared" si="3546"/>
        <v>#VALUE!</v>
      </c>
      <c r="ALQ20" s="33" t="e">
        <f t="shared" si="2897"/>
        <v>#VALUE!</v>
      </c>
      <c r="ALR20" s="32" t="e">
        <f t="shared" si="1298"/>
        <v>#VALUE!</v>
      </c>
      <c r="ALS20" s="26" t="e">
        <f>IF(ALQ20="",0,($B20=ALS$2)*(MOD(ALS$1,2)=$D20)*IF(ALS$5="",1,CODE(ALS$5)-96=ALQ20)*IF(ALS$6="x",(ABS(ALS$3-ALQ20)=1)*(ALS$4-ALR20=1),(ALS$3=ALQ20)*(ALS$4&gt;ALR20)*(ALS$4&lt;=ALR20+1+(ALR20=2)*(COUNTIFS(ALR$11:ALR$42,3,ALQ$11:ALQ$42,ALQ20)=0))))</f>
        <v>#VALUE!</v>
      </c>
      <c r="ALT20" s="29" t="e">
        <f t="shared" si="3547"/>
        <v>#VALUE!</v>
      </c>
      <c r="ALU20" s="33" t="e">
        <f t="shared" si="2899"/>
        <v>#VALUE!</v>
      </c>
      <c r="ALV20" s="32" t="e">
        <f t="shared" si="1302"/>
        <v>#VALUE!</v>
      </c>
      <c r="ALW20" s="26" t="e">
        <f>IF(ALU20="",0,($B20=ALW$2)*(MOD(ALW$1,2)=$D20)*IF(ALW$5="",1,CODE(ALW$5)-96=ALU20)*IF(ALW$6="x",(ABS(ALW$3-ALU20)=1)*(ALW$4-ALV20=1),(ALW$3=ALU20)*(ALW$4&gt;ALV20)*(ALW$4&lt;=ALV20+1+(ALV20=2)*(COUNTIFS(ALV$11:ALV$42,3,ALU$11:ALU$42,ALU20)=0))))</f>
        <v>#VALUE!</v>
      </c>
      <c r="ALX20" s="29" t="e">
        <f t="shared" si="3548"/>
        <v>#VALUE!</v>
      </c>
      <c r="ALY20" s="33" t="e">
        <f t="shared" si="2901"/>
        <v>#VALUE!</v>
      </c>
      <c r="ALZ20" s="32" t="e">
        <f t="shared" si="1306"/>
        <v>#VALUE!</v>
      </c>
      <c r="AMA20" s="26" t="e">
        <f>IF(ALY20="",0,($B20=AMA$2)*(MOD(AMA$1,2)=$D20)*IF(AMA$5="",1,CODE(AMA$5)-96=ALY20)*IF(AMA$6="x",(ABS(AMA$3-ALY20)=1)*(AMA$4-ALZ20=1),(AMA$3=ALY20)*(AMA$4&gt;ALZ20)*(AMA$4&lt;=ALZ20+1+(ALZ20=2)*(COUNTIFS(ALZ$11:ALZ$42,3,ALY$11:ALY$42,ALY20)=0))))</f>
        <v>#VALUE!</v>
      </c>
      <c r="AMB20" s="29" t="e">
        <f t="shared" si="3549"/>
        <v>#VALUE!</v>
      </c>
      <c r="AMC20" s="33" t="e">
        <f t="shared" si="2903"/>
        <v>#VALUE!</v>
      </c>
      <c r="AMD20" s="32" t="e">
        <f t="shared" si="1310"/>
        <v>#VALUE!</v>
      </c>
      <c r="AME20" s="26" t="e">
        <f>IF(AMC20="",0,($B20=AME$2)*(MOD(AME$1,2)=$D20)*IF(AME$5="",1,CODE(AME$5)-96=AMC20)*IF(AME$6="x",(ABS(AME$3-AMC20)=1)*(AME$4-AMD20=1),(AME$3=AMC20)*(AME$4&gt;AMD20)*(AME$4&lt;=AMD20+1+(AMD20=2)*(COUNTIFS(AMD$11:AMD$42,3,AMC$11:AMC$42,AMC20)=0))))</f>
        <v>#VALUE!</v>
      </c>
      <c r="AMF20" s="29" t="e">
        <f t="shared" si="3550"/>
        <v>#VALUE!</v>
      </c>
      <c r="AMG20" s="33" t="e">
        <f t="shared" si="2905"/>
        <v>#VALUE!</v>
      </c>
      <c r="AMH20" s="32" t="e">
        <f t="shared" si="1314"/>
        <v>#VALUE!</v>
      </c>
      <c r="AMI20" s="26" t="e">
        <f>IF(AMG20="",0,($B20=AMI$2)*(MOD(AMI$1,2)=$D20)*IF(AMI$5="",1,CODE(AMI$5)-96=AMG20)*IF(AMI$6="x",(ABS(AMI$3-AMG20)=1)*(AMI$4-AMH20=1),(AMI$3=AMG20)*(AMI$4&gt;AMH20)*(AMI$4&lt;=AMH20+1+(AMH20=2)*(COUNTIFS(AMH$11:AMH$42,3,AMG$11:AMG$42,AMG20)=0))))</f>
        <v>#VALUE!</v>
      </c>
      <c r="AMJ20" s="29" t="e">
        <f t="shared" si="3551"/>
        <v>#VALUE!</v>
      </c>
      <c r="AMK20" s="33" t="e">
        <f t="shared" si="2907"/>
        <v>#VALUE!</v>
      </c>
      <c r="AML20" s="32" t="e">
        <f t="shared" si="1318"/>
        <v>#VALUE!</v>
      </c>
      <c r="AMM20" s="26" t="e">
        <f>IF(AMK20="",0,($B20=AMM$2)*(MOD(AMM$1,2)=$D20)*IF(AMM$5="",1,CODE(AMM$5)-96=AMK20)*IF(AMM$6="x",(ABS(AMM$3-AMK20)=1)*(AMM$4-AML20=1),(AMM$3=AMK20)*(AMM$4&gt;AML20)*(AMM$4&lt;=AML20+1+(AML20=2)*(COUNTIFS(AML$11:AML$42,3,AMK$11:AMK$42,AMK20)=0))))</f>
        <v>#VALUE!</v>
      </c>
      <c r="AMN20" s="29" t="e">
        <f t="shared" si="3552"/>
        <v>#VALUE!</v>
      </c>
      <c r="AMO20" s="33" t="e">
        <f t="shared" si="2909"/>
        <v>#VALUE!</v>
      </c>
      <c r="AMP20" s="32" t="e">
        <f t="shared" si="1322"/>
        <v>#VALUE!</v>
      </c>
      <c r="AMQ20" s="26" t="e">
        <f>IF(AMO20="",0,($B20=AMQ$2)*(MOD(AMQ$1,2)=$D20)*IF(AMQ$5="",1,CODE(AMQ$5)-96=AMO20)*IF(AMQ$6="x",(ABS(AMQ$3-AMO20)=1)*(AMQ$4-AMP20=1),(AMQ$3=AMO20)*(AMQ$4&gt;AMP20)*(AMQ$4&lt;=AMP20+1+(AMP20=2)*(COUNTIFS(AMP$11:AMP$42,3,AMO$11:AMO$42,AMO20)=0))))</f>
        <v>#VALUE!</v>
      </c>
      <c r="AMR20" s="29" t="e">
        <f t="shared" si="3553"/>
        <v>#VALUE!</v>
      </c>
      <c r="AMS20" s="33" t="e">
        <f t="shared" si="2911"/>
        <v>#VALUE!</v>
      </c>
      <c r="AMT20" s="32" t="e">
        <f t="shared" si="1326"/>
        <v>#VALUE!</v>
      </c>
      <c r="AMU20" s="26" t="e">
        <f>IF(AMS20="",0,($B20=AMU$2)*(MOD(AMU$1,2)=$D20)*IF(AMU$5="",1,CODE(AMU$5)-96=AMS20)*IF(AMU$6="x",(ABS(AMU$3-AMS20)=1)*(AMU$4-AMT20=1),(AMU$3=AMS20)*(AMU$4&gt;AMT20)*(AMU$4&lt;=AMT20+1+(AMT20=2)*(COUNTIFS(AMT$11:AMT$42,3,AMS$11:AMS$42,AMS20)=0))))</f>
        <v>#VALUE!</v>
      </c>
      <c r="AMV20" s="29" t="e">
        <f t="shared" si="3554"/>
        <v>#VALUE!</v>
      </c>
      <c r="AMW20" s="33" t="e">
        <f t="shared" si="2913"/>
        <v>#VALUE!</v>
      </c>
      <c r="AMX20" s="32" t="e">
        <f t="shared" si="1330"/>
        <v>#VALUE!</v>
      </c>
      <c r="AMY20" s="26" t="e">
        <f>IF(AMW20="",0,($B20=AMY$2)*(MOD(AMY$1,2)=$D20)*IF(AMY$5="",1,CODE(AMY$5)-96=AMW20)*IF(AMY$6="x",(ABS(AMY$3-AMW20)=1)*(AMY$4-AMX20=1),(AMY$3=AMW20)*(AMY$4&gt;AMX20)*(AMY$4&lt;=AMX20+1+(AMX20=2)*(COUNTIFS(AMX$11:AMX$42,3,AMW$11:AMW$42,AMW20)=0))))</f>
        <v>#VALUE!</v>
      </c>
      <c r="AMZ20" s="29" t="e">
        <f t="shared" si="3555"/>
        <v>#VALUE!</v>
      </c>
      <c r="ANA20" s="33" t="e">
        <f t="shared" si="2915"/>
        <v>#VALUE!</v>
      </c>
      <c r="ANB20" s="32" t="e">
        <f t="shared" si="1334"/>
        <v>#VALUE!</v>
      </c>
      <c r="ANC20" s="26" t="e">
        <f>IF(ANA20="",0,($B20=ANC$2)*(MOD(ANC$1,2)=$D20)*IF(ANC$5="",1,CODE(ANC$5)-96=ANA20)*IF(ANC$6="x",(ABS(ANC$3-ANA20)=1)*(ANC$4-ANB20=1),(ANC$3=ANA20)*(ANC$4&gt;ANB20)*(ANC$4&lt;=ANB20+1+(ANB20=2)*(COUNTIFS(ANB$11:ANB$42,3,ANA$11:ANA$42,ANA20)=0))))</f>
        <v>#VALUE!</v>
      </c>
      <c r="AND20" s="29" t="e">
        <f t="shared" si="3556"/>
        <v>#VALUE!</v>
      </c>
      <c r="ANE20" s="33" t="e">
        <f t="shared" si="2917"/>
        <v>#VALUE!</v>
      </c>
      <c r="ANF20" s="32" t="e">
        <f t="shared" si="1338"/>
        <v>#VALUE!</v>
      </c>
      <c r="ANG20" s="26" t="e">
        <f>IF(ANE20="",0,($B20=ANG$2)*(MOD(ANG$1,2)=$D20)*IF(ANG$5="",1,CODE(ANG$5)-96=ANE20)*IF(ANG$6="x",(ABS(ANG$3-ANE20)=1)*(ANG$4-ANF20=1),(ANG$3=ANE20)*(ANG$4&gt;ANF20)*(ANG$4&lt;=ANF20+1+(ANF20=2)*(COUNTIFS(ANF$11:ANF$42,3,ANE$11:ANE$42,ANE20)=0))))</f>
        <v>#VALUE!</v>
      </c>
      <c r="ANH20" s="29" t="e">
        <f t="shared" si="3557"/>
        <v>#VALUE!</v>
      </c>
      <c r="ANI20" s="33" t="e">
        <f t="shared" si="2919"/>
        <v>#VALUE!</v>
      </c>
      <c r="ANJ20" s="32" t="e">
        <f t="shared" si="1342"/>
        <v>#VALUE!</v>
      </c>
      <c r="ANK20" s="26" t="e">
        <f>IF(ANI20="",0,($B20=ANK$2)*(MOD(ANK$1,2)=$D20)*IF(ANK$5="",1,CODE(ANK$5)-96=ANI20)*IF(ANK$6="x",(ABS(ANK$3-ANI20)=1)*(ANK$4-ANJ20=1),(ANK$3=ANI20)*(ANK$4&gt;ANJ20)*(ANK$4&lt;=ANJ20+1+(ANJ20=2)*(COUNTIFS(ANJ$11:ANJ$42,3,ANI$11:ANI$42,ANI20)=0))))</f>
        <v>#VALUE!</v>
      </c>
      <c r="ANL20" s="29" t="e">
        <f t="shared" si="3558"/>
        <v>#VALUE!</v>
      </c>
      <c r="ANM20" s="33" t="e">
        <f t="shared" si="2921"/>
        <v>#VALUE!</v>
      </c>
      <c r="ANN20" s="32" t="e">
        <f t="shared" si="1346"/>
        <v>#VALUE!</v>
      </c>
      <c r="ANO20" s="26" t="e">
        <f>IF(ANM20="",0,($B20=ANO$2)*(MOD(ANO$1,2)=$D20)*IF(ANO$5="",1,CODE(ANO$5)-96=ANM20)*IF(ANO$6="x",(ABS(ANO$3-ANM20)=1)*(ANO$4-ANN20=1),(ANO$3=ANM20)*(ANO$4&gt;ANN20)*(ANO$4&lt;=ANN20+1+(ANN20=2)*(COUNTIFS(ANN$11:ANN$42,3,ANM$11:ANM$42,ANM20)=0))))</f>
        <v>#VALUE!</v>
      </c>
      <c r="ANP20" s="29" t="e">
        <f t="shared" si="3559"/>
        <v>#VALUE!</v>
      </c>
      <c r="ANQ20" s="33" t="e">
        <f t="shared" si="2923"/>
        <v>#VALUE!</v>
      </c>
      <c r="ANR20" s="32" t="e">
        <f t="shared" si="1350"/>
        <v>#VALUE!</v>
      </c>
      <c r="ANS20" s="26" t="e">
        <f>IF(ANQ20="",0,($B20=ANS$2)*(MOD(ANS$1,2)=$D20)*IF(ANS$5="",1,CODE(ANS$5)-96=ANQ20)*IF(ANS$6="x",(ABS(ANS$3-ANQ20)=1)*(ANS$4-ANR20=1),(ANS$3=ANQ20)*(ANS$4&gt;ANR20)*(ANS$4&lt;=ANR20+1+(ANR20=2)*(COUNTIFS(ANR$11:ANR$42,3,ANQ$11:ANQ$42,ANQ20)=0))))</f>
        <v>#VALUE!</v>
      </c>
      <c r="ANT20" s="29" t="e">
        <f t="shared" si="3560"/>
        <v>#VALUE!</v>
      </c>
      <c r="ANU20" s="33" t="e">
        <f t="shared" si="2925"/>
        <v>#VALUE!</v>
      </c>
      <c r="ANV20" s="32" t="e">
        <f t="shared" si="1354"/>
        <v>#VALUE!</v>
      </c>
      <c r="ANW20" s="26" t="e">
        <f>IF(ANU20="",0,($B20=ANW$2)*(MOD(ANW$1,2)=$D20)*IF(ANW$5="",1,CODE(ANW$5)-96=ANU20)*IF(ANW$6="x",(ABS(ANW$3-ANU20)=1)*(ANW$4-ANV20=1),(ANW$3=ANU20)*(ANW$4&gt;ANV20)*(ANW$4&lt;=ANV20+1+(ANV20=2)*(COUNTIFS(ANV$11:ANV$42,3,ANU$11:ANU$42,ANU20)=0))))</f>
        <v>#VALUE!</v>
      </c>
      <c r="ANX20" s="29" t="e">
        <f t="shared" si="3561"/>
        <v>#VALUE!</v>
      </c>
      <c r="ANY20" s="33" t="e">
        <f t="shared" si="2927"/>
        <v>#VALUE!</v>
      </c>
      <c r="ANZ20" s="32" t="e">
        <f t="shared" si="1358"/>
        <v>#VALUE!</v>
      </c>
      <c r="AOA20" s="26" t="e">
        <f>IF(ANY20="",0,($B20=AOA$2)*(MOD(AOA$1,2)=$D20)*IF(AOA$5="",1,CODE(AOA$5)-96=ANY20)*IF(AOA$6="x",(ABS(AOA$3-ANY20)=1)*(AOA$4-ANZ20=1),(AOA$3=ANY20)*(AOA$4&gt;ANZ20)*(AOA$4&lt;=ANZ20+1+(ANZ20=2)*(COUNTIFS(ANZ$11:ANZ$42,3,ANY$11:ANY$42,ANY20)=0))))</f>
        <v>#VALUE!</v>
      </c>
      <c r="AOB20" s="29" t="e">
        <f t="shared" si="3562"/>
        <v>#VALUE!</v>
      </c>
      <c r="AOC20" s="33" t="e">
        <f t="shared" si="2929"/>
        <v>#VALUE!</v>
      </c>
      <c r="AOD20" s="32" t="e">
        <f t="shared" si="1362"/>
        <v>#VALUE!</v>
      </c>
      <c r="AOE20" s="26" t="e">
        <f>IF(AOC20="",0,($B20=AOE$2)*(MOD(AOE$1,2)=$D20)*IF(AOE$5="",1,CODE(AOE$5)-96=AOC20)*IF(AOE$6="x",(ABS(AOE$3-AOC20)=1)*(AOE$4-AOD20=1),(AOE$3=AOC20)*(AOE$4&gt;AOD20)*(AOE$4&lt;=AOD20+1+(AOD20=2)*(COUNTIFS(AOD$11:AOD$42,3,AOC$11:AOC$42,AOC20)=0))))</f>
        <v>#VALUE!</v>
      </c>
      <c r="AOF20" s="29" t="e">
        <f t="shared" si="3563"/>
        <v>#VALUE!</v>
      </c>
      <c r="AOG20" s="33" t="e">
        <f t="shared" si="2931"/>
        <v>#VALUE!</v>
      </c>
      <c r="AOH20" s="32" t="e">
        <f t="shared" si="1366"/>
        <v>#VALUE!</v>
      </c>
      <c r="AOI20" s="26" t="e">
        <f>IF(AOG20="",0,($B20=AOI$2)*(MOD(AOI$1,2)=$D20)*IF(AOI$5="",1,CODE(AOI$5)-96=AOG20)*IF(AOI$6="x",(ABS(AOI$3-AOG20)=1)*(AOI$4-AOH20=1),(AOI$3=AOG20)*(AOI$4&gt;AOH20)*(AOI$4&lt;=AOH20+1+(AOH20=2)*(COUNTIFS(AOH$11:AOH$42,3,AOG$11:AOG$42,AOG20)=0))))</f>
        <v>#VALUE!</v>
      </c>
      <c r="AOJ20" s="29" t="e">
        <f t="shared" si="3564"/>
        <v>#VALUE!</v>
      </c>
      <c r="AOK20" s="33" t="e">
        <f t="shared" si="2933"/>
        <v>#VALUE!</v>
      </c>
      <c r="AOL20" s="32" t="e">
        <f t="shared" si="1370"/>
        <v>#VALUE!</v>
      </c>
      <c r="AOM20" s="26" t="e">
        <f>IF(AOK20="",0,($B20=AOM$2)*(MOD(AOM$1,2)=$D20)*IF(AOM$5="",1,CODE(AOM$5)-96=AOK20)*IF(AOM$6="x",(ABS(AOM$3-AOK20)=1)*(AOM$4-AOL20=1),(AOM$3=AOK20)*(AOM$4&gt;AOL20)*(AOM$4&lt;=AOL20+1+(AOL20=2)*(COUNTIFS(AOL$11:AOL$42,3,AOK$11:AOK$42,AOK20)=0))))</f>
        <v>#VALUE!</v>
      </c>
      <c r="AON20" s="29" t="e">
        <f t="shared" si="3565"/>
        <v>#VALUE!</v>
      </c>
      <c r="AOO20" s="33" t="e">
        <f t="shared" si="2935"/>
        <v>#VALUE!</v>
      </c>
      <c r="AOP20" s="32" t="e">
        <f t="shared" si="1374"/>
        <v>#VALUE!</v>
      </c>
      <c r="AOQ20" s="26" t="e">
        <f>IF(AOO20="",0,($B20=AOQ$2)*(MOD(AOQ$1,2)=$D20)*IF(AOQ$5="",1,CODE(AOQ$5)-96=AOO20)*IF(AOQ$6="x",(ABS(AOQ$3-AOO20)=1)*(AOQ$4-AOP20=1),(AOQ$3=AOO20)*(AOQ$4&gt;AOP20)*(AOQ$4&lt;=AOP20+1+(AOP20=2)*(COUNTIFS(AOP$11:AOP$42,3,AOO$11:AOO$42,AOO20)=0))))</f>
        <v>#VALUE!</v>
      </c>
      <c r="AOR20" s="29" t="e">
        <f t="shared" si="3566"/>
        <v>#VALUE!</v>
      </c>
      <c r="AOS20" s="33" t="e">
        <f t="shared" si="2937"/>
        <v>#VALUE!</v>
      </c>
      <c r="AOT20" s="32" t="e">
        <f t="shared" si="1378"/>
        <v>#VALUE!</v>
      </c>
      <c r="AOU20" s="26" t="e">
        <f>IF(AOS20="",0,($B20=AOU$2)*(MOD(AOU$1,2)=$D20)*IF(AOU$5="",1,CODE(AOU$5)-96=AOS20)*IF(AOU$6="x",(ABS(AOU$3-AOS20)=1)*(AOU$4-AOT20=1),(AOU$3=AOS20)*(AOU$4&gt;AOT20)*(AOU$4&lt;=AOT20+1+(AOT20=2)*(COUNTIFS(AOT$11:AOT$42,3,AOS$11:AOS$42,AOS20)=0))))</f>
        <v>#VALUE!</v>
      </c>
      <c r="AOV20" s="29" t="e">
        <f t="shared" si="3567"/>
        <v>#VALUE!</v>
      </c>
      <c r="AOW20" s="33" t="e">
        <f t="shared" si="2939"/>
        <v>#VALUE!</v>
      </c>
      <c r="AOX20" s="32" t="e">
        <f t="shared" si="1382"/>
        <v>#VALUE!</v>
      </c>
      <c r="AOY20" s="26" t="e">
        <f>IF(AOW20="",0,($B20=AOY$2)*(MOD(AOY$1,2)=$D20)*IF(AOY$5="",1,CODE(AOY$5)-96=AOW20)*IF(AOY$6="x",(ABS(AOY$3-AOW20)=1)*(AOY$4-AOX20=1),(AOY$3=AOW20)*(AOY$4&gt;AOX20)*(AOY$4&lt;=AOX20+1+(AOX20=2)*(COUNTIFS(AOX$11:AOX$42,3,AOW$11:AOW$42,AOW20)=0))))</f>
        <v>#VALUE!</v>
      </c>
      <c r="AOZ20" s="29" t="e">
        <f t="shared" si="3568"/>
        <v>#VALUE!</v>
      </c>
      <c r="APA20" s="33" t="e">
        <f t="shared" si="2941"/>
        <v>#VALUE!</v>
      </c>
      <c r="APB20" s="32" t="e">
        <f t="shared" si="1386"/>
        <v>#VALUE!</v>
      </c>
      <c r="APC20" s="26" t="e">
        <f>IF(APA20="",0,($B20=APC$2)*(MOD(APC$1,2)=$D20)*IF(APC$5="",1,CODE(APC$5)-96=APA20)*IF(APC$6="x",(ABS(APC$3-APA20)=1)*(APC$4-APB20=1),(APC$3=APA20)*(APC$4&gt;APB20)*(APC$4&lt;=APB20+1+(APB20=2)*(COUNTIFS(APB$11:APB$42,3,APA$11:APA$42,APA20)=0))))</f>
        <v>#VALUE!</v>
      </c>
      <c r="APD20" s="29" t="e">
        <f t="shared" si="3569"/>
        <v>#VALUE!</v>
      </c>
      <c r="APE20" s="33" t="e">
        <f t="shared" si="2943"/>
        <v>#VALUE!</v>
      </c>
      <c r="APF20" s="32" t="e">
        <f t="shared" si="1390"/>
        <v>#VALUE!</v>
      </c>
      <c r="APG20" s="26" t="e">
        <f>IF(APE20="",0,($B20=APG$2)*(MOD(APG$1,2)=$D20)*IF(APG$5="",1,CODE(APG$5)-96=APE20)*IF(APG$6="x",(ABS(APG$3-APE20)=1)*(APG$4-APF20=1),(APG$3=APE20)*(APG$4&gt;APF20)*(APG$4&lt;=APF20+1+(APF20=2)*(COUNTIFS(APF$11:APF$42,3,APE$11:APE$42,APE20)=0))))</f>
        <v>#VALUE!</v>
      </c>
      <c r="APH20" s="29" t="e">
        <f t="shared" si="3570"/>
        <v>#VALUE!</v>
      </c>
      <c r="API20" s="33" t="e">
        <f t="shared" si="2945"/>
        <v>#VALUE!</v>
      </c>
      <c r="APJ20" s="32" t="e">
        <f t="shared" si="1394"/>
        <v>#VALUE!</v>
      </c>
      <c r="APK20" s="26" t="e">
        <f>IF(API20="",0,($B20=APK$2)*(MOD(APK$1,2)=$D20)*IF(APK$5="",1,CODE(APK$5)-96=API20)*IF(APK$6="x",(ABS(APK$3-API20)=1)*(APK$4-APJ20=1),(APK$3=API20)*(APK$4&gt;APJ20)*(APK$4&lt;=APJ20+1+(APJ20=2)*(COUNTIFS(APJ$11:APJ$42,3,API$11:API$42,API20)=0))))</f>
        <v>#VALUE!</v>
      </c>
      <c r="APL20" s="29" t="e">
        <f t="shared" si="3571"/>
        <v>#VALUE!</v>
      </c>
      <c r="APM20" s="33" t="e">
        <f t="shared" si="2947"/>
        <v>#VALUE!</v>
      </c>
      <c r="APN20" s="32" t="e">
        <f t="shared" si="1398"/>
        <v>#VALUE!</v>
      </c>
      <c r="APO20" s="26" t="e">
        <f>IF(APM20="",0,($B20=APO$2)*(MOD(APO$1,2)=$D20)*IF(APO$5="",1,CODE(APO$5)-96=APM20)*IF(APO$6="x",(ABS(APO$3-APM20)=1)*(APO$4-APN20=1),(APO$3=APM20)*(APO$4&gt;APN20)*(APO$4&lt;=APN20+1+(APN20=2)*(COUNTIFS(APN$11:APN$42,3,APM$11:APM$42,APM20)=0))))</f>
        <v>#VALUE!</v>
      </c>
      <c r="APP20" s="29" t="e">
        <f t="shared" si="3572"/>
        <v>#VALUE!</v>
      </c>
      <c r="APQ20" s="33" t="e">
        <f t="shared" si="2949"/>
        <v>#VALUE!</v>
      </c>
      <c r="APR20" s="32" t="e">
        <f t="shared" si="1402"/>
        <v>#VALUE!</v>
      </c>
      <c r="APS20" s="26" t="e">
        <f>IF(APQ20="",0,($B20=APS$2)*(MOD(APS$1,2)=$D20)*IF(APS$5="",1,CODE(APS$5)-96=APQ20)*IF(APS$6="x",(ABS(APS$3-APQ20)=1)*(APS$4-APR20=1),(APS$3=APQ20)*(APS$4&gt;APR20)*(APS$4&lt;=APR20+1+(APR20=2)*(COUNTIFS(APR$11:APR$42,3,APQ$11:APQ$42,APQ20)=0))))</f>
        <v>#VALUE!</v>
      </c>
      <c r="APT20" s="29" t="e">
        <f t="shared" si="3573"/>
        <v>#VALUE!</v>
      </c>
      <c r="APU20" s="33" t="e">
        <f t="shared" si="2951"/>
        <v>#VALUE!</v>
      </c>
      <c r="APV20" s="32" t="e">
        <f t="shared" si="1406"/>
        <v>#VALUE!</v>
      </c>
      <c r="APW20" s="26" t="e">
        <f>IF(APU20="",0,($B20=APW$2)*(MOD(APW$1,2)=$D20)*IF(APW$5="",1,CODE(APW$5)-96=APU20)*IF(APW$6="x",(ABS(APW$3-APU20)=1)*(APW$4-APV20=1),(APW$3=APU20)*(APW$4&gt;APV20)*(APW$4&lt;=APV20+1+(APV20=2)*(COUNTIFS(APV$11:APV$42,3,APU$11:APU$42,APU20)=0))))</f>
        <v>#VALUE!</v>
      </c>
      <c r="APX20" s="29" t="e">
        <f t="shared" si="3574"/>
        <v>#VALUE!</v>
      </c>
      <c r="APY20" s="33" t="e">
        <f t="shared" si="2953"/>
        <v>#VALUE!</v>
      </c>
      <c r="APZ20" s="32" t="e">
        <f t="shared" si="1410"/>
        <v>#VALUE!</v>
      </c>
      <c r="AQA20" s="26" t="e">
        <f>IF(APY20="",0,($B20=AQA$2)*(MOD(AQA$1,2)=$D20)*IF(AQA$5="",1,CODE(AQA$5)-96=APY20)*IF(AQA$6="x",(ABS(AQA$3-APY20)=1)*(AQA$4-APZ20=1),(AQA$3=APY20)*(AQA$4&gt;APZ20)*(AQA$4&lt;=APZ20+1+(APZ20=2)*(COUNTIFS(APZ$11:APZ$42,3,APY$11:APY$42,APY20)=0))))</f>
        <v>#VALUE!</v>
      </c>
      <c r="AQB20" s="29" t="e">
        <f t="shared" si="3575"/>
        <v>#VALUE!</v>
      </c>
      <c r="AQC20" s="33" t="e">
        <f t="shared" si="2955"/>
        <v>#VALUE!</v>
      </c>
      <c r="AQD20" s="32" t="e">
        <f t="shared" si="1414"/>
        <v>#VALUE!</v>
      </c>
      <c r="AQE20" s="26" t="e">
        <f>IF(AQC20="",0,($B20=AQE$2)*(MOD(AQE$1,2)=$D20)*IF(AQE$5="",1,CODE(AQE$5)-96=AQC20)*IF(AQE$6="x",(ABS(AQE$3-AQC20)=1)*(AQE$4-AQD20=1),(AQE$3=AQC20)*(AQE$4&gt;AQD20)*(AQE$4&lt;=AQD20+1+(AQD20=2)*(COUNTIFS(AQD$11:AQD$42,3,AQC$11:AQC$42,AQC20)=0))))</f>
        <v>#VALUE!</v>
      </c>
      <c r="AQF20" s="29" t="e">
        <f t="shared" si="3576"/>
        <v>#VALUE!</v>
      </c>
      <c r="AQG20" s="33" t="e">
        <f t="shared" si="2957"/>
        <v>#VALUE!</v>
      </c>
      <c r="AQH20" s="32" t="e">
        <f t="shared" si="1418"/>
        <v>#VALUE!</v>
      </c>
      <c r="AQI20" s="26" t="e">
        <f>IF(AQG20="",0,($B20=AQI$2)*(MOD(AQI$1,2)=$D20)*IF(AQI$5="",1,CODE(AQI$5)-96=AQG20)*IF(AQI$6="x",(ABS(AQI$3-AQG20)=1)*(AQI$4-AQH20=1),(AQI$3=AQG20)*(AQI$4&gt;AQH20)*(AQI$4&lt;=AQH20+1+(AQH20=2)*(COUNTIFS(AQH$11:AQH$42,3,AQG$11:AQG$42,AQG20)=0))))</f>
        <v>#VALUE!</v>
      </c>
      <c r="AQJ20" s="29" t="e">
        <f t="shared" si="3577"/>
        <v>#VALUE!</v>
      </c>
      <c r="AQK20" s="33" t="e">
        <f t="shared" si="2959"/>
        <v>#VALUE!</v>
      </c>
      <c r="AQL20" s="32" t="e">
        <f t="shared" si="1422"/>
        <v>#VALUE!</v>
      </c>
      <c r="AQM20" s="26" t="e">
        <f>IF(AQK20="",0,($B20=AQM$2)*(MOD(AQM$1,2)=$D20)*IF(AQM$5="",1,CODE(AQM$5)-96=AQK20)*IF(AQM$6="x",(ABS(AQM$3-AQK20)=1)*(AQM$4-AQL20=1),(AQM$3=AQK20)*(AQM$4&gt;AQL20)*(AQM$4&lt;=AQL20+1+(AQL20=2)*(COUNTIFS(AQL$11:AQL$42,3,AQK$11:AQK$42,AQK20)=0))))</f>
        <v>#VALUE!</v>
      </c>
      <c r="AQN20" s="29" t="e">
        <f t="shared" si="3578"/>
        <v>#VALUE!</v>
      </c>
      <c r="AQO20" s="33" t="e">
        <f t="shared" si="2961"/>
        <v>#VALUE!</v>
      </c>
      <c r="AQP20" s="32" t="e">
        <f t="shared" si="1426"/>
        <v>#VALUE!</v>
      </c>
      <c r="AQQ20" s="26" t="e">
        <f>IF(AQO20="",0,($B20=AQQ$2)*(MOD(AQQ$1,2)=$D20)*IF(AQQ$5="",1,CODE(AQQ$5)-96=AQO20)*IF(AQQ$6="x",(ABS(AQQ$3-AQO20)=1)*(AQQ$4-AQP20=1),(AQQ$3=AQO20)*(AQQ$4&gt;AQP20)*(AQQ$4&lt;=AQP20+1+(AQP20=2)*(COUNTIFS(AQP$11:AQP$42,3,AQO$11:AQO$42,AQO20)=0))))</f>
        <v>#VALUE!</v>
      </c>
      <c r="AQR20" s="29" t="e">
        <f t="shared" si="3579"/>
        <v>#VALUE!</v>
      </c>
      <c r="AQS20" s="33" t="e">
        <f t="shared" si="2963"/>
        <v>#VALUE!</v>
      </c>
      <c r="AQT20" s="32" t="e">
        <f t="shared" si="1430"/>
        <v>#VALUE!</v>
      </c>
      <c r="AQU20" s="26" t="e">
        <f>IF(AQS20="",0,($B20=AQU$2)*(MOD(AQU$1,2)=$D20)*IF(AQU$5="",1,CODE(AQU$5)-96=AQS20)*IF(AQU$6="x",(ABS(AQU$3-AQS20)=1)*(AQU$4-AQT20=1),(AQU$3=AQS20)*(AQU$4&gt;AQT20)*(AQU$4&lt;=AQT20+1+(AQT20=2)*(COUNTIFS(AQT$11:AQT$42,3,AQS$11:AQS$42,AQS20)=0))))</f>
        <v>#VALUE!</v>
      </c>
      <c r="AQV20" s="29" t="e">
        <f t="shared" si="3580"/>
        <v>#VALUE!</v>
      </c>
      <c r="AQW20" s="33" t="e">
        <f t="shared" si="2965"/>
        <v>#VALUE!</v>
      </c>
      <c r="AQX20" s="32" t="e">
        <f t="shared" si="1434"/>
        <v>#VALUE!</v>
      </c>
      <c r="AQY20" s="26" t="e">
        <f>IF(AQW20="",0,($B20=AQY$2)*(MOD(AQY$1,2)=$D20)*IF(AQY$5="",1,CODE(AQY$5)-96=AQW20)*IF(AQY$6="x",(ABS(AQY$3-AQW20)=1)*(AQY$4-AQX20=1),(AQY$3=AQW20)*(AQY$4&gt;AQX20)*(AQY$4&lt;=AQX20+1+(AQX20=2)*(COUNTIFS(AQX$11:AQX$42,3,AQW$11:AQW$42,AQW20)=0))))</f>
        <v>#VALUE!</v>
      </c>
      <c r="AQZ20" s="29" t="e">
        <f t="shared" si="3581"/>
        <v>#VALUE!</v>
      </c>
      <c r="ARA20" s="33" t="e">
        <f t="shared" si="2967"/>
        <v>#VALUE!</v>
      </c>
      <c r="ARB20" s="32" t="e">
        <f t="shared" si="1438"/>
        <v>#VALUE!</v>
      </c>
      <c r="ARC20" s="26" t="e">
        <f>IF(ARA20="",0,($B20=ARC$2)*(MOD(ARC$1,2)=$D20)*IF(ARC$5="",1,CODE(ARC$5)-96=ARA20)*IF(ARC$6="x",(ABS(ARC$3-ARA20)=1)*(ARC$4-ARB20=1),(ARC$3=ARA20)*(ARC$4&gt;ARB20)*(ARC$4&lt;=ARB20+1+(ARB20=2)*(COUNTIFS(ARB$11:ARB$42,3,ARA$11:ARA$42,ARA20)=0))))</f>
        <v>#VALUE!</v>
      </c>
      <c r="ARD20" s="29" t="e">
        <f t="shared" si="3582"/>
        <v>#VALUE!</v>
      </c>
      <c r="ARE20" s="33" t="e">
        <f t="shared" si="2969"/>
        <v>#VALUE!</v>
      </c>
      <c r="ARF20" s="32" t="e">
        <f t="shared" si="1442"/>
        <v>#VALUE!</v>
      </c>
      <c r="ARG20" s="26" t="e">
        <f>IF(ARE20="",0,($B20=ARG$2)*(MOD(ARG$1,2)=$D20)*IF(ARG$5="",1,CODE(ARG$5)-96=ARE20)*IF(ARG$6="x",(ABS(ARG$3-ARE20)=1)*(ARG$4-ARF20=1),(ARG$3=ARE20)*(ARG$4&gt;ARF20)*(ARG$4&lt;=ARF20+1+(ARF20=2)*(COUNTIFS(ARF$11:ARF$42,3,ARE$11:ARE$42,ARE20)=0))))</f>
        <v>#VALUE!</v>
      </c>
      <c r="ARH20" s="29" t="e">
        <f t="shared" si="3583"/>
        <v>#VALUE!</v>
      </c>
      <c r="ARI20" s="33" t="e">
        <f t="shared" si="2971"/>
        <v>#VALUE!</v>
      </c>
      <c r="ARJ20" s="32" t="e">
        <f t="shared" si="1446"/>
        <v>#VALUE!</v>
      </c>
      <c r="ARK20" s="26" t="e">
        <f>IF(ARI20="",0,($B20=ARK$2)*(MOD(ARK$1,2)=$D20)*IF(ARK$5="",1,CODE(ARK$5)-96=ARI20)*IF(ARK$6="x",(ABS(ARK$3-ARI20)=1)*(ARK$4-ARJ20=1),(ARK$3=ARI20)*(ARK$4&gt;ARJ20)*(ARK$4&lt;=ARJ20+1+(ARJ20=2)*(COUNTIFS(ARJ$11:ARJ$42,3,ARI$11:ARI$42,ARI20)=0))))</f>
        <v>#VALUE!</v>
      </c>
      <c r="ARL20" s="29" t="e">
        <f t="shared" si="3584"/>
        <v>#VALUE!</v>
      </c>
      <c r="ARM20" s="33" t="e">
        <f t="shared" si="2973"/>
        <v>#VALUE!</v>
      </c>
      <c r="ARN20" s="32" t="e">
        <f t="shared" si="1450"/>
        <v>#VALUE!</v>
      </c>
      <c r="ARO20" s="26" t="e">
        <f>IF(ARM20="",0,($B20=ARO$2)*(MOD(ARO$1,2)=$D20)*IF(ARO$5="",1,CODE(ARO$5)-96=ARM20)*IF(ARO$6="x",(ABS(ARO$3-ARM20)=1)*(ARO$4-ARN20=1),(ARO$3=ARM20)*(ARO$4&gt;ARN20)*(ARO$4&lt;=ARN20+1+(ARN20=2)*(COUNTIFS(ARN$11:ARN$42,3,ARM$11:ARM$42,ARM20)=0))))</f>
        <v>#VALUE!</v>
      </c>
      <c r="ARP20" s="29" t="e">
        <f t="shared" si="3585"/>
        <v>#VALUE!</v>
      </c>
      <c r="ARQ20" s="33" t="e">
        <f t="shared" si="2975"/>
        <v>#VALUE!</v>
      </c>
      <c r="ARR20" s="32" t="e">
        <f t="shared" si="1454"/>
        <v>#VALUE!</v>
      </c>
      <c r="ARS20" s="26" t="e">
        <f>IF(ARQ20="",0,($B20=ARS$2)*(MOD(ARS$1,2)=$D20)*IF(ARS$5="",1,CODE(ARS$5)-96=ARQ20)*IF(ARS$6="x",(ABS(ARS$3-ARQ20)=1)*(ARS$4-ARR20=1),(ARS$3=ARQ20)*(ARS$4&gt;ARR20)*(ARS$4&lt;=ARR20+1+(ARR20=2)*(COUNTIFS(ARR$11:ARR$42,3,ARQ$11:ARQ$42,ARQ20)=0))))</f>
        <v>#VALUE!</v>
      </c>
      <c r="ART20" s="29" t="e">
        <f t="shared" si="3586"/>
        <v>#VALUE!</v>
      </c>
      <c r="ARU20" s="33" t="e">
        <f t="shared" si="2977"/>
        <v>#VALUE!</v>
      </c>
      <c r="ARV20" s="32" t="e">
        <f t="shared" si="1458"/>
        <v>#VALUE!</v>
      </c>
      <c r="ARW20" s="26" t="e">
        <f>IF(ARU20="",0,($B20=ARW$2)*(MOD(ARW$1,2)=$D20)*IF(ARW$5="",1,CODE(ARW$5)-96=ARU20)*IF(ARW$6="x",(ABS(ARW$3-ARU20)=1)*(ARW$4-ARV20=1),(ARW$3=ARU20)*(ARW$4&gt;ARV20)*(ARW$4&lt;=ARV20+1+(ARV20=2)*(COUNTIFS(ARV$11:ARV$42,3,ARU$11:ARU$42,ARU20)=0))))</f>
        <v>#VALUE!</v>
      </c>
      <c r="ARX20" s="29" t="e">
        <f t="shared" si="3587"/>
        <v>#VALUE!</v>
      </c>
      <c r="ARY20" s="33" t="e">
        <f t="shared" si="2979"/>
        <v>#VALUE!</v>
      </c>
      <c r="ARZ20" s="32" t="e">
        <f t="shared" si="1462"/>
        <v>#VALUE!</v>
      </c>
      <c r="ASA20" s="26" t="e">
        <f>IF(ARY20="",0,($B20=ASA$2)*(MOD(ASA$1,2)=$D20)*IF(ASA$5="",1,CODE(ASA$5)-96=ARY20)*IF(ASA$6="x",(ABS(ASA$3-ARY20)=1)*(ASA$4-ARZ20=1),(ASA$3=ARY20)*(ASA$4&gt;ARZ20)*(ASA$4&lt;=ARZ20+1+(ARZ20=2)*(COUNTIFS(ARZ$11:ARZ$42,3,ARY$11:ARY$42,ARY20)=0))))</f>
        <v>#VALUE!</v>
      </c>
      <c r="ASB20" s="29" t="e">
        <f t="shared" si="3588"/>
        <v>#VALUE!</v>
      </c>
      <c r="ASC20" s="33" t="e">
        <f t="shared" si="2981"/>
        <v>#VALUE!</v>
      </c>
      <c r="ASD20" s="32" t="e">
        <f t="shared" si="1466"/>
        <v>#VALUE!</v>
      </c>
      <c r="ASE20" s="26" t="e">
        <f>IF(ASC20="",0,($B20=ASE$2)*(MOD(ASE$1,2)=$D20)*IF(ASE$5="",1,CODE(ASE$5)-96=ASC20)*IF(ASE$6="x",(ABS(ASE$3-ASC20)=1)*(ASE$4-ASD20=1),(ASE$3=ASC20)*(ASE$4&gt;ASD20)*(ASE$4&lt;=ASD20+1+(ASD20=2)*(COUNTIFS(ASD$11:ASD$42,3,ASC$11:ASC$42,ASC20)=0))))</f>
        <v>#VALUE!</v>
      </c>
      <c r="ASF20" s="29" t="e">
        <f t="shared" si="3589"/>
        <v>#VALUE!</v>
      </c>
      <c r="ASG20" s="33" t="e">
        <f t="shared" si="2983"/>
        <v>#VALUE!</v>
      </c>
      <c r="ASH20" s="32" t="e">
        <f t="shared" si="1470"/>
        <v>#VALUE!</v>
      </c>
      <c r="ASI20" s="26" t="e">
        <f>IF(ASG20="",0,($B20=ASI$2)*(MOD(ASI$1,2)=$D20)*IF(ASI$5="",1,CODE(ASI$5)-96=ASG20)*IF(ASI$6="x",(ABS(ASI$3-ASG20)=1)*(ASI$4-ASH20=1),(ASI$3=ASG20)*(ASI$4&gt;ASH20)*(ASI$4&lt;=ASH20+1+(ASH20=2)*(COUNTIFS(ASH$11:ASH$42,3,ASG$11:ASG$42,ASG20)=0))))</f>
        <v>#VALUE!</v>
      </c>
      <c r="ASJ20" s="29" t="e">
        <f t="shared" si="3590"/>
        <v>#VALUE!</v>
      </c>
      <c r="ASK20" s="33" t="e">
        <f t="shared" si="2985"/>
        <v>#VALUE!</v>
      </c>
      <c r="ASL20" s="32" t="e">
        <f t="shared" si="1474"/>
        <v>#VALUE!</v>
      </c>
      <c r="ASM20" s="26" t="e">
        <f>IF(ASK20="",0,($B20=ASM$2)*(MOD(ASM$1,2)=$D20)*IF(ASM$5="",1,CODE(ASM$5)-96=ASK20)*IF(ASM$6="x",(ABS(ASM$3-ASK20)=1)*(ASM$4-ASL20=1),(ASM$3=ASK20)*(ASM$4&gt;ASL20)*(ASM$4&lt;=ASL20+1+(ASL20=2)*(COUNTIFS(ASL$11:ASL$42,3,ASK$11:ASK$42,ASK20)=0))))</f>
        <v>#VALUE!</v>
      </c>
      <c r="ASN20" s="29" t="e">
        <f t="shared" si="3591"/>
        <v>#VALUE!</v>
      </c>
      <c r="ASO20" s="33" t="e">
        <f t="shared" si="2987"/>
        <v>#VALUE!</v>
      </c>
      <c r="ASP20" s="32" t="e">
        <f t="shared" si="1478"/>
        <v>#VALUE!</v>
      </c>
      <c r="ASQ20" s="26" t="e">
        <f>IF(ASO20="",0,($B20=ASQ$2)*(MOD(ASQ$1,2)=$D20)*IF(ASQ$5="",1,CODE(ASQ$5)-96=ASO20)*IF(ASQ$6="x",(ABS(ASQ$3-ASO20)=1)*(ASQ$4-ASP20=1),(ASQ$3=ASO20)*(ASQ$4&gt;ASP20)*(ASQ$4&lt;=ASP20+1+(ASP20=2)*(COUNTIFS(ASP$11:ASP$42,3,ASO$11:ASO$42,ASO20)=0))))</f>
        <v>#VALUE!</v>
      </c>
      <c r="ASR20" s="29" t="e">
        <f t="shared" si="3592"/>
        <v>#VALUE!</v>
      </c>
      <c r="ASS20" s="33" t="e">
        <f t="shared" si="2989"/>
        <v>#VALUE!</v>
      </c>
      <c r="AST20" s="32" t="e">
        <f t="shared" si="1482"/>
        <v>#VALUE!</v>
      </c>
      <c r="ASU20" s="26" t="e">
        <f>IF(ASS20="",0,($B20=ASU$2)*(MOD(ASU$1,2)=$D20)*IF(ASU$5="",1,CODE(ASU$5)-96=ASS20)*IF(ASU$6="x",(ABS(ASU$3-ASS20)=1)*(ASU$4-AST20=1),(ASU$3=ASS20)*(ASU$4&gt;AST20)*(ASU$4&lt;=AST20+1+(AST20=2)*(COUNTIFS(AST$11:AST$42,3,ASS$11:ASS$42,ASS20)=0))))</f>
        <v>#VALUE!</v>
      </c>
      <c r="ASV20" s="29" t="e">
        <f t="shared" si="3593"/>
        <v>#VALUE!</v>
      </c>
      <c r="ASW20" s="33" t="e">
        <f t="shared" si="2991"/>
        <v>#VALUE!</v>
      </c>
      <c r="ASX20" s="32" t="e">
        <f t="shared" si="1486"/>
        <v>#VALUE!</v>
      </c>
      <c r="ASY20" s="26" t="e">
        <f>IF(ASW20="",0,($B20=ASY$2)*(MOD(ASY$1,2)=$D20)*IF(ASY$5="",1,CODE(ASY$5)-96=ASW20)*IF(ASY$6="x",(ABS(ASY$3-ASW20)=1)*(ASY$4-ASX20=1),(ASY$3=ASW20)*(ASY$4&gt;ASX20)*(ASY$4&lt;=ASX20+1+(ASX20=2)*(COUNTIFS(ASX$11:ASX$42,3,ASW$11:ASW$42,ASW20)=0))))</f>
        <v>#VALUE!</v>
      </c>
      <c r="ASZ20" s="29" t="e">
        <f t="shared" si="3594"/>
        <v>#VALUE!</v>
      </c>
      <c r="ATA20" s="33" t="e">
        <f t="shared" si="2993"/>
        <v>#VALUE!</v>
      </c>
      <c r="ATB20" s="32" t="e">
        <f t="shared" si="1490"/>
        <v>#VALUE!</v>
      </c>
      <c r="ATC20" s="26" t="e">
        <f>IF(ATA20="",0,($B20=ATC$2)*(MOD(ATC$1,2)=$D20)*IF(ATC$5="",1,CODE(ATC$5)-96=ATA20)*IF(ATC$6="x",(ABS(ATC$3-ATA20)=1)*(ATC$4-ATB20=1),(ATC$3=ATA20)*(ATC$4&gt;ATB20)*(ATC$4&lt;=ATB20+1+(ATB20=2)*(COUNTIFS(ATB$11:ATB$42,3,ATA$11:ATA$42,ATA20)=0))))</f>
        <v>#VALUE!</v>
      </c>
      <c r="ATD20" s="29" t="e">
        <f t="shared" si="3595"/>
        <v>#VALUE!</v>
      </c>
      <c r="ATE20" s="33" t="e">
        <f t="shared" si="2995"/>
        <v>#VALUE!</v>
      </c>
      <c r="ATF20" s="32" t="e">
        <f t="shared" si="1494"/>
        <v>#VALUE!</v>
      </c>
      <c r="ATG20" s="26" t="e">
        <f>IF(ATE20="",0,($B20=ATG$2)*(MOD(ATG$1,2)=$D20)*IF(ATG$5="",1,CODE(ATG$5)-96=ATE20)*IF(ATG$6="x",(ABS(ATG$3-ATE20)=1)*(ATG$4-ATF20=1),(ATG$3=ATE20)*(ATG$4&gt;ATF20)*(ATG$4&lt;=ATF20+1+(ATF20=2)*(COUNTIFS(ATF$11:ATF$42,3,ATE$11:ATE$42,ATE20)=0))))</f>
        <v>#VALUE!</v>
      </c>
      <c r="ATH20" s="29" t="e">
        <f t="shared" si="3596"/>
        <v>#VALUE!</v>
      </c>
      <c r="ATI20" s="33" t="e">
        <f t="shared" si="2997"/>
        <v>#VALUE!</v>
      </c>
      <c r="ATJ20" s="32" t="e">
        <f t="shared" si="1498"/>
        <v>#VALUE!</v>
      </c>
    </row>
    <row r="21" spans="2:1206" x14ac:dyDescent="0.25">
      <c r="B21" s="2" t="s">
        <v>12</v>
      </c>
      <c r="C21" s="2">
        <v>1</v>
      </c>
      <c r="D21" s="2">
        <v>1</v>
      </c>
      <c r="E21" s="2">
        <v>6</v>
      </c>
      <c r="F21" s="2">
        <v>2</v>
      </c>
      <c r="G21" s="26">
        <f t="shared" si="3597"/>
        <v>0</v>
      </c>
      <c r="H21" s="29">
        <f t="shared" si="3297"/>
        <v>0</v>
      </c>
      <c r="I21" s="33">
        <f t="shared" si="2399"/>
        <v>6</v>
      </c>
      <c r="J21" s="32">
        <f t="shared" si="302"/>
        <v>2</v>
      </c>
      <c r="K21" s="26">
        <f>IF(I21="",0,($B21=K$2)*(MOD(K$1,2)=$D21)*IF(K$5="",1,CODE(K$5)-96=I21)*IF(K$6="x",(ABS(K$3-I21)=1)*(K$4-J21=1),(K$3=I21)*(K$4&gt;J21)*(K$4&lt;=J21+1+(J21=2)*(COUNTIFS(J$11:J$42,3,I$11:I$42,I21)=0))))</f>
        <v>0</v>
      </c>
      <c r="L21" s="29">
        <f t="shared" si="3298"/>
        <v>0</v>
      </c>
      <c r="M21" s="33">
        <f t="shared" si="2401"/>
        <v>6</v>
      </c>
      <c r="N21" s="32">
        <f t="shared" si="306"/>
        <v>2</v>
      </c>
      <c r="O21" s="26">
        <f>IF(M21="",0,($B21=O$2)*(MOD(O$1,2)=$D21)*IF(O$5="",1,CODE(O$5)-96=M21)*IF(O$6="x",(ABS(O$3-M21)=1)*(O$4-N21=1),(O$3=M21)*(O$4&gt;N21)*(O$4&lt;=N21+1+(N21=2)*(COUNTIFS(N$11:N$42,3,M$11:M$42,M21)=0))))</f>
        <v>0</v>
      </c>
      <c r="P21" s="29">
        <f t="shared" si="3299"/>
        <v>0</v>
      </c>
      <c r="Q21" s="33">
        <f t="shared" si="2403"/>
        <v>6</v>
      </c>
      <c r="R21" s="32">
        <f t="shared" si="310"/>
        <v>2</v>
      </c>
      <c r="S21" s="26">
        <f>IF(Q21="",0,($B21=S$2)*(MOD(S$1,2)=$D21)*IF(S$5="",1,CODE(S$5)-96=Q21)*IF(S$6="x",(ABS(S$3-Q21)=1)*(S$4-R21=1),(S$3=Q21)*(S$4&gt;R21)*(S$4&lt;=R21+1+(R21=2)*(COUNTIFS(R$11:R$42,3,Q$11:Q$42,Q21)=0))))</f>
        <v>0</v>
      </c>
      <c r="T21" s="29">
        <f t="shared" si="3300"/>
        <v>0</v>
      </c>
      <c r="U21" s="33">
        <f t="shared" si="2405"/>
        <v>6</v>
      </c>
      <c r="V21" s="32">
        <f t="shared" si="314"/>
        <v>2</v>
      </c>
      <c r="W21" s="26">
        <f>IF(U21="",0,($B21=W$2)*(MOD(W$1,2)=$D21)*IF(W$5="",1,CODE(W$5)-96=U21)*IF(W$6="x",(ABS(W$3-U21)=1)*(W$4-V21=1),(W$3=U21)*(W$4&gt;V21)*(W$4&lt;=V21+1+(V21=2)*(COUNTIFS(V$11:V$42,3,U$11:U$42,U21)=0))))</f>
        <v>0</v>
      </c>
      <c r="X21" s="29">
        <f t="shared" si="3301"/>
        <v>0</v>
      </c>
      <c r="Y21" s="33">
        <f t="shared" si="2407"/>
        <v>6</v>
      </c>
      <c r="Z21" s="32">
        <f t="shared" si="318"/>
        <v>2</v>
      </c>
      <c r="AA21" s="26">
        <f>IF(Y21="",0,($B21=AA$2)*(MOD(AA$1,2)=$D21)*IF(AA$5="",1,CODE(AA$5)-96=Y21)*IF(AA$6="x",(ABS(AA$3-Y21)=1)*(AA$4-Z21=1),(AA$3=Y21)*(AA$4&gt;Z21)*(AA$4&lt;=Z21+1+(Z21=2)*(COUNTIFS(Z$11:Z$42,3,Y$11:Y$42,Y21)=0))))</f>
        <v>0</v>
      </c>
      <c r="AB21" s="29">
        <f t="shared" si="3302"/>
        <v>0</v>
      </c>
      <c r="AC21" s="33">
        <f t="shared" si="2409"/>
        <v>6</v>
      </c>
      <c r="AD21" s="32">
        <f t="shared" si="322"/>
        <v>2</v>
      </c>
      <c r="AE21" s="26">
        <f>IF(AC21="",0,($B21=AE$2)*(MOD(AE$1,2)=$D21)*IF(AE$5="",1,CODE(AE$5)-96=AC21)*IF(AE$6="x",(ABS(AE$3-AC21)=1)*(AE$4-AD21=1),(AE$3=AC21)*(AE$4&gt;AD21)*(AE$4&lt;=AD21+1+(AD21=2)*(COUNTIFS(AD$11:AD$42,3,AC$11:AC$42,AC21)=0))))</f>
        <v>0</v>
      </c>
      <c r="AF21" s="29">
        <f t="shared" si="3303"/>
        <v>0</v>
      </c>
      <c r="AG21" s="33">
        <f t="shared" si="2411"/>
        <v>6</v>
      </c>
      <c r="AH21" s="32">
        <f t="shared" si="326"/>
        <v>2</v>
      </c>
      <c r="AI21" s="26">
        <f>IF(AG21="",0,($B21=AI$2)*(MOD(AI$1,2)=$D21)*IF(AI$5="",1,CODE(AI$5)-96=AG21)*IF(AI$6="x",(ABS(AI$3-AG21)=1)*(AI$4-AH21=1),(AI$3=AG21)*(AI$4&gt;AH21)*(AI$4&lt;=AH21+1+(AH21=2)*(COUNTIFS(AH$11:AH$42,3,AG$11:AG$42,AG21)=0))))</f>
        <v>0</v>
      </c>
      <c r="AJ21" s="29">
        <f t="shared" si="3304"/>
        <v>0</v>
      </c>
      <c r="AK21" s="33">
        <f t="shared" si="2413"/>
        <v>6</v>
      </c>
      <c r="AL21" s="32">
        <f t="shared" si="330"/>
        <v>2</v>
      </c>
      <c r="AM21" s="26">
        <f>IF(AK21="",0,($B21=AM$2)*(MOD(AM$1,2)=$D21)*IF(AM$5="",1,CODE(AM$5)-96=AK21)*IF(AM$6="x",(ABS(AM$3-AK21)=1)*(AM$4-AL21=1),(AM$3=AK21)*(AM$4&gt;AL21)*(AM$4&lt;=AL21+1+(AL21=2)*(COUNTIFS(AL$11:AL$42,3,AK$11:AK$42,AK21)=0))))</f>
        <v>0</v>
      </c>
      <c r="AN21" s="29">
        <f t="shared" si="3305"/>
        <v>0</v>
      </c>
      <c r="AO21" s="33">
        <f t="shared" si="2415"/>
        <v>6</v>
      </c>
      <c r="AP21" s="32">
        <f t="shared" si="334"/>
        <v>2</v>
      </c>
      <c r="AQ21" s="26">
        <f>IF(AO21="",0,($B21=AQ$2)*(MOD(AQ$1,2)=$D21)*IF(AQ$5="",1,CODE(AQ$5)-96=AO21)*IF(AQ$6="x",(ABS(AQ$3-AO21)=1)*(AQ$4-AP21=1),(AQ$3=AO21)*(AQ$4&gt;AP21)*(AQ$4&lt;=AP21+1+(AP21=2)*(COUNTIFS(AP$11:AP$42,3,AO$11:AO$42,AO21)=0))))</f>
        <v>0</v>
      </c>
      <c r="AR21" s="29">
        <f t="shared" si="3306"/>
        <v>0</v>
      </c>
      <c r="AS21" s="33">
        <f t="shared" si="2417"/>
        <v>6</v>
      </c>
      <c r="AT21" s="32">
        <f t="shared" si="338"/>
        <v>2</v>
      </c>
      <c r="AU21" s="26">
        <f>IF(AS21="",0,($B21=AU$2)*(MOD(AU$1,2)=$D21)*IF(AU$5="",1,CODE(AU$5)-96=AS21)*IF(AU$6="x",(ABS(AU$3-AS21)=1)*(AU$4-AT21=1),(AU$3=AS21)*(AU$4&gt;AT21)*(AU$4&lt;=AT21+1+(AT21=2)*(COUNTIFS(AT$11:AT$42,3,AS$11:AS$42,AS21)=0))))</f>
        <v>0</v>
      </c>
      <c r="AV21" s="29">
        <f t="shared" si="3307"/>
        <v>0</v>
      </c>
      <c r="AW21" s="33">
        <f t="shared" si="2419"/>
        <v>6</v>
      </c>
      <c r="AX21" s="32">
        <f t="shared" si="342"/>
        <v>2</v>
      </c>
      <c r="AY21" s="26">
        <f>IF(AW21="",0,($B21=AY$2)*(MOD(AY$1,2)=$D21)*IF(AY$5="",1,CODE(AY$5)-96=AW21)*IF(AY$6="x",(ABS(AY$3-AW21)=1)*(AY$4-AX21=1),(AY$3=AW21)*(AY$4&gt;AX21)*(AY$4&lt;=AX21+1+(AX21=2)*(COUNTIFS(AX$11:AX$42,3,AW$11:AW$42,AW21)=0))))</f>
        <v>0</v>
      </c>
      <c r="AZ21" s="29">
        <f t="shared" si="3308"/>
        <v>0</v>
      </c>
      <c r="BA21" s="33">
        <f t="shared" si="2421"/>
        <v>6</v>
      </c>
      <c r="BB21" s="32">
        <f t="shared" si="346"/>
        <v>2</v>
      </c>
      <c r="BC21" s="26">
        <f>IF(BA21="",0,($B21=BC$2)*(MOD(BC$1,2)=$D21)*IF(BC$5="",1,CODE(BC$5)-96=BA21)*IF(BC$6="x",(ABS(BC$3-BA21)=1)*(BC$4-BB21=1),(BC$3=BA21)*(BC$4&gt;BB21)*(BC$4&lt;=BB21+1+(BB21=2)*(COUNTIFS(BB$11:BB$42,3,BA$11:BA$42,BA21)=0))))</f>
        <v>0</v>
      </c>
      <c r="BD21" s="29">
        <f t="shared" si="3309"/>
        <v>0</v>
      </c>
      <c r="BE21" s="33">
        <f t="shared" si="2423"/>
        <v>6</v>
      </c>
      <c r="BF21" s="32">
        <f t="shared" si="350"/>
        <v>2</v>
      </c>
      <c r="BG21" s="26">
        <f>IF(BE21="",0,($B21=BG$2)*(MOD(BG$1,2)=$D21)*IF(BG$5="",1,CODE(BG$5)-96=BE21)*IF(BG$6="x",(ABS(BG$3-BE21)=1)*(BG$4-BF21=1),(BG$3=BE21)*(BG$4&gt;BF21)*(BG$4&lt;=BF21+1+(BF21=2)*(COUNTIFS(BF$11:BF$42,3,BE$11:BE$42,BE21)=0))))</f>
        <v>0</v>
      </c>
      <c r="BH21" s="29">
        <f t="shared" si="3310"/>
        <v>0</v>
      </c>
      <c r="BI21" s="33">
        <f t="shared" si="2425"/>
        <v>6</v>
      </c>
      <c r="BJ21" s="32">
        <f t="shared" si="354"/>
        <v>2</v>
      </c>
      <c r="BK21" s="26">
        <f>IF(BI21="",0,($B21=BK$2)*(MOD(BK$1,2)=$D21)*IF(BK$5="",1,CODE(BK$5)-96=BI21)*IF(BK$6="x",(ABS(BK$3-BI21)=1)*(BK$4-BJ21=1),(BK$3=BI21)*(BK$4&gt;BJ21)*(BK$4&lt;=BJ21+1+(BJ21=2)*(COUNTIFS(BJ$11:BJ$42,3,BI$11:BI$42,BI21)=0))))</f>
        <v>0</v>
      </c>
      <c r="BL21" s="29">
        <f t="shared" si="3311"/>
        <v>0</v>
      </c>
      <c r="BM21" s="33">
        <f t="shared" si="2427"/>
        <v>6</v>
      </c>
      <c r="BN21" s="32">
        <f t="shared" si="358"/>
        <v>2</v>
      </c>
      <c r="BO21" s="26">
        <f>IF(BM21="",0,($B21=BO$2)*(MOD(BO$1,2)=$D21)*IF(BO$5="",1,CODE(BO$5)-96=BM21)*IF(BO$6="x",(ABS(BO$3-BM21)=1)*(BO$4-BN21=1),(BO$3=BM21)*(BO$4&gt;BN21)*(BO$4&lt;=BN21+1+(BN21=2)*(COUNTIFS(BN$11:BN$42,3,BM$11:BM$42,BM21)=0))))</f>
        <v>0</v>
      </c>
      <c r="BP21" s="29">
        <f t="shared" si="3312"/>
        <v>0</v>
      </c>
      <c r="BQ21" s="33">
        <f t="shared" si="2429"/>
        <v>6</v>
      </c>
      <c r="BR21" s="32">
        <f t="shared" si="362"/>
        <v>2</v>
      </c>
      <c r="BS21" s="26">
        <f>IF(BQ21="",0,($B21=BS$2)*(MOD(BS$1,2)=$D21)*IF(BS$5="",1,CODE(BS$5)-96=BQ21)*IF(BS$6="x",(ABS(BS$3-BQ21)=1)*(BS$4-BR21=1),(BS$3=BQ21)*(BS$4&gt;BR21)*(BS$4&lt;=BR21+1+(BR21=2)*(COUNTIFS(BR$11:BR$42,3,BQ$11:BQ$42,BQ21)=0))))</f>
        <v>0</v>
      </c>
      <c r="BT21" s="29">
        <f t="shared" si="3313"/>
        <v>0</v>
      </c>
      <c r="BU21" s="33">
        <f t="shared" si="2431"/>
        <v>6</v>
      </c>
      <c r="BV21" s="32">
        <f t="shared" si="366"/>
        <v>2</v>
      </c>
      <c r="BW21" s="26">
        <f>IF(BU21="",0,($B21=BW$2)*(MOD(BW$1,2)=$D21)*IF(BW$5="",1,CODE(BW$5)-96=BU21)*IF(BW$6="x",(ABS(BW$3-BU21)=1)*(BW$4-BV21=1),(BW$3=BU21)*(BW$4&gt;BV21)*(BW$4&lt;=BV21+1+(BV21=2)*(COUNTIFS(BV$11:BV$42,3,BU$11:BU$42,BU21)=0))))</f>
        <v>0</v>
      </c>
      <c r="BX21" s="29">
        <f t="shared" si="3314"/>
        <v>0</v>
      </c>
      <c r="BY21" s="33">
        <f t="shared" si="2433"/>
        <v>6</v>
      </c>
      <c r="BZ21" s="32">
        <f t="shared" si="370"/>
        <v>2</v>
      </c>
      <c r="CA21" s="26">
        <f>IF(BY21="",0,($B21=CA$2)*(MOD(CA$1,2)=$D21)*IF(CA$5="",1,CODE(CA$5)-96=BY21)*IF(CA$6="x",(ABS(CA$3-BY21)=1)*(CA$4-BZ21=1),(CA$3=BY21)*(CA$4&gt;BZ21)*(CA$4&lt;=BZ21+1+(BZ21=2)*(COUNTIFS(BZ$11:BZ$42,3,BY$11:BY$42,BY21)=0))))</f>
        <v>0</v>
      </c>
      <c r="CB21" s="29">
        <f t="shared" si="3315"/>
        <v>0</v>
      </c>
      <c r="CC21" s="33">
        <f t="shared" si="2435"/>
        <v>6</v>
      </c>
      <c r="CD21" s="32">
        <f t="shared" si="374"/>
        <v>2</v>
      </c>
      <c r="CE21" s="26">
        <f>IF(CC21="",0,($B21=CE$2)*(MOD(CE$1,2)=$D21)*IF(CE$5="",1,CODE(CE$5)-96=CC21)*IF(CE$6="x",(ABS(CE$3-CC21)=1)*(CE$4-CD21=1),(CE$3=CC21)*(CE$4&gt;CD21)*(CE$4&lt;=CD21+1+(CD21=2)*(COUNTIFS(CD$11:CD$42,3,CC$11:CC$42,CC21)=0))))</f>
        <v>0</v>
      </c>
      <c r="CF21" s="29">
        <f t="shared" si="3316"/>
        <v>0</v>
      </c>
      <c r="CG21" s="33">
        <f t="shared" si="2437"/>
        <v>6</v>
      </c>
      <c r="CH21" s="32">
        <f t="shared" si="378"/>
        <v>2</v>
      </c>
      <c r="CI21" s="26">
        <f>IF(CG21="",0,($B21=CI$2)*(MOD(CI$1,2)=$D21)*IF(CI$5="",1,CODE(CI$5)-96=CG21)*IF(CI$6="x",(ABS(CI$3-CG21)=1)*(CI$4-CH21=1),(CI$3=CG21)*(CI$4&gt;CH21)*(CI$4&lt;=CH21+1+(CH21=2)*(COUNTIFS(CH$11:CH$42,3,CG$11:CG$42,CG21)=0))))</f>
        <v>0</v>
      </c>
      <c r="CJ21" s="29">
        <f t="shared" si="3317"/>
        <v>0</v>
      </c>
      <c r="CK21" s="33">
        <f t="shared" si="2439"/>
        <v>6</v>
      </c>
      <c r="CL21" s="32">
        <f t="shared" si="382"/>
        <v>2</v>
      </c>
      <c r="CM21" s="26">
        <f>IF(CK21="",0,($B21=CM$2)*(MOD(CM$1,2)=$D21)*IF(CM$5="",1,CODE(CM$5)-96=CK21)*IF(CM$6="x",(ABS(CM$3-CK21)=1)*(CM$4-CL21=1),(CM$3=CK21)*(CM$4&gt;CL21)*(CM$4&lt;=CL21+1+(CL21=2)*(COUNTIFS(CL$11:CL$42,3,CK$11:CK$42,CK21)=0))))</f>
        <v>0</v>
      </c>
      <c r="CN21" s="29">
        <f t="shared" si="3318"/>
        <v>0</v>
      </c>
      <c r="CO21" s="33">
        <f t="shared" si="2441"/>
        <v>6</v>
      </c>
      <c r="CP21" s="32">
        <f t="shared" si="386"/>
        <v>2</v>
      </c>
      <c r="CQ21" s="26">
        <f>IF(CO21="",0,($B21=CQ$2)*(MOD(CQ$1,2)=$D21)*IF(CQ$5="",1,CODE(CQ$5)-96=CO21)*IF(CQ$6="x",(ABS(CQ$3-CO21)=1)*(CQ$4-CP21=1),(CQ$3=CO21)*(CQ$4&gt;CP21)*(CQ$4&lt;=CP21+1+(CP21=2)*(COUNTIFS(CP$11:CP$42,3,CO$11:CO$42,CO21)=0))))</f>
        <v>0</v>
      </c>
      <c r="CR21" s="29">
        <f t="shared" si="3319"/>
        <v>0</v>
      </c>
      <c r="CS21" s="33">
        <f t="shared" si="2443"/>
        <v>6</v>
      </c>
      <c r="CT21" s="32">
        <f t="shared" si="390"/>
        <v>2</v>
      </c>
      <c r="CU21" s="26">
        <f>IF(CS21="",0,($B21=CU$2)*(MOD(CU$1,2)=$D21)*IF(CU$5="",1,CODE(CU$5)-96=CS21)*IF(CU$6="x",(ABS(CU$3-CS21)=1)*(CU$4-CT21=1),(CU$3=CS21)*(CU$4&gt;CT21)*(CU$4&lt;=CT21+1+(CT21=2)*(COUNTIFS(CT$11:CT$42,3,CS$11:CS$42,CS21)=0))))</f>
        <v>0</v>
      </c>
      <c r="CV21" s="29">
        <f t="shared" si="3320"/>
        <v>0</v>
      </c>
      <c r="CW21" s="33">
        <f t="shared" si="2445"/>
        <v>6</v>
      </c>
      <c r="CX21" s="32">
        <f t="shared" si="394"/>
        <v>2</v>
      </c>
      <c r="CY21" s="26">
        <f>IF(CW21="",0,($B21=CY$2)*(MOD(CY$1,2)=$D21)*IF(CY$5="",1,CODE(CY$5)-96=CW21)*IF(CY$6="x",(ABS(CY$3-CW21)=1)*(CY$4-CX21=1),(CY$3=CW21)*(CY$4&gt;CX21)*(CY$4&lt;=CX21+1+(CX21=2)*(COUNTIFS(CX$11:CX$42,3,CW$11:CW$42,CW21)=0))))</f>
        <v>0</v>
      </c>
      <c r="CZ21" s="29">
        <f t="shared" si="3321"/>
        <v>0</v>
      </c>
      <c r="DA21" s="33">
        <f t="shared" si="2447"/>
        <v>6</v>
      </c>
      <c r="DB21" s="32">
        <f t="shared" si="398"/>
        <v>2</v>
      </c>
      <c r="DC21" s="26">
        <f>IF(DA21="",0,($B21=DC$2)*(MOD(DC$1,2)=$D21)*IF(DC$5="",1,CODE(DC$5)-96=DA21)*IF(DC$6="x",(ABS(DC$3-DA21)=1)*(DC$4-DB21=1),(DC$3=DA21)*(DC$4&gt;DB21)*(DC$4&lt;=DB21+1+(DB21=2)*(COUNTIFS(DB$11:DB$42,3,DA$11:DA$42,DA21)=0))))</f>
        <v>0</v>
      </c>
      <c r="DD21" s="29">
        <f t="shared" si="3322"/>
        <v>0</v>
      </c>
      <c r="DE21" s="33">
        <f t="shared" si="2449"/>
        <v>6</v>
      </c>
      <c r="DF21" s="32">
        <f t="shared" si="402"/>
        <v>2</v>
      </c>
      <c r="DG21" s="26">
        <f>IF(DE21="",0,($B21=DG$2)*(MOD(DG$1,2)=$D21)*IF(DG$5="",1,CODE(DG$5)-96=DE21)*IF(DG$6="x",(ABS(DG$3-DE21)=1)*(DG$4-DF21=1),(DG$3=DE21)*(DG$4&gt;DF21)*(DG$4&lt;=DF21+1+(DF21=2)*(COUNTIFS(DF$11:DF$42,3,DE$11:DE$42,DE21)=0))))</f>
        <v>0</v>
      </c>
      <c r="DH21" s="29">
        <f t="shared" si="3323"/>
        <v>0</v>
      </c>
      <c r="DI21" s="33">
        <f t="shared" si="2451"/>
        <v>6</v>
      </c>
      <c r="DJ21" s="32">
        <f t="shared" si="406"/>
        <v>2</v>
      </c>
      <c r="DK21" s="26">
        <f>IF(DI21="",0,($B21=DK$2)*(MOD(DK$1,2)=$D21)*IF(DK$5="",1,CODE(DK$5)-96=DI21)*IF(DK$6="x",(ABS(DK$3-DI21)=1)*(DK$4-DJ21=1),(DK$3=DI21)*(DK$4&gt;DJ21)*(DK$4&lt;=DJ21+1+(DJ21=2)*(COUNTIFS(DJ$11:DJ$42,3,DI$11:DI$42,DI21)=0))))</f>
        <v>0</v>
      </c>
      <c r="DL21" s="29">
        <f t="shared" si="3324"/>
        <v>0</v>
      </c>
      <c r="DM21" s="33">
        <f t="shared" si="2453"/>
        <v>6</v>
      </c>
      <c r="DN21" s="32">
        <f t="shared" si="410"/>
        <v>2</v>
      </c>
      <c r="DO21" s="26">
        <f>IF(DM21="",0,($B21=DO$2)*(MOD(DO$1,2)=$D21)*IF(DO$5="",1,CODE(DO$5)-96=DM21)*IF(DO$6="x",(ABS(DO$3-DM21)=1)*(DO$4-DN21=1),(DO$3=DM21)*(DO$4&gt;DN21)*(DO$4&lt;=DN21+1+(DN21=2)*(COUNTIFS(DN$11:DN$42,3,DM$11:DM$42,DM21)=0))))</f>
        <v>0</v>
      </c>
      <c r="DP21" s="29">
        <f t="shared" si="3325"/>
        <v>0</v>
      </c>
      <c r="DQ21" s="33">
        <f t="shared" si="2455"/>
        <v>6</v>
      </c>
      <c r="DR21" s="32">
        <f t="shared" si="414"/>
        <v>2</v>
      </c>
      <c r="DS21" s="26">
        <f>IF(DQ21="",0,($B21=DS$2)*(MOD(DS$1,2)=$D21)*IF(DS$5="",1,CODE(DS$5)-96=DQ21)*IF(DS$6="x",(ABS(DS$3-DQ21)=1)*(DS$4-DR21=1),(DS$3=DQ21)*(DS$4&gt;DR21)*(DS$4&lt;=DR21+1+(DR21=2)*(COUNTIFS(DR$11:DR$42,3,DQ$11:DQ$42,DQ21)=0))))</f>
        <v>0</v>
      </c>
      <c r="DT21" s="29">
        <f t="shared" si="3326"/>
        <v>0</v>
      </c>
      <c r="DU21" s="33">
        <f t="shared" si="2457"/>
        <v>6</v>
      </c>
      <c r="DV21" s="32">
        <f t="shared" si="418"/>
        <v>2</v>
      </c>
      <c r="DW21" s="26">
        <f>IF(DU21="",0,($B21=DW$2)*(MOD(DW$1,2)=$D21)*IF(DW$5="",1,CODE(DW$5)-96=DU21)*IF(DW$6="x",(ABS(DW$3-DU21)=1)*(DW$4-DV21=1),(DW$3=DU21)*(DW$4&gt;DV21)*(DW$4&lt;=DV21+1+(DV21=2)*(COUNTIFS(DV$11:DV$42,3,DU$11:DU$42,DU21)=0))))</f>
        <v>0</v>
      </c>
      <c r="DX21" s="29">
        <f t="shared" si="3327"/>
        <v>0</v>
      </c>
      <c r="DY21" s="33">
        <f t="shared" si="2459"/>
        <v>6</v>
      </c>
      <c r="DZ21" s="32">
        <f t="shared" si="422"/>
        <v>2</v>
      </c>
      <c r="EA21" s="26">
        <f>IF(DY21="",0,($B21=EA$2)*(MOD(EA$1,2)=$D21)*IF(EA$5="",1,CODE(EA$5)-96=DY21)*IF(EA$6="x",(ABS(EA$3-DY21)=1)*(EA$4-DZ21=1),(EA$3=DY21)*(EA$4&gt;DZ21)*(EA$4&lt;=DZ21+1+(DZ21=2)*(COUNTIFS(DZ$11:DZ$42,3,DY$11:DY$42,DY21)=0))))</f>
        <v>0</v>
      </c>
      <c r="EB21" s="29">
        <f t="shared" si="3328"/>
        <v>0</v>
      </c>
      <c r="EC21" s="33">
        <f t="shared" si="2461"/>
        <v>6</v>
      </c>
      <c r="ED21" s="32">
        <f t="shared" si="426"/>
        <v>2</v>
      </c>
      <c r="EE21" s="26">
        <f>IF(EC21="",0,($B21=EE$2)*(MOD(EE$1,2)=$D21)*IF(EE$5="",1,CODE(EE$5)-96=EC21)*IF(EE$6="x",(ABS(EE$3-EC21)=1)*(EE$4-ED21=1),(EE$3=EC21)*(EE$4&gt;ED21)*(EE$4&lt;=ED21+1+(ED21=2)*(COUNTIFS(ED$11:ED$42,3,EC$11:EC$42,EC21)=0))))</f>
        <v>0</v>
      </c>
      <c r="EF21" s="29">
        <f t="shared" si="3329"/>
        <v>0</v>
      </c>
      <c r="EG21" s="33">
        <f t="shared" si="2463"/>
        <v>6</v>
      </c>
      <c r="EH21" s="32">
        <f t="shared" si="430"/>
        <v>2</v>
      </c>
      <c r="EI21" s="26">
        <f>IF(EG21="",0,($B21=EI$2)*(MOD(EI$1,2)=$D21)*IF(EI$5="",1,CODE(EI$5)-96=EG21)*IF(EI$6="x",(ABS(EI$3-EG21)=1)*(EI$4-EH21=1),(EI$3=EG21)*(EI$4&gt;EH21)*(EI$4&lt;=EH21+1+(EH21=2)*(COUNTIFS(EH$11:EH$42,3,EG$11:EG$42,EG21)=0))))</f>
        <v>0</v>
      </c>
      <c r="EJ21" s="29">
        <f t="shared" si="3330"/>
        <v>0</v>
      </c>
      <c r="EK21" s="33">
        <f t="shared" si="2465"/>
        <v>6</v>
      </c>
      <c r="EL21" s="32">
        <f t="shared" si="434"/>
        <v>2</v>
      </c>
      <c r="EM21" s="26">
        <f>IF(EK21="",0,($B21=EM$2)*(MOD(EM$1,2)=$D21)*IF(EM$5="",1,CODE(EM$5)-96=EK21)*IF(EM$6="x",(ABS(EM$3-EK21)=1)*(EM$4-EL21=1),(EM$3=EK21)*(EM$4&gt;EL21)*(EM$4&lt;=EL21+1+(EL21=2)*(COUNTIFS(EL$11:EL$42,3,EK$11:EK$42,EK21)=0))))</f>
        <v>0</v>
      </c>
      <c r="EN21" s="29">
        <f t="shared" si="3331"/>
        <v>0</v>
      </c>
      <c r="EO21" s="33">
        <f t="shared" si="2467"/>
        <v>6</v>
      </c>
      <c r="EP21" s="32">
        <f t="shared" si="438"/>
        <v>2</v>
      </c>
      <c r="EQ21" s="26">
        <f>IF(EO21="",0,($B21=EQ$2)*(MOD(EQ$1,2)=$D21)*IF(EQ$5="",1,CODE(EQ$5)-96=EO21)*IF(EQ$6="x",(ABS(EQ$3-EO21)=1)*(EQ$4-EP21=1),(EQ$3=EO21)*(EQ$4&gt;EP21)*(EQ$4&lt;=EP21+1+(EP21=2)*(COUNTIFS(EP$11:EP$42,3,EO$11:EO$42,EO21)=0))))</f>
        <v>0</v>
      </c>
      <c r="ER21" s="29">
        <f t="shared" si="3332"/>
        <v>0</v>
      </c>
      <c r="ES21" s="33">
        <f t="shared" si="2469"/>
        <v>6</v>
      </c>
      <c r="ET21" s="32">
        <f t="shared" si="442"/>
        <v>2</v>
      </c>
      <c r="EU21" s="26">
        <f>IF(ES21="",0,($B21=EU$2)*(MOD(EU$1,2)=$D21)*IF(EU$5="",1,CODE(EU$5)-96=ES21)*IF(EU$6="x",(ABS(EU$3-ES21)=1)*(EU$4-ET21=1),(EU$3=ES21)*(EU$4&gt;ET21)*(EU$4&lt;=ET21+1+(ET21=2)*(COUNTIFS(ET$11:ET$42,3,ES$11:ES$42,ES21)=0))))</f>
        <v>0</v>
      </c>
      <c r="EV21" s="29">
        <f t="shared" si="3333"/>
        <v>0</v>
      </c>
      <c r="EW21" s="33">
        <f t="shared" si="2471"/>
        <v>6</v>
      </c>
      <c r="EX21" s="32">
        <f t="shared" si="446"/>
        <v>2</v>
      </c>
      <c r="EY21" s="26">
        <f>IF(EW21="",0,($B21=EY$2)*(MOD(EY$1,2)=$D21)*IF(EY$5="",1,CODE(EY$5)-96=EW21)*IF(EY$6="x",(ABS(EY$3-EW21)=1)*(EY$4-EX21=1),(EY$3=EW21)*(EY$4&gt;EX21)*(EY$4&lt;=EX21+1+(EX21=2)*(COUNTIFS(EX$11:EX$42,3,EW$11:EW$42,EW21)=0))))</f>
        <v>0</v>
      </c>
      <c r="EZ21" s="29">
        <f t="shared" si="3334"/>
        <v>0</v>
      </c>
      <c r="FA21" s="33">
        <f t="shared" si="2473"/>
        <v>6</v>
      </c>
      <c r="FB21" s="32">
        <f t="shared" si="450"/>
        <v>2</v>
      </c>
      <c r="FC21" s="26">
        <f>IF(FA21="",0,($B21=FC$2)*(MOD(FC$1,2)=$D21)*IF(FC$5="",1,CODE(FC$5)-96=FA21)*IF(FC$6="x",(ABS(FC$3-FA21)=1)*(FC$4-FB21=1),(FC$3=FA21)*(FC$4&gt;FB21)*(FC$4&lt;=FB21+1+(FB21=2)*(COUNTIFS(FB$11:FB$42,3,FA$11:FA$42,FA21)=0))))</f>
        <v>0</v>
      </c>
      <c r="FD21" s="29">
        <f t="shared" si="3335"/>
        <v>0</v>
      </c>
      <c r="FE21" s="33">
        <f t="shared" si="2475"/>
        <v>6</v>
      </c>
      <c r="FF21" s="32">
        <f t="shared" si="454"/>
        <v>2</v>
      </c>
      <c r="FG21" s="26">
        <f>IF(FE21="",0,($B21=FG$2)*(MOD(FG$1,2)=$D21)*IF(FG$5="",1,CODE(FG$5)-96=FE21)*IF(FG$6="x",(ABS(FG$3-FE21)=1)*(FG$4-FF21=1),(FG$3=FE21)*(FG$4&gt;FF21)*(FG$4&lt;=FF21+1+(FF21=2)*(COUNTIFS(FF$11:FF$42,3,FE$11:FE$42,FE21)=0))))</f>
        <v>0</v>
      </c>
      <c r="FH21" s="29">
        <f t="shared" si="3336"/>
        <v>0</v>
      </c>
      <c r="FI21" s="33">
        <f t="shared" si="2477"/>
        <v>6</v>
      </c>
      <c r="FJ21" s="32">
        <f t="shared" si="458"/>
        <v>2</v>
      </c>
      <c r="FK21" s="26">
        <f>IF(FI21="",0,($B21=FK$2)*(MOD(FK$1,2)=$D21)*IF(FK$5="",1,CODE(FK$5)-96=FI21)*IF(FK$6="x",(ABS(FK$3-FI21)=1)*(FK$4-FJ21=1),(FK$3=FI21)*(FK$4&gt;FJ21)*(FK$4&lt;=FJ21+1+(FJ21=2)*(COUNTIFS(FJ$11:FJ$42,3,FI$11:FI$42,FI21)=0))))</f>
        <v>0</v>
      </c>
      <c r="FL21" s="29">
        <f t="shared" si="3337"/>
        <v>0</v>
      </c>
      <c r="FM21" s="33">
        <f t="shared" si="2479"/>
        <v>6</v>
      </c>
      <c r="FN21" s="32">
        <f t="shared" si="462"/>
        <v>2</v>
      </c>
      <c r="FO21" s="26">
        <f>IF(FM21="",0,($B21=FO$2)*(MOD(FO$1,2)=$D21)*IF(FO$5="",1,CODE(FO$5)-96=FM21)*IF(FO$6="x",(ABS(FO$3-FM21)=1)*(FO$4-FN21=1),(FO$3=FM21)*(FO$4&gt;FN21)*(FO$4&lt;=FN21+1+(FN21=2)*(COUNTIFS(FN$11:FN$42,3,FM$11:FM$42,FM21)=0))))</f>
        <v>0</v>
      </c>
      <c r="FP21" s="29">
        <f t="shared" si="3338"/>
        <v>0</v>
      </c>
      <c r="FQ21" s="33">
        <f t="shared" si="2481"/>
        <v>6</v>
      </c>
      <c r="FR21" s="32">
        <f t="shared" si="466"/>
        <v>2</v>
      </c>
      <c r="FS21" s="26">
        <f>IF(FQ21="",0,($B21=FS$2)*(MOD(FS$1,2)=$D21)*IF(FS$5="",1,CODE(FS$5)-96=FQ21)*IF(FS$6="x",(ABS(FS$3-FQ21)=1)*(FS$4-FR21=1),(FS$3=FQ21)*(FS$4&gt;FR21)*(FS$4&lt;=FR21+1+(FR21=2)*(COUNTIFS(FR$11:FR$42,3,FQ$11:FQ$42,FQ21)=0))))</f>
        <v>0</v>
      </c>
      <c r="FT21" s="29">
        <f t="shared" si="3339"/>
        <v>0</v>
      </c>
      <c r="FU21" s="33">
        <f t="shared" si="2483"/>
        <v>6</v>
      </c>
      <c r="FV21" s="32">
        <f t="shared" si="470"/>
        <v>2</v>
      </c>
      <c r="FW21" s="26">
        <f>IF(FU21="",0,($B21=FW$2)*(MOD(FW$1,2)=$D21)*IF(FW$5="",1,CODE(FW$5)-96=FU21)*IF(FW$6="x",(ABS(FW$3-FU21)=1)*(FW$4-FV21=1),(FW$3=FU21)*(FW$4&gt;FV21)*(FW$4&lt;=FV21+1+(FV21=2)*(COUNTIFS(FV$11:FV$42,3,FU$11:FU$42,FU21)=0))))</f>
        <v>0</v>
      </c>
      <c r="FX21" s="29">
        <f t="shared" si="3340"/>
        <v>0</v>
      </c>
      <c r="FY21" s="33">
        <f t="shared" si="2485"/>
        <v>6</v>
      </c>
      <c r="FZ21" s="32">
        <f t="shared" si="474"/>
        <v>2</v>
      </c>
      <c r="GA21" s="26">
        <f>IF(FY21="",0,($B21=GA$2)*(MOD(GA$1,2)=$D21)*IF(GA$5="",1,CODE(GA$5)-96=FY21)*IF(GA$6="x",(ABS(GA$3-FY21)=1)*(GA$4-FZ21=1),(GA$3=FY21)*(GA$4&gt;FZ21)*(GA$4&lt;=FZ21+1+(FZ21=2)*(COUNTIFS(FZ$11:FZ$42,3,FY$11:FY$42,FY21)=0))))</f>
        <v>0</v>
      </c>
      <c r="GB21" s="29">
        <f t="shared" si="3341"/>
        <v>0</v>
      </c>
      <c r="GC21" s="33">
        <f t="shared" si="2487"/>
        <v>6</v>
      </c>
      <c r="GD21" s="32">
        <f t="shared" si="478"/>
        <v>2</v>
      </c>
      <c r="GE21" s="26">
        <f>IF(GC21="",0,($B21=GE$2)*(MOD(GE$1,2)=$D21)*IF(GE$5="",1,CODE(GE$5)-96=GC21)*IF(GE$6="x",(ABS(GE$3-GC21)=1)*(GE$4-GD21=1),(GE$3=GC21)*(GE$4&gt;GD21)*(GE$4&lt;=GD21+1+(GD21=2)*(COUNTIFS(GD$11:GD$42,3,GC$11:GC$42,GC21)=0))))</f>
        <v>0</v>
      </c>
      <c r="GF21" s="29">
        <f t="shared" si="3342"/>
        <v>0</v>
      </c>
      <c r="GG21" s="33">
        <f t="shared" si="2489"/>
        <v>6</v>
      </c>
      <c r="GH21" s="32">
        <f t="shared" si="482"/>
        <v>2</v>
      </c>
      <c r="GI21" s="26">
        <f>IF(GG21="",0,($B21=GI$2)*(MOD(GI$1,2)=$D21)*IF(GI$5="",1,CODE(GI$5)-96=GG21)*IF(GI$6="x",(ABS(GI$3-GG21)=1)*(GI$4-GH21=1),(GI$3=GG21)*(GI$4&gt;GH21)*(GI$4&lt;=GH21+1+(GH21=2)*(COUNTIFS(GH$11:GH$42,3,GG$11:GG$42,GG21)=0))))</f>
        <v>0</v>
      </c>
      <c r="GJ21" s="29">
        <f t="shared" si="3343"/>
        <v>0</v>
      </c>
      <c r="GK21" s="33">
        <f t="shared" si="2491"/>
        <v>6</v>
      </c>
      <c r="GL21" s="32">
        <f t="shared" si="486"/>
        <v>2</v>
      </c>
      <c r="GM21" s="26">
        <f>IF(GK21="",0,($B21=GM$2)*(MOD(GM$1,2)=$D21)*IF(GM$5="",1,CODE(GM$5)-96=GK21)*IF(GM$6="x",(ABS(GM$3-GK21)=1)*(GM$4-GL21=1),(GM$3=GK21)*(GM$4&gt;GL21)*(GM$4&lt;=GL21+1+(GL21=2)*(COUNTIFS(GL$11:GL$42,3,GK$11:GK$42,GK21)=0))))</f>
        <v>0</v>
      </c>
      <c r="GN21" s="29">
        <f t="shared" si="3344"/>
        <v>0</v>
      </c>
      <c r="GO21" s="33">
        <f t="shared" si="2493"/>
        <v>6</v>
      </c>
      <c r="GP21" s="32">
        <f t="shared" si="490"/>
        <v>2</v>
      </c>
      <c r="GQ21" s="26">
        <f>IF(GO21="",0,($B21=GQ$2)*(MOD(GQ$1,2)=$D21)*IF(GQ$5="",1,CODE(GQ$5)-96=GO21)*IF(GQ$6="x",(ABS(GQ$3-GO21)=1)*(GQ$4-GP21=1),(GQ$3=GO21)*(GQ$4&gt;GP21)*(GQ$4&lt;=GP21+1+(GP21=2)*(COUNTIFS(GP$11:GP$42,3,GO$11:GO$42,GO21)=0))))</f>
        <v>0</v>
      </c>
      <c r="GR21" s="29">
        <f t="shared" si="3345"/>
        <v>0</v>
      </c>
      <c r="GS21" s="33">
        <f t="shared" si="2495"/>
        <v>6</v>
      </c>
      <c r="GT21" s="32">
        <f t="shared" si="494"/>
        <v>2</v>
      </c>
      <c r="GU21" s="26">
        <f>IF(GS21="",0,($B21=GU$2)*(MOD(GU$1,2)=$D21)*IF(GU$5="",1,CODE(GU$5)-96=GS21)*IF(GU$6="x",(ABS(GU$3-GS21)=1)*(GU$4-GT21=1),(GU$3=GS21)*(GU$4&gt;GT21)*(GU$4&lt;=GT21+1+(GT21=2)*(COUNTIFS(GT$11:GT$42,3,GS$11:GS$42,GS21)=0))))</f>
        <v>0</v>
      </c>
      <c r="GV21" s="29">
        <f t="shared" si="3346"/>
        <v>0</v>
      </c>
      <c r="GW21" s="33">
        <f t="shared" si="2497"/>
        <v>6</v>
      </c>
      <c r="GX21" s="32">
        <f t="shared" si="498"/>
        <v>2</v>
      </c>
      <c r="GY21" s="26">
        <f>IF(GW21="",0,($B21=GY$2)*(MOD(GY$1,2)=$D21)*IF(GY$5="",1,CODE(GY$5)-96=GW21)*IF(GY$6="x",(ABS(GY$3-GW21)=1)*(GY$4-GX21=1),(GY$3=GW21)*(GY$4&gt;GX21)*(GY$4&lt;=GX21+1+(GX21=2)*(COUNTIFS(GX$11:GX$42,3,GW$11:GW$42,GW21)=0))))</f>
        <v>0</v>
      </c>
      <c r="GZ21" s="29">
        <f t="shared" si="3347"/>
        <v>0</v>
      </c>
      <c r="HA21" s="33">
        <f t="shared" si="2499"/>
        <v>6</v>
      </c>
      <c r="HB21" s="32">
        <f t="shared" si="502"/>
        <v>2</v>
      </c>
      <c r="HC21" s="26">
        <f>IF(HA21="",0,($B21=HC$2)*(MOD(HC$1,2)=$D21)*IF(HC$5="",1,CODE(HC$5)-96=HA21)*IF(HC$6="x",(ABS(HC$3-HA21)=1)*(HC$4-HB21=1),(HC$3=HA21)*(HC$4&gt;HB21)*(HC$4&lt;=HB21+1+(HB21=2)*(COUNTIFS(HB$11:HB$42,3,HA$11:HA$42,HA21)=0))))</f>
        <v>0</v>
      </c>
      <c r="HD21" s="29">
        <f t="shared" si="3348"/>
        <v>0</v>
      </c>
      <c r="HE21" s="33">
        <f t="shared" si="2501"/>
        <v>6</v>
      </c>
      <c r="HF21" s="32">
        <f t="shared" si="506"/>
        <v>2</v>
      </c>
      <c r="HG21" s="26">
        <f>IF(HE21="",0,($B21=HG$2)*(MOD(HG$1,2)=$D21)*IF(HG$5="",1,CODE(HG$5)-96=HE21)*IF(HG$6="x",(ABS(HG$3-HE21)=1)*(HG$4-HF21=1),(HG$3=HE21)*(HG$4&gt;HF21)*(HG$4&lt;=HF21+1+(HF21=2)*(COUNTIFS(HF$11:HF$42,3,HE$11:HE$42,HE21)=0))))</f>
        <v>0</v>
      </c>
      <c r="HH21" s="29">
        <f t="shared" si="3349"/>
        <v>0</v>
      </c>
      <c r="HI21" s="33">
        <f t="shared" si="2503"/>
        <v>6</v>
      </c>
      <c r="HJ21" s="32">
        <f t="shared" si="510"/>
        <v>2</v>
      </c>
      <c r="HK21" s="26">
        <f>IF(HI21="",0,($B21=HK$2)*(MOD(HK$1,2)=$D21)*IF(HK$5="",1,CODE(HK$5)-96=HI21)*IF(HK$6="x",(ABS(HK$3-HI21)=1)*(HK$4-HJ21=1),(HK$3=HI21)*(HK$4&gt;HJ21)*(HK$4&lt;=HJ21+1+(HJ21=2)*(COUNTIFS(HJ$11:HJ$42,3,HI$11:HI$42,HI21)=0))))</f>
        <v>0</v>
      </c>
      <c r="HL21" s="29">
        <f t="shared" si="3350"/>
        <v>0</v>
      </c>
      <c r="HM21" s="33">
        <f t="shared" si="2505"/>
        <v>6</v>
      </c>
      <c r="HN21" s="32">
        <f t="shared" si="514"/>
        <v>2</v>
      </c>
      <c r="HO21" s="26">
        <f>IF(HM21="",0,($B21=HO$2)*(MOD(HO$1,2)=$D21)*IF(HO$5="",1,CODE(HO$5)-96=HM21)*IF(HO$6="x",(ABS(HO$3-HM21)=1)*(HO$4-HN21=1),(HO$3=HM21)*(HO$4&gt;HN21)*(HO$4&lt;=HN21+1+(HN21=2)*(COUNTIFS(HN$11:HN$42,3,HM$11:HM$42,HM21)=0))))</f>
        <v>0</v>
      </c>
      <c r="HP21" s="29">
        <f t="shared" si="3351"/>
        <v>0</v>
      </c>
      <c r="HQ21" s="33">
        <f t="shared" si="2507"/>
        <v>6</v>
      </c>
      <c r="HR21" s="32">
        <f t="shared" si="518"/>
        <v>2</v>
      </c>
      <c r="HS21" s="26">
        <f>IF(HQ21="",0,($B21=HS$2)*(MOD(HS$1,2)=$D21)*IF(HS$5="",1,CODE(HS$5)-96=HQ21)*IF(HS$6="x",(ABS(HS$3-HQ21)=1)*(HS$4-HR21=1),(HS$3=HQ21)*(HS$4&gt;HR21)*(HS$4&lt;=HR21+1+(HR21=2)*(COUNTIFS(HR$11:HR$42,3,HQ$11:HQ$42,HQ21)=0))))</f>
        <v>0</v>
      </c>
      <c r="HT21" s="29">
        <f t="shared" si="3352"/>
        <v>0</v>
      </c>
      <c r="HU21" s="33">
        <f t="shared" si="2509"/>
        <v>6</v>
      </c>
      <c r="HV21" s="32">
        <f t="shared" si="522"/>
        <v>2</v>
      </c>
      <c r="HW21" s="26">
        <f>IF(HU21="",0,($B21=HW$2)*(MOD(HW$1,2)=$D21)*IF(HW$5="",1,CODE(HW$5)-96=HU21)*IF(HW$6="x",(ABS(HW$3-HU21)=1)*(HW$4-HV21=1),(HW$3=HU21)*(HW$4&gt;HV21)*(HW$4&lt;=HV21+1+(HV21=2)*(COUNTIFS(HV$11:HV$42,3,HU$11:HU$42,HU21)=0))))</f>
        <v>0</v>
      </c>
      <c r="HX21" s="29">
        <f t="shared" si="3353"/>
        <v>0</v>
      </c>
      <c r="HY21" s="33">
        <f t="shared" si="2511"/>
        <v>6</v>
      </c>
      <c r="HZ21" s="32">
        <f t="shared" si="526"/>
        <v>2</v>
      </c>
      <c r="IA21" s="26">
        <f>IF(HY21="",0,($B21=IA$2)*(MOD(IA$1,2)=$D21)*IF(IA$5="",1,CODE(IA$5)-96=HY21)*IF(IA$6="x",(ABS(IA$3-HY21)=1)*(IA$4-HZ21=1),(IA$3=HY21)*(IA$4&gt;HZ21)*(IA$4&lt;=HZ21+1+(HZ21=2)*(COUNTIFS(HZ$11:HZ$42,3,HY$11:HY$42,HY21)=0))))</f>
        <v>0</v>
      </c>
      <c r="IB21" s="29">
        <f t="shared" si="3354"/>
        <v>0</v>
      </c>
      <c r="IC21" s="33">
        <f t="shared" si="2513"/>
        <v>6</v>
      </c>
      <c r="ID21" s="32">
        <f t="shared" si="530"/>
        <v>2</v>
      </c>
      <c r="IE21" s="26">
        <f>IF(IC21="",0,($B21=IE$2)*(MOD(IE$1,2)=$D21)*IF(IE$5="",1,CODE(IE$5)-96=IC21)*IF(IE$6="x",(ABS(IE$3-IC21)=1)*(IE$4-ID21=1),(IE$3=IC21)*(IE$4&gt;ID21)*(IE$4&lt;=ID21+1+(ID21=2)*(COUNTIFS(ID$11:ID$42,3,IC$11:IC$42,IC21)=0))))</f>
        <v>0</v>
      </c>
      <c r="IF21" s="29">
        <f t="shared" si="3355"/>
        <v>0</v>
      </c>
      <c r="IG21" s="33">
        <f t="shared" si="2515"/>
        <v>6</v>
      </c>
      <c r="IH21" s="32">
        <f t="shared" si="534"/>
        <v>2</v>
      </c>
      <c r="II21" s="26">
        <f>IF(IG21="",0,($B21=II$2)*(MOD(II$1,2)=$D21)*IF(II$5="",1,CODE(II$5)-96=IG21)*IF(II$6="x",(ABS(II$3-IG21)=1)*(II$4-IH21=1),(II$3=IG21)*(II$4&gt;IH21)*(II$4&lt;=IH21+1+(IH21=2)*(COUNTIFS(IH$11:IH$42,3,IG$11:IG$42,IG21)=0))))</f>
        <v>0</v>
      </c>
      <c r="IJ21" s="29">
        <f t="shared" si="3356"/>
        <v>0</v>
      </c>
      <c r="IK21" s="33">
        <f t="shared" si="2517"/>
        <v>6</v>
      </c>
      <c r="IL21" s="32">
        <f t="shared" si="538"/>
        <v>2</v>
      </c>
      <c r="IM21" s="26">
        <f>IF(IK21="",0,($B21=IM$2)*(MOD(IM$1,2)=$D21)*IF(IM$5="",1,CODE(IM$5)-96=IK21)*IF(IM$6="x",(ABS(IM$3-IK21)=1)*(IM$4-IL21=1),(IM$3=IK21)*(IM$4&gt;IL21)*(IM$4&lt;=IL21+1+(IL21=2)*(COUNTIFS(IL$11:IL$42,3,IK$11:IK$42,IK21)=0))))</f>
        <v>0</v>
      </c>
      <c r="IN21" s="29">
        <f t="shared" si="3357"/>
        <v>0</v>
      </c>
      <c r="IO21" s="33">
        <f t="shared" si="2519"/>
        <v>6</v>
      </c>
      <c r="IP21" s="32">
        <f t="shared" si="542"/>
        <v>2</v>
      </c>
      <c r="IQ21" s="26">
        <f>IF(IO21="",0,($B21=IQ$2)*(MOD(IQ$1,2)=$D21)*IF(IQ$5="",1,CODE(IQ$5)-96=IO21)*IF(IQ$6="x",(ABS(IQ$3-IO21)=1)*(IQ$4-IP21=1),(IQ$3=IO21)*(IQ$4&gt;IP21)*(IQ$4&lt;=IP21+1+(IP21=2)*(COUNTIFS(IP$11:IP$42,3,IO$11:IO$42,IO21)=0))))</f>
        <v>0</v>
      </c>
      <c r="IR21" s="29">
        <f t="shared" si="3358"/>
        <v>0</v>
      </c>
      <c r="IS21" s="33">
        <f t="shared" si="2521"/>
        <v>6</v>
      </c>
      <c r="IT21" s="32">
        <f t="shared" si="546"/>
        <v>2</v>
      </c>
      <c r="IU21" s="26">
        <f>IF(IS21="",0,($B21=IU$2)*(MOD(IU$1,2)=$D21)*IF(IU$5="",1,CODE(IU$5)-96=IS21)*IF(IU$6="x",(ABS(IU$3-IS21)=1)*(IU$4-IT21=1),(IU$3=IS21)*(IU$4&gt;IT21)*(IU$4&lt;=IT21+1+(IT21=2)*(COUNTIFS(IT$11:IT$42,3,IS$11:IS$42,IS21)=0))))</f>
        <v>0</v>
      </c>
      <c r="IV21" s="29">
        <f t="shared" si="3359"/>
        <v>0</v>
      </c>
      <c r="IW21" s="33">
        <f t="shared" si="2523"/>
        <v>6</v>
      </c>
      <c r="IX21" s="32">
        <f t="shared" si="550"/>
        <v>2</v>
      </c>
      <c r="IY21" s="26">
        <f>IF(IW21="",0,($B21=IY$2)*(MOD(IY$1,2)=$D21)*IF(IY$5="",1,CODE(IY$5)-96=IW21)*IF(IY$6="x",(ABS(IY$3-IW21)=1)*(IY$4-IX21=1),(IY$3=IW21)*(IY$4&gt;IX21)*(IY$4&lt;=IX21+1+(IX21=2)*(COUNTIFS(IX$11:IX$42,3,IW$11:IW$42,IW21)=0))))</f>
        <v>0</v>
      </c>
      <c r="IZ21" s="29">
        <f t="shared" si="3360"/>
        <v>0</v>
      </c>
      <c r="JA21" s="33">
        <f t="shared" si="2525"/>
        <v>6</v>
      </c>
      <c r="JB21" s="32">
        <f t="shared" si="554"/>
        <v>2</v>
      </c>
      <c r="JC21" s="26">
        <f>IF(JA21="",0,($B21=JC$2)*(MOD(JC$1,2)=$D21)*IF(JC$5="",1,CODE(JC$5)-96=JA21)*IF(JC$6="x",(ABS(JC$3-JA21)=1)*(JC$4-JB21=1),(JC$3=JA21)*(JC$4&gt;JB21)*(JC$4&lt;=JB21+1+(JB21=2)*(COUNTIFS(JB$11:JB$42,3,JA$11:JA$42,JA21)=0))))</f>
        <v>0</v>
      </c>
      <c r="JD21" s="29">
        <f t="shared" si="3361"/>
        <v>0</v>
      </c>
      <c r="JE21" s="33">
        <f t="shared" si="2527"/>
        <v>6</v>
      </c>
      <c r="JF21" s="32">
        <f t="shared" si="558"/>
        <v>2</v>
      </c>
      <c r="JG21" s="26">
        <f>IF(JE21="",0,($B21=JG$2)*(MOD(JG$1,2)=$D21)*IF(JG$5="",1,CODE(JG$5)-96=JE21)*IF(JG$6="x",(ABS(JG$3-JE21)=1)*(JG$4-JF21=1),(JG$3=JE21)*(JG$4&gt;JF21)*(JG$4&lt;=JF21+1+(JF21=2)*(COUNTIFS(JF$11:JF$42,3,JE$11:JE$42,JE21)=0))))</f>
        <v>0</v>
      </c>
      <c r="JH21" s="29">
        <f t="shared" si="3362"/>
        <v>0</v>
      </c>
      <c r="JI21" s="33">
        <f t="shared" si="2529"/>
        <v>6</v>
      </c>
      <c r="JJ21" s="32">
        <f t="shared" si="562"/>
        <v>2</v>
      </c>
      <c r="JK21" s="26">
        <f>IF(JI21="",0,($B21=JK$2)*(MOD(JK$1,2)=$D21)*IF(JK$5="",1,CODE(JK$5)-96=JI21)*IF(JK$6="x",(ABS(JK$3-JI21)=1)*(JK$4-JJ21=1),(JK$3=JI21)*(JK$4&gt;JJ21)*(JK$4&lt;=JJ21+1+(JJ21=2)*(COUNTIFS(JJ$11:JJ$42,3,JI$11:JI$42,JI21)=0))))</f>
        <v>0</v>
      </c>
      <c r="JL21" s="29">
        <f t="shared" si="3363"/>
        <v>0</v>
      </c>
      <c r="JM21" s="33">
        <f t="shared" si="2531"/>
        <v>6</v>
      </c>
      <c r="JN21" s="32">
        <f t="shared" si="566"/>
        <v>2</v>
      </c>
      <c r="JO21" s="26">
        <f>IF(JM21="",0,($B21=JO$2)*(MOD(JO$1,2)=$D21)*IF(JO$5="",1,CODE(JO$5)-96=JM21)*IF(JO$6="x",(ABS(JO$3-JM21)=1)*(JO$4-JN21=1),(JO$3=JM21)*(JO$4&gt;JN21)*(JO$4&lt;=JN21+1+(JN21=2)*(COUNTIFS(JN$11:JN$42,3,JM$11:JM$42,JM21)=0))))</f>
        <v>0</v>
      </c>
      <c r="JP21" s="29">
        <f t="shared" si="3364"/>
        <v>0</v>
      </c>
      <c r="JQ21" s="33">
        <f t="shared" si="2533"/>
        <v>6</v>
      </c>
      <c r="JR21" s="32">
        <f t="shared" si="570"/>
        <v>2</v>
      </c>
      <c r="JS21" s="26">
        <f>IF(JQ21="",0,($B21=JS$2)*(MOD(JS$1,2)=$D21)*IF(JS$5="",1,CODE(JS$5)-96=JQ21)*IF(JS$6="x",(ABS(JS$3-JQ21)=1)*(JS$4-JR21=1),(JS$3=JQ21)*(JS$4&gt;JR21)*(JS$4&lt;=JR21+1+(JR21=2)*(COUNTIFS(JR$11:JR$42,3,JQ$11:JQ$42,JQ21)=0))))</f>
        <v>0</v>
      </c>
      <c r="JT21" s="29">
        <f t="shared" si="3365"/>
        <v>0</v>
      </c>
      <c r="JU21" s="33">
        <f t="shared" si="2535"/>
        <v>6</v>
      </c>
      <c r="JV21" s="32">
        <f t="shared" si="574"/>
        <v>2</v>
      </c>
      <c r="JW21" s="26">
        <f>IF(JU21="",0,($B21=JW$2)*(MOD(JW$1,2)=$D21)*IF(JW$5="",1,CODE(JW$5)-96=JU21)*IF(JW$6="x",(ABS(JW$3-JU21)=1)*(JW$4-JV21=1),(JW$3=JU21)*(JW$4&gt;JV21)*(JW$4&lt;=JV21+1+(JV21=2)*(COUNTIFS(JV$11:JV$42,3,JU$11:JU$42,JU21)=0))))</f>
        <v>0</v>
      </c>
      <c r="JX21" s="29">
        <f t="shared" si="3366"/>
        <v>0</v>
      </c>
      <c r="JY21" s="33">
        <f t="shared" si="2537"/>
        <v>6</v>
      </c>
      <c r="JZ21" s="32">
        <f t="shared" si="578"/>
        <v>2</v>
      </c>
      <c r="KA21" s="26">
        <f>IF(JY21="",0,($B21=KA$2)*(MOD(KA$1,2)=$D21)*IF(KA$5="",1,CODE(KA$5)-96=JY21)*IF(KA$6="x",(ABS(KA$3-JY21)=1)*(KA$4-JZ21=1),(KA$3=JY21)*(KA$4&gt;JZ21)*(KA$4&lt;=JZ21+1+(JZ21=2)*(COUNTIFS(JZ$11:JZ$42,3,JY$11:JY$42,JY21)=0))))</f>
        <v>0</v>
      </c>
      <c r="KB21" s="29">
        <f t="shared" si="3367"/>
        <v>0</v>
      </c>
      <c r="KC21" s="33">
        <f t="shared" si="2539"/>
        <v>6</v>
      </c>
      <c r="KD21" s="32">
        <f t="shared" si="582"/>
        <v>2</v>
      </c>
      <c r="KE21" s="26">
        <f>IF(KC21="",0,($B21=KE$2)*(MOD(KE$1,2)=$D21)*IF(KE$5="",1,CODE(KE$5)-96=KC21)*IF(KE$6="x",(ABS(KE$3-KC21)=1)*(KE$4-KD21=1),(KE$3=KC21)*(KE$4&gt;KD21)*(KE$4&lt;=KD21+1+(KD21=2)*(COUNTIFS(KD$11:KD$42,3,KC$11:KC$42,KC21)=0))))</f>
        <v>0</v>
      </c>
      <c r="KF21" s="29">
        <f t="shared" si="3368"/>
        <v>0</v>
      </c>
      <c r="KG21" s="33">
        <f t="shared" si="2541"/>
        <v>6</v>
      </c>
      <c r="KH21" s="32">
        <f t="shared" si="586"/>
        <v>2</v>
      </c>
      <c r="KI21" s="26">
        <f>IF(KG21="",0,($B21=KI$2)*(MOD(KI$1,2)=$D21)*IF(KI$5="",1,CODE(KI$5)-96=KG21)*IF(KI$6="x",(ABS(KI$3-KG21)=1)*(KI$4-KH21=1),(KI$3=KG21)*(KI$4&gt;KH21)*(KI$4&lt;=KH21+1+(KH21=2)*(COUNTIFS(KH$11:KH$42,3,KG$11:KG$42,KG21)=0))))</f>
        <v>0</v>
      </c>
      <c r="KJ21" s="29">
        <f t="shared" si="3369"/>
        <v>0</v>
      </c>
      <c r="KK21" s="33">
        <f t="shared" si="2543"/>
        <v>6</v>
      </c>
      <c r="KL21" s="32">
        <f t="shared" si="590"/>
        <v>2</v>
      </c>
      <c r="KM21" s="26">
        <f>IF(KK21="",0,($B21=KM$2)*(MOD(KM$1,2)=$D21)*IF(KM$5="",1,CODE(KM$5)-96=KK21)*IF(KM$6="x",(ABS(KM$3-KK21)=1)*(KM$4-KL21=1),(KM$3=KK21)*(KM$4&gt;KL21)*(KM$4&lt;=KL21+1+(KL21=2)*(COUNTIFS(KL$11:KL$42,3,KK$11:KK$42,KK21)=0))))</f>
        <v>0</v>
      </c>
      <c r="KN21" s="29">
        <f t="shared" si="3370"/>
        <v>0</v>
      </c>
      <c r="KO21" s="33">
        <f t="shared" si="2545"/>
        <v>6</v>
      </c>
      <c r="KP21" s="32">
        <f t="shared" si="594"/>
        <v>2</v>
      </c>
      <c r="KQ21" s="26">
        <f>IF(KO21="",0,($B21=KQ$2)*(MOD(KQ$1,2)=$D21)*IF(KQ$5="",1,CODE(KQ$5)-96=KO21)*IF(KQ$6="x",(ABS(KQ$3-KO21)=1)*(KQ$4-KP21=1),(KQ$3=KO21)*(KQ$4&gt;KP21)*(KQ$4&lt;=KP21+1+(KP21=2)*(COUNTIFS(KP$11:KP$42,3,KO$11:KO$42,KO21)=0))))</f>
        <v>0</v>
      </c>
      <c r="KR21" s="29">
        <f t="shared" si="3371"/>
        <v>0</v>
      </c>
      <c r="KS21" s="33">
        <f t="shared" si="2547"/>
        <v>6</v>
      </c>
      <c r="KT21" s="32">
        <f t="shared" si="598"/>
        <v>2</v>
      </c>
      <c r="KU21" s="26">
        <f>IF(KS21="",0,($B21=KU$2)*(MOD(KU$1,2)=$D21)*IF(KU$5="",1,CODE(KU$5)-96=KS21)*IF(KU$6="x",(ABS(KU$3-KS21)=1)*(KU$4-KT21=1),(KU$3=KS21)*(KU$4&gt;KT21)*(KU$4&lt;=KT21+1+(KT21=2)*(COUNTIFS(KT$11:KT$42,3,KS$11:KS$42,KS21)=0))))</f>
        <v>0</v>
      </c>
      <c r="KV21" s="29">
        <f t="shared" si="3372"/>
        <v>0</v>
      </c>
      <c r="KW21" s="33">
        <f t="shared" si="2549"/>
        <v>6</v>
      </c>
      <c r="KX21" s="32">
        <f t="shared" si="602"/>
        <v>2</v>
      </c>
      <c r="KY21" s="26">
        <f>IF(KW21="",0,($B21=KY$2)*(MOD(KY$1,2)=$D21)*IF(KY$5="",1,CODE(KY$5)-96=KW21)*IF(KY$6="x",(ABS(KY$3-KW21)=1)*(KY$4-KX21=1),(KY$3=KW21)*(KY$4&gt;KX21)*(KY$4&lt;=KX21+1+(KX21=2)*(COUNTIFS(KX$11:KX$42,3,KW$11:KW$42,KW21)=0))))</f>
        <v>0</v>
      </c>
      <c r="KZ21" s="29">
        <f t="shared" si="3373"/>
        <v>0</v>
      </c>
      <c r="LA21" s="33">
        <f t="shared" si="2551"/>
        <v>6</v>
      </c>
      <c r="LB21" s="32">
        <f t="shared" si="606"/>
        <v>2</v>
      </c>
      <c r="LC21" s="26">
        <f>IF(LA21="",0,($B21=LC$2)*(MOD(LC$1,2)=$D21)*IF(LC$5="",1,CODE(LC$5)-96=LA21)*IF(LC$6="x",(ABS(LC$3-LA21)=1)*(LC$4-LB21=1),(LC$3=LA21)*(LC$4&gt;LB21)*(LC$4&lt;=LB21+1+(LB21=2)*(COUNTIFS(LB$11:LB$42,3,LA$11:LA$42,LA21)=0))))</f>
        <v>0</v>
      </c>
      <c r="LD21" s="29">
        <f t="shared" si="3374"/>
        <v>0</v>
      </c>
      <c r="LE21" s="33">
        <f t="shared" si="2553"/>
        <v>6</v>
      </c>
      <c r="LF21" s="32">
        <f t="shared" si="610"/>
        <v>2</v>
      </c>
      <c r="LG21" s="26">
        <f>IF(LE21="",0,($B21=LG$2)*(MOD(LG$1,2)=$D21)*IF(LG$5="",1,CODE(LG$5)-96=LE21)*IF(LG$6="x",(ABS(LG$3-LE21)=1)*(LG$4-LF21=1),(LG$3=LE21)*(LG$4&gt;LF21)*(LG$4&lt;=LF21+1+(LF21=2)*(COUNTIFS(LF$11:LF$42,3,LE$11:LE$42,LE21)=0))))</f>
        <v>0</v>
      </c>
      <c r="LH21" s="29">
        <f t="shared" si="3375"/>
        <v>0</v>
      </c>
      <c r="LI21" s="33">
        <f t="shared" si="2555"/>
        <v>6</v>
      </c>
      <c r="LJ21" s="32">
        <f t="shared" si="614"/>
        <v>2</v>
      </c>
      <c r="LK21" s="26">
        <f>IF(LI21="",0,($B21=LK$2)*(MOD(LK$1,2)=$D21)*IF(LK$5="",1,CODE(LK$5)-96=LI21)*IF(LK$6="x",(ABS(LK$3-LI21)=1)*(LK$4-LJ21=1),(LK$3=LI21)*(LK$4&gt;LJ21)*(LK$4&lt;=LJ21+1+(LJ21=2)*(COUNTIFS(LJ$11:LJ$42,3,LI$11:LI$42,LI21)=0))))</f>
        <v>0</v>
      </c>
      <c r="LL21" s="29">
        <f t="shared" si="3376"/>
        <v>0</v>
      </c>
      <c r="LM21" s="33">
        <f t="shared" si="2557"/>
        <v>6</v>
      </c>
      <c r="LN21" s="32">
        <f t="shared" si="618"/>
        <v>2</v>
      </c>
      <c r="LO21" s="26">
        <f>IF(LM21="",0,($B21=LO$2)*(MOD(LO$1,2)=$D21)*IF(LO$5="",1,CODE(LO$5)-96=LM21)*IF(LO$6="x",(ABS(LO$3-LM21)=1)*(LO$4-LN21=1),(LO$3=LM21)*(LO$4&gt;LN21)*(LO$4&lt;=LN21+1+(LN21=2)*(COUNTIFS(LN$11:LN$42,3,LM$11:LM$42,LM21)=0))))</f>
        <v>0</v>
      </c>
      <c r="LP21" s="29">
        <f t="shared" si="3377"/>
        <v>0</v>
      </c>
      <c r="LQ21" s="33">
        <f t="shared" si="2559"/>
        <v>6</v>
      </c>
      <c r="LR21" s="32">
        <f t="shared" si="622"/>
        <v>2</v>
      </c>
      <c r="LS21" s="26">
        <f>IF(LQ21="",0,($B21=LS$2)*(MOD(LS$1,2)=$D21)*IF(LS$5="",1,CODE(LS$5)-96=LQ21)*IF(LS$6="x",(ABS(LS$3-LQ21)=1)*(LS$4-LR21=1),(LS$3=LQ21)*(LS$4&gt;LR21)*(LS$4&lt;=LR21+1+(LR21=2)*(COUNTIFS(LR$11:LR$42,3,LQ$11:LQ$42,LQ21)=0))))</f>
        <v>0</v>
      </c>
      <c r="LT21" s="29">
        <f t="shared" si="3378"/>
        <v>0</v>
      </c>
      <c r="LU21" s="33">
        <f t="shared" si="2561"/>
        <v>6</v>
      </c>
      <c r="LV21" s="32">
        <f t="shared" si="626"/>
        <v>2</v>
      </c>
      <c r="LW21" s="26">
        <f>IF(LU21="",0,($B21=LW$2)*(MOD(LW$1,2)=$D21)*IF(LW$5="",1,CODE(LW$5)-96=LU21)*IF(LW$6="x",(ABS(LW$3-LU21)=1)*(LW$4-LV21=1),(LW$3=LU21)*(LW$4&gt;LV21)*(LW$4&lt;=LV21+1+(LV21=2)*(COUNTIFS(LV$11:LV$42,3,LU$11:LU$42,LU21)=0))))</f>
        <v>0</v>
      </c>
      <c r="LX21" s="29">
        <f t="shared" si="3379"/>
        <v>0</v>
      </c>
      <c r="LY21" s="33">
        <f t="shared" si="2563"/>
        <v>6</v>
      </c>
      <c r="LZ21" s="32">
        <f t="shared" si="630"/>
        <v>2</v>
      </c>
      <c r="MA21" s="26">
        <f>IF(LY21="",0,($B21=MA$2)*(MOD(MA$1,2)=$D21)*IF(MA$5="",1,CODE(MA$5)-96=LY21)*IF(MA$6="x",(ABS(MA$3-LY21)=1)*(MA$4-LZ21=1),(MA$3=LY21)*(MA$4&gt;LZ21)*(MA$4&lt;=LZ21+1+(LZ21=2)*(COUNTIFS(LZ$11:LZ$42,3,LY$11:LY$42,LY21)=0))))</f>
        <v>0</v>
      </c>
      <c r="MB21" s="29">
        <f t="shared" si="3380"/>
        <v>0</v>
      </c>
      <c r="MC21" s="33">
        <f t="shared" si="2565"/>
        <v>6</v>
      </c>
      <c r="MD21" s="32">
        <f t="shared" si="634"/>
        <v>2</v>
      </c>
      <c r="ME21" s="26">
        <f>IF(MC21="",0,($B21=ME$2)*(MOD(ME$1,2)=$D21)*IF(ME$5="",1,CODE(ME$5)-96=MC21)*IF(ME$6="x",(ABS(ME$3-MC21)=1)*(ME$4-MD21=1),(ME$3=MC21)*(ME$4&gt;MD21)*(ME$4&lt;=MD21+1+(MD21=2)*(COUNTIFS(MD$11:MD$42,3,MC$11:MC$42,MC21)=0))))</f>
        <v>0</v>
      </c>
      <c r="MF21" s="29">
        <f t="shared" si="3381"/>
        <v>0</v>
      </c>
      <c r="MG21" s="33">
        <f t="shared" si="2567"/>
        <v>6</v>
      </c>
      <c r="MH21" s="32">
        <f t="shared" si="638"/>
        <v>2</v>
      </c>
      <c r="MI21" s="26">
        <f>IF(MG21="",0,($B21=MI$2)*(MOD(MI$1,2)=$D21)*IF(MI$5="",1,CODE(MI$5)-96=MG21)*IF(MI$6="x",(ABS(MI$3-MG21)=1)*(MI$4-MH21=1),(MI$3=MG21)*(MI$4&gt;MH21)*(MI$4&lt;=MH21+1+(MH21=2)*(COUNTIFS(MH$11:MH$42,3,MG$11:MG$42,MG21)=0))))</f>
        <v>0</v>
      </c>
      <c r="MJ21" s="29">
        <f t="shared" si="3382"/>
        <v>0</v>
      </c>
      <c r="MK21" s="33">
        <f t="shared" si="2569"/>
        <v>6</v>
      </c>
      <c r="ML21" s="32">
        <f t="shared" si="642"/>
        <v>2</v>
      </c>
      <c r="MM21" s="26">
        <f>IF(MK21="",0,($B21=MM$2)*(MOD(MM$1,2)=$D21)*IF(MM$5="",1,CODE(MM$5)-96=MK21)*IF(MM$6="x",(ABS(MM$3-MK21)=1)*(MM$4-ML21=1),(MM$3=MK21)*(MM$4&gt;ML21)*(MM$4&lt;=ML21+1+(ML21=2)*(COUNTIFS(ML$11:ML$42,3,MK$11:MK$42,MK21)=0))))</f>
        <v>0</v>
      </c>
      <c r="MN21" s="29">
        <f t="shared" si="3383"/>
        <v>0</v>
      </c>
      <c r="MO21" s="33">
        <f t="shared" si="2571"/>
        <v>6</v>
      </c>
      <c r="MP21" s="32">
        <f t="shared" si="646"/>
        <v>2</v>
      </c>
      <c r="MQ21" s="26">
        <f>IF(MO21="",0,($B21=MQ$2)*(MOD(MQ$1,2)=$D21)*IF(MQ$5="",1,CODE(MQ$5)-96=MO21)*IF(MQ$6="x",(ABS(MQ$3-MO21)=1)*(MQ$4-MP21=1),(MQ$3=MO21)*(MQ$4&gt;MP21)*(MQ$4&lt;=MP21+1+(MP21=2)*(COUNTIFS(MP$11:MP$42,3,MO$11:MO$42,MO21)=0))))</f>
        <v>0</v>
      </c>
      <c r="MR21" s="29">
        <f t="shared" si="3384"/>
        <v>0</v>
      </c>
      <c r="MS21" s="33">
        <f t="shared" si="2573"/>
        <v>6</v>
      </c>
      <c r="MT21" s="32">
        <f t="shared" si="650"/>
        <v>2</v>
      </c>
      <c r="MU21" s="26">
        <f>IF(MS21="",0,($B21=MU$2)*(MOD(MU$1,2)=$D21)*IF(MU$5="",1,CODE(MU$5)-96=MS21)*IF(MU$6="x",(ABS(MU$3-MS21)=1)*(MU$4-MT21=1),(MU$3=MS21)*(MU$4&gt;MT21)*(MU$4&lt;=MT21+1+(MT21=2)*(COUNTIFS(MT$11:MT$42,3,MS$11:MS$42,MS21)=0))))</f>
        <v>0</v>
      </c>
      <c r="MV21" s="29">
        <f t="shared" si="3385"/>
        <v>0</v>
      </c>
      <c r="MW21" s="33">
        <f t="shared" si="2575"/>
        <v>6</v>
      </c>
      <c r="MX21" s="32">
        <f t="shared" si="654"/>
        <v>2</v>
      </c>
      <c r="MY21" s="26">
        <f>IF(MW21="",0,($B21=MY$2)*(MOD(MY$1,2)=$D21)*IF(MY$5="",1,CODE(MY$5)-96=MW21)*IF(MY$6="x",(ABS(MY$3-MW21)=1)*(MY$4-MX21=1),(MY$3=MW21)*(MY$4&gt;MX21)*(MY$4&lt;=MX21+1+(MX21=2)*(COUNTIFS(MX$11:MX$42,3,MW$11:MW$42,MW21)=0))))</f>
        <v>0</v>
      </c>
      <c r="MZ21" s="29">
        <f t="shared" si="3386"/>
        <v>0</v>
      </c>
      <c r="NA21" s="33">
        <f t="shared" si="2577"/>
        <v>6</v>
      </c>
      <c r="NB21" s="32">
        <f t="shared" si="658"/>
        <v>2</v>
      </c>
      <c r="NC21" s="26">
        <f>IF(NA21="",0,($B21=NC$2)*(MOD(NC$1,2)=$D21)*IF(NC$5="",1,CODE(NC$5)-96=NA21)*IF(NC$6="x",(ABS(NC$3-NA21)=1)*(NC$4-NB21=1),(NC$3=NA21)*(NC$4&gt;NB21)*(NC$4&lt;=NB21+1+(NB21=2)*(COUNTIFS(NB$11:NB$42,3,NA$11:NA$42,NA21)=0))))</f>
        <v>0</v>
      </c>
      <c r="ND21" s="29">
        <f t="shared" si="3387"/>
        <v>0</v>
      </c>
      <c r="NE21" s="33">
        <f t="shared" si="2579"/>
        <v>6</v>
      </c>
      <c r="NF21" s="32">
        <f t="shared" si="662"/>
        <v>2</v>
      </c>
      <c r="NG21" s="26">
        <f>IF(NE21="",0,($B21=NG$2)*(MOD(NG$1,2)=$D21)*IF(NG$5="",1,CODE(NG$5)-96=NE21)*IF(NG$6="x",(ABS(NG$3-NE21)=1)*(NG$4-NF21=1),(NG$3=NE21)*(NG$4&gt;NF21)*(NG$4&lt;=NF21+1+(NF21=2)*(COUNTIFS(NF$11:NF$42,3,NE$11:NE$42,NE21)=0))))</f>
        <v>0</v>
      </c>
      <c r="NH21" s="29">
        <f t="shared" si="3388"/>
        <v>0</v>
      </c>
      <c r="NI21" s="33">
        <f t="shared" si="2581"/>
        <v>6</v>
      </c>
      <c r="NJ21" s="32">
        <f t="shared" si="666"/>
        <v>2</v>
      </c>
      <c r="NK21" s="26">
        <f>IF(NI21="",0,($B21=NK$2)*(MOD(NK$1,2)=$D21)*IF(NK$5="",1,CODE(NK$5)-96=NI21)*IF(NK$6="x",(ABS(NK$3-NI21)=1)*(NK$4-NJ21=1),(NK$3=NI21)*(NK$4&gt;NJ21)*(NK$4&lt;=NJ21+1+(NJ21=2)*(COUNTIFS(NJ$11:NJ$42,3,NI$11:NI$42,NI21)=0))))</f>
        <v>0</v>
      </c>
      <c r="NL21" s="29">
        <f t="shared" si="3389"/>
        <v>0</v>
      </c>
      <c r="NM21" s="33">
        <f t="shared" si="2583"/>
        <v>6</v>
      </c>
      <c r="NN21" s="32">
        <f t="shared" si="670"/>
        <v>2</v>
      </c>
      <c r="NO21" s="26">
        <f>IF(NM21="",0,($B21=NO$2)*(MOD(NO$1,2)=$D21)*IF(NO$5="",1,CODE(NO$5)-96=NM21)*IF(NO$6="x",(ABS(NO$3-NM21)=1)*(NO$4-NN21=1),(NO$3=NM21)*(NO$4&gt;NN21)*(NO$4&lt;=NN21+1+(NN21=2)*(COUNTIFS(NN$11:NN$42,3,NM$11:NM$42,NM21)=0))))</f>
        <v>0</v>
      </c>
      <c r="NP21" s="29">
        <f t="shared" si="3390"/>
        <v>0</v>
      </c>
      <c r="NQ21" s="33">
        <f t="shared" si="2585"/>
        <v>6</v>
      </c>
      <c r="NR21" s="32">
        <f t="shared" si="674"/>
        <v>2</v>
      </c>
      <c r="NS21" s="26" t="e">
        <f>IF(NQ21="",0,($B21=NS$2)*(MOD(NS$1,2)=$D21)*IF(NS$5="",1,CODE(NS$5)-96=NQ21)*IF(NS$6="x",(ABS(NS$3-NQ21)=1)*(NS$4-NR21=1),(NS$3=NQ21)*(NS$4&gt;NR21)*(NS$4&lt;=NR21+1+(NR21=2)*(COUNTIFS(NR$11:NR$42,3,NQ$11:NQ$42,NQ21)=0))))</f>
        <v>#VALUE!</v>
      </c>
      <c r="NT21" s="29" t="e">
        <f t="shared" si="3391"/>
        <v>#VALUE!</v>
      </c>
      <c r="NU21" s="33" t="e">
        <f t="shared" si="2587"/>
        <v>#VALUE!</v>
      </c>
      <c r="NV21" s="32" t="e">
        <f t="shared" si="678"/>
        <v>#VALUE!</v>
      </c>
      <c r="NW21" s="26" t="e">
        <f>IF(NU21="",0,($B21=NW$2)*(MOD(NW$1,2)=$D21)*IF(NW$5="",1,CODE(NW$5)-96=NU21)*IF(NW$6="x",(ABS(NW$3-NU21)=1)*(NW$4-NV21=1),(NW$3=NU21)*(NW$4&gt;NV21)*(NW$4&lt;=NV21+1+(NV21=2)*(COUNTIFS(NV$11:NV$42,3,NU$11:NU$42,NU21)=0))))</f>
        <v>#VALUE!</v>
      </c>
      <c r="NX21" s="29" t="e">
        <f t="shared" si="3392"/>
        <v>#VALUE!</v>
      </c>
      <c r="NY21" s="33" t="e">
        <f t="shared" si="2589"/>
        <v>#VALUE!</v>
      </c>
      <c r="NZ21" s="32" t="e">
        <f t="shared" si="682"/>
        <v>#VALUE!</v>
      </c>
      <c r="OA21" s="26" t="e">
        <f>IF(NY21="",0,($B21=OA$2)*(MOD(OA$1,2)=$D21)*IF(OA$5="",1,CODE(OA$5)-96=NY21)*IF(OA$6="x",(ABS(OA$3-NY21)=1)*(OA$4-NZ21=1),(OA$3=NY21)*(OA$4&gt;NZ21)*(OA$4&lt;=NZ21+1+(NZ21=2)*(COUNTIFS(NZ$11:NZ$42,3,NY$11:NY$42,NY21)=0))))</f>
        <v>#VALUE!</v>
      </c>
      <c r="OB21" s="29" t="e">
        <f t="shared" si="3393"/>
        <v>#VALUE!</v>
      </c>
      <c r="OC21" s="33" t="e">
        <f t="shared" si="2591"/>
        <v>#VALUE!</v>
      </c>
      <c r="OD21" s="32" t="e">
        <f t="shared" si="686"/>
        <v>#VALUE!</v>
      </c>
      <c r="OE21" s="26" t="e">
        <f>IF(OC21="",0,($B21=OE$2)*(MOD(OE$1,2)=$D21)*IF(OE$5="",1,CODE(OE$5)-96=OC21)*IF(OE$6="x",(ABS(OE$3-OC21)=1)*(OE$4-OD21=1),(OE$3=OC21)*(OE$4&gt;OD21)*(OE$4&lt;=OD21+1+(OD21=2)*(COUNTIFS(OD$11:OD$42,3,OC$11:OC$42,OC21)=0))))</f>
        <v>#VALUE!</v>
      </c>
      <c r="OF21" s="29" t="e">
        <f t="shared" si="3394"/>
        <v>#VALUE!</v>
      </c>
      <c r="OG21" s="33" t="e">
        <f t="shared" si="2593"/>
        <v>#VALUE!</v>
      </c>
      <c r="OH21" s="32" t="e">
        <f t="shared" si="690"/>
        <v>#VALUE!</v>
      </c>
      <c r="OI21" s="26" t="e">
        <f>IF(OG21="",0,($B21=OI$2)*(MOD(OI$1,2)=$D21)*IF(OI$5="",1,CODE(OI$5)-96=OG21)*IF(OI$6="x",(ABS(OI$3-OG21)=1)*(OI$4-OH21=1),(OI$3=OG21)*(OI$4&gt;OH21)*(OI$4&lt;=OH21+1+(OH21=2)*(COUNTIFS(OH$11:OH$42,3,OG$11:OG$42,OG21)=0))))</f>
        <v>#VALUE!</v>
      </c>
      <c r="OJ21" s="29" t="e">
        <f t="shared" si="3395"/>
        <v>#VALUE!</v>
      </c>
      <c r="OK21" s="33" t="e">
        <f t="shared" si="2595"/>
        <v>#VALUE!</v>
      </c>
      <c r="OL21" s="32" t="e">
        <f t="shared" si="694"/>
        <v>#VALUE!</v>
      </c>
      <c r="OM21" s="26" t="e">
        <f>IF(OK21="",0,($B21=OM$2)*(MOD(OM$1,2)=$D21)*IF(OM$5="",1,CODE(OM$5)-96=OK21)*IF(OM$6="x",(ABS(OM$3-OK21)=1)*(OM$4-OL21=1),(OM$3=OK21)*(OM$4&gt;OL21)*(OM$4&lt;=OL21+1+(OL21=2)*(COUNTIFS(OL$11:OL$42,3,OK$11:OK$42,OK21)=0))))</f>
        <v>#VALUE!</v>
      </c>
      <c r="ON21" s="29" t="e">
        <f t="shared" si="3396"/>
        <v>#VALUE!</v>
      </c>
      <c r="OO21" s="33" t="e">
        <f t="shared" si="2597"/>
        <v>#VALUE!</v>
      </c>
      <c r="OP21" s="32" t="e">
        <f t="shared" si="698"/>
        <v>#VALUE!</v>
      </c>
      <c r="OQ21" s="26" t="e">
        <f>IF(OO21="",0,($B21=OQ$2)*(MOD(OQ$1,2)=$D21)*IF(OQ$5="",1,CODE(OQ$5)-96=OO21)*IF(OQ$6="x",(ABS(OQ$3-OO21)=1)*(OQ$4-OP21=1),(OQ$3=OO21)*(OQ$4&gt;OP21)*(OQ$4&lt;=OP21+1+(OP21=2)*(COUNTIFS(OP$11:OP$42,3,OO$11:OO$42,OO21)=0))))</f>
        <v>#VALUE!</v>
      </c>
      <c r="OR21" s="29" t="e">
        <f t="shared" si="3397"/>
        <v>#VALUE!</v>
      </c>
      <c r="OS21" s="33" t="e">
        <f t="shared" si="2599"/>
        <v>#VALUE!</v>
      </c>
      <c r="OT21" s="32" t="e">
        <f t="shared" si="702"/>
        <v>#VALUE!</v>
      </c>
      <c r="OU21" s="26" t="e">
        <f>IF(OS21="",0,($B21=OU$2)*(MOD(OU$1,2)=$D21)*IF(OU$5="",1,CODE(OU$5)-96=OS21)*IF(OU$6="x",(ABS(OU$3-OS21)=1)*(OU$4-OT21=1),(OU$3=OS21)*(OU$4&gt;OT21)*(OU$4&lt;=OT21+1+(OT21=2)*(COUNTIFS(OT$11:OT$42,3,OS$11:OS$42,OS21)=0))))</f>
        <v>#VALUE!</v>
      </c>
      <c r="OV21" s="29" t="e">
        <f t="shared" si="3398"/>
        <v>#VALUE!</v>
      </c>
      <c r="OW21" s="33" t="e">
        <f t="shared" si="2601"/>
        <v>#VALUE!</v>
      </c>
      <c r="OX21" s="32" t="e">
        <f t="shared" si="706"/>
        <v>#VALUE!</v>
      </c>
      <c r="OY21" s="26" t="e">
        <f>IF(OW21="",0,($B21=OY$2)*(MOD(OY$1,2)=$D21)*IF(OY$5="",1,CODE(OY$5)-96=OW21)*IF(OY$6="x",(ABS(OY$3-OW21)=1)*(OY$4-OX21=1),(OY$3=OW21)*(OY$4&gt;OX21)*(OY$4&lt;=OX21+1+(OX21=2)*(COUNTIFS(OX$11:OX$42,3,OW$11:OW$42,OW21)=0))))</f>
        <v>#VALUE!</v>
      </c>
      <c r="OZ21" s="29" t="e">
        <f t="shared" si="3399"/>
        <v>#VALUE!</v>
      </c>
      <c r="PA21" s="33" t="e">
        <f t="shared" si="2603"/>
        <v>#VALUE!</v>
      </c>
      <c r="PB21" s="32" t="e">
        <f t="shared" si="710"/>
        <v>#VALUE!</v>
      </c>
      <c r="PC21" s="26" t="e">
        <f>IF(PA21="",0,($B21=PC$2)*(MOD(PC$1,2)=$D21)*IF(PC$5="",1,CODE(PC$5)-96=PA21)*IF(PC$6="x",(ABS(PC$3-PA21)=1)*(PC$4-PB21=1),(PC$3=PA21)*(PC$4&gt;PB21)*(PC$4&lt;=PB21+1+(PB21=2)*(COUNTIFS(PB$11:PB$42,3,PA$11:PA$42,PA21)=0))))</f>
        <v>#VALUE!</v>
      </c>
      <c r="PD21" s="29" t="e">
        <f t="shared" si="3400"/>
        <v>#VALUE!</v>
      </c>
      <c r="PE21" s="33" t="e">
        <f t="shared" si="2605"/>
        <v>#VALUE!</v>
      </c>
      <c r="PF21" s="32" t="e">
        <f t="shared" si="714"/>
        <v>#VALUE!</v>
      </c>
      <c r="PG21" s="26" t="e">
        <f>IF(PE21="",0,($B21=PG$2)*(MOD(PG$1,2)=$D21)*IF(PG$5="",1,CODE(PG$5)-96=PE21)*IF(PG$6="x",(ABS(PG$3-PE21)=1)*(PG$4-PF21=1),(PG$3=PE21)*(PG$4&gt;PF21)*(PG$4&lt;=PF21+1+(PF21=2)*(COUNTIFS(PF$11:PF$42,3,PE$11:PE$42,PE21)=0))))</f>
        <v>#VALUE!</v>
      </c>
      <c r="PH21" s="29" t="e">
        <f t="shared" si="3401"/>
        <v>#VALUE!</v>
      </c>
      <c r="PI21" s="33" t="e">
        <f t="shared" si="2607"/>
        <v>#VALUE!</v>
      </c>
      <c r="PJ21" s="32" t="e">
        <f t="shared" si="718"/>
        <v>#VALUE!</v>
      </c>
      <c r="PK21" s="26" t="e">
        <f>IF(PI21="",0,($B21=PK$2)*(MOD(PK$1,2)=$D21)*IF(PK$5="",1,CODE(PK$5)-96=PI21)*IF(PK$6="x",(ABS(PK$3-PI21)=1)*(PK$4-PJ21=1),(PK$3=PI21)*(PK$4&gt;PJ21)*(PK$4&lt;=PJ21+1+(PJ21=2)*(COUNTIFS(PJ$11:PJ$42,3,PI$11:PI$42,PI21)=0))))</f>
        <v>#VALUE!</v>
      </c>
      <c r="PL21" s="29" t="e">
        <f t="shared" si="3402"/>
        <v>#VALUE!</v>
      </c>
      <c r="PM21" s="33" t="e">
        <f t="shared" si="2609"/>
        <v>#VALUE!</v>
      </c>
      <c r="PN21" s="32" t="e">
        <f t="shared" si="722"/>
        <v>#VALUE!</v>
      </c>
      <c r="PO21" s="26" t="e">
        <f>IF(PM21="",0,($B21=PO$2)*(MOD(PO$1,2)=$D21)*IF(PO$5="",1,CODE(PO$5)-96=PM21)*IF(PO$6="x",(ABS(PO$3-PM21)=1)*(PO$4-PN21=1),(PO$3=PM21)*(PO$4&gt;PN21)*(PO$4&lt;=PN21+1+(PN21=2)*(COUNTIFS(PN$11:PN$42,3,PM$11:PM$42,PM21)=0))))</f>
        <v>#VALUE!</v>
      </c>
      <c r="PP21" s="29" t="e">
        <f t="shared" si="3403"/>
        <v>#VALUE!</v>
      </c>
      <c r="PQ21" s="33" t="e">
        <f t="shared" si="2611"/>
        <v>#VALUE!</v>
      </c>
      <c r="PR21" s="32" t="e">
        <f t="shared" si="726"/>
        <v>#VALUE!</v>
      </c>
      <c r="PS21" s="26" t="e">
        <f>IF(PQ21="",0,($B21=PS$2)*(MOD(PS$1,2)=$D21)*IF(PS$5="",1,CODE(PS$5)-96=PQ21)*IF(PS$6="x",(ABS(PS$3-PQ21)=1)*(PS$4-PR21=1),(PS$3=PQ21)*(PS$4&gt;PR21)*(PS$4&lt;=PR21+1+(PR21=2)*(COUNTIFS(PR$11:PR$42,3,PQ$11:PQ$42,PQ21)=0))))</f>
        <v>#VALUE!</v>
      </c>
      <c r="PT21" s="29" t="e">
        <f t="shared" si="3404"/>
        <v>#VALUE!</v>
      </c>
      <c r="PU21" s="33" t="e">
        <f t="shared" si="2613"/>
        <v>#VALUE!</v>
      </c>
      <c r="PV21" s="32" t="e">
        <f t="shared" si="730"/>
        <v>#VALUE!</v>
      </c>
      <c r="PW21" s="26" t="e">
        <f>IF(PU21="",0,($B21=PW$2)*(MOD(PW$1,2)=$D21)*IF(PW$5="",1,CODE(PW$5)-96=PU21)*IF(PW$6="x",(ABS(PW$3-PU21)=1)*(PW$4-PV21=1),(PW$3=PU21)*(PW$4&gt;PV21)*(PW$4&lt;=PV21+1+(PV21=2)*(COUNTIFS(PV$11:PV$42,3,PU$11:PU$42,PU21)=0))))</f>
        <v>#VALUE!</v>
      </c>
      <c r="PX21" s="29" t="e">
        <f t="shared" si="3405"/>
        <v>#VALUE!</v>
      </c>
      <c r="PY21" s="33" t="e">
        <f t="shared" si="2615"/>
        <v>#VALUE!</v>
      </c>
      <c r="PZ21" s="32" t="e">
        <f t="shared" si="734"/>
        <v>#VALUE!</v>
      </c>
      <c r="QA21" s="26" t="e">
        <f>IF(PY21="",0,($B21=QA$2)*(MOD(QA$1,2)=$D21)*IF(QA$5="",1,CODE(QA$5)-96=PY21)*IF(QA$6="x",(ABS(QA$3-PY21)=1)*(QA$4-PZ21=1),(QA$3=PY21)*(QA$4&gt;PZ21)*(QA$4&lt;=PZ21+1+(PZ21=2)*(COUNTIFS(PZ$11:PZ$42,3,PY$11:PY$42,PY21)=0))))</f>
        <v>#VALUE!</v>
      </c>
      <c r="QB21" s="29" t="e">
        <f t="shared" si="3406"/>
        <v>#VALUE!</v>
      </c>
      <c r="QC21" s="33" t="e">
        <f t="shared" si="2617"/>
        <v>#VALUE!</v>
      </c>
      <c r="QD21" s="32" t="e">
        <f t="shared" si="738"/>
        <v>#VALUE!</v>
      </c>
      <c r="QE21" s="26" t="e">
        <f>IF(QC21="",0,($B21=QE$2)*(MOD(QE$1,2)=$D21)*IF(QE$5="",1,CODE(QE$5)-96=QC21)*IF(QE$6="x",(ABS(QE$3-QC21)=1)*(QE$4-QD21=1),(QE$3=QC21)*(QE$4&gt;QD21)*(QE$4&lt;=QD21+1+(QD21=2)*(COUNTIFS(QD$11:QD$42,3,QC$11:QC$42,QC21)=0))))</f>
        <v>#VALUE!</v>
      </c>
      <c r="QF21" s="29" t="e">
        <f t="shared" si="3407"/>
        <v>#VALUE!</v>
      </c>
      <c r="QG21" s="33" t="e">
        <f t="shared" si="2619"/>
        <v>#VALUE!</v>
      </c>
      <c r="QH21" s="32" t="e">
        <f t="shared" si="742"/>
        <v>#VALUE!</v>
      </c>
      <c r="QI21" s="26" t="e">
        <f>IF(QG21="",0,($B21=QI$2)*(MOD(QI$1,2)=$D21)*IF(QI$5="",1,CODE(QI$5)-96=QG21)*IF(QI$6="x",(ABS(QI$3-QG21)=1)*(QI$4-QH21=1),(QI$3=QG21)*(QI$4&gt;QH21)*(QI$4&lt;=QH21+1+(QH21=2)*(COUNTIFS(QH$11:QH$42,3,QG$11:QG$42,QG21)=0))))</f>
        <v>#VALUE!</v>
      </c>
      <c r="QJ21" s="29" t="e">
        <f t="shared" si="3408"/>
        <v>#VALUE!</v>
      </c>
      <c r="QK21" s="33" t="e">
        <f t="shared" si="2621"/>
        <v>#VALUE!</v>
      </c>
      <c r="QL21" s="32" t="e">
        <f t="shared" si="746"/>
        <v>#VALUE!</v>
      </c>
      <c r="QM21" s="26" t="e">
        <f>IF(QK21="",0,($B21=QM$2)*(MOD(QM$1,2)=$D21)*IF(QM$5="",1,CODE(QM$5)-96=QK21)*IF(QM$6="x",(ABS(QM$3-QK21)=1)*(QM$4-QL21=1),(QM$3=QK21)*(QM$4&gt;QL21)*(QM$4&lt;=QL21+1+(QL21=2)*(COUNTIFS(QL$11:QL$42,3,QK$11:QK$42,QK21)=0))))</f>
        <v>#VALUE!</v>
      </c>
      <c r="QN21" s="29" t="e">
        <f t="shared" si="3409"/>
        <v>#VALUE!</v>
      </c>
      <c r="QO21" s="33" t="e">
        <f t="shared" si="2623"/>
        <v>#VALUE!</v>
      </c>
      <c r="QP21" s="32" t="e">
        <f t="shared" si="750"/>
        <v>#VALUE!</v>
      </c>
      <c r="QQ21" s="26" t="e">
        <f>IF(QO21="",0,($B21=QQ$2)*(MOD(QQ$1,2)=$D21)*IF(QQ$5="",1,CODE(QQ$5)-96=QO21)*IF(QQ$6="x",(ABS(QQ$3-QO21)=1)*(QQ$4-QP21=1),(QQ$3=QO21)*(QQ$4&gt;QP21)*(QQ$4&lt;=QP21+1+(QP21=2)*(COUNTIFS(QP$11:QP$42,3,QO$11:QO$42,QO21)=0))))</f>
        <v>#VALUE!</v>
      </c>
      <c r="QR21" s="29" t="e">
        <f t="shared" si="3410"/>
        <v>#VALUE!</v>
      </c>
      <c r="QS21" s="33" t="e">
        <f t="shared" si="2625"/>
        <v>#VALUE!</v>
      </c>
      <c r="QT21" s="32" t="e">
        <f t="shared" si="754"/>
        <v>#VALUE!</v>
      </c>
      <c r="QU21" s="26" t="e">
        <f>IF(QS21="",0,($B21=QU$2)*(MOD(QU$1,2)=$D21)*IF(QU$5="",1,CODE(QU$5)-96=QS21)*IF(QU$6="x",(ABS(QU$3-QS21)=1)*(QU$4-QT21=1),(QU$3=QS21)*(QU$4&gt;QT21)*(QU$4&lt;=QT21+1+(QT21=2)*(COUNTIFS(QT$11:QT$42,3,QS$11:QS$42,QS21)=0))))</f>
        <v>#VALUE!</v>
      </c>
      <c r="QV21" s="29" t="e">
        <f t="shared" si="3411"/>
        <v>#VALUE!</v>
      </c>
      <c r="QW21" s="33" t="e">
        <f t="shared" si="2627"/>
        <v>#VALUE!</v>
      </c>
      <c r="QX21" s="32" t="e">
        <f t="shared" si="758"/>
        <v>#VALUE!</v>
      </c>
      <c r="QY21" s="26" t="e">
        <f>IF(QW21="",0,($B21=QY$2)*(MOD(QY$1,2)=$D21)*IF(QY$5="",1,CODE(QY$5)-96=QW21)*IF(QY$6="x",(ABS(QY$3-QW21)=1)*(QY$4-QX21=1),(QY$3=QW21)*(QY$4&gt;QX21)*(QY$4&lt;=QX21+1+(QX21=2)*(COUNTIFS(QX$11:QX$42,3,QW$11:QW$42,QW21)=0))))</f>
        <v>#VALUE!</v>
      </c>
      <c r="QZ21" s="29" t="e">
        <f t="shared" si="3412"/>
        <v>#VALUE!</v>
      </c>
      <c r="RA21" s="33" t="e">
        <f t="shared" si="2629"/>
        <v>#VALUE!</v>
      </c>
      <c r="RB21" s="32" t="e">
        <f t="shared" si="762"/>
        <v>#VALUE!</v>
      </c>
      <c r="RC21" s="26" t="e">
        <f>IF(RA21="",0,($B21=RC$2)*(MOD(RC$1,2)=$D21)*IF(RC$5="",1,CODE(RC$5)-96=RA21)*IF(RC$6="x",(ABS(RC$3-RA21)=1)*(RC$4-RB21=1),(RC$3=RA21)*(RC$4&gt;RB21)*(RC$4&lt;=RB21+1+(RB21=2)*(COUNTIFS(RB$11:RB$42,3,RA$11:RA$42,RA21)=0))))</f>
        <v>#VALUE!</v>
      </c>
      <c r="RD21" s="29" t="e">
        <f t="shared" si="3413"/>
        <v>#VALUE!</v>
      </c>
      <c r="RE21" s="33" t="e">
        <f t="shared" si="2631"/>
        <v>#VALUE!</v>
      </c>
      <c r="RF21" s="32" t="e">
        <f t="shared" si="766"/>
        <v>#VALUE!</v>
      </c>
      <c r="RG21" s="26" t="e">
        <f>IF(RE21="",0,($B21=RG$2)*(MOD(RG$1,2)=$D21)*IF(RG$5="",1,CODE(RG$5)-96=RE21)*IF(RG$6="x",(ABS(RG$3-RE21)=1)*(RG$4-RF21=1),(RG$3=RE21)*(RG$4&gt;RF21)*(RG$4&lt;=RF21+1+(RF21=2)*(COUNTIFS(RF$11:RF$42,3,RE$11:RE$42,RE21)=0))))</f>
        <v>#VALUE!</v>
      </c>
      <c r="RH21" s="29" t="e">
        <f t="shared" si="3414"/>
        <v>#VALUE!</v>
      </c>
      <c r="RI21" s="33" t="e">
        <f t="shared" si="2633"/>
        <v>#VALUE!</v>
      </c>
      <c r="RJ21" s="32" t="e">
        <f t="shared" si="770"/>
        <v>#VALUE!</v>
      </c>
      <c r="RK21" s="26" t="e">
        <f>IF(RI21="",0,($B21=RK$2)*(MOD(RK$1,2)=$D21)*IF(RK$5="",1,CODE(RK$5)-96=RI21)*IF(RK$6="x",(ABS(RK$3-RI21)=1)*(RK$4-RJ21=1),(RK$3=RI21)*(RK$4&gt;RJ21)*(RK$4&lt;=RJ21+1+(RJ21=2)*(COUNTIFS(RJ$11:RJ$42,3,RI$11:RI$42,RI21)=0))))</f>
        <v>#VALUE!</v>
      </c>
      <c r="RL21" s="29" t="e">
        <f t="shared" si="3415"/>
        <v>#VALUE!</v>
      </c>
      <c r="RM21" s="33" t="e">
        <f t="shared" si="2635"/>
        <v>#VALUE!</v>
      </c>
      <c r="RN21" s="32" t="e">
        <f t="shared" si="774"/>
        <v>#VALUE!</v>
      </c>
      <c r="RO21" s="26" t="e">
        <f>IF(RM21="",0,($B21=RO$2)*(MOD(RO$1,2)=$D21)*IF(RO$5="",1,CODE(RO$5)-96=RM21)*IF(RO$6="x",(ABS(RO$3-RM21)=1)*(RO$4-RN21=1),(RO$3=RM21)*(RO$4&gt;RN21)*(RO$4&lt;=RN21+1+(RN21=2)*(COUNTIFS(RN$11:RN$42,3,RM$11:RM$42,RM21)=0))))</f>
        <v>#VALUE!</v>
      </c>
      <c r="RP21" s="29" t="e">
        <f t="shared" si="3416"/>
        <v>#VALUE!</v>
      </c>
      <c r="RQ21" s="33" t="e">
        <f t="shared" si="2637"/>
        <v>#VALUE!</v>
      </c>
      <c r="RR21" s="32" t="e">
        <f t="shared" si="778"/>
        <v>#VALUE!</v>
      </c>
      <c r="RS21" s="26" t="e">
        <f>IF(RQ21="",0,($B21=RS$2)*(MOD(RS$1,2)=$D21)*IF(RS$5="",1,CODE(RS$5)-96=RQ21)*IF(RS$6="x",(ABS(RS$3-RQ21)=1)*(RS$4-RR21=1),(RS$3=RQ21)*(RS$4&gt;RR21)*(RS$4&lt;=RR21+1+(RR21=2)*(COUNTIFS(RR$11:RR$42,3,RQ$11:RQ$42,RQ21)=0))))</f>
        <v>#VALUE!</v>
      </c>
      <c r="RT21" s="29" t="e">
        <f t="shared" si="3417"/>
        <v>#VALUE!</v>
      </c>
      <c r="RU21" s="33" t="e">
        <f t="shared" si="2639"/>
        <v>#VALUE!</v>
      </c>
      <c r="RV21" s="32" t="e">
        <f t="shared" si="782"/>
        <v>#VALUE!</v>
      </c>
      <c r="RW21" s="26" t="e">
        <f>IF(RU21="",0,($B21=RW$2)*(MOD(RW$1,2)=$D21)*IF(RW$5="",1,CODE(RW$5)-96=RU21)*IF(RW$6="x",(ABS(RW$3-RU21)=1)*(RW$4-RV21=1),(RW$3=RU21)*(RW$4&gt;RV21)*(RW$4&lt;=RV21+1+(RV21=2)*(COUNTIFS(RV$11:RV$42,3,RU$11:RU$42,RU21)=0))))</f>
        <v>#VALUE!</v>
      </c>
      <c r="RX21" s="29" t="e">
        <f t="shared" si="3418"/>
        <v>#VALUE!</v>
      </c>
      <c r="RY21" s="33" t="e">
        <f t="shared" si="2641"/>
        <v>#VALUE!</v>
      </c>
      <c r="RZ21" s="32" t="e">
        <f t="shared" si="786"/>
        <v>#VALUE!</v>
      </c>
      <c r="SA21" s="26" t="e">
        <f>IF(RY21="",0,($B21=SA$2)*(MOD(SA$1,2)=$D21)*IF(SA$5="",1,CODE(SA$5)-96=RY21)*IF(SA$6="x",(ABS(SA$3-RY21)=1)*(SA$4-RZ21=1),(SA$3=RY21)*(SA$4&gt;RZ21)*(SA$4&lt;=RZ21+1+(RZ21=2)*(COUNTIFS(RZ$11:RZ$42,3,RY$11:RY$42,RY21)=0))))</f>
        <v>#VALUE!</v>
      </c>
      <c r="SB21" s="29" t="e">
        <f t="shared" si="3419"/>
        <v>#VALUE!</v>
      </c>
      <c r="SC21" s="33" t="e">
        <f t="shared" si="2643"/>
        <v>#VALUE!</v>
      </c>
      <c r="SD21" s="32" t="e">
        <f t="shared" si="790"/>
        <v>#VALUE!</v>
      </c>
      <c r="SE21" s="26" t="e">
        <f>IF(SC21="",0,($B21=SE$2)*(MOD(SE$1,2)=$D21)*IF(SE$5="",1,CODE(SE$5)-96=SC21)*IF(SE$6="x",(ABS(SE$3-SC21)=1)*(SE$4-SD21=1),(SE$3=SC21)*(SE$4&gt;SD21)*(SE$4&lt;=SD21+1+(SD21=2)*(COUNTIFS(SD$11:SD$42,3,SC$11:SC$42,SC21)=0))))</f>
        <v>#VALUE!</v>
      </c>
      <c r="SF21" s="29" t="e">
        <f t="shared" si="3420"/>
        <v>#VALUE!</v>
      </c>
      <c r="SG21" s="33" t="e">
        <f t="shared" si="2645"/>
        <v>#VALUE!</v>
      </c>
      <c r="SH21" s="32" t="e">
        <f t="shared" si="794"/>
        <v>#VALUE!</v>
      </c>
      <c r="SI21" s="26" t="e">
        <f>IF(SG21="",0,($B21=SI$2)*(MOD(SI$1,2)=$D21)*IF(SI$5="",1,CODE(SI$5)-96=SG21)*IF(SI$6="x",(ABS(SI$3-SG21)=1)*(SI$4-SH21=1),(SI$3=SG21)*(SI$4&gt;SH21)*(SI$4&lt;=SH21+1+(SH21=2)*(COUNTIFS(SH$11:SH$42,3,SG$11:SG$42,SG21)=0))))</f>
        <v>#VALUE!</v>
      </c>
      <c r="SJ21" s="29" t="e">
        <f t="shared" si="3421"/>
        <v>#VALUE!</v>
      </c>
      <c r="SK21" s="33" t="e">
        <f t="shared" si="2647"/>
        <v>#VALUE!</v>
      </c>
      <c r="SL21" s="32" t="e">
        <f t="shared" si="798"/>
        <v>#VALUE!</v>
      </c>
      <c r="SM21" s="26" t="e">
        <f>IF(SK21="",0,($B21=SM$2)*(MOD(SM$1,2)=$D21)*IF(SM$5="",1,CODE(SM$5)-96=SK21)*IF(SM$6="x",(ABS(SM$3-SK21)=1)*(SM$4-SL21=1),(SM$3=SK21)*(SM$4&gt;SL21)*(SM$4&lt;=SL21+1+(SL21=2)*(COUNTIFS(SL$11:SL$42,3,SK$11:SK$42,SK21)=0))))</f>
        <v>#VALUE!</v>
      </c>
      <c r="SN21" s="29" t="e">
        <f t="shared" si="3422"/>
        <v>#VALUE!</v>
      </c>
      <c r="SO21" s="33" t="e">
        <f t="shared" si="2649"/>
        <v>#VALUE!</v>
      </c>
      <c r="SP21" s="32" t="e">
        <f t="shared" si="802"/>
        <v>#VALUE!</v>
      </c>
      <c r="SQ21" s="26" t="e">
        <f>IF(SO21="",0,($B21=SQ$2)*(MOD(SQ$1,2)=$D21)*IF(SQ$5="",1,CODE(SQ$5)-96=SO21)*IF(SQ$6="x",(ABS(SQ$3-SO21)=1)*(SQ$4-SP21=1),(SQ$3=SO21)*(SQ$4&gt;SP21)*(SQ$4&lt;=SP21+1+(SP21=2)*(COUNTIFS(SP$11:SP$42,3,SO$11:SO$42,SO21)=0))))</f>
        <v>#VALUE!</v>
      </c>
      <c r="SR21" s="29" t="e">
        <f t="shared" si="3423"/>
        <v>#VALUE!</v>
      </c>
      <c r="SS21" s="33" t="e">
        <f t="shared" si="2651"/>
        <v>#VALUE!</v>
      </c>
      <c r="ST21" s="32" t="e">
        <f t="shared" si="806"/>
        <v>#VALUE!</v>
      </c>
      <c r="SU21" s="26" t="e">
        <f>IF(SS21="",0,($B21=SU$2)*(MOD(SU$1,2)=$D21)*IF(SU$5="",1,CODE(SU$5)-96=SS21)*IF(SU$6="x",(ABS(SU$3-SS21)=1)*(SU$4-ST21=1),(SU$3=SS21)*(SU$4&gt;ST21)*(SU$4&lt;=ST21+1+(ST21=2)*(COUNTIFS(ST$11:ST$42,3,SS$11:SS$42,SS21)=0))))</f>
        <v>#VALUE!</v>
      </c>
      <c r="SV21" s="29" t="e">
        <f t="shared" si="3424"/>
        <v>#VALUE!</v>
      </c>
      <c r="SW21" s="33" t="e">
        <f t="shared" si="2653"/>
        <v>#VALUE!</v>
      </c>
      <c r="SX21" s="32" t="e">
        <f t="shared" si="810"/>
        <v>#VALUE!</v>
      </c>
      <c r="SY21" s="26" t="e">
        <f>IF(SW21="",0,($B21=SY$2)*(MOD(SY$1,2)=$D21)*IF(SY$5="",1,CODE(SY$5)-96=SW21)*IF(SY$6="x",(ABS(SY$3-SW21)=1)*(SY$4-SX21=1),(SY$3=SW21)*(SY$4&gt;SX21)*(SY$4&lt;=SX21+1+(SX21=2)*(COUNTIFS(SX$11:SX$42,3,SW$11:SW$42,SW21)=0))))</f>
        <v>#VALUE!</v>
      </c>
      <c r="SZ21" s="29" t="e">
        <f t="shared" si="3425"/>
        <v>#VALUE!</v>
      </c>
      <c r="TA21" s="33" t="e">
        <f t="shared" si="2655"/>
        <v>#VALUE!</v>
      </c>
      <c r="TB21" s="32" t="e">
        <f t="shared" si="814"/>
        <v>#VALUE!</v>
      </c>
      <c r="TC21" s="26" t="e">
        <f>IF(TA21="",0,($B21=TC$2)*(MOD(TC$1,2)=$D21)*IF(TC$5="",1,CODE(TC$5)-96=TA21)*IF(TC$6="x",(ABS(TC$3-TA21)=1)*(TC$4-TB21=1),(TC$3=TA21)*(TC$4&gt;TB21)*(TC$4&lt;=TB21+1+(TB21=2)*(COUNTIFS(TB$11:TB$42,3,TA$11:TA$42,TA21)=0))))</f>
        <v>#VALUE!</v>
      </c>
      <c r="TD21" s="29" t="e">
        <f t="shared" si="3426"/>
        <v>#VALUE!</v>
      </c>
      <c r="TE21" s="33" t="e">
        <f t="shared" si="2657"/>
        <v>#VALUE!</v>
      </c>
      <c r="TF21" s="32" t="e">
        <f t="shared" si="818"/>
        <v>#VALUE!</v>
      </c>
      <c r="TG21" s="26" t="e">
        <f>IF(TE21="",0,($B21=TG$2)*(MOD(TG$1,2)=$D21)*IF(TG$5="",1,CODE(TG$5)-96=TE21)*IF(TG$6="x",(ABS(TG$3-TE21)=1)*(TG$4-TF21=1),(TG$3=TE21)*(TG$4&gt;TF21)*(TG$4&lt;=TF21+1+(TF21=2)*(COUNTIFS(TF$11:TF$42,3,TE$11:TE$42,TE21)=0))))</f>
        <v>#VALUE!</v>
      </c>
      <c r="TH21" s="29" t="e">
        <f t="shared" si="3427"/>
        <v>#VALUE!</v>
      </c>
      <c r="TI21" s="33" t="e">
        <f t="shared" si="2659"/>
        <v>#VALUE!</v>
      </c>
      <c r="TJ21" s="32" t="e">
        <f t="shared" si="822"/>
        <v>#VALUE!</v>
      </c>
      <c r="TK21" s="26" t="e">
        <f>IF(TI21="",0,($B21=TK$2)*(MOD(TK$1,2)=$D21)*IF(TK$5="",1,CODE(TK$5)-96=TI21)*IF(TK$6="x",(ABS(TK$3-TI21)=1)*(TK$4-TJ21=1),(TK$3=TI21)*(TK$4&gt;TJ21)*(TK$4&lt;=TJ21+1+(TJ21=2)*(COUNTIFS(TJ$11:TJ$42,3,TI$11:TI$42,TI21)=0))))</f>
        <v>#VALUE!</v>
      </c>
      <c r="TL21" s="29" t="e">
        <f t="shared" si="3428"/>
        <v>#VALUE!</v>
      </c>
      <c r="TM21" s="33" t="e">
        <f t="shared" si="2661"/>
        <v>#VALUE!</v>
      </c>
      <c r="TN21" s="32" t="e">
        <f t="shared" si="826"/>
        <v>#VALUE!</v>
      </c>
      <c r="TO21" s="26" t="e">
        <f>IF(TM21="",0,($B21=TO$2)*(MOD(TO$1,2)=$D21)*IF(TO$5="",1,CODE(TO$5)-96=TM21)*IF(TO$6="x",(ABS(TO$3-TM21)=1)*(TO$4-TN21=1),(TO$3=TM21)*(TO$4&gt;TN21)*(TO$4&lt;=TN21+1+(TN21=2)*(COUNTIFS(TN$11:TN$42,3,TM$11:TM$42,TM21)=0))))</f>
        <v>#VALUE!</v>
      </c>
      <c r="TP21" s="29" t="e">
        <f t="shared" si="3429"/>
        <v>#VALUE!</v>
      </c>
      <c r="TQ21" s="33" t="e">
        <f t="shared" si="2663"/>
        <v>#VALUE!</v>
      </c>
      <c r="TR21" s="32" t="e">
        <f t="shared" si="830"/>
        <v>#VALUE!</v>
      </c>
      <c r="TS21" s="26" t="e">
        <f>IF(TQ21="",0,($B21=TS$2)*(MOD(TS$1,2)=$D21)*IF(TS$5="",1,CODE(TS$5)-96=TQ21)*IF(TS$6="x",(ABS(TS$3-TQ21)=1)*(TS$4-TR21=1),(TS$3=TQ21)*(TS$4&gt;TR21)*(TS$4&lt;=TR21+1+(TR21=2)*(COUNTIFS(TR$11:TR$42,3,TQ$11:TQ$42,TQ21)=0))))</f>
        <v>#VALUE!</v>
      </c>
      <c r="TT21" s="29" t="e">
        <f t="shared" si="3430"/>
        <v>#VALUE!</v>
      </c>
      <c r="TU21" s="33" t="e">
        <f t="shared" si="2665"/>
        <v>#VALUE!</v>
      </c>
      <c r="TV21" s="32" t="e">
        <f t="shared" si="834"/>
        <v>#VALUE!</v>
      </c>
      <c r="TW21" s="26" t="e">
        <f>IF(TU21="",0,($B21=TW$2)*(MOD(TW$1,2)=$D21)*IF(TW$5="",1,CODE(TW$5)-96=TU21)*IF(TW$6="x",(ABS(TW$3-TU21)=1)*(TW$4-TV21=1),(TW$3=TU21)*(TW$4&gt;TV21)*(TW$4&lt;=TV21+1+(TV21=2)*(COUNTIFS(TV$11:TV$42,3,TU$11:TU$42,TU21)=0))))</f>
        <v>#VALUE!</v>
      </c>
      <c r="TX21" s="29" t="e">
        <f t="shared" si="3431"/>
        <v>#VALUE!</v>
      </c>
      <c r="TY21" s="33" t="e">
        <f t="shared" si="2667"/>
        <v>#VALUE!</v>
      </c>
      <c r="TZ21" s="32" t="e">
        <f t="shared" si="838"/>
        <v>#VALUE!</v>
      </c>
      <c r="UA21" s="26" t="e">
        <f>IF(TY21="",0,($B21=UA$2)*(MOD(UA$1,2)=$D21)*IF(UA$5="",1,CODE(UA$5)-96=TY21)*IF(UA$6="x",(ABS(UA$3-TY21)=1)*(UA$4-TZ21=1),(UA$3=TY21)*(UA$4&gt;TZ21)*(UA$4&lt;=TZ21+1+(TZ21=2)*(COUNTIFS(TZ$11:TZ$42,3,TY$11:TY$42,TY21)=0))))</f>
        <v>#VALUE!</v>
      </c>
      <c r="UB21" s="29" t="e">
        <f t="shared" si="3432"/>
        <v>#VALUE!</v>
      </c>
      <c r="UC21" s="33" t="e">
        <f t="shared" si="2669"/>
        <v>#VALUE!</v>
      </c>
      <c r="UD21" s="32" t="e">
        <f t="shared" si="842"/>
        <v>#VALUE!</v>
      </c>
      <c r="UE21" s="26" t="e">
        <f>IF(UC21="",0,($B21=UE$2)*(MOD(UE$1,2)=$D21)*IF(UE$5="",1,CODE(UE$5)-96=UC21)*IF(UE$6="x",(ABS(UE$3-UC21)=1)*(UE$4-UD21=1),(UE$3=UC21)*(UE$4&gt;UD21)*(UE$4&lt;=UD21+1+(UD21=2)*(COUNTIFS(UD$11:UD$42,3,UC$11:UC$42,UC21)=0))))</f>
        <v>#VALUE!</v>
      </c>
      <c r="UF21" s="29" t="e">
        <f t="shared" si="3433"/>
        <v>#VALUE!</v>
      </c>
      <c r="UG21" s="33" t="e">
        <f t="shared" si="2671"/>
        <v>#VALUE!</v>
      </c>
      <c r="UH21" s="32" t="e">
        <f t="shared" si="846"/>
        <v>#VALUE!</v>
      </c>
      <c r="UI21" s="26" t="e">
        <f>IF(UG21="",0,($B21=UI$2)*(MOD(UI$1,2)=$D21)*IF(UI$5="",1,CODE(UI$5)-96=UG21)*IF(UI$6="x",(ABS(UI$3-UG21)=1)*(UI$4-UH21=1),(UI$3=UG21)*(UI$4&gt;UH21)*(UI$4&lt;=UH21+1+(UH21=2)*(COUNTIFS(UH$11:UH$42,3,UG$11:UG$42,UG21)=0))))</f>
        <v>#VALUE!</v>
      </c>
      <c r="UJ21" s="29" t="e">
        <f t="shared" si="3434"/>
        <v>#VALUE!</v>
      </c>
      <c r="UK21" s="33" t="e">
        <f t="shared" si="2673"/>
        <v>#VALUE!</v>
      </c>
      <c r="UL21" s="32" t="e">
        <f t="shared" si="850"/>
        <v>#VALUE!</v>
      </c>
      <c r="UM21" s="26" t="e">
        <f>IF(UK21="",0,($B21=UM$2)*(MOD(UM$1,2)=$D21)*IF(UM$5="",1,CODE(UM$5)-96=UK21)*IF(UM$6="x",(ABS(UM$3-UK21)=1)*(UM$4-UL21=1),(UM$3=UK21)*(UM$4&gt;UL21)*(UM$4&lt;=UL21+1+(UL21=2)*(COUNTIFS(UL$11:UL$42,3,UK$11:UK$42,UK21)=0))))</f>
        <v>#VALUE!</v>
      </c>
      <c r="UN21" s="29" t="e">
        <f t="shared" si="3435"/>
        <v>#VALUE!</v>
      </c>
      <c r="UO21" s="33" t="e">
        <f t="shared" si="2675"/>
        <v>#VALUE!</v>
      </c>
      <c r="UP21" s="32" t="e">
        <f t="shared" si="854"/>
        <v>#VALUE!</v>
      </c>
      <c r="UQ21" s="26" t="e">
        <f>IF(UO21="",0,($B21=UQ$2)*(MOD(UQ$1,2)=$D21)*IF(UQ$5="",1,CODE(UQ$5)-96=UO21)*IF(UQ$6="x",(ABS(UQ$3-UO21)=1)*(UQ$4-UP21=1),(UQ$3=UO21)*(UQ$4&gt;UP21)*(UQ$4&lt;=UP21+1+(UP21=2)*(COUNTIFS(UP$11:UP$42,3,UO$11:UO$42,UO21)=0))))</f>
        <v>#VALUE!</v>
      </c>
      <c r="UR21" s="29" t="e">
        <f t="shared" si="3436"/>
        <v>#VALUE!</v>
      </c>
      <c r="US21" s="33" t="e">
        <f t="shared" si="2677"/>
        <v>#VALUE!</v>
      </c>
      <c r="UT21" s="32" t="e">
        <f t="shared" si="858"/>
        <v>#VALUE!</v>
      </c>
      <c r="UU21" s="26" t="e">
        <f>IF(US21="",0,($B21=UU$2)*(MOD(UU$1,2)=$D21)*IF(UU$5="",1,CODE(UU$5)-96=US21)*IF(UU$6="x",(ABS(UU$3-US21)=1)*(UU$4-UT21=1),(UU$3=US21)*(UU$4&gt;UT21)*(UU$4&lt;=UT21+1+(UT21=2)*(COUNTIFS(UT$11:UT$42,3,US$11:US$42,US21)=0))))</f>
        <v>#VALUE!</v>
      </c>
      <c r="UV21" s="29" t="e">
        <f t="shared" si="3437"/>
        <v>#VALUE!</v>
      </c>
      <c r="UW21" s="33" t="e">
        <f t="shared" si="2679"/>
        <v>#VALUE!</v>
      </c>
      <c r="UX21" s="32" t="e">
        <f t="shared" si="862"/>
        <v>#VALUE!</v>
      </c>
      <c r="UY21" s="26" t="e">
        <f>IF(UW21="",0,($B21=UY$2)*(MOD(UY$1,2)=$D21)*IF(UY$5="",1,CODE(UY$5)-96=UW21)*IF(UY$6="x",(ABS(UY$3-UW21)=1)*(UY$4-UX21=1),(UY$3=UW21)*(UY$4&gt;UX21)*(UY$4&lt;=UX21+1+(UX21=2)*(COUNTIFS(UX$11:UX$42,3,UW$11:UW$42,UW21)=0))))</f>
        <v>#VALUE!</v>
      </c>
      <c r="UZ21" s="29" t="e">
        <f t="shared" si="3438"/>
        <v>#VALUE!</v>
      </c>
      <c r="VA21" s="33" t="e">
        <f t="shared" si="2681"/>
        <v>#VALUE!</v>
      </c>
      <c r="VB21" s="32" t="e">
        <f t="shared" si="866"/>
        <v>#VALUE!</v>
      </c>
      <c r="VC21" s="26" t="e">
        <f>IF(VA21="",0,($B21=VC$2)*(MOD(VC$1,2)=$D21)*IF(VC$5="",1,CODE(VC$5)-96=VA21)*IF(VC$6="x",(ABS(VC$3-VA21)=1)*(VC$4-VB21=1),(VC$3=VA21)*(VC$4&gt;VB21)*(VC$4&lt;=VB21+1+(VB21=2)*(COUNTIFS(VB$11:VB$42,3,VA$11:VA$42,VA21)=0))))</f>
        <v>#VALUE!</v>
      </c>
      <c r="VD21" s="29" t="e">
        <f t="shared" si="3439"/>
        <v>#VALUE!</v>
      </c>
      <c r="VE21" s="33" t="e">
        <f t="shared" si="2683"/>
        <v>#VALUE!</v>
      </c>
      <c r="VF21" s="32" t="e">
        <f t="shared" si="870"/>
        <v>#VALUE!</v>
      </c>
      <c r="VG21" s="26" t="e">
        <f>IF(VE21="",0,($B21=VG$2)*(MOD(VG$1,2)=$D21)*IF(VG$5="",1,CODE(VG$5)-96=VE21)*IF(VG$6="x",(ABS(VG$3-VE21)=1)*(VG$4-VF21=1),(VG$3=VE21)*(VG$4&gt;VF21)*(VG$4&lt;=VF21+1+(VF21=2)*(COUNTIFS(VF$11:VF$42,3,VE$11:VE$42,VE21)=0))))</f>
        <v>#VALUE!</v>
      </c>
      <c r="VH21" s="29" t="e">
        <f t="shared" si="3440"/>
        <v>#VALUE!</v>
      </c>
      <c r="VI21" s="33" t="e">
        <f t="shared" si="2685"/>
        <v>#VALUE!</v>
      </c>
      <c r="VJ21" s="32" t="e">
        <f t="shared" si="874"/>
        <v>#VALUE!</v>
      </c>
      <c r="VK21" s="26" t="e">
        <f>IF(VI21="",0,($B21=VK$2)*(MOD(VK$1,2)=$D21)*IF(VK$5="",1,CODE(VK$5)-96=VI21)*IF(VK$6="x",(ABS(VK$3-VI21)=1)*(VK$4-VJ21=1),(VK$3=VI21)*(VK$4&gt;VJ21)*(VK$4&lt;=VJ21+1+(VJ21=2)*(COUNTIFS(VJ$11:VJ$42,3,VI$11:VI$42,VI21)=0))))</f>
        <v>#VALUE!</v>
      </c>
      <c r="VL21" s="29" t="e">
        <f t="shared" si="3441"/>
        <v>#VALUE!</v>
      </c>
      <c r="VM21" s="33" t="e">
        <f t="shared" si="2687"/>
        <v>#VALUE!</v>
      </c>
      <c r="VN21" s="32" t="e">
        <f t="shared" si="878"/>
        <v>#VALUE!</v>
      </c>
      <c r="VO21" s="26" t="e">
        <f>IF(VM21="",0,($B21=VO$2)*(MOD(VO$1,2)=$D21)*IF(VO$5="",1,CODE(VO$5)-96=VM21)*IF(VO$6="x",(ABS(VO$3-VM21)=1)*(VO$4-VN21=1),(VO$3=VM21)*(VO$4&gt;VN21)*(VO$4&lt;=VN21+1+(VN21=2)*(COUNTIFS(VN$11:VN$42,3,VM$11:VM$42,VM21)=0))))</f>
        <v>#VALUE!</v>
      </c>
      <c r="VP21" s="29" t="e">
        <f t="shared" si="3442"/>
        <v>#VALUE!</v>
      </c>
      <c r="VQ21" s="33" t="e">
        <f t="shared" si="2689"/>
        <v>#VALUE!</v>
      </c>
      <c r="VR21" s="32" t="e">
        <f t="shared" si="882"/>
        <v>#VALUE!</v>
      </c>
      <c r="VS21" s="26" t="e">
        <f>IF(VQ21="",0,($B21=VS$2)*(MOD(VS$1,2)=$D21)*IF(VS$5="",1,CODE(VS$5)-96=VQ21)*IF(VS$6="x",(ABS(VS$3-VQ21)=1)*(VS$4-VR21=1),(VS$3=VQ21)*(VS$4&gt;VR21)*(VS$4&lt;=VR21+1+(VR21=2)*(COUNTIFS(VR$11:VR$42,3,VQ$11:VQ$42,VQ21)=0))))</f>
        <v>#VALUE!</v>
      </c>
      <c r="VT21" s="29" t="e">
        <f t="shared" si="3443"/>
        <v>#VALUE!</v>
      </c>
      <c r="VU21" s="33" t="e">
        <f t="shared" si="2691"/>
        <v>#VALUE!</v>
      </c>
      <c r="VV21" s="32" t="e">
        <f t="shared" si="886"/>
        <v>#VALUE!</v>
      </c>
      <c r="VW21" s="26" t="e">
        <f>IF(VU21="",0,($B21=VW$2)*(MOD(VW$1,2)=$D21)*IF(VW$5="",1,CODE(VW$5)-96=VU21)*IF(VW$6="x",(ABS(VW$3-VU21)=1)*(VW$4-VV21=1),(VW$3=VU21)*(VW$4&gt;VV21)*(VW$4&lt;=VV21+1+(VV21=2)*(COUNTIFS(VV$11:VV$42,3,VU$11:VU$42,VU21)=0))))</f>
        <v>#VALUE!</v>
      </c>
      <c r="VX21" s="29" t="e">
        <f t="shared" si="3444"/>
        <v>#VALUE!</v>
      </c>
      <c r="VY21" s="33" t="e">
        <f t="shared" si="2693"/>
        <v>#VALUE!</v>
      </c>
      <c r="VZ21" s="32" t="e">
        <f t="shared" si="890"/>
        <v>#VALUE!</v>
      </c>
      <c r="WA21" s="26" t="e">
        <f>IF(VY21="",0,($B21=WA$2)*(MOD(WA$1,2)=$D21)*IF(WA$5="",1,CODE(WA$5)-96=VY21)*IF(WA$6="x",(ABS(WA$3-VY21)=1)*(WA$4-VZ21=1),(WA$3=VY21)*(WA$4&gt;VZ21)*(WA$4&lt;=VZ21+1+(VZ21=2)*(COUNTIFS(VZ$11:VZ$42,3,VY$11:VY$42,VY21)=0))))</f>
        <v>#VALUE!</v>
      </c>
      <c r="WB21" s="29" t="e">
        <f t="shared" si="3445"/>
        <v>#VALUE!</v>
      </c>
      <c r="WC21" s="33" t="e">
        <f t="shared" si="2695"/>
        <v>#VALUE!</v>
      </c>
      <c r="WD21" s="32" t="e">
        <f t="shared" si="894"/>
        <v>#VALUE!</v>
      </c>
      <c r="WE21" s="26" t="e">
        <f>IF(WC21="",0,($B21=WE$2)*(MOD(WE$1,2)=$D21)*IF(WE$5="",1,CODE(WE$5)-96=WC21)*IF(WE$6="x",(ABS(WE$3-WC21)=1)*(WE$4-WD21=1),(WE$3=WC21)*(WE$4&gt;WD21)*(WE$4&lt;=WD21+1+(WD21=2)*(COUNTIFS(WD$11:WD$42,3,WC$11:WC$42,WC21)=0))))</f>
        <v>#VALUE!</v>
      </c>
      <c r="WF21" s="29" t="e">
        <f t="shared" si="3446"/>
        <v>#VALUE!</v>
      </c>
      <c r="WG21" s="33" t="e">
        <f t="shared" si="2697"/>
        <v>#VALUE!</v>
      </c>
      <c r="WH21" s="32" t="e">
        <f t="shared" si="898"/>
        <v>#VALUE!</v>
      </c>
      <c r="WI21" s="26" t="e">
        <f>IF(WG21="",0,($B21=WI$2)*(MOD(WI$1,2)=$D21)*IF(WI$5="",1,CODE(WI$5)-96=WG21)*IF(WI$6="x",(ABS(WI$3-WG21)=1)*(WI$4-WH21=1),(WI$3=WG21)*(WI$4&gt;WH21)*(WI$4&lt;=WH21+1+(WH21=2)*(COUNTIFS(WH$11:WH$42,3,WG$11:WG$42,WG21)=0))))</f>
        <v>#VALUE!</v>
      </c>
      <c r="WJ21" s="29" t="e">
        <f t="shared" si="3447"/>
        <v>#VALUE!</v>
      </c>
      <c r="WK21" s="33" t="e">
        <f t="shared" si="2699"/>
        <v>#VALUE!</v>
      </c>
      <c r="WL21" s="32" t="e">
        <f t="shared" si="902"/>
        <v>#VALUE!</v>
      </c>
      <c r="WM21" s="26" t="e">
        <f>IF(WK21="",0,($B21=WM$2)*(MOD(WM$1,2)=$D21)*IF(WM$5="",1,CODE(WM$5)-96=WK21)*IF(WM$6="x",(ABS(WM$3-WK21)=1)*(WM$4-WL21=1),(WM$3=WK21)*(WM$4&gt;WL21)*(WM$4&lt;=WL21+1+(WL21=2)*(COUNTIFS(WL$11:WL$42,3,WK$11:WK$42,WK21)=0))))</f>
        <v>#VALUE!</v>
      </c>
      <c r="WN21" s="29" t="e">
        <f t="shared" si="3448"/>
        <v>#VALUE!</v>
      </c>
      <c r="WO21" s="33" t="e">
        <f t="shared" si="2701"/>
        <v>#VALUE!</v>
      </c>
      <c r="WP21" s="32" t="e">
        <f t="shared" si="906"/>
        <v>#VALUE!</v>
      </c>
      <c r="WQ21" s="26" t="e">
        <f>IF(WO21="",0,($B21=WQ$2)*(MOD(WQ$1,2)=$D21)*IF(WQ$5="",1,CODE(WQ$5)-96=WO21)*IF(WQ$6="x",(ABS(WQ$3-WO21)=1)*(WQ$4-WP21=1),(WQ$3=WO21)*(WQ$4&gt;WP21)*(WQ$4&lt;=WP21+1+(WP21=2)*(COUNTIFS(WP$11:WP$42,3,WO$11:WO$42,WO21)=0))))</f>
        <v>#VALUE!</v>
      </c>
      <c r="WR21" s="29" t="e">
        <f t="shared" si="3449"/>
        <v>#VALUE!</v>
      </c>
      <c r="WS21" s="33" t="e">
        <f t="shared" si="2703"/>
        <v>#VALUE!</v>
      </c>
      <c r="WT21" s="32" t="e">
        <f t="shared" si="910"/>
        <v>#VALUE!</v>
      </c>
      <c r="WU21" s="26" t="e">
        <f>IF(WS21="",0,($B21=WU$2)*(MOD(WU$1,2)=$D21)*IF(WU$5="",1,CODE(WU$5)-96=WS21)*IF(WU$6="x",(ABS(WU$3-WS21)=1)*(WU$4-WT21=1),(WU$3=WS21)*(WU$4&gt;WT21)*(WU$4&lt;=WT21+1+(WT21=2)*(COUNTIFS(WT$11:WT$42,3,WS$11:WS$42,WS21)=0))))</f>
        <v>#VALUE!</v>
      </c>
      <c r="WV21" s="29" t="e">
        <f t="shared" si="3450"/>
        <v>#VALUE!</v>
      </c>
      <c r="WW21" s="33" t="e">
        <f t="shared" si="2705"/>
        <v>#VALUE!</v>
      </c>
      <c r="WX21" s="32" t="e">
        <f t="shared" si="914"/>
        <v>#VALUE!</v>
      </c>
      <c r="WY21" s="26" t="e">
        <f>IF(WW21="",0,($B21=WY$2)*(MOD(WY$1,2)=$D21)*IF(WY$5="",1,CODE(WY$5)-96=WW21)*IF(WY$6="x",(ABS(WY$3-WW21)=1)*(WY$4-WX21=1),(WY$3=WW21)*(WY$4&gt;WX21)*(WY$4&lt;=WX21+1+(WX21=2)*(COUNTIFS(WX$11:WX$42,3,WW$11:WW$42,WW21)=0))))</f>
        <v>#VALUE!</v>
      </c>
      <c r="WZ21" s="29" t="e">
        <f t="shared" si="3451"/>
        <v>#VALUE!</v>
      </c>
      <c r="XA21" s="33" t="e">
        <f t="shared" si="2707"/>
        <v>#VALUE!</v>
      </c>
      <c r="XB21" s="32" t="e">
        <f t="shared" si="918"/>
        <v>#VALUE!</v>
      </c>
      <c r="XC21" s="26" t="e">
        <f>IF(XA21="",0,($B21=XC$2)*(MOD(XC$1,2)=$D21)*IF(XC$5="",1,CODE(XC$5)-96=XA21)*IF(XC$6="x",(ABS(XC$3-XA21)=1)*(XC$4-XB21=1),(XC$3=XA21)*(XC$4&gt;XB21)*(XC$4&lt;=XB21+1+(XB21=2)*(COUNTIFS(XB$11:XB$42,3,XA$11:XA$42,XA21)=0))))</f>
        <v>#VALUE!</v>
      </c>
      <c r="XD21" s="29" t="e">
        <f t="shared" si="3452"/>
        <v>#VALUE!</v>
      </c>
      <c r="XE21" s="33" t="e">
        <f t="shared" si="2709"/>
        <v>#VALUE!</v>
      </c>
      <c r="XF21" s="32" t="e">
        <f t="shared" si="922"/>
        <v>#VALUE!</v>
      </c>
      <c r="XG21" s="26" t="e">
        <f>IF(XE21="",0,($B21=XG$2)*(MOD(XG$1,2)=$D21)*IF(XG$5="",1,CODE(XG$5)-96=XE21)*IF(XG$6="x",(ABS(XG$3-XE21)=1)*(XG$4-XF21=1),(XG$3=XE21)*(XG$4&gt;XF21)*(XG$4&lt;=XF21+1+(XF21=2)*(COUNTIFS(XF$11:XF$42,3,XE$11:XE$42,XE21)=0))))</f>
        <v>#VALUE!</v>
      </c>
      <c r="XH21" s="29" t="e">
        <f t="shared" si="3453"/>
        <v>#VALUE!</v>
      </c>
      <c r="XI21" s="33" t="e">
        <f t="shared" si="2711"/>
        <v>#VALUE!</v>
      </c>
      <c r="XJ21" s="32" t="e">
        <f t="shared" si="926"/>
        <v>#VALUE!</v>
      </c>
      <c r="XK21" s="26" t="e">
        <f>IF(XI21="",0,($B21=XK$2)*(MOD(XK$1,2)=$D21)*IF(XK$5="",1,CODE(XK$5)-96=XI21)*IF(XK$6="x",(ABS(XK$3-XI21)=1)*(XK$4-XJ21=1),(XK$3=XI21)*(XK$4&gt;XJ21)*(XK$4&lt;=XJ21+1+(XJ21=2)*(COUNTIFS(XJ$11:XJ$42,3,XI$11:XI$42,XI21)=0))))</f>
        <v>#VALUE!</v>
      </c>
      <c r="XL21" s="29" t="e">
        <f t="shared" si="3454"/>
        <v>#VALUE!</v>
      </c>
      <c r="XM21" s="33" t="e">
        <f t="shared" si="2713"/>
        <v>#VALUE!</v>
      </c>
      <c r="XN21" s="32" t="e">
        <f t="shared" si="930"/>
        <v>#VALUE!</v>
      </c>
      <c r="XO21" s="26" t="e">
        <f>IF(XM21="",0,($B21=XO$2)*(MOD(XO$1,2)=$D21)*IF(XO$5="",1,CODE(XO$5)-96=XM21)*IF(XO$6="x",(ABS(XO$3-XM21)=1)*(XO$4-XN21=1),(XO$3=XM21)*(XO$4&gt;XN21)*(XO$4&lt;=XN21+1+(XN21=2)*(COUNTIFS(XN$11:XN$42,3,XM$11:XM$42,XM21)=0))))</f>
        <v>#VALUE!</v>
      </c>
      <c r="XP21" s="29" t="e">
        <f t="shared" si="3455"/>
        <v>#VALUE!</v>
      </c>
      <c r="XQ21" s="33" t="e">
        <f t="shared" si="2715"/>
        <v>#VALUE!</v>
      </c>
      <c r="XR21" s="32" t="e">
        <f t="shared" si="934"/>
        <v>#VALUE!</v>
      </c>
      <c r="XS21" s="26" t="e">
        <f>IF(XQ21="",0,($B21=XS$2)*(MOD(XS$1,2)=$D21)*IF(XS$5="",1,CODE(XS$5)-96=XQ21)*IF(XS$6="x",(ABS(XS$3-XQ21)=1)*(XS$4-XR21=1),(XS$3=XQ21)*(XS$4&gt;XR21)*(XS$4&lt;=XR21+1+(XR21=2)*(COUNTIFS(XR$11:XR$42,3,XQ$11:XQ$42,XQ21)=0))))</f>
        <v>#VALUE!</v>
      </c>
      <c r="XT21" s="29" t="e">
        <f t="shared" si="3456"/>
        <v>#VALUE!</v>
      </c>
      <c r="XU21" s="33" t="e">
        <f t="shared" si="2717"/>
        <v>#VALUE!</v>
      </c>
      <c r="XV21" s="32" t="e">
        <f t="shared" si="938"/>
        <v>#VALUE!</v>
      </c>
      <c r="XW21" s="26" t="e">
        <f>IF(XU21="",0,($B21=XW$2)*(MOD(XW$1,2)=$D21)*IF(XW$5="",1,CODE(XW$5)-96=XU21)*IF(XW$6="x",(ABS(XW$3-XU21)=1)*(XW$4-XV21=1),(XW$3=XU21)*(XW$4&gt;XV21)*(XW$4&lt;=XV21+1+(XV21=2)*(COUNTIFS(XV$11:XV$42,3,XU$11:XU$42,XU21)=0))))</f>
        <v>#VALUE!</v>
      </c>
      <c r="XX21" s="29" t="e">
        <f t="shared" si="3457"/>
        <v>#VALUE!</v>
      </c>
      <c r="XY21" s="33" t="e">
        <f t="shared" si="2719"/>
        <v>#VALUE!</v>
      </c>
      <c r="XZ21" s="32" t="e">
        <f t="shared" si="942"/>
        <v>#VALUE!</v>
      </c>
      <c r="YA21" s="26" t="e">
        <f>IF(XY21="",0,($B21=YA$2)*(MOD(YA$1,2)=$D21)*IF(YA$5="",1,CODE(YA$5)-96=XY21)*IF(YA$6="x",(ABS(YA$3-XY21)=1)*(YA$4-XZ21=1),(YA$3=XY21)*(YA$4&gt;XZ21)*(YA$4&lt;=XZ21+1+(XZ21=2)*(COUNTIFS(XZ$11:XZ$42,3,XY$11:XY$42,XY21)=0))))</f>
        <v>#VALUE!</v>
      </c>
      <c r="YB21" s="29" t="e">
        <f t="shared" si="3458"/>
        <v>#VALUE!</v>
      </c>
      <c r="YC21" s="33" t="e">
        <f t="shared" si="2721"/>
        <v>#VALUE!</v>
      </c>
      <c r="YD21" s="32" t="e">
        <f t="shared" si="946"/>
        <v>#VALUE!</v>
      </c>
      <c r="YE21" s="26" t="e">
        <f>IF(YC21="",0,($B21=YE$2)*(MOD(YE$1,2)=$D21)*IF(YE$5="",1,CODE(YE$5)-96=YC21)*IF(YE$6="x",(ABS(YE$3-YC21)=1)*(YE$4-YD21=1),(YE$3=YC21)*(YE$4&gt;YD21)*(YE$4&lt;=YD21+1+(YD21=2)*(COUNTIFS(YD$11:YD$42,3,YC$11:YC$42,YC21)=0))))</f>
        <v>#VALUE!</v>
      </c>
      <c r="YF21" s="29" t="e">
        <f t="shared" si="3459"/>
        <v>#VALUE!</v>
      </c>
      <c r="YG21" s="33" t="e">
        <f t="shared" si="2723"/>
        <v>#VALUE!</v>
      </c>
      <c r="YH21" s="32" t="e">
        <f t="shared" si="950"/>
        <v>#VALUE!</v>
      </c>
      <c r="YI21" s="26" t="e">
        <f>IF(YG21="",0,($B21=YI$2)*(MOD(YI$1,2)=$D21)*IF(YI$5="",1,CODE(YI$5)-96=YG21)*IF(YI$6="x",(ABS(YI$3-YG21)=1)*(YI$4-YH21=1),(YI$3=YG21)*(YI$4&gt;YH21)*(YI$4&lt;=YH21+1+(YH21=2)*(COUNTIFS(YH$11:YH$42,3,YG$11:YG$42,YG21)=0))))</f>
        <v>#VALUE!</v>
      </c>
      <c r="YJ21" s="29" t="e">
        <f t="shared" si="3460"/>
        <v>#VALUE!</v>
      </c>
      <c r="YK21" s="33" t="e">
        <f t="shared" si="2725"/>
        <v>#VALUE!</v>
      </c>
      <c r="YL21" s="32" t="e">
        <f t="shared" si="954"/>
        <v>#VALUE!</v>
      </c>
      <c r="YM21" s="26" t="e">
        <f>IF(YK21="",0,($B21=YM$2)*(MOD(YM$1,2)=$D21)*IF(YM$5="",1,CODE(YM$5)-96=YK21)*IF(YM$6="x",(ABS(YM$3-YK21)=1)*(YM$4-YL21=1),(YM$3=YK21)*(YM$4&gt;YL21)*(YM$4&lt;=YL21+1+(YL21=2)*(COUNTIFS(YL$11:YL$42,3,YK$11:YK$42,YK21)=0))))</f>
        <v>#VALUE!</v>
      </c>
      <c r="YN21" s="29" t="e">
        <f t="shared" si="3461"/>
        <v>#VALUE!</v>
      </c>
      <c r="YO21" s="33" t="e">
        <f t="shared" si="2727"/>
        <v>#VALUE!</v>
      </c>
      <c r="YP21" s="32" t="e">
        <f t="shared" si="958"/>
        <v>#VALUE!</v>
      </c>
      <c r="YQ21" s="26" t="e">
        <f>IF(YO21="",0,($B21=YQ$2)*(MOD(YQ$1,2)=$D21)*IF(YQ$5="",1,CODE(YQ$5)-96=YO21)*IF(YQ$6="x",(ABS(YQ$3-YO21)=1)*(YQ$4-YP21=1),(YQ$3=YO21)*(YQ$4&gt;YP21)*(YQ$4&lt;=YP21+1+(YP21=2)*(COUNTIFS(YP$11:YP$42,3,YO$11:YO$42,YO21)=0))))</f>
        <v>#VALUE!</v>
      </c>
      <c r="YR21" s="29" t="e">
        <f t="shared" si="3462"/>
        <v>#VALUE!</v>
      </c>
      <c r="YS21" s="33" t="e">
        <f t="shared" si="2729"/>
        <v>#VALUE!</v>
      </c>
      <c r="YT21" s="32" t="e">
        <f t="shared" si="962"/>
        <v>#VALUE!</v>
      </c>
      <c r="YU21" s="26" t="e">
        <f>IF(YS21="",0,($B21=YU$2)*(MOD(YU$1,2)=$D21)*IF(YU$5="",1,CODE(YU$5)-96=YS21)*IF(YU$6="x",(ABS(YU$3-YS21)=1)*(YU$4-YT21=1),(YU$3=YS21)*(YU$4&gt;YT21)*(YU$4&lt;=YT21+1+(YT21=2)*(COUNTIFS(YT$11:YT$42,3,YS$11:YS$42,YS21)=0))))</f>
        <v>#VALUE!</v>
      </c>
      <c r="YV21" s="29" t="e">
        <f t="shared" si="3463"/>
        <v>#VALUE!</v>
      </c>
      <c r="YW21" s="33" t="e">
        <f t="shared" si="2731"/>
        <v>#VALUE!</v>
      </c>
      <c r="YX21" s="32" t="e">
        <f t="shared" si="966"/>
        <v>#VALUE!</v>
      </c>
      <c r="YY21" s="26" t="e">
        <f>IF(YW21="",0,($B21=YY$2)*(MOD(YY$1,2)=$D21)*IF(YY$5="",1,CODE(YY$5)-96=YW21)*IF(YY$6="x",(ABS(YY$3-YW21)=1)*(YY$4-YX21=1),(YY$3=YW21)*(YY$4&gt;YX21)*(YY$4&lt;=YX21+1+(YX21=2)*(COUNTIFS(YX$11:YX$42,3,YW$11:YW$42,YW21)=0))))</f>
        <v>#VALUE!</v>
      </c>
      <c r="YZ21" s="29" t="e">
        <f t="shared" si="3464"/>
        <v>#VALUE!</v>
      </c>
      <c r="ZA21" s="33" t="e">
        <f t="shared" si="2733"/>
        <v>#VALUE!</v>
      </c>
      <c r="ZB21" s="32" t="e">
        <f t="shared" si="970"/>
        <v>#VALUE!</v>
      </c>
      <c r="ZC21" s="26" t="e">
        <f>IF(ZA21="",0,($B21=ZC$2)*(MOD(ZC$1,2)=$D21)*IF(ZC$5="",1,CODE(ZC$5)-96=ZA21)*IF(ZC$6="x",(ABS(ZC$3-ZA21)=1)*(ZC$4-ZB21=1),(ZC$3=ZA21)*(ZC$4&gt;ZB21)*(ZC$4&lt;=ZB21+1+(ZB21=2)*(COUNTIFS(ZB$11:ZB$42,3,ZA$11:ZA$42,ZA21)=0))))</f>
        <v>#VALUE!</v>
      </c>
      <c r="ZD21" s="29" t="e">
        <f t="shared" si="3465"/>
        <v>#VALUE!</v>
      </c>
      <c r="ZE21" s="33" t="e">
        <f t="shared" si="2735"/>
        <v>#VALUE!</v>
      </c>
      <c r="ZF21" s="32" t="e">
        <f t="shared" si="974"/>
        <v>#VALUE!</v>
      </c>
      <c r="ZG21" s="26" t="e">
        <f>IF(ZE21="",0,($B21=ZG$2)*(MOD(ZG$1,2)=$D21)*IF(ZG$5="",1,CODE(ZG$5)-96=ZE21)*IF(ZG$6="x",(ABS(ZG$3-ZE21)=1)*(ZG$4-ZF21=1),(ZG$3=ZE21)*(ZG$4&gt;ZF21)*(ZG$4&lt;=ZF21+1+(ZF21=2)*(COUNTIFS(ZF$11:ZF$42,3,ZE$11:ZE$42,ZE21)=0))))</f>
        <v>#VALUE!</v>
      </c>
      <c r="ZH21" s="29" t="e">
        <f t="shared" si="3466"/>
        <v>#VALUE!</v>
      </c>
      <c r="ZI21" s="33" t="e">
        <f t="shared" si="2737"/>
        <v>#VALUE!</v>
      </c>
      <c r="ZJ21" s="32" t="e">
        <f t="shared" si="978"/>
        <v>#VALUE!</v>
      </c>
      <c r="ZK21" s="26" t="e">
        <f>IF(ZI21="",0,($B21=ZK$2)*(MOD(ZK$1,2)=$D21)*IF(ZK$5="",1,CODE(ZK$5)-96=ZI21)*IF(ZK$6="x",(ABS(ZK$3-ZI21)=1)*(ZK$4-ZJ21=1),(ZK$3=ZI21)*(ZK$4&gt;ZJ21)*(ZK$4&lt;=ZJ21+1+(ZJ21=2)*(COUNTIFS(ZJ$11:ZJ$42,3,ZI$11:ZI$42,ZI21)=0))))</f>
        <v>#VALUE!</v>
      </c>
      <c r="ZL21" s="29" t="e">
        <f t="shared" si="3467"/>
        <v>#VALUE!</v>
      </c>
      <c r="ZM21" s="33" t="e">
        <f t="shared" si="2739"/>
        <v>#VALUE!</v>
      </c>
      <c r="ZN21" s="32" t="e">
        <f t="shared" si="982"/>
        <v>#VALUE!</v>
      </c>
      <c r="ZO21" s="26" t="e">
        <f>IF(ZM21="",0,($B21=ZO$2)*(MOD(ZO$1,2)=$D21)*IF(ZO$5="",1,CODE(ZO$5)-96=ZM21)*IF(ZO$6="x",(ABS(ZO$3-ZM21)=1)*(ZO$4-ZN21=1),(ZO$3=ZM21)*(ZO$4&gt;ZN21)*(ZO$4&lt;=ZN21+1+(ZN21=2)*(COUNTIFS(ZN$11:ZN$42,3,ZM$11:ZM$42,ZM21)=0))))</f>
        <v>#VALUE!</v>
      </c>
      <c r="ZP21" s="29" t="e">
        <f t="shared" si="3468"/>
        <v>#VALUE!</v>
      </c>
      <c r="ZQ21" s="33" t="e">
        <f t="shared" si="2741"/>
        <v>#VALUE!</v>
      </c>
      <c r="ZR21" s="32" t="e">
        <f t="shared" si="986"/>
        <v>#VALUE!</v>
      </c>
      <c r="ZS21" s="26" t="e">
        <f>IF(ZQ21="",0,($B21=ZS$2)*(MOD(ZS$1,2)=$D21)*IF(ZS$5="",1,CODE(ZS$5)-96=ZQ21)*IF(ZS$6="x",(ABS(ZS$3-ZQ21)=1)*(ZS$4-ZR21=1),(ZS$3=ZQ21)*(ZS$4&gt;ZR21)*(ZS$4&lt;=ZR21+1+(ZR21=2)*(COUNTIFS(ZR$11:ZR$42,3,ZQ$11:ZQ$42,ZQ21)=0))))</f>
        <v>#VALUE!</v>
      </c>
      <c r="ZT21" s="29" t="e">
        <f t="shared" si="3469"/>
        <v>#VALUE!</v>
      </c>
      <c r="ZU21" s="33" t="e">
        <f t="shared" si="2743"/>
        <v>#VALUE!</v>
      </c>
      <c r="ZV21" s="32" t="e">
        <f t="shared" si="990"/>
        <v>#VALUE!</v>
      </c>
      <c r="ZW21" s="26" t="e">
        <f>IF(ZU21="",0,($B21=ZW$2)*(MOD(ZW$1,2)=$D21)*IF(ZW$5="",1,CODE(ZW$5)-96=ZU21)*IF(ZW$6="x",(ABS(ZW$3-ZU21)=1)*(ZW$4-ZV21=1),(ZW$3=ZU21)*(ZW$4&gt;ZV21)*(ZW$4&lt;=ZV21+1+(ZV21=2)*(COUNTIFS(ZV$11:ZV$42,3,ZU$11:ZU$42,ZU21)=0))))</f>
        <v>#VALUE!</v>
      </c>
      <c r="ZX21" s="29" t="e">
        <f t="shared" si="3470"/>
        <v>#VALUE!</v>
      </c>
      <c r="ZY21" s="33" t="e">
        <f t="shared" si="2745"/>
        <v>#VALUE!</v>
      </c>
      <c r="ZZ21" s="32" t="e">
        <f t="shared" si="994"/>
        <v>#VALUE!</v>
      </c>
      <c r="AAA21" s="26" t="e">
        <f>IF(ZY21="",0,($B21=AAA$2)*(MOD(AAA$1,2)=$D21)*IF(AAA$5="",1,CODE(AAA$5)-96=ZY21)*IF(AAA$6="x",(ABS(AAA$3-ZY21)=1)*(AAA$4-ZZ21=1),(AAA$3=ZY21)*(AAA$4&gt;ZZ21)*(AAA$4&lt;=ZZ21+1+(ZZ21=2)*(COUNTIFS(ZZ$11:ZZ$42,3,ZY$11:ZY$42,ZY21)=0))))</f>
        <v>#VALUE!</v>
      </c>
      <c r="AAB21" s="29" t="e">
        <f t="shared" si="3471"/>
        <v>#VALUE!</v>
      </c>
      <c r="AAC21" s="33" t="e">
        <f t="shared" si="2747"/>
        <v>#VALUE!</v>
      </c>
      <c r="AAD21" s="32" t="e">
        <f t="shared" si="998"/>
        <v>#VALUE!</v>
      </c>
      <c r="AAE21" s="26" t="e">
        <f>IF(AAC21="",0,($B21=AAE$2)*(MOD(AAE$1,2)=$D21)*IF(AAE$5="",1,CODE(AAE$5)-96=AAC21)*IF(AAE$6="x",(ABS(AAE$3-AAC21)=1)*(AAE$4-AAD21=1),(AAE$3=AAC21)*(AAE$4&gt;AAD21)*(AAE$4&lt;=AAD21+1+(AAD21=2)*(COUNTIFS(AAD$11:AAD$42,3,AAC$11:AAC$42,AAC21)=0))))</f>
        <v>#VALUE!</v>
      </c>
      <c r="AAF21" s="29" t="e">
        <f t="shared" si="3472"/>
        <v>#VALUE!</v>
      </c>
      <c r="AAG21" s="33" t="e">
        <f t="shared" si="2749"/>
        <v>#VALUE!</v>
      </c>
      <c r="AAH21" s="32" t="e">
        <f t="shared" si="1002"/>
        <v>#VALUE!</v>
      </c>
      <c r="AAI21" s="26" t="e">
        <f>IF(AAG21="",0,($B21=AAI$2)*(MOD(AAI$1,2)=$D21)*IF(AAI$5="",1,CODE(AAI$5)-96=AAG21)*IF(AAI$6="x",(ABS(AAI$3-AAG21)=1)*(AAI$4-AAH21=1),(AAI$3=AAG21)*(AAI$4&gt;AAH21)*(AAI$4&lt;=AAH21+1+(AAH21=2)*(COUNTIFS(AAH$11:AAH$42,3,AAG$11:AAG$42,AAG21)=0))))</f>
        <v>#VALUE!</v>
      </c>
      <c r="AAJ21" s="29" t="e">
        <f t="shared" si="3473"/>
        <v>#VALUE!</v>
      </c>
      <c r="AAK21" s="33" t="e">
        <f t="shared" si="2751"/>
        <v>#VALUE!</v>
      </c>
      <c r="AAL21" s="32" t="e">
        <f t="shared" si="1006"/>
        <v>#VALUE!</v>
      </c>
      <c r="AAM21" s="26" t="e">
        <f>IF(AAK21="",0,($B21=AAM$2)*(MOD(AAM$1,2)=$D21)*IF(AAM$5="",1,CODE(AAM$5)-96=AAK21)*IF(AAM$6="x",(ABS(AAM$3-AAK21)=1)*(AAM$4-AAL21=1),(AAM$3=AAK21)*(AAM$4&gt;AAL21)*(AAM$4&lt;=AAL21+1+(AAL21=2)*(COUNTIFS(AAL$11:AAL$42,3,AAK$11:AAK$42,AAK21)=0))))</f>
        <v>#VALUE!</v>
      </c>
      <c r="AAN21" s="29" t="e">
        <f t="shared" si="3474"/>
        <v>#VALUE!</v>
      </c>
      <c r="AAO21" s="33" t="e">
        <f t="shared" si="2753"/>
        <v>#VALUE!</v>
      </c>
      <c r="AAP21" s="32" t="e">
        <f t="shared" si="1010"/>
        <v>#VALUE!</v>
      </c>
      <c r="AAQ21" s="26" t="e">
        <f>IF(AAO21="",0,($B21=AAQ$2)*(MOD(AAQ$1,2)=$D21)*IF(AAQ$5="",1,CODE(AAQ$5)-96=AAO21)*IF(AAQ$6="x",(ABS(AAQ$3-AAO21)=1)*(AAQ$4-AAP21=1),(AAQ$3=AAO21)*(AAQ$4&gt;AAP21)*(AAQ$4&lt;=AAP21+1+(AAP21=2)*(COUNTIFS(AAP$11:AAP$42,3,AAO$11:AAO$42,AAO21)=0))))</f>
        <v>#VALUE!</v>
      </c>
      <c r="AAR21" s="29" t="e">
        <f t="shared" si="3475"/>
        <v>#VALUE!</v>
      </c>
      <c r="AAS21" s="33" t="e">
        <f t="shared" si="2755"/>
        <v>#VALUE!</v>
      </c>
      <c r="AAT21" s="32" t="e">
        <f t="shared" si="1014"/>
        <v>#VALUE!</v>
      </c>
      <c r="AAU21" s="26" t="e">
        <f>IF(AAS21="",0,($B21=AAU$2)*(MOD(AAU$1,2)=$D21)*IF(AAU$5="",1,CODE(AAU$5)-96=AAS21)*IF(AAU$6="x",(ABS(AAU$3-AAS21)=1)*(AAU$4-AAT21=1),(AAU$3=AAS21)*(AAU$4&gt;AAT21)*(AAU$4&lt;=AAT21+1+(AAT21=2)*(COUNTIFS(AAT$11:AAT$42,3,AAS$11:AAS$42,AAS21)=0))))</f>
        <v>#VALUE!</v>
      </c>
      <c r="AAV21" s="29" t="e">
        <f t="shared" si="3476"/>
        <v>#VALUE!</v>
      </c>
      <c r="AAW21" s="33" t="e">
        <f t="shared" si="2757"/>
        <v>#VALUE!</v>
      </c>
      <c r="AAX21" s="32" t="e">
        <f t="shared" si="1018"/>
        <v>#VALUE!</v>
      </c>
      <c r="AAY21" s="26" t="e">
        <f>IF(AAW21="",0,($B21=AAY$2)*(MOD(AAY$1,2)=$D21)*IF(AAY$5="",1,CODE(AAY$5)-96=AAW21)*IF(AAY$6="x",(ABS(AAY$3-AAW21)=1)*(AAY$4-AAX21=1),(AAY$3=AAW21)*(AAY$4&gt;AAX21)*(AAY$4&lt;=AAX21+1+(AAX21=2)*(COUNTIFS(AAX$11:AAX$42,3,AAW$11:AAW$42,AAW21)=0))))</f>
        <v>#VALUE!</v>
      </c>
      <c r="AAZ21" s="29" t="e">
        <f t="shared" si="3477"/>
        <v>#VALUE!</v>
      </c>
      <c r="ABA21" s="33" t="e">
        <f t="shared" si="2759"/>
        <v>#VALUE!</v>
      </c>
      <c r="ABB21" s="32" t="e">
        <f t="shared" si="1022"/>
        <v>#VALUE!</v>
      </c>
      <c r="ABC21" s="26" t="e">
        <f>IF(ABA21="",0,($B21=ABC$2)*(MOD(ABC$1,2)=$D21)*IF(ABC$5="",1,CODE(ABC$5)-96=ABA21)*IF(ABC$6="x",(ABS(ABC$3-ABA21)=1)*(ABC$4-ABB21=1),(ABC$3=ABA21)*(ABC$4&gt;ABB21)*(ABC$4&lt;=ABB21+1+(ABB21=2)*(COUNTIFS(ABB$11:ABB$42,3,ABA$11:ABA$42,ABA21)=0))))</f>
        <v>#VALUE!</v>
      </c>
      <c r="ABD21" s="29" t="e">
        <f t="shared" si="3478"/>
        <v>#VALUE!</v>
      </c>
      <c r="ABE21" s="33" t="e">
        <f t="shared" si="2761"/>
        <v>#VALUE!</v>
      </c>
      <c r="ABF21" s="32" t="e">
        <f t="shared" si="1026"/>
        <v>#VALUE!</v>
      </c>
      <c r="ABG21" s="26" t="e">
        <f>IF(ABE21="",0,($B21=ABG$2)*(MOD(ABG$1,2)=$D21)*IF(ABG$5="",1,CODE(ABG$5)-96=ABE21)*IF(ABG$6="x",(ABS(ABG$3-ABE21)=1)*(ABG$4-ABF21=1),(ABG$3=ABE21)*(ABG$4&gt;ABF21)*(ABG$4&lt;=ABF21+1+(ABF21=2)*(COUNTIFS(ABF$11:ABF$42,3,ABE$11:ABE$42,ABE21)=0))))</f>
        <v>#VALUE!</v>
      </c>
      <c r="ABH21" s="29" t="e">
        <f t="shared" si="3479"/>
        <v>#VALUE!</v>
      </c>
      <c r="ABI21" s="33" t="e">
        <f t="shared" si="2763"/>
        <v>#VALUE!</v>
      </c>
      <c r="ABJ21" s="32" t="e">
        <f t="shared" si="1030"/>
        <v>#VALUE!</v>
      </c>
      <c r="ABK21" s="26" t="e">
        <f>IF(ABI21="",0,($B21=ABK$2)*(MOD(ABK$1,2)=$D21)*IF(ABK$5="",1,CODE(ABK$5)-96=ABI21)*IF(ABK$6="x",(ABS(ABK$3-ABI21)=1)*(ABK$4-ABJ21=1),(ABK$3=ABI21)*(ABK$4&gt;ABJ21)*(ABK$4&lt;=ABJ21+1+(ABJ21=2)*(COUNTIFS(ABJ$11:ABJ$42,3,ABI$11:ABI$42,ABI21)=0))))</f>
        <v>#VALUE!</v>
      </c>
      <c r="ABL21" s="29" t="e">
        <f t="shared" si="3480"/>
        <v>#VALUE!</v>
      </c>
      <c r="ABM21" s="33" t="e">
        <f t="shared" si="2765"/>
        <v>#VALUE!</v>
      </c>
      <c r="ABN21" s="32" t="e">
        <f t="shared" si="1034"/>
        <v>#VALUE!</v>
      </c>
      <c r="ABO21" s="26" t="e">
        <f>IF(ABM21="",0,($B21=ABO$2)*(MOD(ABO$1,2)=$D21)*IF(ABO$5="",1,CODE(ABO$5)-96=ABM21)*IF(ABO$6="x",(ABS(ABO$3-ABM21)=1)*(ABO$4-ABN21=1),(ABO$3=ABM21)*(ABO$4&gt;ABN21)*(ABO$4&lt;=ABN21+1+(ABN21=2)*(COUNTIFS(ABN$11:ABN$42,3,ABM$11:ABM$42,ABM21)=0))))</f>
        <v>#VALUE!</v>
      </c>
      <c r="ABP21" s="29" t="e">
        <f t="shared" si="3481"/>
        <v>#VALUE!</v>
      </c>
      <c r="ABQ21" s="33" t="e">
        <f t="shared" si="2767"/>
        <v>#VALUE!</v>
      </c>
      <c r="ABR21" s="32" t="e">
        <f t="shared" si="1038"/>
        <v>#VALUE!</v>
      </c>
      <c r="ABS21" s="26" t="e">
        <f>IF(ABQ21="",0,($B21=ABS$2)*(MOD(ABS$1,2)=$D21)*IF(ABS$5="",1,CODE(ABS$5)-96=ABQ21)*IF(ABS$6="x",(ABS(ABS$3-ABQ21)=1)*(ABS$4-ABR21=1),(ABS$3=ABQ21)*(ABS$4&gt;ABR21)*(ABS$4&lt;=ABR21+1+(ABR21=2)*(COUNTIFS(ABR$11:ABR$42,3,ABQ$11:ABQ$42,ABQ21)=0))))</f>
        <v>#VALUE!</v>
      </c>
      <c r="ABT21" s="29" t="e">
        <f t="shared" si="3482"/>
        <v>#VALUE!</v>
      </c>
      <c r="ABU21" s="33" t="e">
        <f t="shared" si="2769"/>
        <v>#VALUE!</v>
      </c>
      <c r="ABV21" s="32" t="e">
        <f t="shared" si="1042"/>
        <v>#VALUE!</v>
      </c>
      <c r="ABW21" s="26" t="e">
        <f>IF(ABU21="",0,($B21=ABW$2)*(MOD(ABW$1,2)=$D21)*IF(ABW$5="",1,CODE(ABW$5)-96=ABU21)*IF(ABW$6="x",(ABS(ABW$3-ABU21)=1)*(ABW$4-ABV21=1),(ABW$3=ABU21)*(ABW$4&gt;ABV21)*(ABW$4&lt;=ABV21+1+(ABV21=2)*(COUNTIFS(ABV$11:ABV$42,3,ABU$11:ABU$42,ABU21)=0))))</f>
        <v>#VALUE!</v>
      </c>
      <c r="ABX21" s="29" t="e">
        <f t="shared" si="3483"/>
        <v>#VALUE!</v>
      </c>
      <c r="ABY21" s="33" t="e">
        <f t="shared" si="2771"/>
        <v>#VALUE!</v>
      </c>
      <c r="ABZ21" s="32" t="e">
        <f t="shared" si="1046"/>
        <v>#VALUE!</v>
      </c>
      <c r="ACA21" s="26" t="e">
        <f>IF(ABY21="",0,($B21=ACA$2)*(MOD(ACA$1,2)=$D21)*IF(ACA$5="",1,CODE(ACA$5)-96=ABY21)*IF(ACA$6="x",(ABS(ACA$3-ABY21)=1)*(ACA$4-ABZ21=1),(ACA$3=ABY21)*(ACA$4&gt;ABZ21)*(ACA$4&lt;=ABZ21+1+(ABZ21=2)*(COUNTIFS(ABZ$11:ABZ$42,3,ABY$11:ABY$42,ABY21)=0))))</f>
        <v>#VALUE!</v>
      </c>
      <c r="ACB21" s="29" t="e">
        <f t="shared" si="3484"/>
        <v>#VALUE!</v>
      </c>
      <c r="ACC21" s="33" t="e">
        <f t="shared" si="2773"/>
        <v>#VALUE!</v>
      </c>
      <c r="ACD21" s="32" t="e">
        <f t="shared" si="1050"/>
        <v>#VALUE!</v>
      </c>
      <c r="ACE21" s="26" t="e">
        <f>IF(ACC21="",0,($B21=ACE$2)*(MOD(ACE$1,2)=$D21)*IF(ACE$5="",1,CODE(ACE$5)-96=ACC21)*IF(ACE$6="x",(ABS(ACE$3-ACC21)=1)*(ACE$4-ACD21=1),(ACE$3=ACC21)*(ACE$4&gt;ACD21)*(ACE$4&lt;=ACD21+1+(ACD21=2)*(COUNTIFS(ACD$11:ACD$42,3,ACC$11:ACC$42,ACC21)=0))))</f>
        <v>#VALUE!</v>
      </c>
      <c r="ACF21" s="29" t="e">
        <f t="shared" si="3485"/>
        <v>#VALUE!</v>
      </c>
      <c r="ACG21" s="33" t="e">
        <f t="shared" si="2775"/>
        <v>#VALUE!</v>
      </c>
      <c r="ACH21" s="32" t="e">
        <f t="shared" si="1054"/>
        <v>#VALUE!</v>
      </c>
      <c r="ACI21" s="26" t="e">
        <f>IF(ACG21="",0,($B21=ACI$2)*(MOD(ACI$1,2)=$D21)*IF(ACI$5="",1,CODE(ACI$5)-96=ACG21)*IF(ACI$6="x",(ABS(ACI$3-ACG21)=1)*(ACI$4-ACH21=1),(ACI$3=ACG21)*(ACI$4&gt;ACH21)*(ACI$4&lt;=ACH21+1+(ACH21=2)*(COUNTIFS(ACH$11:ACH$42,3,ACG$11:ACG$42,ACG21)=0))))</f>
        <v>#VALUE!</v>
      </c>
      <c r="ACJ21" s="29" t="e">
        <f t="shared" si="3486"/>
        <v>#VALUE!</v>
      </c>
      <c r="ACK21" s="33" t="e">
        <f t="shared" si="2777"/>
        <v>#VALUE!</v>
      </c>
      <c r="ACL21" s="32" t="e">
        <f t="shared" si="1058"/>
        <v>#VALUE!</v>
      </c>
      <c r="ACM21" s="26" t="e">
        <f>IF(ACK21="",0,($B21=ACM$2)*(MOD(ACM$1,2)=$D21)*IF(ACM$5="",1,CODE(ACM$5)-96=ACK21)*IF(ACM$6="x",(ABS(ACM$3-ACK21)=1)*(ACM$4-ACL21=1),(ACM$3=ACK21)*(ACM$4&gt;ACL21)*(ACM$4&lt;=ACL21+1+(ACL21=2)*(COUNTIFS(ACL$11:ACL$42,3,ACK$11:ACK$42,ACK21)=0))))</f>
        <v>#VALUE!</v>
      </c>
      <c r="ACN21" s="29" t="e">
        <f t="shared" si="3487"/>
        <v>#VALUE!</v>
      </c>
      <c r="ACO21" s="33" t="e">
        <f t="shared" si="2779"/>
        <v>#VALUE!</v>
      </c>
      <c r="ACP21" s="32" t="e">
        <f t="shared" si="1062"/>
        <v>#VALUE!</v>
      </c>
      <c r="ACQ21" s="26" t="e">
        <f>IF(ACO21="",0,($B21=ACQ$2)*(MOD(ACQ$1,2)=$D21)*IF(ACQ$5="",1,CODE(ACQ$5)-96=ACO21)*IF(ACQ$6="x",(ABS(ACQ$3-ACO21)=1)*(ACQ$4-ACP21=1),(ACQ$3=ACO21)*(ACQ$4&gt;ACP21)*(ACQ$4&lt;=ACP21+1+(ACP21=2)*(COUNTIFS(ACP$11:ACP$42,3,ACO$11:ACO$42,ACO21)=0))))</f>
        <v>#VALUE!</v>
      </c>
      <c r="ACR21" s="29" t="e">
        <f t="shared" si="3488"/>
        <v>#VALUE!</v>
      </c>
      <c r="ACS21" s="33" t="e">
        <f t="shared" si="2781"/>
        <v>#VALUE!</v>
      </c>
      <c r="ACT21" s="32" t="e">
        <f t="shared" si="1066"/>
        <v>#VALUE!</v>
      </c>
      <c r="ACU21" s="26" t="e">
        <f>IF(ACS21="",0,($B21=ACU$2)*(MOD(ACU$1,2)=$D21)*IF(ACU$5="",1,CODE(ACU$5)-96=ACS21)*IF(ACU$6="x",(ABS(ACU$3-ACS21)=1)*(ACU$4-ACT21=1),(ACU$3=ACS21)*(ACU$4&gt;ACT21)*(ACU$4&lt;=ACT21+1+(ACT21=2)*(COUNTIFS(ACT$11:ACT$42,3,ACS$11:ACS$42,ACS21)=0))))</f>
        <v>#VALUE!</v>
      </c>
      <c r="ACV21" s="29" t="e">
        <f t="shared" si="3489"/>
        <v>#VALUE!</v>
      </c>
      <c r="ACW21" s="33" t="e">
        <f t="shared" si="2783"/>
        <v>#VALUE!</v>
      </c>
      <c r="ACX21" s="32" t="e">
        <f t="shared" si="1070"/>
        <v>#VALUE!</v>
      </c>
      <c r="ACY21" s="26" t="e">
        <f>IF(ACW21="",0,($B21=ACY$2)*(MOD(ACY$1,2)=$D21)*IF(ACY$5="",1,CODE(ACY$5)-96=ACW21)*IF(ACY$6="x",(ABS(ACY$3-ACW21)=1)*(ACY$4-ACX21=1),(ACY$3=ACW21)*(ACY$4&gt;ACX21)*(ACY$4&lt;=ACX21+1+(ACX21=2)*(COUNTIFS(ACX$11:ACX$42,3,ACW$11:ACW$42,ACW21)=0))))</f>
        <v>#VALUE!</v>
      </c>
      <c r="ACZ21" s="29" t="e">
        <f t="shared" si="3490"/>
        <v>#VALUE!</v>
      </c>
      <c r="ADA21" s="33" t="e">
        <f t="shared" si="2785"/>
        <v>#VALUE!</v>
      </c>
      <c r="ADB21" s="32" t="e">
        <f t="shared" si="1074"/>
        <v>#VALUE!</v>
      </c>
      <c r="ADC21" s="26" t="e">
        <f>IF(ADA21="",0,($B21=ADC$2)*(MOD(ADC$1,2)=$D21)*IF(ADC$5="",1,CODE(ADC$5)-96=ADA21)*IF(ADC$6="x",(ABS(ADC$3-ADA21)=1)*(ADC$4-ADB21=1),(ADC$3=ADA21)*(ADC$4&gt;ADB21)*(ADC$4&lt;=ADB21+1+(ADB21=2)*(COUNTIFS(ADB$11:ADB$42,3,ADA$11:ADA$42,ADA21)=0))))</f>
        <v>#VALUE!</v>
      </c>
      <c r="ADD21" s="29" t="e">
        <f t="shared" si="3491"/>
        <v>#VALUE!</v>
      </c>
      <c r="ADE21" s="33" t="e">
        <f t="shared" si="2787"/>
        <v>#VALUE!</v>
      </c>
      <c r="ADF21" s="32" t="e">
        <f t="shared" si="1078"/>
        <v>#VALUE!</v>
      </c>
      <c r="ADG21" s="26" t="e">
        <f>IF(ADE21="",0,($B21=ADG$2)*(MOD(ADG$1,2)=$D21)*IF(ADG$5="",1,CODE(ADG$5)-96=ADE21)*IF(ADG$6="x",(ABS(ADG$3-ADE21)=1)*(ADG$4-ADF21=1),(ADG$3=ADE21)*(ADG$4&gt;ADF21)*(ADG$4&lt;=ADF21+1+(ADF21=2)*(COUNTIFS(ADF$11:ADF$42,3,ADE$11:ADE$42,ADE21)=0))))</f>
        <v>#VALUE!</v>
      </c>
      <c r="ADH21" s="29" t="e">
        <f t="shared" si="3492"/>
        <v>#VALUE!</v>
      </c>
      <c r="ADI21" s="33" t="e">
        <f t="shared" si="2789"/>
        <v>#VALUE!</v>
      </c>
      <c r="ADJ21" s="32" t="e">
        <f t="shared" si="1082"/>
        <v>#VALUE!</v>
      </c>
      <c r="ADK21" s="26" t="e">
        <f>IF(ADI21="",0,($B21=ADK$2)*(MOD(ADK$1,2)=$D21)*IF(ADK$5="",1,CODE(ADK$5)-96=ADI21)*IF(ADK$6="x",(ABS(ADK$3-ADI21)=1)*(ADK$4-ADJ21=1),(ADK$3=ADI21)*(ADK$4&gt;ADJ21)*(ADK$4&lt;=ADJ21+1+(ADJ21=2)*(COUNTIFS(ADJ$11:ADJ$42,3,ADI$11:ADI$42,ADI21)=0))))</f>
        <v>#VALUE!</v>
      </c>
      <c r="ADL21" s="29" t="e">
        <f t="shared" si="3493"/>
        <v>#VALUE!</v>
      </c>
      <c r="ADM21" s="33" t="e">
        <f t="shared" si="2791"/>
        <v>#VALUE!</v>
      </c>
      <c r="ADN21" s="32" t="e">
        <f t="shared" si="1086"/>
        <v>#VALUE!</v>
      </c>
      <c r="ADO21" s="26" t="e">
        <f>IF(ADM21="",0,($B21=ADO$2)*(MOD(ADO$1,2)=$D21)*IF(ADO$5="",1,CODE(ADO$5)-96=ADM21)*IF(ADO$6="x",(ABS(ADO$3-ADM21)=1)*(ADO$4-ADN21=1),(ADO$3=ADM21)*(ADO$4&gt;ADN21)*(ADO$4&lt;=ADN21+1+(ADN21=2)*(COUNTIFS(ADN$11:ADN$42,3,ADM$11:ADM$42,ADM21)=0))))</f>
        <v>#VALUE!</v>
      </c>
      <c r="ADP21" s="29" t="e">
        <f t="shared" si="3494"/>
        <v>#VALUE!</v>
      </c>
      <c r="ADQ21" s="33" t="e">
        <f t="shared" si="2793"/>
        <v>#VALUE!</v>
      </c>
      <c r="ADR21" s="32" t="e">
        <f t="shared" si="1090"/>
        <v>#VALUE!</v>
      </c>
      <c r="ADS21" s="26" t="e">
        <f>IF(ADQ21="",0,($B21=ADS$2)*(MOD(ADS$1,2)=$D21)*IF(ADS$5="",1,CODE(ADS$5)-96=ADQ21)*IF(ADS$6="x",(ABS(ADS$3-ADQ21)=1)*(ADS$4-ADR21=1),(ADS$3=ADQ21)*(ADS$4&gt;ADR21)*(ADS$4&lt;=ADR21+1+(ADR21=2)*(COUNTIFS(ADR$11:ADR$42,3,ADQ$11:ADQ$42,ADQ21)=0))))</f>
        <v>#VALUE!</v>
      </c>
      <c r="ADT21" s="29" t="e">
        <f t="shared" si="3495"/>
        <v>#VALUE!</v>
      </c>
      <c r="ADU21" s="33" t="e">
        <f t="shared" si="2795"/>
        <v>#VALUE!</v>
      </c>
      <c r="ADV21" s="32" t="e">
        <f t="shared" si="1094"/>
        <v>#VALUE!</v>
      </c>
      <c r="ADW21" s="26" t="e">
        <f>IF(ADU21="",0,($B21=ADW$2)*(MOD(ADW$1,2)=$D21)*IF(ADW$5="",1,CODE(ADW$5)-96=ADU21)*IF(ADW$6="x",(ABS(ADW$3-ADU21)=1)*(ADW$4-ADV21=1),(ADW$3=ADU21)*(ADW$4&gt;ADV21)*(ADW$4&lt;=ADV21+1+(ADV21=2)*(COUNTIFS(ADV$11:ADV$42,3,ADU$11:ADU$42,ADU21)=0))))</f>
        <v>#VALUE!</v>
      </c>
      <c r="ADX21" s="29" t="e">
        <f t="shared" si="3496"/>
        <v>#VALUE!</v>
      </c>
      <c r="ADY21" s="33" t="e">
        <f t="shared" si="2797"/>
        <v>#VALUE!</v>
      </c>
      <c r="ADZ21" s="32" t="e">
        <f t="shared" si="1098"/>
        <v>#VALUE!</v>
      </c>
      <c r="AEA21" s="26" t="e">
        <f>IF(ADY21="",0,($B21=AEA$2)*(MOD(AEA$1,2)=$D21)*IF(AEA$5="",1,CODE(AEA$5)-96=ADY21)*IF(AEA$6="x",(ABS(AEA$3-ADY21)=1)*(AEA$4-ADZ21=1),(AEA$3=ADY21)*(AEA$4&gt;ADZ21)*(AEA$4&lt;=ADZ21+1+(ADZ21=2)*(COUNTIFS(ADZ$11:ADZ$42,3,ADY$11:ADY$42,ADY21)=0))))</f>
        <v>#VALUE!</v>
      </c>
      <c r="AEB21" s="29" t="e">
        <f t="shared" si="3497"/>
        <v>#VALUE!</v>
      </c>
      <c r="AEC21" s="33" t="e">
        <f t="shared" si="2799"/>
        <v>#VALUE!</v>
      </c>
      <c r="AED21" s="32" t="e">
        <f t="shared" si="1102"/>
        <v>#VALUE!</v>
      </c>
      <c r="AEE21" s="26" t="e">
        <f>IF(AEC21="",0,($B21=AEE$2)*(MOD(AEE$1,2)=$D21)*IF(AEE$5="",1,CODE(AEE$5)-96=AEC21)*IF(AEE$6="x",(ABS(AEE$3-AEC21)=1)*(AEE$4-AED21=1),(AEE$3=AEC21)*(AEE$4&gt;AED21)*(AEE$4&lt;=AED21+1+(AED21=2)*(COUNTIFS(AED$11:AED$42,3,AEC$11:AEC$42,AEC21)=0))))</f>
        <v>#VALUE!</v>
      </c>
      <c r="AEF21" s="29" t="e">
        <f t="shared" si="3498"/>
        <v>#VALUE!</v>
      </c>
      <c r="AEG21" s="33" t="e">
        <f t="shared" si="2801"/>
        <v>#VALUE!</v>
      </c>
      <c r="AEH21" s="32" t="e">
        <f t="shared" si="1106"/>
        <v>#VALUE!</v>
      </c>
      <c r="AEI21" s="26" t="e">
        <f>IF(AEG21="",0,($B21=AEI$2)*(MOD(AEI$1,2)=$D21)*IF(AEI$5="",1,CODE(AEI$5)-96=AEG21)*IF(AEI$6="x",(ABS(AEI$3-AEG21)=1)*(AEI$4-AEH21=1),(AEI$3=AEG21)*(AEI$4&gt;AEH21)*(AEI$4&lt;=AEH21+1+(AEH21=2)*(COUNTIFS(AEH$11:AEH$42,3,AEG$11:AEG$42,AEG21)=0))))</f>
        <v>#VALUE!</v>
      </c>
      <c r="AEJ21" s="29" t="e">
        <f t="shared" si="3499"/>
        <v>#VALUE!</v>
      </c>
      <c r="AEK21" s="33" t="e">
        <f t="shared" si="2803"/>
        <v>#VALUE!</v>
      </c>
      <c r="AEL21" s="32" t="e">
        <f t="shared" si="1110"/>
        <v>#VALUE!</v>
      </c>
      <c r="AEM21" s="26" t="e">
        <f>IF(AEK21="",0,($B21=AEM$2)*(MOD(AEM$1,2)=$D21)*IF(AEM$5="",1,CODE(AEM$5)-96=AEK21)*IF(AEM$6="x",(ABS(AEM$3-AEK21)=1)*(AEM$4-AEL21=1),(AEM$3=AEK21)*(AEM$4&gt;AEL21)*(AEM$4&lt;=AEL21+1+(AEL21=2)*(COUNTIFS(AEL$11:AEL$42,3,AEK$11:AEK$42,AEK21)=0))))</f>
        <v>#VALUE!</v>
      </c>
      <c r="AEN21" s="29" t="e">
        <f t="shared" si="3500"/>
        <v>#VALUE!</v>
      </c>
      <c r="AEO21" s="33" t="e">
        <f t="shared" si="2805"/>
        <v>#VALUE!</v>
      </c>
      <c r="AEP21" s="32" t="e">
        <f t="shared" si="1114"/>
        <v>#VALUE!</v>
      </c>
      <c r="AEQ21" s="26" t="e">
        <f>IF(AEO21="",0,($B21=AEQ$2)*(MOD(AEQ$1,2)=$D21)*IF(AEQ$5="",1,CODE(AEQ$5)-96=AEO21)*IF(AEQ$6="x",(ABS(AEQ$3-AEO21)=1)*(AEQ$4-AEP21=1),(AEQ$3=AEO21)*(AEQ$4&gt;AEP21)*(AEQ$4&lt;=AEP21+1+(AEP21=2)*(COUNTIFS(AEP$11:AEP$42,3,AEO$11:AEO$42,AEO21)=0))))</f>
        <v>#VALUE!</v>
      </c>
      <c r="AER21" s="29" t="e">
        <f t="shared" si="3501"/>
        <v>#VALUE!</v>
      </c>
      <c r="AES21" s="33" t="e">
        <f t="shared" si="2807"/>
        <v>#VALUE!</v>
      </c>
      <c r="AET21" s="32" t="e">
        <f t="shared" si="1118"/>
        <v>#VALUE!</v>
      </c>
      <c r="AEU21" s="26" t="e">
        <f>IF(AES21="",0,($B21=AEU$2)*(MOD(AEU$1,2)=$D21)*IF(AEU$5="",1,CODE(AEU$5)-96=AES21)*IF(AEU$6="x",(ABS(AEU$3-AES21)=1)*(AEU$4-AET21=1),(AEU$3=AES21)*(AEU$4&gt;AET21)*(AEU$4&lt;=AET21+1+(AET21=2)*(COUNTIFS(AET$11:AET$42,3,AES$11:AES$42,AES21)=0))))</f>
        <v>#VALUE!</v>
      </c>
      <c r="AEV21" s="29" t="e">
        <f t="shared" si="3502"/>
        <v>#VALUE!</v>
      </c>
      <c r="AEW21" s="33" t="e">
        <f t="shared" si="2809"/>
        <v>#VALUE!</v>
      </c>
      <c r="AEX21" s="32" t="e">
        <f t="shared" si="1122"/>
        <v>#VALUE!</v>
      </c>
      <c r="AEY21" s="26" t="e">
        <f>IF(AEW21="",0,($B21=AEY$2)*(MOD(AEY$1,2)=$D21)*IF(AEY$5="",1,CODE(AEY$5)-96=AEW21)*IF(AEY$6="x",(ABS(AEY$3-AEW21)=1)*(AEY$4-AEX21=1),(AEY$3=AEW21)*(AEY$4&gt;AEX21)*(AEY$4&lt;=AEX21+1+(AEX21=2)*(COUNTIFS(AEX$11:AEX$42,3,AEW$11:AEW$42,AEW21)=0))))</f>
        <v>#VALUE!</v>
      </c>
      <c r="AEZ21" s="29" t="e">
        <f t="shared" si="3503"/>
        <v>#VALUE!</v>
      </c>
      <c r="AFA21" s="33" t="e">
        <f t="shared" si="2811"/>
        <v>#VALUE!</v>
      </c>
      <c r="AFB21" s="32" t="e">
        <f t="shared" si="1126"/>
        <v>#VALUE!</v>
      </c>
      <c r="AFC21" s="26" t="e">
        <f>IF(AFA21="",0,($B21=AFC$2)*(MOD(AFC$1,2)=$D21)*IF(AFC$5="",1,CODE(AFC$5)-96=AFA21)*IF(AFC$6="x",(ABS(AFC$3-AFA21)=1)*(AFC$4-AFB21=1),(AFC$3=AFA21)*(AFC$4&gt;AFB21)*(AFC$4&lt;=AFB21+1+(AFB21=2)*(COUNTIFS(AFB$11:AFB$42,3,AFA$11:AFA$42,AFA21)=0))))</f>
        <v>#VALUE!</v>
      </c>
      <c r="AFD21" s="29" t="e">
        <f t="shared" si="3504"/>
        <v>#VALUE!</v>
      </c>
      <c r="AFE21" s="33" t="e">
        <f t="shared" si="2813"/>
        <v>#VALUE!</v>
      </c>
      <c r="AFF21" s="32" t="e">
        <f t="shared" si="1130"/>
        <v>#VALUE!</v>
      </c>
      <c r="AFG21" s="26" t="e">
        <f>IF(AFE21="",0,($B21=AFG$2)*(MOD(AFG$1,2)=$D21)*IF(AFG$5="",1,CODE(AFG$5)-96=AFE21)*IF(AFG$6="x",(ABS(AFG$3-AFE21)=1)*(AFG$4-AFF21=1),(AFG$3=AFE21)*(AFG$4&gt;AFF21)*(AFG$4&lt;=AFF21+1+(AFF21=2)*(COUNTIFS(AFF$11:AFF$42,3,AFE$11:AFE$42,AFE21)=0))))</f>
        <v>#VALUE!</v>
      </c>
      <c r="AFH21" s="29" t="e">
        <f t="shared" si="3505"/>
        <v>#VALUE!</v>
      </c>
      <c r="AFI21" s="33" t="e">
        <f t="shared" si="2815"/>
        <v>#VALUE!</v>
      </c>
      <c r="AFJ21" s="32" t="e">
        <f t="shared" si="1134"/>
        <v>#VALUE!</v>
      </c>
      <c r="AFK21" s="26" t="e">
        <f>IF(AFI21="",0,($B21=AFK$2)*(MOD(AFK$1,2)=$D21)*IF(AFK$5="",1,CODE(AFK$5)-96=AFI21)*IF(AFK$6="x",(ABS(AFK$3-AFI21)=1)*(AFK$4-AFJ21=1),(AFK$3=AFI21)*(AFK$4&gt;AFJ21)*(AFK$4&lt;=AFJ21+1+(AFJ21=2)*(COUNTIFS(AFJ$11:AFJ$42,3,AFI$11:AFI$42,AFI21)=0))))</f>
        <v>#VALUE!</v>
      </c>
      <c r="AFL21" s="29" t="e">
        <f t="shared" si="3506"/>
        <v>#VALUE!</v>
      </c>
      <c r="AFM21" s="33" t="e">
        <f t="shared" si="2817"/>
        <v>#VALUE!</v>
      </c>
      <c r="AFN21" s="32" t="e">
        <f t="shared" si="1138"/>
        <v>#VALUE!</v>
      </c>
      <c r="AFO21" s="26" t="e">
        <f>IF(AFM21="",0,($B21=AFO$2)*(MOD(AFO$1,2)=$D21)*IF(AFO$5="",1,CODE(AFO$5)-96=AFM21)*IF(AFO$6="x",(ABS(AFO$3-AFM21)=1)*(AFO$4-AFN21=1),(AFO$3=AFM21)*(AFO$4&gt;AFN21)*(AFO$4&lt;=AFN21+1+(AFN21=2)*(COUNTIFS(AFN$11:AFN$42,3,AFM$11:AFM$42,AFM21)=0))))</f>
        <v>#VALUE!</v>
      </c>
      <c r="AFP21" s="29" t="e">
        <f t="shared" si="3507"/>
        <v>#VALUE!</v>
      </c>
      <c r="AFQ21" s="33" t="e">
        <f t="shared" si="2819"/>
        <v>#VALUE!</v>
      </c>
      <c r="AFR21" s="32" t="e">
        <f t="shared" si="1142"/>
        <v>#VALUE!</v>
      </c>
      <c r="AFS21" s="26" t="e">
        <f>IF(AFQ21="",0,($B21=AFS$2)*(MOD(AFS$1,2)=$D21)*IF(AFS$5="",1,CODE(AFS$5)-96=AFQ21)*IF(AFS$6="x",(ABS(AFS$3-AFQ21)=1)*(AFS$4-AFR21=1),(AFS$3=AFQ21)*(AFS$4&gt;AFR21)*(AFS$4&lt;=AFR21+1+(AFR21=2)*(COUNTIFS(AFR$11:AFR$42,3,AFQ$11:AFQ$42,AFQ21)=0))))</f>
        <v>#VALUE!</v>
      </c>
      <c r="AFT21" s="29" t="e">
        <f t="shared" si="3508"/>
        <v>#VALUE!</v>
      </c>
      <c r="AFU21" s="33" t="e">
        <f t="shared" si="2821"/>
        <v>#VALUE!</v>
      </c>
      <c r="AFV21" s="32" t="e">
        <f t="shared" si="1146"/>
        <v>#VALUE!</v>
      </c>
      <c r="AFW21" s="26" t="e">
        <f>IF(AFU21="",0,($B21=AFW$2)*(MOD(AFW$1,2)=$D21)*IF(AFW$5="",1,CODE(AFW$5)-96=AFU21)*IF(AFW$6="x",(ABS(AFW$3-AFU21)=1)*(AFW$4-AFV21=1),(AFW$3=AFU21)*(AFW$4&gt;AFV21)*(AFW$4&lt;=AFV21+1+(AFV21=2)*(COUNTIFS(AFV$11:AFV$42,3,AFU$11:AFU$42,AFU21)=0))))</f>
        <v>#VALUE!</v>
      </c>
      <c r="AFX21" s="29" t="e">
        <f t="shared" si="3509"/>
        <v>#VALUE!</v>
      </c>
      <c r="AFY21" s="33" t="e">
        <f t="shared" si="2823"/>
        <v>#VALUE!</v>
      </c>
      <c r="AFZ21" s="32" t="e">
        <f t="shared" si="1150"/>
        <v>#VALUE!</v>
      </c>
      <c r="AGA21" s="26" t="e">
        <f>IF(AFY21="",0,($B21=AGA$2)*(MOD(AGA$1,2)=$D21)*IF(AGA$5="",1,CODE(AGA$5)-96=AFY21)*IF(AGA$6="x",(ABS(AGA$3-AFY21)=1)*(AGA$4-AFZ21=1),(AGA$3=AFY21)*(AGA$4&gt;AFZ21)*(AGA$4&lt;=AFZ21+1+(AFZ21=2)*(COUNTIFS(AFZ$11:AFZ$42,3,AFY$11:AFY$42,AFY21)=0))))</f>
        <v>#VALUE!</v>
      </c>
      <c r="AGB21" s="29" t="e">
        <f t="shared" si="3510"/>
        <v>#VALUE!</v>
      </c>
      <c r="AGC21" s="33" t="e">
        <f t="shared" si="2825"/>
        <v>#VALUE!</v>
      </c>
      <c r="AGD21" s="32" t="e">
        <f t="shared" si="1154"/>
        <v>#VALUE!</v>
      </c>
      <c r="AGE21" s="26" t="e">
        <f>IF(AGC21="",0,($B21=AGE$2)*(MOD(AGE$1,2)=$D21)*IF(AGE$5="",1,CODE(AGE$5)-96=AGC21)*IF(AGE$6="x",(ABS(AGE$3-AGC21)=1)*(AGE$4-AGD21=1),(AGE$3=AGC21)*(AGE$4&gt;AGD21)*(AGE$4&lt;=AGD21+1+(AGD21=2)*(COUNTIFS(AGD$11:AGD$42,3,AGC$11:AGC$42,AGC21)=0))))</f>
        <v>#VALUE!</v>
      </c>
      <c r="AGF21" s="29" t="e">
        <f t="shared" si="3511"/>
        <v>#VALUE!</v>
      </c>
      <c r="AGG21" s="33" t="e">
        <f t="shared" si="2827"/>
        <v>#VALUE!</v>
      </c>
      <c r="AGH21" s="32" t="e">
        <f t="shared" si="1158"/>
        <v>#VALUE!</v>
      </c>
      <c r="AGI21" s="26" t="e">
        <f>IF(AGG21="",0,($B21=AGI$2)*(MOD(AGI$1,2)=$D21)*IF(AGI$5="",1,CODE(AGI$5)-96=AGG21)*IF(AGI$6="x",(ABS(AGI$3-AGG21)=1)*(AGI$4-AGH21=1),(AGI$3=AGG21)*(AGI$4&gt;AGH21)*(AGI$4&lt;=AGH21+1+(AGH21=2)*(COUNTIFS(AGH$11:AGH$42,3,AGG$11:AGG$42,AGG21)=0))))</f>
        <v>#VALUE!</v>
      </c>
      <c r="AGJ21" s="29" t="e">
        <f t="shared" si="3512"/>
        <v>#VALUE!</v>
      </c>
      <c r="AGK21" s="33" t="e">
        <f t="shared" si="2829"/>
        <v>#VALUE!</v>
      </c>
      <c r="AGL21" s="32" t="e">
        <f t="shared" si="1162"/>
        <v>#VALUE!</v>
      </c>
      <c r="AGM21" s="26" t="e">
        <f>IF(AGK21="",0,($B21=AGM$2)*(MOD(AGM$1,2)=$D21)*IF(AGM$5="",1,CODE(AGM$5)-96=AGK21)*IF(AGM$6="x",(ABS(AGM$3-AGK21)=1)*(AGM$4-AGL21=1),(AGM$3=AGK21)*(AGM$4&gt;AGL21)*(AGM$4&lt;=AGL21+1+(AGL21=2)*(COUNTIFS(AGL$11:AGL$42,3,AGK$11:AGK$42,AGK21)=0))))</f>
        <v>#VALUE!</v>
      </c>
      <c r="AGN21" s="29" t="e">
        <f t="shared" si="3513"/>
        <v>#VALUE!</v>
      </c>
      <c r="AGO21" s="33" t="e">
        <f t="shared" si="2831"/>
        <v>#VALUE!</v>
      </c>
      <c r="AGP21" s="32" t="e">
        <f t="shared" si="1166"/>
        <v>#VALUE!</v>
      </c>
      <c r="AGQ21" s="26" t="e">
        <f>IF(AGO21="",0,($B21=AGQ$2)*(MOD(AGQ$1,2)=$D21)*IF(AGQ$5="",1,CODE(AGQ$5)-96=AGO21)*IF(AGQ$6="x",(ABS(AGQ$3-AGO21)=1)*(AGQ$4-AGP21=1),(AGQ$3=AGO21)*(AGQ$4&gt;AGP21)*(AGQ$4&lt;=AGP21+1+(AGP21=2)*(COUNTIFS(AGP$11:AGP$42,3,AGO$11:AGO$42,AGO21)=0))))</f>
        <v>#VALUE!</v>
      </c>
      <c r="AGR21" s="29" t="e">
        <f t="shared" si="3514"/>
        <v>#VALUE!</v>
      </c>
      <c r="AGS21" s="33" t="e">
        <f t="shared" si="2833"/>
        <v>#VALUE!</v>
      </c>
      <c r="AGT21" s="32" t="e">
        <f t="shared" si="1170"/>
        <v>#VALUE!</v>
      </c>
      <c r="AGU21" s="26" t="e">
        <f>IF(AGS21="",0,($B21=AGU$2)*(MOD(AGU$1,2)=$D21)*IF(AGU$5="",1,CODE(AGU$5)-96=AGS21)*IF(AGU$6="x",(ABS(AGU$3-AGS21)=1)*(AGU$4-AGT21=1),(AGU$3=AGS21)*(AGU$4&gt;AGT21)*(AGU$4&lt;=AGT21+1+(AGT21=2)*(COUNTIFS(AGT$11:AGT$42,3,AGS$11:AGS$42,AGS21)=0))))</f>
        <v>#VALUE!</v>
      </c>
      <c r="AGV21" s="29" t="e">
        <f t="shared" si="3515"/>
        <v>#VALUE!</v>
      </c>
      <c r="AGW21" s="33" t="e">
        <f t="shared" si="2835"/>
        <v>#VALUE!</v>
      </c>
      <c r="AGX21" s="32" t="e">
        <f t="shared" si="1174"/>
        <v>#VALUE!</v>
      </c>
      <c r="AGY21" s="26" t="e">
        <f>IF(AGW21="",0,($B21=AGY$2)*(MOD(AGY$1,2)=$D21)*IF(AGY$5="",1,CODE(AGY$5)-96=AGW21)*IF(AGY$6="x",(ABS(AGY$3-AGW21)=1)*(AGY$4-AGX21=1),(AGY$3=AGW21)*(AGY$4&gt;AGX21)*(AGY$4&lt;=AGX21+1+(AGX21=2)*(COUNTIFS(AGX$11:AGX$42,3,AGW$11:AGW$42,AGW21)=0))))</f>
        <v>#VALUE!</v>
      </c>
      <c r="AGZ21" s="29" t="e">
        <f t="shared" si="3516"/>
        <v>#VALUE!</v>
      </c>
      <c r="AHA21" s="33" t="e">
        <f t="shared" si="2837"/>
        <v>#VALUE!</v>
      </c>
      <c r="AHB21" s="32" t="e">
        <f t="shared" si="1178"/>
        <v>#VALUE!</v>
      </c>
      <c r="AHC21" s="26" t="e">
        <f>IF(AHA21="",0,($B21=AHC$2)*(MOD(AHC$1,2)=$D21)*IF(AHC$5="",1,CODE(AHC$5)-96=AHA21)*IF(AHC$6="x",(ABS(AHC$3-AHA21)=1)*(AHC$4-AHB21=1),(AHC$3=AHA21)*(AHC$4&gt;AHB21)*(AHC$4&lt;=AHB21+1+(AHB21=2)*(COUNTIFS(AHB$11:AHB$42,3,AHA$11:AHA$42,AHA21)=0))))</f>
        <v>#VALUE!</v>
      </c>
      <c r="AHD21" s="29" t="e">
        <f t="shared" si="3517"/>
        <v>#VALUE!</v>
      </c>
      <c r="AHE21" s="33" t="e">
        <f t="shared" si="2839"/>
        <v>#VALUE!</v>
      </c>
      <c r="AHF21" s="32" t="e">
        <f t="shared" si="1182"/>
        <v>#VALUE!</v>
      </c>
      <c r="AHG21" s="26" t="e">
        <f>IF(AHE21="",0,($B21=AHG$2)*(MOD(AHG$1,2)=$D21)*IF(AHG$5="",1,CODE(AHG$5)-96=AHE21)*IF(AHG$6="x",(ABS(AHG$3-AHE21)=1)*(AHG$4-AHF21=1),(AHG$3=AHE21)*(AHG$4&gt;AHF21)*(AHG$4&lt;=AHF21+1+(AHF21=2)*(COUNTIFS(AHF$11:AHF$42,3,AHE$11:AHE$42,AHE21)=0))))</f>
        <v>#VALUE!</v>
      </c>
      <c r="AHH21" s="29" t="e">
        <f t="shared" si="3518"/>
        <v>#VALUE!</v>
      </c>
      <c r="AHI21" s="33" t="e">
        <f t="shared" si="2841"/>
        <v>#VALUE!</v>
      </c>
      <c r="AHJ21" s="32" t="e">
        <f t="shared" si="1186"/>
        <v>#VALUE!</v>
      </c>
      <c r="AHK21" s="26" t="e">
        <f>IF(AHI21="",0,($B21=AHK$2)*(MOD(AHK$1,2)=$D21)*IF(AHK$5="",1,CODE(AHK$5)-96=AHI21)*IF(AHK$6="x",(ABS(AHK$3-AHI21)=1)*(AHK$4-AHJ21=1),(AHK$3=AHI21)*(AHK$4&gt;AHJ21)*(AHK$4&lt;=AHJ21+1+(AHJ21=2)*(COUNTIFS(AHJ$11:AHJ$42,3,AHI$11:AHI$42,AHI21)=0))))</f>
        <v>#VALUE!</v>
      </c>
      <c r="AHL21" s="29" t="e">
        <f t="shared" si="3519"/>
        <v>#VALUE!</v>
      </c>
      <c r="AHM21" s="33" t="e">
        <f t="shared" si="2843"/>
        <v>#VALUE!</v>
      </c>
      <c r="AHN21" s="32" t="e">
        <f t="shared" si="1190"/>
        <v>#VALUE!</v>
      </c>
      <c r="AHO21" s="26" t="e">
        <f>IF(AHM21="",0,($B21=AHO$2)*(MOD(AHO$1,2)=$D21)*IF(AHO$5="",1,CODE(AHO$5)-96=AHM21)*IF(AHO$6="x",(ABS(AHO$3-AHM21)=1)*(AHO$4-AHN21=1),(AHO$3=AHM21)*(AHO$4&gt;AHN21)*(AHO$4&lt;=AHN21+1+(AHN21=2)*(COUNTIFS(AHN$11:AHN$42,3,AHM$11:AHM$42,AHM21)=0))))</f>
        <v>#VALUE!</v>
      </c>
      <c r="AHP21" s="29" t="e">
        <f t="shared" si="3520"/>
        <v>#VALUE!</v>
      </c>
      <c r="AHQ21" s="33" t="e">
        <f t="shared" si="2845"/>
        <v>#VALUE!</v>
      </c>
      <c r="AHR21" s="32" t="e">
        <f t="shared" si="1194"/>
        <v>#VALUE!</v>
      </c>
      <c r="AHS21" s="26" t="e">
        <f>IF(AHQ21="",0,($B21=AHS$2)*(MOD(AHS$1,2)=$D21)*IF(AHS$5="",1,CODE(AHS$5)-96=AHQ21)*IF(AHS$6="x",(ABS(AHS$3-AHQ21)=1)*(AHS$4-AHR21=1),(AHS$3=AHQ21)*(AHS$4&gt;AHR21)*(AHS$4&lt;=AHR21+1+(AHR21=2)*(COUNTIFS(AHR$11:AHR$42,3,AHQ$11:AHQ$42,AHQ21)=0))))</f>
        <v>#VALUE!</v>
      </c>
      <c r="AHT21" s="29" t="e">
        <f t="shared" si="3521"/>
        <v>#VALUE!</v>
      </c>
      <c r="AHU21" s="33" t="e">
        <f t="shared" si="2847"/>
        <v>#VALUE!</v>
      </c>
      <c r="AHV21" s="32" t="e">
        <f t="shared" si="1198"/>
        <v>#VALUE!</v>
      </c>
      <c r="AHW21" s="26" t="e">
        <f>IF(AHU21="",0,($B21=AHW$2)*(MOD(AHW$1,2)=$D21)*IF(AHW$5="",1,CODE(AHW$5)-96=AHU21)*IF(AHW$6="x",(ABS(AHW$3-AHU21)=1)*(AHW$4-AHV21=1),(AHW$3=AHU21)*(AHW$4&gt;AHV21)*(AHW$4&lt;=AHV21+1+(AHV21=2)*(COUNTIFS(AHV$11:AHV$42,3,AHU$11:AHU$42,AHU21)=0))))</f>
        <v>#VALUE!</v>
      </c>
      <c r="AHX21" s="29" t="e">
        <f t="shared" si="3522"/>
        <v>#VALUE!</v>
      </c>
      <c r="AHY21" s="33" t="e">
        <f t="shared" si="2849"/>
        <v>#VALUE!</v>
      </c>
      <c r="AHZ21" s="32" t="e">
        <f t="shared" si="1202"/>
        <v>#VALUE!</v>
      </c>
      <c r="AIA21" s="26" t="e">
        <f>IF(AHY21="",0,($B21=AIA$2)*(MOD(AIA$1,2)=$D21)*IF(AIA$5="",1,CODE(AIA$5)-96=AHY21)*IF(AIA$6="x",(ABS(AIA$3-AHY21)=1)*(AIA$4-AHZ21=1),(AIA$3=AHY21)*(AIA$4&gt;AHZ21)*(AIA$4&lt;=AHZ21+1+(AHZ21=2)*(COUNTIFS(AHZ$11:AHZ$42,3,AHY$11:AHY$42,AHY21)=0))))</f>
        <v>#VALUE!</v>
      </c>
      <c r="AIB21" s="29" t="e">
        <f t="shared" si="3523"/>
        <v>#VALUE!</v>
      </c>
      <c r="AIC21" s="33" t="e">
        <f t="shared" si="2851"/>
        <v>#VALUE!</v>
      </c>
      <c r="AID21" s="32" t="e">
        <f t="shared" si="1206"/>
        <v>#VALUE!</v>
      </c>
      <c r="AIE21" s="26" t="e">
        <f>IF(AIC21="",0,($B21=AIE$2)*(MOD(AIE$1,2)=$D21)*IF(AIE$5="",1,CODE(AIE$5)-96=AIC21)*IF(AIE$6="x",(ABS(AIE$3-AIC21)=1)*(AIE$4-AID21=1),(AIE$3=AIC21)*(AIE$4&gt;AID21)*(AIE$4&lt;=AID21+1+(AID21=2)*(COUNTIFS(AID$11:AID$42,3,AIC$11:AIC$42,AIC21)=0))))</f>
        <v>#VALUE!</v>
      </c>
      <c r="AIF21" s="29" t="e">
        <f t="shared" si="3524"/>
        <v>#VALUE!</v>
      </c>
      <c r="AIG21" s="33" t="e">
        <f t="shared" si="2853"/>
        <v>#VALUE!</v>
      </c>
      <c r="AIH21" s="32" t="e">
        <f t="shared" si="1210"/>
        <v>#VALUE!</v>
      </c>
      <c r="AII21" s="26" t="e">
        <f>IF(AIG21="",0,($B21=AII$2)*(MOD(AII$1,2)=$D21)*IF(AII$5="",1,CODE(AII$5)-96=AIG21)*IF(AII$6="x",(ABS(AII$3-AIG21)=1)*(AII$4-AIH21=1),(AII$3=AIG21)*(AII$4&gt;AIH21)*(AII$4&lt;=AIH21+1+(AIH21=2)*(COUNTIFS(AIH$11:AIH$42,3,AIG$11:AIG$42,AIG21)=0))))</f>
        <v>#VALUE!</v>
      </c>
      <c r="AIJ21" s="29" t="e">
        <f t="shared" si="3525"/>
        <v>#VALUE!</v>
      </c>
      <c r="AIK21" s="33" t="e">
        <f t="shared" si="2855"/>
        <v>#VALUE!</v>
      </c>
      <c r="AIL21" s="32" t="e">
        <f t="shared" si="1214"/>
        <v>#VALUE!</v>
      </c>
      <c r="AIM21" s="26" t="e">
        <f>IF(AIK21="",0,($B21=AIM$2)*(MOD(AIM$1,2)=$D21)*IF(AIM$5="",1,CODE(AIM$5)-96=AIK21)*IF(AIM$6="x",(ABS(AIM$3-AIK21)=1)*(AIM$4-AIL21=1),(AIM$3=AIK21)*(AIM$4&gt;AIL21)*(AIM$4&lt;=AIL21+1+(AIL21=2)*(COUNTIFS(AIL$11:AIL$42,3,AIK$11:AIK$42,AIK21)=0))))</f>
        <v>#VALUE!</v>
      </c>
      <c r="AIN21" s="29" t="e">
        <f t="shared" si="3526"/>
        <v>#VALUE!</v>
      </c>
      <c r="AIO21" s="33" t="e">
        <f t="shared" si="2857"/>
        <v>#VALUE!</v>
      </c>
      <c r="AIP21" s="32" t="e">
        <f t="shared" si="1218"/>
        <v>#VALUE!</v>
      </c>
      <c r="AIQ21" s="26" t="e">
        <f>IF(AIO21="",0,($B21=AIQ$2)*(MOD(AIQ$1,2)=$D21)*IF(AIQ$5="",1,CODE(AIQ$5)-96=AIO21)*IF(AIQ$6="x",(ABS(AIQ$3-AIO21)=1)*(AIQ$4-AIP21=1),(AIQ$3=AIO21)*(AIQ$4&gt;AIP21)*(AIQ$4&lt;=AIP21+1+(AIP21=2)*(COUNTIFS(AIP$11:AIP$42,3,AIO$11:AIO$42,AIO21)=0))))</f>
        <v>#VALUE!</v>
      </c>
      <c r="AIR21" s="29" t="e">
        <f t="shared" si="3527"/>
        <v>#VALUE!</v>
      </c>
      <c r="AIS21" s="33" t="e">
        <f t="shared" si="2859"/>
        <v>#VALUE!</v>
      </c>
      <c r="AIT21" s="32" t="e">
        <f t="shared" si="1222"/>
        <v>#VALUE!</v>
      </c>
      <c r="AIU21" s="26" t="e">
        <f>IF(AIS21="",0,($B21=AIU$2)*(MOD(AIU$1,2)=$D21)*IF(AIU$5="",1,CODE(AIU$5)-96=AIS21)*IF(AIU$6="x",(ABS(AIU$3-AIS21)=1)*(AIU$4-AIT21=1),(AIU$3=AIS21)*(AIU$4&gt;AIT21)*(AIU$4&lt;=AIT21+1+(AIT21=2)*(COUNTIFS(AIT$11:AIT$42,3,AIS$11:AIS$42,AIS21)=0))))</f>
        <v>#VALUE!</v>
      </c>
      <c r="AIV21" s="29" t="e">
        <f t="shared" si="3528"/>
        <v>#VALUE!</v>
      </c>
      <c r="AIW21" s="33" t="e">
        <f t="shared" si="2861"/>
        <v>#VALUE!</v>
      </c>
      <c r="AIX21" s="32" t="e">
        <f t="shared" si="1226"/>
        <v>#VALUE!</v>
      </c>
      <c r="AIY21" s="26" t="e">
        <f>IF(AIW21="",0,($B21=AIY$2)*(MOD(AIY$1,2)=$D21)*IF(AIY$5="",1,CODE(AIY$5)-96=AIW21)*IF(AIY$6="x",(ABS(AIY$3-AIW21)=1)*(AIY$4-AIX21=1),(AIY$3=AIW21)*(AIY$4&gt;AIX21)*(AIY$4&lt;=AIX21+1+(AIX21=2)*(COUNTIFS(AIX$11:AIX$42,3,AIW$11:AIW$42,AIW21)=0))))</f>
        <v>#VALUE!</v>
      </c>
      <c r="AIZ21" s="29" t="e">
        <f t="shared" si="3529"/>
        <v>#VALUE!</v>
      </c>
      <c r="AJA21" s="33" t="e">
        <f t="shared" si="2863"/>
        <v>#VALUE!</v>
      </c>
      <c r="AJB21" s="32" t="e">
        <f t="shared" si="1230"/>
        <v>#VALUE!</v>
      </c>
      <c r="AJC21" s="26" t="e">
        <f>IF(AJA21="",0,($B21=AJC$2)*(MOD(AJC$1,2)=$D21)*IF(AJC$5="",1,CODE(AJC$5)-96=AJA21)*IF(AJC$6="x",(ABS(AJC$3-AJA21)=1)*(AJC$4-AJB21=1),(AJC$3=AJA21)*(AJC$4&gt;AJB21)*(AJC$4&lt;=AJB21+1+(AJB21=2)*(COUNTIFS(AJB$11:AJB$42,3,AJA$11:AJA$42,AJA21)=0))))</f>
        <v>#VALUE!</v>
      </c>
      <c r="AJD21" s="29" t="e">
        <f t="shared" si="3530"/>
        <v>#VALUE!</v>
      </c>
      <c r="AJE21" s="33" t="e">
        <f t="shared" si="2865"/>
        <v>#VALUE!</v>
      </c>
      <c r="AJF21" s="32" t="e">
        <f t="shared" si="1234"/>
        <v>#VALUE!</v>
      </c>
      <c r="AJG21" s="26" t="e">
        <f>IF(AJE21="",0,($B21=AJG$2)*(MOD(AJG$1,2)=$D21)*IF(AJG$5="",1,CODE(AJG$5)-96=AJE21)*IF(AJG$6="x",(ABS(AJG$3-AJE21)=1)*(AJG$4-AJF21=1),(AJG$3=AJE21)*(AJG$4&gt;AJF21)*(AJG$4&lt;=AJF21+1+(AJF21=2)*(COUNTIFS(AJF$11:AJF$42,3,AJE$11:AJE$42,AJE21)=0))))</f>
        <v>#VALUE!</v>
      </c>
      <c r="AJH21" s="29" t="e">
        <f t="shared" si="3531"/>
        <v>#VALUE!</v>
      </c>
      <c r="AJI21" s="33" t="e">
        <f t="shared" si="2867"/>
        <v>#VALUE!</v>
      </c>
      <c r="AJJ21" s="32" t="e">
        <f t="shared" si="1238"/>
        <v>#VALUE!</v>
      </c>
      <c r="AJK21" s="26" t="e">
        <f>IF(AJI21="",0,($B21=AJK$2)*(MOD(AJK$1,2)=$D21)*IF(AJK$5="",1,CODE(AJK$5)-96=AJI21)*IF(AJK$6="x",(ABS(AJK$3-AJI21)=1)*(AJK$4-AJJ21=1),(AJK$3=AJI21)*(AJK$4&gt;AJJ21)*(AJK$4&lt;=AJJ21+1+(AJJ21=2)*(COUNTIFS(AJJ$11:AJJ$42,3,AJI$11:AJI$42,AJI21)=0))))</f>
        <v>#VALUE!</v>
      </c>
      <c r="AJL21" s="29" t="e">
        <f t="shared" si="3532"/>
        <v>#VALUE!</v>
      </c>
      <c r="AJM21" s="33" t="e">
        <f t="shared" si="2869"/>
        <v>#VALUE!</v>
      </c>
      <c r="AJN21" s="32" t="e">
        <f t="shared" si="1242"/>
        <v>#VALUE!</v>
      </c>
      <c r="AJO21" s="26" t="e">
        <f>IF(AJM21="",0,($B21=AJO$2)*(MOD(AJO$1,2)=$D21)*IF(AJO$5="",1,CODE(AJO$5)-96=AJM21)*IF(AJO$6="x",(ABS(AJO$3-AJM21)=1)*(AJO$4-AJN21=1),(AJO$3=AJM21)*(AJO$4&gt;AJN21)*(AJO$4&lt;=AJN21+1+(AJN21=2)*(COUNTIFS(AJN$11:AJN$42,3,AJM$11:AJM$42,AJM21)=0))))</f>
        <v>#VALUE!</v>
      </c>
      <c r="AJP21" s="29" t="e">
        <f t="shared" si="3533"/>
        <v>#VALUE!</v>
      </c>
      <c r="AJQ21" s="33" t="e">
        <f t="shared" si="2871"/>
        <v>#VALUE!</v>
      </c>
      <c r="AJR21" s="32" t="e">
        <f t="shared" si="1246"/>
        <v>#VALUE!</v>
      </c>
      <c r="AJS21" s="26" t="e">
        <f>IF(AJQ21="",0,($B21=AJS$2)*(MOD(AJS$1,2)=$D21)*IF(AJS$5="",1,CODE(AJS$5)-96=AJQ21)*IF(AJS$6="x",(ABS(AJS$3-AJQ21)=1)*(AJS$4-AJR21=1),(AJS$3=AJQ21)*(AJS$4&gt;AJR21)*(AJS$4&lt;=AJR21+1+(AJR21=2)*(COUNTIFS(AJR$11:AJR$42,3,AJQ$11:AJQ$42,AJQ21)=0))))</f>
        <v>#VALUE!</v>
      </c>
      <c r="AJT21" s="29" t="e">
        <f t="shared" si="3534"/>
        <v>#VALUE!</v>
      </c>
      <c r="AJU21" s="33" t="e">
        <f t="shared" si="2873"/>
        <v>#VALUE!</v>
      </c>
      <c r="AJV21" s="32" t="e">
        <f t="shared" si="1250"/>
        <v>#VALUE!</v>
      </c>
      <c r="AJW21" s="26" t="e">
        <f>IF(AJU21="",0,($B21=AJW$2)*(MOD(AJW$1,2)=$D21)*IF(AJW$5="",1,CODE(AJW$5)-96=AJU21)*IF(AJW$6="x",(ABS(AJW$3-AJU21)=1)*(AJW$4-AJV21=1),(AJW$3=AJU21)*(AJW$4&gt;AJV21)*(AJW$4&lt;=AJV21+1+(AJV21=2)*(COUNTIFS(AJV$11:AJV$42,3,AJU$11:AJU$42,AJU21)=0))))</f>
        <v>#VALUE!</v>
      </c>
      <c r="AJX21" s="29" t="e">
        <f t="shared" si="3535"/>
        <v>#VALUE!</v>
      </c>
      <c r="AJY21" s="33" t="e">
        <f t="shared" si="2875"/>
        <v>#VALUE!</v>
      </c>
      <c r="AJZ21" s="32" t="e">
        <f t="shared" si="1254"/>
        <v>#VALUE!</v>
      </c>
      <c r="AKA21" s="26" t="e">
        <f>IF(AJY21="",0,($B21=AKA$2)*(MOD(AKA$1,2)=$D21)*IF(AKA$5="",1,CODE(AKA$5)-96=AJY21)*IF(AKA$6="x",(ABS(AKA$3-AJY21)=1)*(AKA$4-AJZ21=1),(AKA$3=AJY21)*(AKA$4&gt;AJZ21)*(AKA$4&lt;=AJZ21+1+(AJZ21=2)*(COUNTIFS(AJZ$11:AJZ$42,3,AJY$11:AJY$42,AJY21)=0))))</f>
        <v>#VALUE!</v>
      </c>
      <c r="AKB21" s="29" t="e">
        <f t="shared" si="3536"/>
        <v>#VALUE!</v>
      </c>
      <c r="AKC21" s="33" t="e">
        <f t="shared" si="2877"/>
        <v>#VALUE!</v>
      </c>
      <c r="AKD21" s="32" t="e">
        <f t="shared" si="1258"/>
        <v>#VALUE!</v>
      </c>
      <c r="AKE21" s="26" t="e">
        <f>IF(AKC21="",0,($B21=AKE$2)*(MOD(AKE$1,2)=$D21)*IF(AKE$5="",1,CODE(AKE$5)-96=AKC21)*IF(AKE$6="x",(ABS(AKE$3-AKC21)=1)*(AKE$4-AKD21=1),(AKE$3=AKC21)*(AKE$4&gt;AKD21)*(AKE$4&lt;=AKD21+1+(AKD21=2)*(COUNTIFS(AKD$11:AKD$42,3,AKC$11:AKC$42,AKC21)=0))))</f>
        <v>#VALUE!</v>
      </c>
      <c r="AKF21" s="29" t="e">
        <f t="shared" si="3537"/>
        <v>#VALUE!</v>
      </c>
      <c r="AKG21" s="33" t="e">
        <f t="shared" si="2879"/>
        <v>#VALUE!</v>
      </c>
      <c r="AKH21" s="32" t="e">
        <f t="shared" si="1262"/>
        <v>#VALUE!</v>
      </c>
      <c r="AKI21" s="26" t="e">
        <f>IF(AKG21="",0,($B21=AKI$2)*(MOD(AKI$1,2)=$D21)*IF(AKI$5="",1,CODE(AKI$5)-96=AKG21)*IF(AKI$6="x",(ABS(AKI$3-AKG21)=1)*(AKI$4-AKH21=1),(AKI$3=AKG21)*(AKI$4&gt;AKH21)*(AKI$4&lt;=AKH21+1+(AKH21=2)*(COUNTIFS(AKH$11:AKH$42,3,AKG$11:AKG$42,AKG21)=0))))</f>
        <v>#VALUE!</v>
      </c>
      <c r="AKJ21" s="29" t="e">
        <f t="shared" si="3538"/>
        <v>#VALUE!</v>
      </c>
      <c r="AKK21" s="33" t="e">
        <f t="shared" si="2881"/>
        <v>#VALUE!</v>
      </c>
      <c r="AKL21" s="32" t="e">
        <f t="shared" si="1266"/>
        <v>#VALUE!</v>
      </c>
      <c r="AKM21" s="26" t="e">
        <f>IF(AKK21="",0,($B21=AKM$2)*(MOD(AKM$1,2)=$D21)*IF(AKM$5="",1,CODE(AKM$5)-96=AKK21)*IF(AKM$6="x",(ABS(AKM$3-AKK21)=1)*(AKM$4-AKL21=1),(AKM$3=AKK21)*(AKM$4&gt;AKL21)*(AKM$4&lt;=AKL21+1+(AKL21=2)*(COUNTIFS(AKL$11:AKL$42,3,AKK$11:AKK$42,AKK21)=0))))</f>
        <v>#VALUE!</v>
      </c>
      <c r="AKN21" s="29" t="e">
        <f t="shared" si="3539"/>
        <v>#VALUE!</v>
      </c>
      <c r="AKO21" s="33" t="e">
        <f t="shared" si="2883"/>
        <v>#VALUE!</v>
      </c>
      <c r="AKP21" s="32" t="e">
        <f t="shared" si="1270"/>
        <v>#VALUE!</v>
      </c>
      <c r="AKQ21" s="26" t="e">
        <f>IF(AKO21="",0,($B21=AKQ$2)*(MOD(AKQ$1,2)=$D21)*IF(AKQ$5="",1,CODE(AKQ$5)-96=AKO21)*IF(AKQ$6="x",(ABS(AKQ$3-AKO21)=1)*(AKQ$4-AKP21=1),(AKQ$3=AKO21)*(AKQ$4&gt;AKP21)*(AKQ$4&lt;=AKP21+1+(AKP21=2)*(COUNTIFS(AKP$11:AKP$42,3,AKO$11:AKO$42,AKO21)=0))))</f>
        <v>#VALUE!</v>
      </c>
      <c r="AKR21" s="29" t="e">
        <f t="shared" si="3540"/>
        <v>#VALUE!</v>
      </c>
      <c r="AKS21" s="33" t="e">
        <f t="shared" si="2885"/>
        <v>#VALUE!</v>
      </c>
      <c r="AKT21" s="32" t="e">
        <f t="shared" si="1274"/>
        <v>#VALUE!</v>
      </c>
      <c r="AKU21" s="26" t="e">
        <f>IF(AKS21="",0,($B21=AKU$2)*(MOD(AKU$1,2)=$D21)*IF(AKU$5="",1,CODE(AKU$5)-96=AKS21)*IF(AKU$6="x",(ABS(AKU$3-AKS21)=1)*(AKU$4-AKT21=1),(AKU$3=AKS21)*(AKU$4&gt;AKT21)*(AKU$4&lt;=AKT21+1+(AKT21=2)*(COUNTIFS(AKT$11:AKT$42,3,AKS$11:AKS$42,AKS21)=0))))</f>
        <v>#VALUE!</v>
      </c>
      <c r="AKV21" s="29" t="e">
        <f t="shared" si="3541"/>
        <v>#VALUE!</v>
      </c>
      <c r="AKW21" s="33" t="e">
        <f t="shared" si="2887"/>
        <v>#VALUE!</v>
      </c>
      <c r="AKX21" s="32" t="e">
        <f t="shared" si="1278"/>
        <v>#VALUE!</v>
      </c>
      <c r="AKY21" s="26" t="e">
        <f>IF(AKW21="",0,($B21=AKY$2)*(MOD(AKY$1,2)=$D21)*IF(AKY$5="",1,CODE(AKY$5)-96=AKW21)*IF(AKY$6="x",(ABS(AKY$3-AKW21)=1)*(AKY$4-AKX21=1),(AKY$3=AKW21)*(AKY$4&gt;AKX21)*(AKY$4&lt;=AKX21+1+(AKX21=2)*(COUNTIFS(AKX$11:AKX$42,3,AKW$11:AKW$42,AKW21)=0))))</f>
        <v>#VALUE!</v>
      </c>
      <c r="AKZ21" s="29" t="e">
        <f t="shared" si="3542"/>
        <v>#VALUE!</v>
      </c>
      <c r="ALA21" s="33" t="e">
        <f t="shared" si="2889"/>
        <v>#VALUE!</v>
      </c>
      <c r="ALB21" s="32" t="e">
        <f t="shared" si="1282"/>
        <v>#VALUE!</v>
      </c>
      <c r="ALC21" s="26" t="e">
        <f>IF(ALA21="",0,($B21=ALC$2)*(MOD(ALC$1,2)=$D21)*IF(ALC$5="",1,CODE(ALC$5)-96=ALA21)*IF(ALC$6="x",(ABS(ALC$3-ALA21)=1)*(ALC$4-ALB21=1),(ALC$3=ALA21)*(ALC$4&gt;ALB21)*(ALC$4&lt;=ALB21+1+(ALB21=2)*(COUNTIFS(ALB$11:ALB$42,3,ALA$11:ALA$42,ALA21)=0))))</f>
        <v>#VALUE!</v>
      </c>
      <c r="ALD21" s="29" t="e">
        <f t="shared" si="3543"/>
        <v>#VALUE!</v>
      </c>
      <c r="ALE21" s="33" t="e">
        <f t="shared" si="2891"/>
        <v>#VALUE!</v>
      </c>
      <c r="ALF21" s="32" t="e">
        <f t="shared" si="1286"/>
        <v>#VALUE!</v>
      </c>
      <c r="ALG21" s="26" t="e">
        <f>IF(ALE21="",0,($B21=ALG$2)*(MOD(ALG$1,2)=$D21)*IF(ALG$5="",1,CODE(ALG$5)-96=ALE21)*IF(ALG$6="x",(ABS(ALG$3-ALE21)=1)*(ALG$4-ALF21=1),(ALG$3=ALE21)*(ALG$4&gt;ALF21)*(ALG$4&lt;=ALF21+1+(ALF21=2)*(COUNTIFS(ALF$11:ALF$42,3,ALE$11:ALE$42,ALE21)=0))))</f>
        <v>#VALUE!</v>
      </c>
      <c r="ALH21" s="29" t="e">
        <f t="shared" si="3544"/>
        <v>#VALUE!</v>
      </c>
      <c r="ALI21" s="33" t="e">
        <f t="shared" si="2893"/>
        <v>#VALUE!</v>
      </c>
      <c r="ALJ21" s="32" t="e">
        <f t="shared" si="1290"/>
        <v>#VALUE!</v>
      </c>
      <c r="ALK21" s="26" t="e">
        <f>IF(ALI21="",0,($B21=ALK$2)*(MOD(ALK$1,2)=$D21)*IF(ALK$5="",1,CODE(ALK$5)-96=ALI21)*IF(ALK$6="x",(ABS(ALK$3-ALI21)=1)*(ALK$4-ALJ21=1),(ALK$3=ALI21)*(ALK$4&gt;ALJ21)*(ALK$4&lt;=ALJ21+1+(ALJ21=2)*(COUNTIFS(ALJ$11:ALJ$42,3,ALI$11:ALI$42,ALI21)=0))))</f>
        <v>#VALUE!</v>
      </c>
      <c r="ALL21" s="29" t="e">
        <f t="shared" si="3545"/>
        <v>#VALUE!</v>
      </c>
      <c r="ALM21" s="33" t="e">
        <f t="shared" si="2895"/>
        <v>#VALUE!</v>
      </c>
      <c r="ALN21" s="32" t="e">
        <f t="shared" si="1294"/>
        <v>#VALUE!</v>
      </c>
      <c r="ALO21" s="26" t="e">
        <f>IF(ALM21="",0,($B21=ALO$2)*(MOD(ALO$1,2)=$D21)*IF(ALO$5="",1,CODE(ALO$5)-96=ALM21)*IF(ALO$6="x",(ABS(ALO$3-ALM21)=1)*(ALO$4-ALN21=1),(ALO$3=ALM21)*(ALO$4&gt;ALN21)*(ALO$4&lt;=ALN21+1+(ALN21=2)*(COUNTIFS(ALN$11:ALN$42,3,ALM$11:ALM$42,ALM21)=0))))</f>
        <v>#VALUE!</v>
      </c>
      <c r="ALP21" s="29" t="e">
        <f t="shared" si="3546"/>
        <v>#VALUE!</v>
      </c>
      <c r="ALQ21" s="33" t="e">
        <f t="shared" si="2897"/>
        <v>#VALUE!</v>
      </c>
      <c r="ALR21" s="32" t="e">
        <f t="shared" si="1298"/>
        <v>#VALUE!</v>
      </c>
      <c r="ALS21" s="26" t="e">
        <f>IF(ALQ21="",0,($B21=ALS$2)*(MOD(ALS$1,2)=$D21)*IF(ALS$5="",1,CODE(ALS$5)-96=ALQ21)*IF(ALS$6="x",(ABS(ALS$3-ALQ21)=1)*(ALS$4-ALR21=1),(ALS$3=ALQ21)*(ALS$4&gt;ALR21)*(ALS$4&lt;=ALR21+1+(ALR21=2)*(COUNTIFS(ALR$11:ALR$42,3,ALQ$11:ALQ$42,ALQ21)=0))))</f>
        <v>#VALUE!</v>
      </c>
      <c r="ALT21" s="29" t="e">
        <f t="shared" si="3547"/>
        <v>#VALUE!</v>
      </c>
      <c r="ALU21" s="33" t="e">
        <f t="shared" si="2899"/>
        <v>#VALUE!</v>
      </c>
      <c r="ALV21" s="32" t="e">
        <f t="shared" si="1302"/>
        <v>#VALUE!</v>
      </c>
      <c r="ALW21" s="26" t="e">
        <f>IF(ALU21="",0,($B21=ALW$2)*(MOD(ALW$1,2)=$D21)*IF(ALW$5="",1,CODE(ALW$5)-96=ALU21)*IF(ALW$6="x",(ABS(ALW$3-ALU21)=1)*(ALW$4-ALV21=1),(ALW$3=ALU21)*(ALW$4&gt;ALV21)*(ALW$4&lt;=ALV21+1+(ALV21=2)*(COUNTIFS(ALV$11:ALV$42,3,ALU$11:ALU$42,ALU21)=0))))</f>
        <v>#VALUE!</v>
      </c>
      <c r="ALX21" s="29" t="e">
        <f t="shared" si="3548"/>
        <v>#VALUE!</v>
      </c>
      <c r="ALY21" s="33" t="e">
        <f t="shared" si="2901"/>
        <v>#VALUE!</v>
      </c>
      <c r="ALZ21" s="32" t="e">
        <f t="shared" si="1306"/>
        <v>#VALUE!</v>
      </c>
      <c r="AMA21" s="26" t="e">
        <f>IF(ALY21="",0,($B21=AMA$2)*(MOD(AMA$1,2)=$D21)*IF(AMA$5="",1,CODE(AMA$5)-96=ALY21)*IF(AMA$6="x",(ABS(AMA$3-ALY21)=1)*(AMA$4-ALZ21=1),(AMA$3=ALY21)*(AMA$4&gt;ALZ21)*(AMA$4&lt;=ALZ21+1+(ALZ21=2)*(COUNTIFS(ALZ$11:ALZ$42,3,ALY$11:ALY$42,ALY21)=0))))</f>
        <v>#VALUE!</v>
      </c>
      <c r="AMB21" s="29" t="e">
        <f t="shared" si="3549"/>
        <v>#VALUE!</v>
      </c>
      <c r="AMC21" s="33" t="e">
        <f t="shared" si="2903"/>
        <v>#VALUE!</v>
      </c>
      <c r="AMD21" s="32" t="e">
        <f t="shared" si="1310"/>
        <v>#VALUE!</v>
      </c>
      <c r="AME21" s="26" t="e">
        <f>IF(AMC21="",0,($B21=AME$2)*(MOD(AME$1,2)=$D21)*IF(AME$5="",1,CODE(AME$5)-96=AMC21)*IF(AME$6="x",(ABS(AME$3-AMC21)=1)*(AME$4-AMD21=1),(AME$3=AMC21)*(AME$4&gt;AMD21)*(AME$4&lt;=AMD21+1+(AMD21=2)*(COUNTIFS(AMD$11:AMD$42,3,AMC$11:AMC$42,AMC21)=0))))</f>
        <v>#VALUE!</v>
      </c>
      <c r="AMF21" s="29" t="e">
        <f t="shared" si="3550"/>
        <v>#VALUE!</v>
      </c>
      <c r="AMG21" s="33" t="e">
        <f t="shared" si="2905"/>
        <v>#VALUE!</v>
      </c>
      <c r="AMH21" s="32" t="e">
        <f t="shared" si="1314"/>
        <v>#VALUE!</v>
      </c>
      <c r="AMI21" s="26" t="e">
        <f>IF(AMG21="",0,($B21=AMI$2)*(MOD(AMI$1,2)=$D21)*IF(AMI$5="",1,CODE(AMI$5)-96=AMG21)*IF(AMI$6="x",(ABS(AMI$3-AMG21)=1)*(AMI$4-AMH21=1),(AMI$3=AMG21)*(AMI$4&gt;AMH21)*(AMI$4&lt;=AMH21+1+(AMH21=2)*(COUNTIFS(AMH$11:AMH$42,3,AMG$11:AMG$42,AMG21)=0))))</f>
        <v>#VALUE!</v>
      </c>
      <c r="AMJ21" s="29" t="e">
        <f t="shared" si="3551"/>
        <v>#VALUE!</v>
      </c>
      <c r="AMK21" s="33" t="e">
        <f t="shared" si="2907"/>
        <v>#VALUE!</v>
      </c>
      <c r="AML21" s="32" t="e">
        <f t="shared" si="1318"/>
        <v>#VALUE!</v>
      </c>
      <c r="AMM21" s="26" t="e">
        <f>IF(AMK21="",0,($B21=AMM$2)*(MOD(AMM$1,2)=$D21)*IF(AMM$5="",1,CODE(AMM$5)-96=AMK21)*IF(AMM$6="x",(ABS(AMM$3-AMK21)=1)*(AMM$4-AML21=1),(AMM$3=AMK21)*(AMM$4&gt;AML21)*(AMM$4&lt;=AML21+1+(AML21=2)*(COUNTIFS(AML$11:AML$42,3,AMK$11:AMK$42,AMK21)=0))))</f>
        <v>#VALUE!</v>
      </c>
      <c r="AMN21" s="29" t="e">
        <f t="shared" si="3552"/>
        <v>#VALUE!</v>
      </c>
      <c r="AMO21" s="33" t="e">
        <f t="shared" si="2909"/>
        <v>#VALUE!</v>
      </c>
      <c r="AMP21" s="32" t="e">
        <f t="shared" si="1322"/>
        <v>#VALUE!</v>
      </c>
      <c r="AMQ21" s="26" t="e">
        <f>IF(AMO21="",0,($B21=AMQ$2)*(MOD(AMQ$1,2)=$D21)*IF(AMQ$5="",1,CODE(AMQ$5)-96=AMO21)*IF(AMQ$6="x",(ABS(AMQ$3-AMO21)=1)*(AMQ$4-AMP21=1),(AMQ$3=AMO21)*(AMQ$4&gt;AMP21)*(AMQ$4&lt;=AMP21+1+(AMP21=2)*(COUNTIFS(AMP$11:AMP$42,3,AMO$11:AMO$42,AMO21)=0))))</f>
        <v>#VALUE!</v>
      </c>
      <c r="AMR21" s="29" t="e">
        <f t="shared" si="3553"/>
        <v>#VALUE!</v>
      </c>
      <c r="AMS21" s="33" t="e">
        <f t="shared" si="2911"/>
        <v>#VALUE!</v>
      </c>
      <c r="AMT21" s="32" t="e">
        <f t="shared" si="1326"/>
        <v>#VALUE!</v>
      </c>
      <c r="AMU21" s="26" t="e">
        <f>IF(AMS21="",0,($B21=AMU$2)*(MOD(AMU$1,2)=$D21)*IF(AMU$5="",1,CODE(AMU$5)-96=AMS21)*IF(AMU$6="x",(ABS(AMU$3-AMS21)=1)*(AMU$4-AMT21=1),(AMU$3=AMS21)*(AMU$4&gt;AMT21)*(AMU$4&lt;=AMT21+1+(AMT21=2)*(COUNTIFS(AMT$11:AMT$42,3,AMS$11:AMS$42,AMS21)=0))))</f>
        <v>#VALUE!</v>
      </c>
      <c r="AMV21" s="29" t="e">
        <f t="shared" si="3554"/>
        <v>#VALUE!</v>
      </c>
      <c r="AMW21" s="33" t="e">
        <f t="shared" si="2913"/>
        <v>#VALUE!</v>
      </c>
      <c r="AMX21" s="32" t="e">
        <f t="shared" si="1330"/>
        <v>#VALUE!</v>
      </c>
      <c r="AMY21" s="26" t="e">
        <f>IF(AMW21="",0,($B21=AMY$2)*(MOD(AMY$1,2)=$D21)*IF(AMY$5="",1,CODE(AMY$5)-96=AMW21)*IF(AMY$6="x",(ABS(AMY$3-AMW21)=1)*(AMY$4-AMX21=1),(AMY$3=AMW21)*(AMY$4&gt;AMX21)*(AMY$4&lt;=AMX21+1+(AMX21=2)*(COUNTIFS(AMX$11:AMX$42,3,AMW$11:AMW$42,AMW21)=0))))</f>
        <v>#VALUE!</v>
      </c>
      <c r="AMZ21" s="29" t="e">
        <f t="shared" si="3555"/>
        <v>#VALUE!</v>
      </c>
      <c r="ANA21" s="33" t="e">
        <f t="shared" si="2915"/>
        <v>#VALUE!</v>
      </c>
      <c r="ANB21" s="32" t="e">
        <f t="shared" si="1334"/>
        <v>#VALUE!</v>
      </c>
      <c r="ANC21" s="26" t="e">
        <f>IF(ANA21="",0,($B21=ANC$2)*(MOD(ANC$1,2)=$D21)*IF(ANC$5="",1,CODE(ANC$5)-96=ANA21)*IF(ANC$6="x",(ABS(ANC$3-ANA21)=1)*(ANC$4-ANB21=1),(ANC$3=ANA21)*(ANC$4&gt;ANB21)*(ANC$4&lt;=ANB21+1+(ANB21=2)*(COUNTIFS(ANB$11:ANB$42,3,ANA$11:ANA$42,ANA21)=0))))</f>
        <v>#VALUE!</v>
      </c>
      <c r="AND21" s="29" t="e">
        <f t="shared" si="3556"/>
        <v>#VALUE!</v>
      </c>
      <c r="ANE21" s="33" t="e">
        <f t="shared" si="2917"/>
        <v>#VALUE!</v>
      </c>
      <c r="ANF21" s="32" t="e">
        <f t="shared" si="1338"/>
        <v>#VALUE!</v>
      </c>
      <c r="ANG21" s="26" t="e">
        <f>IF(ANE21="",0,($B21=ANG$2)*(MOD(ANG$1,2)=$D21)*IF(ANG$5="",1,CODE(ANG$5)-96=ANE21)*IF(ANG$6="x",(ABS(ANG$3-ANE21)=1)*(ANG$4-ANF21=1),(ANG$3=ANE21)*(ANG$4&gt;ANF21)*(ANG$4&lt;=ANF21+1+(ANF21=2)*(COUNTIFS(ANF$11:ANF$42,3,ANE$11:ANE$42,ANE21)=0))))</f>
        <v>#VALUE!</v>
      </c>
      <c r="ANH21" s="29" t="e">
        <f t="shared" si="3557"/>
        <v>#VALUE!</v>
      </c>
      <c r="ANI21" s="33" t="e">
        <f t="shared" si="2919"/>
        <v>#VALUE!</v>
      </c>
      <c r="ANJ21" s="32" t="e">
        <f t="shared" si="1342"/>
        <v>#VALUE!</v>
      </c>
      <c r="ANK21" s="26" t="e">
        <f>IF(ANI21="",0,($B21=ANK$2)*(MOD(ANK$1,2)=$D21)*IF(ANK$5="",1,CODE(ANK$5)-96=ANI21)*IF(ANK$6="x",(ABS(ANK$3-ANI21)=1)*(ANK$4-ANJ21=1),(ANK$3=ANI21)*(ANK$4&gt;ANJ21)*(ANK$4&lt;=ANJ21+1+(ANJ21=2)*(COUNTIFS(ANJ$11:ANJ$42,3,ANI$11:ANI$42,ANI21)=0))))</f>
        <v>#VALUE!</v>
      </c>
      <c r="ANL21" s="29" t="e">
        <f t="shared" si="3558"/>
        <v>#VALUE!</v>
      </c>
      <c r="ANM21" s="33" t="e">
        <f t="shared" si="2921"/>
        <v>#VALUE!</v>
      </c>
      <c r="ANN21" s="32" t="e">
        <f t="shared" si="1346"/>
        <v>#VALUE!</v>
      </c>
      <c r="ANO21" s="26" t="e">
        <f>IF(ANM21="",0,($B21=ANO$2)*(MOD(ANO$1,2)=$D21)*IF(ANO$5="",1,CODE(ANO$5)-96=ANM21)*IF(ANO$6="x",(ABS(ANO$3-ANM21)=1)*(ANO$4-ANN21=1),(ANO$3=ANM21)*(ANO$4&gt;ANN21)*(ANO$4&lt;=ANN21+1+(ANN21=2)*(COUNTIFS(ANN$11:ANN$42,3,ANM$11:ANM$42,ANM21)=0))))</f>
        <v>#VALUE!</v>
      </c>
      <c r="ANP21" s="29" t="e">
        <f t="shared" si="3559"/>
        <v>#VALUE!</v>
      </c>
      <c r="ANQ21" s="33" t="e">
        <f t="shared" si="2923"/>
        <v>#VALUE!</v>
      </c>
      <c r="ANR21" s="32" t="e">
        <f t="shared" si="1350"/>
        <v>#VALUE!</v>
      </c>
      <c r="ANS21" s="26" t="e">
        <f>IF(ANQ21="",0,($B21=ANS$2)*(MOD(ANS$1,2)=$D21)*IF(ANS$5="",1,CODE(ANS$5)-96=ANQ21)*IF(ANS$6="x",(ABS(ANS$3-ANQ21)=1)*(ANS$4-ANR21=1),(ANS$3=ANQ21)*(ANS$4&gt;ANR21)*(ANS$4&lt;=ANR21+1+(ANR21=2)*(COUNTIFS(ANR$11:ANR$42,3,ANQ$11:ANQ$42,ANQ21)=0))))</f>
        <v>#VALUE!</v>
      </c>
      <c r="ANT21" s="29" t="e">
        <f t="shared" si="3560"/>
        <v>#VALUE!</v>
      </c>
      <c r="ANU21" s="33" t="e">
        <f t="shared" si="2925"/>
        <v>#VALUE!</v>
      </c>
      <c r="ANV21" s="32" t="e">
        <f t="shared" si="1354"/>
        <v>#VALUE!</v>
      </c>
      <c r="ANW21" s="26" t="e">
        <f>IF(ANU21="",0,($B21=ANW$2)*(MOD(ANW$1,2)=$D21)*IF(ANW$5="",1,CODE(ANW$5)-96=ANU21)*IF(ANW$6="x",(ABS(ANW$3-ANU21)=1)*(ANW$4-ANV21=1),(ANW$3=ANU21)*(ANW$4&gt;ANV21)*(ANW$4&lt;=ANV21+1+(ANV21=2)*(COUNTIFS(ANV$11:ANV$42,3,ANU$11:ANU$42,ANU21)=0))))</f>
        <v>#VALUE!</v>
      </c>
      <c r="ANX21" s="29" t="e">
        <f t="shared" si="3561"/>
        <v>#VALUE!</v>
      </c>
      <c r="ANY21" s="33" t="e">
        <f t="shared" si="2927"/>
        <v>#VALUE!</v>
      </c>
      <c r="ANZ21" s="32" t="e">
        <f t="shared" si="1358"/>
        <v>#VALUE!</v>
      </c>
      <c r="AOA21" s="26" t="e">
        <f>IF(ANY21="",0,($B21=AOA$2)*(MOD(AOA$1,2)=$D21)*IF(AOA$5="",1,CODE(AOA$5)-96=ANY21)*IF(AOA$6="x",(ABS(AOA$3-ANY21)=1)*(AOA$4-ANZ21=1),(AOA$3=ANY21)*(AOA$4&gt;ANZ21)*(AOA$4&lt;=ANZ21+1+(ANZ21=2)*(COUNTIFS(ANZ$11:ANZ$42,3,ANY$11:ANY$42,ANY21)=0))))</f>
        <v>#VALUE!</v>
      </c>
      <c r="AOB21" s="29" t="e">
        <f t="shared" si="3562"/>
        <v>#VALUE!</v>
      </c>
      <c r="AOC21" s="33" t="e">
        <f t="shared" si="2929"/>
        <v>#VALUE!</v>
      </c>
      <c r="AOD21" s="32" t="e">
        <f t="shared" si="1362"/>
        <v>#VALUE!</v>
      </c>
      <c r="AOE21" s="26" t="e">
        <f>IF(AOC21="",0,($B21=AOE$2)*(MOD(AOE$1,2)=$D21)*IF(AOE$5="",1,CODE(AOE$5)-96=AOC21)*IF(AOE$6="x",(ABS(AOE$3-AOC21)=1)*(AOE$4-AOD21=1),(AOE$3=AOC21)*(AOE$4&gt;AOD21)*(AOE$4&lt;=AOD21+1+(AOD21=2)*(COUNTIFS(AOD$11:AOD$42,3,AOC$11:AOC$42,AOC21)=0))))</f>
        <v>#VALUE!</v>
      </c>
      <c r="AOF21" s="29" t="e">
        <f t="shared" si="3563"/>
        <v>#VALUE!</v>
      </c>
      <c r="AOG21" s="33" t="e">
        <f t="shared" si="2931"/>
        <v>#VALUE!</v>
      </c>
      <c r="AOH21" s="32" t="e">
        <f t="shared" si="1366"/>
        <v>#VALUE!</v>
      </c>
      <c r="AOI21" s="26" t="e">
        <f>IF(AOG21="",0,($B21=AOI$2)*(MOD(AOI$1,2)=$D21)*IF(AOI$5="",1,CODE(AOI$5)-96=AOG21)*IF(AOI$6="x",(ABS(AOI$3-AOG21)=1)*(AOI$4-AOH21=1),(AOI$3=AOG21)*(AOI$4&gt;AOH21)*(AOI$4&lt;=AOH21+1+(AOH21=2)*(COUNTIFS(AOH$11:AOH$42,3,AOG$11:AOG$42,AOG21)=0))))</f>
        <v>#VALUE!</v>
      </c>
      <c r="AOJ21" s="29" t="e">
        <f t="shared" si="3564"/>
        <v>#VALUE!</v>
      </c>
      <c r="AOK21" s="33" t="e">
        <f t="shared" si="2933"/>
        <v>#VALUE!</v>
      </c>
      <c r="AOL21" s="32" t="e">
        <f t="shared" si="1370"/>
        <v>#VALUE!</v>
      </c>
      <c r="AOM21" s="26" t="e">
        <f>IF(AOK21="",0,($B21=AOM$2)*(MOD(AOM$1,2)=$D21)*IF(AOM$5="",1,CODE(AOM$5)-96=AOK21)*IF(AOM$6="x",(ABS(AOM$3-AOK21)=1)*(AOM$4-AOL21=1),(AOM$3=AOK21)*(AOM$4&gt;AOL21)*(AOM$4&lt;=AOL21+1+(AOL21=2)*(COUNTIFS(AOL$11:AOL$42,3,AOK$11:AOK$42,AOK21)=0))))</f>
        <v>#VALUE!</v>
      </c>
      <c r="AON21" s="29" t="e">
        <f t="shared" si="3565"/>
        <v>#VALUE!</v>
      </c>
      <c r="AOO21" s="33" t="e">
        <f t="shared" si="2935"/>
        <v>#VALUE!</v>
      </c>
      <c r="AOP21" s="32" t="e">
        <f t="shared" si="1374"/>
        <v>#VALUE!</v>
      </c>
      <c r="AOQ21" s="26" t="e">
        <f>IF(AOO21="",0,($B21=AOQ$2)*(MOD(AOQ$1,2)=$D21)*IF(AOQ$5="",1,CODE(AOQ$5)-96=AOO21)*IF(AOQ$6="x",(ABS(AOQ$3-AOO21)=1)*(AOQ$4-AOP21=1),(AOQ$3=AOO21)*(AOQ$4&gt;AOP21)*(AOQ$4&lt;=AOP21+1+(AOP21=2)*(COUNTIFS(AOP$11:AOP$42,3,AOO$11:AOO$42,AOO21)=0))))</f>
        <v>#VALUE!</v>
      </c>
      <c r="AOR21" s="29" t="e">
        <f t="shared" si="3566"/>
        <v>#VALUE!</v>
      </c>
      <c r="AOS21" s="33" t="e">
        <f t="shared" si="2937"/>
        <v>#VALUE!</v>
      </c>
      <c r="AOT21" s="32" t="e">
        <f t="shared" si="1378"/>
        <v>#VALUE!</v>
      </c>
      <c r="AOU21" s="26" t="e">
        <f>IF(AOS21="",0,($B21=AOU$2)*(MOD(AOU$1,2)=$D21)*IF(AOU$5="",1,CODE(AOU$5)-96=AOS21)*IF(AOU$6="x",(ABS(AOU$3-AOS21)=1)*(AOU$4-AOT21=1),(AOU$3=AOS21)*(AOU$4&gt;AOT21)*(AOU$4&lt;=AOT21+1+(AOT21=2)*(COUNTIFS(AOT$11:AOT$42,3,AOS$11:AOS$42,AOS21)=0))))</f>
        <v>#VALUE!</v>
      </c>
      <c r="AOV21" s="29" t="e">
        <f t="shared" si="3567"/>
        <v>#VALUE!</v>
      </c>
      <c r="AOW21" s="33" t="e">
        <f t="shared" si="2939"/>
        <v>#VALUE!</v>
      </c>
      <c r="AOX21" s="32" t="e">
        <f t="shared" si="1382"/>
        <v>#VALUE!</v>
      </c>
      <c r="AOY21" s="26" t="e">
        <f>IF(AOW21="",0,($B21=AOY$2)*(MOD(AOY$1,2)=$D21)*IF(AOY$5="",1,CODE(AOY$5)-96=AOW21)*IF(AOY$6="x",(ABS(AOY$3-AOW21)=1)*(AOY$4-AOX21=1),(AOY$3=AOW21)*(AOY$4&gt;AOX21)*(AOY$4&lt;=AOX21+1+(AOX21=2)*(COUNTIFS(AOX$11:AOX$42,3,AOW$11:AOW$42,AOW21)=0))))</f>
        <v>#VALUE!</v>
      </c>
      <c r="AOZ21" s="29" t="e">
        <f t="shared" si="3568"/>
        <v>#VALUE!</v>
      </c>
      <c r="APA21" s="33" t="e">
        <f t="shared" si="2941"/>
        <v>#VALUE!</v>
      </c>
      <c r="APB21" s="32" t="e">
        <f t="shared" si="1386"/>
        <v>#VALUE!</v>
      </c>
      <c r="APC21" s="26" t="e">
        <f>IF(APA21="",0,($B21=APC$2)*(MOD(APC$1,2)=$D21)*IF(APC$5="",1,CODE(APC$5)-96=APA21)*IF(APC$6="x",(ABS(APC$3-APA21)=1)*(APC$4-APB21=1),(APC$3=APA21)*(APC$4&gt;APB21)*(APC$4&lt;=APB21+1+(APB21=2)*(COUNTIFS(APB$11:APB$42,3,APA$11:APA$42,APA21)=0))))</f>
        <v>#VALUE!</v>
      </c>
      <c r="APD21" s="29" t="e">
        <f t="shared" si="3569"/>
        <v>#VALUE!</v>
      </c>
      <c r="APE21" s="33" t="e">
        <f t="shared" si="2943"/>
        <v>#VALUE!</v>
      </c>
      <c r="APF21" s="32" t="e">
        <f t="shared" si="1390"/>
        <v>#VALUE!</v>
      </c>
      <c r="APG21" s="26" t="e">
        <f>IF(APE21="",0,($B21=APG$2)*(MOD(APG$1,2)=$D21)*IF(APG$5="",1,CODE(APG$5)-96=APE21)*IF(APG$6="x",(ABS(APG$3-APE21)=1)*(APG$4-APF21=1),(APG$3=APE21)*(APG$4&gt;APF21)*(APG$4&lt;=APF21+1+(APF21=2)*(COUNTIFS(APF$11:APF$42,3,APE$11:APE$42,APE21)=0))))</f>
        <v>#VALUE!</v>
      </c>
      <c r="APH21" s="29" t="e">
        <f t="shared" si="3570"/>
        <v>#VALUE!</v>
      </c>
      <c r="API21" s="33" t="e">
        <f t="shared" si="2945"/>
        <v>#VALUE!</v>
      </c>
      <c r="APJ21" s="32" t="e">
        <f t="shared" si="1394"/>
        <v>#VALUE!</v>
      </c>
      <c r="APK21" s="26" t="e">
        <f>IF(API21="",0,($B21=APK$2)*(MOD(APK$1,2)=$D21)*IF(APK$5="",1,CODE(APK$5)-96=API21)*IF(APK$6="x",(ABS(APK$3-API21)=1)*(APK$4-APJ21=1),(APK$3=API21)*(APK$4&gt;APJ21)*(APK$4&lt;=APJ21+1+(APJ21=2)*(COUNTIFS(APJ$11:APJ$42,3,API$11:API$42,API21)=0))))</f>
        <v>#VALUE!</v>
      </c>
      <c r="APL21" s="29" t="e">
        <f t="shared" si="3571"/>
        <v>#VALUE!</v>
      </c>
      <c r="APM21" s="33" t="e">
        <f t="shared" si="2947"/>
        <v>#VALUE!</v>
      </c>
      <c r="APN21" s="32" t="e">
        <f t="shared" si="1398"/>
        <v>#VALUE!</v>
      </c>
      <c r="APO21" s="26" t="e">
        <f>IF(APM21="",0,($B21=APO$2)*(MOD(APO$1,2)=$D21)*IF(APO$5="",1,CODE(APO$5)-96=APM21)*IF(APO$6="x",(ABS(APO$3-APM21)=1)*(APO$4-APN21=1),(APO$3=APM21)*(APO$4&gt;APN21)*(APO$4&lt;=APN21+1+(APN21=2)*(COUNTIFS(APN$11:APN$42,3,APM$11:APM$42,APM21)=0))))</f>
        <v>#VALUE!</v>
      </c>
      <c r="APP21" s="29" t="e">
        <f t="shared" si="3572"/>
        <v>#VALUE!</v>
      </c>
      <c r="APQ21" s="33" t="e">
        <f t="shared" si="2949"/>
        <v>#VALUE!</v>
      </c>
      <c r="APR21" s="32" t="e">
        <f t="shared" si="1402"/>
        <v>#VALUE!</v>
      </c>
      <c r="APS21" s="26" t="e">
        <f>IF(APQ21="",0,($B21=APS$2)*(MOD(APS$1,2)=$D21)*IF(APS$5="",1,CODE(APS$5)-96=APQ21)*IF(APS$6="x",(ABS(APS$3-APQ21)=1)*(APS$4-APR21=1),(APS$3=APQ21)*(APS$4&gt;APR21)*(APS$4&lt;=APR21+1+(APR21=2)*(COUNTIFS(APR$11:APR$42,3,APQ$11:APQ$42,APQ21)=0))))</f>
        <v>#VALUE!</v>
      </c>
      <c r="APT21" s="29" t="e">
        <f t="shared" si="3573"/>
        <v>#VALUE!</v>
      </c>
      <c r="APU21" s="33" t="e">
        <f t="shared" si="2951"/>
        <v>#VALUE!</v>
      </c>
      <c r="APV21" s="32" t="e">
        <f t="shared" si="1406"/>
        <v>#VALUE!</v>
      </c>
      <c r="APW21" s="26" t="e">
        <f>IF(APU21="",0,($B21=APW$2)*(MOD(APW$1,2)=$D21)*IF(APW$5="",1,CODE(APW$5)-96=APU21)*IF(APW$6="x",(ABS(APW$3-APU21)=1)*(APW$4-APV21=1),(APW$3=APU21)*(APW$4&gt;APV21)*(APW$4&lt;=APV21+1+(APV21=2)*(COUNTIFS(APV$11:APV$42,3,APU$11:APU$42,APU21)=0))))</f>
        <v>#VALUE!</v>
      </c>
      <c r="APX21" s="29" t="e">
        <f t="shared" si="3574"/>
        <v>#VALUE!</v>
      </c>
      <c r="APY21" s="33" t="e">
        <f t="shared" si="2953"/>
        <v>#VALUE!</v>
      </c>
      <c r="APZ21" s="32" t="e">
        <f t="shared" si="1410"/>
        <v>#VALUE!</v>
      </c>
      <c r="AQA21" s="26" t="e">
        <f>IF(APY21="",0,($B21=AQA$2)*(MOD(AQA$1,2)=$D21)*IF(AQA$5="",1,CODE(AQA$5)-96=APY21)*IF(AQA$6="x",(ABS(AQA$3-APY21)=1)*(AQA$4-APZ21=1),(AQA$3=APY21)*(AQA$4&gt;APZ21)*(AQA$4&lt;=APZ21+1+(APZ21=2)*(COUNTIFS(APZ$11:APZ$42,3,APY$11:APY$42,APY21)=0))))</f>
        <v>#VALUE!</v>
      </c>
      <c r="AQB21" s="29" t="e">
        <f t="shared" si="3575"/>
        <v>#VALUE!</v>
      </c>
      <c r="AQC21" s="33" t="e">
        <f t="shared" si="2955"/>
        <v>#VALUE!</v>
      </c>
      <c r="AQD21" s="32" t="e">
        <f t="shared" si="1414"/>
        <v>#VALUE!</v>
      </c>
      <c r="AQE21" s="26" t="e">
        <f>IF(AQC21="",0,($B21=AQE$2)*(MOD(AQE$1,2)=$D21)*IF(AQE$5="",1,CODE(AQE$5)-96=AQC21)*IF(AQE$6="x",(ABS(AQE$3-AQC21)=1)*(AQE$4-AQD21=1),(AQE$3=AQC21)*(AQE$4&gt;AQD21)*(AQE$4&lt;=AQD21+1+(AQD21=2)*(COUNTIFS(AQD$11:AQD$42,3,AQC$11:AQC$42,AQC21)=0))))</f>
        <v>#VALUE!</v>
      </c>
      <c r="AQF21" s="29" t="e">
        <f t="shared" si="3576"/>
        <v>#VALUE!</v>
      </c>
      <c r="AQG21" s="33" t="e">
        <f t="shared" si="2957"/>
        <v>#VALUE!</v>
      </c>
      <c r="AQH21" s="32" t="e">
        <f t="shared" si="1418"/>
        <v>#VALUE!</v>
      </c>
      <c r="AQI21" s="26" t="e">
        <f>IF(AQG21="",0,($B21=AQI$2)*(MOD(AQI$1,2)=$D21)*IF(AQI$5="",1,CODE(AQI$5)-96=AQG21)*IF(AQI$6="x",(ABS(AQI$3-AQG21)=1)*(AQI$4-AQH21=1),(AQI$3=AQG21)*(AQI$4&gt;AQH21)*(AQI$4&lt;=AQH21+1+(AQH21=2)*(COUNTIFS(AQH$11:AQH$42,3,AQG$11:AQG$42,AQG21)=0))))</f>
        <v>#VALUE!</v>
      </c>
      <c r="AQJ21" s="29" t="e">
        <f t="shared" si="3577"/>
        <v>#VALUE!</v>
      </c>
      <c r="AQK21" s="33" t="e">
        <f t="shared" si="2959"/>
        <v>#VALUE!</v>
      </c>
      <c r="AQL21" s="32" t="e">
        <f t="shared" si="1422"/>
        <v>#VALUE!</v>
      </c>
      <c r="AQM21" s="26" t="e">
        <f>IF(AQK21="",0,($B21=AQM$2)*(MOD(AQM$1,2)=$D21)*IF(AQM$5="",1,CODE(AQM$5)-96=AQK21)*IF(AQM$6="x",(ABS(AQM$3-AQK21)=1)*(AQM$4-AQL21=1),(AQM$3=AQK21)*(AQM$4&gt;AQL21)*(AQM$4&lt;=AQL21+1+(AQL21=2)*(COUNTIFS(AQL$11:AQL$42,3,AQK$11:AQK$42,AQK21)=0))))</f>
        <v>#VALUE!</v>
      </c>
      <c r="AQN21" s="29" t="e">
        <f t="shared" si="3578"/>
        <v>#VALUE!</v>
      </c>
      <c r="AQO21" s="33" t="e">
        <f t="shared" si="2961"/>
        <v>#VALUE!</v>
      </c>
      <c r="AQP21" s="32" t="e">
        <f t="shared" si="1426"/>
        <v>#VALUE!</v>
      </c>
      <c r="AQQ21" s="26" t="e">
        <f>IF(AQO21="",0,($B21=AQQ$2)*(MOD(AQQ$1,2)=$D21)*IF(AQQ$5="",1,CODE(AQQ$5)-96=AQO21)*IF(AQQ$6="x",(ABS(AQQ$3-AQO21)=1)*(AQQ$4-AQP21=1),(AQQ$3=AQO21)*(AQQ$4&gt;AQP21)*(AQQ$4&lt;=AQP21+1+(AQP21=2)*(COUNTIFS(AQP$11:AQP$42,3,AQO$11:AQO$42,AQO21)=0))))</f>
        <v>#VALUE!</v>
      </c>
      <c r="AQR21" s="29" t="e">
        <f t="shared" si="3579"/>
        <v>#VALUE!</v>
      </c>
      <c r="AQS21" s="33" t="e">
        <f t="shared" si="2963"/>
        <v>#VALUE!</v>
      </c>
      <c r="AQT21" s="32" t="e">
        <f t="shared" si="1430"/>
        <v>#VALUE!</v>
      </c>
      <c r="AQU21" s="26" t="e">
        <f>IF(AQS21="",0,($B21=AQU$2)*(MOD(AQU$1,2)=$D21)*IF(AQU$5="",1,CODE(AQU$5)-96=AQS21)*IF(AQU$6="x",(ABS(AQU$3-AQS21)=1)*(AQU$4-AQT21=1),(AQU$3=AQS21)*(AQU$4&gt;AQT21)*(AQU$4&lt;=AQT21+1+(AQT21=2)*(COUNTIFS(AQT$11:AQT$42,3,AQS$11:AQS$42,AQS21)=0))))</f>
        <v>#VALUE!</v>
      </c>
      <c r="AQV21" s="29" t="e">
        <f t="shared" si="3580"/>
        <v>#VALUE!</v>
      </c>
      <c r="AQW21" s="33" t="e">
        <f t="shared" si="2965"/>
        <v>#VALUE!</v>
      </c>
      <c r="AQX21" s="32" t="e">
        <f t="shared" si="1434"/>
        <v>#VALUE!</v>
      </c>
      <c r="AQY21" s="26" t="e">
        <f>IF(AQW21="",0,($B21=AQY$2)*(MOD(AQY$1,2)=$D21)*IF(AQY$5="",1,CODE(AQY$5)-96=AQW21)*IF(AQY$6="x",(ABS(AQY$3-AQW21)=1)*(AQY$4-AQX21=1),(AQY$3=AQW21)*(AQY$4&gt;AQX21)*(AQY$4&lt;=AQX21+1+(AQX21=2)*(COUNTIFS(AQX$11:AQX$42,3,AQW$11:AQW$42,AQW21)=0))))</f>
        <v>#VALUE!</v>
      </c>
      <c r="AQZ21" s="29" t="e">
        <f t="shared" si="3581"/>
        <v>#VALUE!</v>
      </c>
      <c r="ARA21" s="33" t="e">
        <f t="shared" si="2967"/>
        <v>#VALUE!</v>
      </c>
      <c r="ARB21" s="32" t="e">
        <f t="shared" si="1438"/>
        <v>#VALUE!</v>
      </c>
      <c r="ARC21" s="26" t="e">
        <f>IF(ARA21="",0,($B21=ARC$2)*(MOD(ARC$1,2)=$D21)*IF(ARC$5="",1,CODE(ARC$5)-96=ARA21)*IF(ARC$6="x",(ABS(ARC$3-ARA21)=1)*(ARC$4-ARB21=1),(ARC$3=ARA21)*(ARC$4&gt;ARB21)*(ARC$4&lt;=ARB21+1+(ARB21=2)*(COUNTIFS(ARB$11:ARB$42,3,ARA$11:ARA$42,ARA21)=0))))</f>
        <v>#VALUE!</v>
      </c>
      <c r="ARD21" s="29" t="e">
        <f t="shared" si="3582"/>
        <v>#VALUE!</v>
      </c>
      <c r="ARE21" s="33" t="e">
        <f t="shared" si="2969"/>
        <v>#VALUE!</v>
      </c>
      <c r="ARF21" s="32" t="e">
        <f t="shared" si="1442"/>
        <v>#VALUE!</v>
      </c>
      <c r="ARG21" s="26" t="e">
        <f>IF(ARE21="",0,($B21=ARG$2)*(MOD(ARG$1,2)=$D21)*IF(ARG$5="",1,CODE(ARG$5)-96=ARE21)*IF(ARG$6="x",(ABS(ARG$3-ARE21)=1)*(ARG$4-ARF21=1),(ARG$3=ARE21)*(ARG$4&gt;ARF21)*(ARG$4&lt;=ARF21+1+(ARF21=2)*(COUNTIFS(ARF$11:ARF$42,3,ARE$11:ARE$42,ARE21)=0))))</f>
        <v>#VALUE!</v>
      </c>
      <c r="ARH21" s="29" t="e">
        <f t="shared" si="3583"/>
        <v>#VALUE!</v>
      </c>
      <c r="ARI21" s="33" t="e">
        <f t="shared" si="2971"/>
        <v>#VALUE!</v>
      </c>
      <c r="ARJ21" s="32" t="e">
        <f t="shared" si="1446"/>
        <v>#VALUE!</v>
      </c>
      <c r="ARK21" s="26" t="e">
        <f>IF(ARI21="",0,($B21=ARK$2)*(MOD(ARK$1,2)=$D21)*IF(ARK$5="",1,CODE(ARK$5)-96=ARI21)*IF(ARK$6="x",(ABS(ARK$3-ARI21)=1)*(ARK$4-ARJ21=1),(ARK$3=ARI21)*(ARK$4&gt;ARJ21)*(ARK$4&lt;=ARJ21+1+(ARJ21=2)*(COUNTIFS(ARJ$11:ARJ$42,3,ARI$11:ARI$42,ARI21)=0))))</f>
        <v>#VALUE!</v>
      </c>
      <c r="ARL21" s="29" t="e">
        <f t="shared" si="3584"/>
        <v>#VALUE!</v>
      </c>
      <c r="ARM21" s="33" t="e">
        <f t="shared" si="2973"/>
        <v>#VALUE!</v>
      </c>
      <c r="ARN21" s="32" t="e">
        <f t="shared" si="1450"/>
        <v>#VALUE!</v>
      </c>
      <c r="ARO21" s="26" t="e">
        <f>IF(ARM21="",0,($B21=ARO$2)*(MOD(ARO$1,2)=$D21)*IF(ARO$5="",1,CODE(ARO$5)-96=ARM21)*IF(ARO$6="x",(ABS(ARO$3-ARM21)=1)*(ARO$4-ARN21=1),(ARO$3=ARM21)*(ARO$4&gt;ARN21)*(ARO$4&lt;=ARN21+1+(ARN21=2)*(COUNTIFS(ARN$11:ARN$42,3,ARM$11:ARM$42,ARM21)=0))))</f>
        <v>#VALUE!</v>
      </c>
      <c r="ARP21" s="29" t="e">
        <f t="shared" si="3585"/>
        <v>#VALUE!</v>
      </c>
      <c r="ARQ21" s="33" t="e">
        <f t="shared" si="2975"/>
        <v>#VALUE!</v>
      </c>
      <c r="ARR21" s="32" t="e">
        <f t="shared" si="1454"/>
        <v>#VALUE!</v>
      </c>
      <c r="ARS21" s="26" t="e">
        <f>IF(ARQ21="",0,($B21=ARS$2)*(MOD(ARS$1,2)=$D21)*IF(ARS$5="",1,CODE(ARS$5)-96=ARQ21)*IF(ARS$6="x",(ABS(ARS$3-ARQ21)=1)*(ARS$4-ARR21=1),(ARS$3=ARQ21)*(ARS$4&gt;ARR21)*(ARS$4&lt;=ARR21+1+(ARR21=2)*(COUNTIFS(ARR$11:ARR$42,3,ARQ$11:ARQ$42,ARQ21)=0))))</f>
        <v>#VALUE!</v>
      </c>
      <c r="ART21" s="29" t="e">
        <f t="shared" si="3586"/>
        <v>#VALUE!</v>
      </c>
      <c r="ARU21" s="33" t="e">
        <f t="shared" si="2977"/>
        <v>#VALUE!</v>
      </c>
      <c r="ARV21" s="32" t="e">
        <f t="shared" si="1458"/>
        <v>#VALUE!</v>
      </c>
      <c r="ARW21" s="26" t="e">
        <f>IF(ARU21="",0,($B21=ARW$2)*(MOD(ARW$1,2)=$D21)*IF(ARW$5="",1,CODE(ARW$5)-96=ARU21)*IF(ARW$6="x",(ABS(ARW$3-ARU21)=1)*(ARW$4-ARV21=1),(ARW$3=ARU21)*(ARW$4&gt;ARV21)*(ARW$4&lt;=ARV21+1+(ARV21=2)*(COUNTIFS(ARV$11:ARV$42,3,ARU$11:ARU$42,ARU21)=0))))</f>
        <v>#VALUE!</v>
      </c>
      <c r="ARX21" s="29" t="e">
        <f t="shared" si="3587"/>
        <v>#VALUE!</v>
      </c>
      <c r="ARY21" s="33" t="e">
        <f t="shared" si="2979"/>
        <v>#VALUE!</v>
      </c>
      <c r="ARZ21" s="32" t="e">
        <f t="shared" si="1462"/>
        <v>#VALUE!</v>
      </c>
      <c r="ASA21" s="26" t="e">
        <f>IF(ARY21="",0,($B21=ASA$2)*(MOD(ASA$1,2)=$D21)*IF(ASA$5="",1,CODE(ASA$5)-96=ARY21)*IF(ASA$6="x",(ABS(ASA$3-ARY21)=1)*(ASA$4-ARZ21=1),(ASA$3=ARY21)*(ASA$4&gt;ARZ21)*(ASA$4&lt;=ARZ21+1+(ARZ21=2)*(COUNTIFS(ARZ$11:ARZ$42,3,ARY$11:ARY$42,ARY21)=0))))</f>
        <v>#VALUE!</v>
      </c>
      <c r="ASB21" s="29" t="e">
        <f t="shared" si="3588"/>
        <v>#VALUE!</v>
      </c>
      <c r="ASC21" s="33" t="e">
        <f t="shared" si="2981"/>
        <v>#VALUE!</v>
      </c>
      <c r="ASD21" s="32" t="e">
        <f t="shared" si="1466"/>
        <v>#VALUE!</v>
      </c>
      <c r="ASE21" s="26" t="e">
        <f>IF(ASC21="",0,($B21=ASE$2)*(MOD(ASE$1,2)=$D21)*IF(ASE$5="",1,CODE(ASE$5)-96=ASC21)*IF(ASE$6="x",(ABS(ASE$3-ASC21)=1)*(ASE$4-ASD21=1),(ASE$3=ASC21)*(ASE$4&gt;ASD21)*(ASE$4&lt;=ASD21+1+(ASD21=2)*(COUNTIFS(ASD$11:ASD$42,3,ASC$11:ASC$42,ASC21)=0))))</f>
        <v>#VALUE!</v>
      </c>
      <c r="ASF21" s="29" t="e">
        <f t="shared" si="3589"/>
        <v>#VALUE!</v>
      </c>
      <c r="ASG21" s="33" t="e">
        <f t="shared" si="2983"/>
        <v>#VALUE!</v>
      </c>
      <c r="ASH21" s="32" t="e">
        <f t="shared" si="1470"/>
        <v>#VALUE!</v>
      </c>
      <c r="ASI21" s="26" t="e">
        <f>IF(ASG21="",0,($B21=ASI$2)*(MOD(ASI$1,2)=$D21)*IF(ASI$5="",1,CODE(ASI$5)-96=ASG21)*IF(ASI$6="x",(ABS(ASI$3-ASG21)=1)*(ASI$4-ASH21=1),(ASI$3=ASG21)*(ASI$4&gt;ASH21)*(ASI$4&lt;=ASH21+1+(ASH21=2)*(COUNTIFS(ASH$11:ASH$42,3,ASG$11:ASG$42,ASG21)=0))))</f>
        <v>#VALUE!</v>
      </c>
      <c r="ASJ21" s="29" t="e">
        <f t="shared" si="3590"/>
        <v>#VALUE!</v>
      </c>
      <c r="ASK21" s="33" t="e">
        <f t="shared" si="2985"/>
        <v>#VALUE!</v>
      </c>
      <c r="ASL21" s="32" t="e">
        <f t="shared" si="1474"/>
        <v>#VALUE!</v>
      </c>
      <c r="ASM21" s="26" t="e">
        <f>IF(ASK21="",0,($B21=ASM$2)*(MOD(ASM$1,2)=$D21)*IF(ASM$5="",1,CODE(ASM$5)-96=ASK21)*IF(ASM$6="x",(ABS(ASM$3-ASK21)=1)*(ASM$4-ASL21=1),(ASM$3=ASK21)*(ASM$4&gt;ASL21)*(ASM$4&lt;=ASL21+1+(ASL21=2)*(COUNTIFS(ASL$11:ASL$42,3,ASK$11:ASK$42,ASK21)=0))))</f>
        <v>#VALUE!</v>
      </c>
      <c r="ASN21" s="29" t="e">
        <f t="shared" si="3591"/>
        <v>#VALUE!</v>
      </c>
      <c r="ASO21" s="33" t="e">
        <f t="shared" si="2987"/>
        <v>#VALUE!</v>
      </c>
      <c r="ASP21" s="32" t="e">
        <f t="shared" si="1478"/>
        <v>#VALUE!</v>
      </c>
      <c r="ASQ21" s="26" t="e">
        <f>IF(ASO21="",0,($B21=ASQ$2)*(MOD(ASQ$1,2)=$D21)*IF(ASQ$5="",1,CODE(ASQ$5)-96=ASO21)*IF(ASQ$6="x",(ABS(ASQ$3-ASO21)=1)*(ASQ$4-ASP21=1),(ASQ$3=ASO21)*(ASQ$4&gt;ASP21)*(ASQ$4&lt;=ASP21+1+(ASP21=2)*(COUNTIFS(ASP$11:ASP$42,3,ASO$11:ASO$42,ASO21)=0))))</f>
        <v>#VALUE!</v>
      </c>
      <c r="ASR21" s="29" t="e">
        <f t="shared" si="3592"/>
        <v>#VALUE!</v>
      </c>
      <c r="ASS21" s="33" t="e">
        <f t="shared" si="2989"/>
        <v>#VALUE!</v>
      </c>
      <c r="AST21" s="32" t="e">
        <f t="shared" si="1482"/>
        <v>#VALUE!</v>
      </c>
      <c r="ASU21" s="26" t="e">
        <f>IF(ASS21="",0,($B21=ASU$2)*(MOD(ASU$1,2)=$D21)*IF(ASU$5="",1,CODE(ASU$5)-96=ASS21)*IF(ASU$6="x",(ABS(ASU$3-ASS21)=1)*(ASU$4-AST21=1),(ASU$3=ASS21)*(ASU$4&gt;AST21)*(ASU$4&lt;=AST21+1+(AST21=2)*(COUNTIFS(AST$11:AST$42,3,ASS$11:ASS$42,ASS21)=0))))</f>
        <v>#VALUE!</v>
      </c>
      <c r="ASV21" s="29" t="e">
        <f t="shared" si="3593"/>
        <v>#VALUE!</v>
      </c>
      <c r="ASW21" s="33" t="e">
        <f t="shared" si="2991"/>
        <v>#VALUE!</v>
      </c>
      <c r="ASX21" s="32" t="e">
        <f t="shared" si="1486"/>
        <v>#VALUE!</v>
      </c>
      <c r="ASY21" s="26" t="e">
        <f>IF(ASW21="",0,($B21=ASY$2)*(MOD(ASY$1,2)=$D21)*IF(ASY$5="",1,CODE(ASY$5)-96=ASW21)*IF(ASY$6="x",(ABS(ASY$3-ASW21)=1)*(ASY$4-ASX21=1),(ASY$3=ASW21)*(ASY$4&gt;ASX21)*(ASY$4&lt;=ASX21+1+(ASX21=2)*(COUNTIFS(ASX$11:ASX$42,3,ASW$11:ASW$42,ASW21)=0))))</f>
        <v>#VALUE!</v>
      </c>
      <c r="ASZ21" s="29" t="e">
        <f t="shared" si="3594"/>
        <v>#VALUE!</v>
      </c>
      <c r="ATA21" s="33" t="e">
        <f t="shared" si="2993"/>
        <v>#VALUE!</v>
      </c>
      <c r="ATB21" s="32" t="e">
        <f t="shared" si="1490"/>
        <v>#VALUE!</v>
      </c>
      <c r="ATC21" s="26" t="e">
        <f>IF(ATA21="",0,($B21=ATC$2)*(MOD(ATC$1,2)=$D21)*IF(ATC$5="",1,CODE(ATC$5)-96=ATA21)*IF(ATC$6="x",(ABS(ATC$3-ATA21)=1)*(ATC$4-ATB21=1),(ATC$3=ATA21)*(ATC$4&gt;ATB21)*(ATC$4&lt;=ATB21+1+(ATB21=2)*(COUNTIFS(ATB$11:ATB$42,3,ATA$11:ATA$42,ATA21)=0))))</f>
        <v>#VALUE!</v>
      </c>
      <c r="ATD21" s="29" t="e">
        <f t="shared" si="3595"/>
        <v>#VALUE!</v>
      </c>
      <c r="ATE21" s="33" t="e">
        <f t="shared" si="2995"/>
        <v>#VALUE!</v>
      </c>
      <c r="ATF21" s="32" t="e">
        <f t="shared" si="1494"/>
        <v>#VALUE!</v>
      </c>
      <c r="ATG21" s="26" t="e">
        <f>IF(ATE21="",0,($B21=ATG$2)*(MOD(ATG$1,2)=$D21)*IF(ATG$5="",1,CODE(ATG$5)-96=ATE21)*IF(ATG$6="x",(ABS(ATG$3-ATE21)=1)*(ATG$4-ATF21=1),(ATG$3=ATE21)*(ATG$4&gt;ATF21)*(ATG$4&lt;=ATF21+1+(ATF21=2)*(COUNTIFS(ATF$11:ATF$42,3,ATE$11:ATE$42,ATE21)=0))))</f>
        <v>#VALUE!</v>
      </c>
      <c r="ATH21" s="29" t="e">
        <f t="shared" si="3596"/>
        <v>#VALUE!</v>
      </c>
      <c r="ATI21" s="33" t="e">
        <f t="shared" si="2997"/>
        <v>#VALUE!</v>
      </c>
      <c r="ATJ21" s="32" t="e">
        <f t="shared" si="1498"/>
        <v>#VALUE!</v>
      </c>
    </row>
    <row r="22" spans="2:1206" x14ac:dyDescent="0.25">
      <c r="B22" s="2" t="s">
        <v>12</v>
      </c>
      <c r="C22" s="2">
        <v>1</v>
      </c>
      <c r="D22" s="2">
        <v>1</v>
      </c>
      <c r="E22" s="2">
        <v>5</v>
      </c>
      <c r="F22" s="2">
        <v>2</v>
      </c>
      <c r="G22" s="26">
        <f t="shared" si="3597"/>
        <v>1</v>
      </c>
      <c r="H22" s="29">
        <f t="shared" si="3297"/>
        <v>0</v>
      </c>
      <c r="I22" s="33">
        <f t="shared" si="2399"/>
        <v>5</v>
      </c>
      <c r="J22" s="32">
        <f t="shared" si="302"/>
        <v>4</v>
      </c>
      <c r="K22" s="26">
        <f>IF(I22="",0,($B22=K$2)*(MOD(K$1,2)=$D22)*IF(K$5="",1,CODE(K$5)-96=I22)*IF(K$6="x",(ABS(K$3-I22)=1)*(K$4-J22=1),(K$3=I22)*(K$4&gt;J22)*(K$4&lt;=J22+1+(J22=2)*(COUNTIFS(J$11:J$42,3,I$11:I$42,I22)=0))))</f>
        <v>0</v>
      </c>
      <c r="L22" s="29">
        <f t="shared" si="3298"/>
        <v>0</v>
      </c>
      <c r="M22" s="33">
        <f t="shared" si="2401"/>
        <v>5</v>
      </c>
      <c r="N22" s="32">
        <f t="shared" si="306"/>
        <v>4</v>
      </c>
      <c r="O22" s="26">
        <f>IF(M22="",0,($B22=O$2)*(MOD(O$1,2)=$D22)*IF(O$5="",1,CODE(O$5)-96=M22)*IF(O$6="x",(ABS(O$3-M22)=1)*(O$4-N22=1),(O$3=M22)*(O$4&gt;N22)*(O$4&lt;=N22+1+(N22=2)*(COUNTIFS(N$11:N$42,3,M$11:M$42,M22)=0))))</f>
        <v>0</v>
      </c>
      <c r="P22" s="29">
        <f t="shared" si="3299"/>
        <v>0</v>
      </c>
      <c r="Q22" s="33">
        <f t="shared" si="2403"/>
        <v>5</v>
      </c>
      <c r="R22" s="32">
        <f t="shared" si="310"/>
        <v>4</v>
      </c>
      <c r="S22" s="26">
        <f>IF(Q22="",0,($B22=S$2)*(MOD(S$1,2)=$D22)*IF(S$5="",1,CODE(S$5)-96=Q22)*IF(S$6="x",(ABS(S$3-Q22)=1)*(S$4-R22=1),(S$3=Q22)*(S$4&gt;R22)*(S$4&lt;=R22+1+(R22=2)*(COUNTIFS(R$11:R$42,3,Q$11:Q$42,Q22)=0))))</f>
        <v>0</v>
      </c>
      <c r="T22" s="29">
        <f t="shared" si="3300"/>
        <v>0</v>
      </c>
      <c r="U22" s="33">
        <f t="shared" si="2405"/>
        <v>5</v>
      </c>
      <c r="V22" s="32">
        <f t="shared" si="314"/>
        <v>4</v>
      </c>
      <c r="W22" s="26">
        <f>IF(U22="",0,($B22=W$2)*(MOD(W$1,2)=$D22)*IF(W$5="",1,CODE(W$5)-96=U22)*IF(W$6="x",(ABS(W$3-U22)=1)*(W$4-V22=1),(W$3=U22)*(W$4&gt;V22)*(W$4&lt;=V22+1+(V22=2)*(COUNTIFS(V$11:V$42,3,U$11:U$42,U22)=0))))</f>
        <v>0</v>
      </c>
      <c r="X22" s="29">
        <f t="shared" si="3301"/>
        <v>0</v>
      </c>
      <c r="Y22" s="33">
        <f t="shared" si="2407"/>
        <v>5</v>
      </c>
      <c r="Z22" s="32">
        <f t="shared" si="318"/>
        <v>4</v>
      </c>
      <c r="AA22" s="26">
        <f>IF(Y22="",0,($B22=AA$2)*(MOD(AA$1,2)=$D22)*IF(AA$5="",1,CODE(AA$5)-96=Y22)*IF(AA$6="x",(ABS(AA$3-Y22)=1)*(AA$4-Z22=1),(AA$3=Y22)*(AA$4&gt;Z22)*(AA$4&lt;=Z22+1+(Z22=2)*(COUNTIFS(Z$11:Z$42,3,Y$11:Y$42,Y22)=0))))</f>
        <v>0</v>
      </c>
      <c r="AB22" s="29">
        <f t="shared" si="3302"/>
        <v>0</v>
      </c>
      <c r="AC22" s="33">
        <f t="shared" si="2409"/>
        <v>5</v>
      </c>
      <c r="AD22" s="32">
        <f t="shared" si="322"/>
        <v>4</v>
      </c>
      <c r="AE22" s="26">
        <f>IF(AC22="",0,($B22=AE$2)*(MOD(AE$1,2)=$D22)*IF(AE$5="",1,CODE(AE$5)-96=AC22)*IF(AE$6="x",(ABS(AE$3-AC22)=1)*(AE$4-AD22=1),(AE$3=AC22)*(AE$4&gt;AD22)*(AE$4&lt;=AD22+1+(AD22=2)*(COUNTIFS(AD$11:AD$42,3,AC$11:AC$42,AC22)=0))))</f>
        <v>0</v>
      </c>
      <c r="AF22" s="29">
        <f t="shared" si="3303"/>
        <v>0</v>
      </c>
      <c r="AG22" s="33">
        <f t="shared" si="2411"/>
        <v>5</v>
      </c>
      <c r="AH22" s="32">
        <f t="shared" si="326"/>
        <v>4</v>
      </c>
      <c r="AI22" s="26">
        <f>IF(AG22="",0,($B22=AI$2)*(MOD(AI$1,2)=$D22)*IF(AI$5="",1,CODE(AI$5)-96=AG22)*IF(AI$6="x",(ABS(AI$3-AG22)=1)*(AI$4-AH22=1),(AI$3=AG22)*(AI$4&gt;AH22)*(AI$4&lt;=AH22+1+(AH22=2)*(COUNTIFS(AH$11:AH$42,3,AG$11:AG$42,AG22)=0))))</f>
        <v>0</v>
      </c>
      <c r="AJ22" s="29">
        <f t="shared" si="3304"/>
        <v>0</v>
      </c>
      <c r="AK22" s="33">
        <f t="shared" si="2413"/>
        <v>5</v>
      </c>
      <c r="AL22" s="32">
        <f t="shared" si="330"/>
        <v>4</v>
      </c>
      <c r="AM22" s="26">
        <f>IF(AK22="",0,($B22=AM$2)*(MOD(AM$1,2)=$D22)*IF(AM$5="",1,CODE(AM$5)-96=AK22)*IF(AM$6="x",(ABS(AM$3-AK22)=1)*(AM$4-AL22=1),(AM$3=AK22)*(AM$4&gt;AL22)*(AM$4&lt;=AL22+1+(AL22=2)*(COUNTIFS(AL$11:AL$42,3,AK$11:AK$42,AK22)=0))))</f>
        <v>1</v>
      </c>
      <c r="AN22" s="29">
        <f t="shared" si="3305"/>
        <v>0</v>
      </c>
      <c r="AO22" s="33">
        <f t="shared" si="2415"/>
        <v>4</v>
      </c>
      <c r="AP22" s="32">
        <f t="shared" si="334"/>
        <v>5</v>
      </c>
      <c r="AQ22" s="26">
        <f>IF(AO22="",0,($B22=AQ$2)*(MOD(AQ$1,2)=$D22)*IF(AQ$5="",1,CODE(AQ$5)-96=AO22)*IF(AQ$6="x",(ABS(AQ$3-AO22)=1)*(AQ$4-AP22=1),(AQ$3=AO22)*(AQ$4&gt;AP22)*(AQ$4&lt;=AP22+1+(AP22=2)*(COUNTIFS(AP$11:AP$42,3,AO$11:AO$42,AO22)=0))))</f>
        <v>0</v>
      </c>
      <c r="AR22" s="29">
        <f t="shared" si="3306"/>
        <v>1</v>
      </c>
      <c r="AS22" s="33" t="str">
        <f t="shared" si="2417"/>
        <v/>
      </c>
      <c r="AT22" s="32" t="str">
        <f t="shared" si="338"/>
        <v/>
      </c>
      <c r="AU22" s="26">
        <f>IF(AS22="",0,($B22=AU$2)*(MOD(AU$1,2)=$D22)*IF(AU$5="",1,CODE(AU$5)-96=AS22)*IF(AU$6="x",(ABS(AU$3-AS22)=1)*(AU$4-AT22=1),(AU$3=AS22)*(AU$4&gt;AT22)*(AU$4&lt;=AT22+1+(AT22=2)*(COUNTIFS(AT$11:AT$42,3,AS$11:AS$42,AS22)=0))))</f>
        <v>0</v>
      </c>
      <c r="AV22" s="29">
        <f t="shared" si="3307"/>
        <v>0</v>
      </c>
      <c r="AW22" s="33" t="str">
        <f t="shared" si="2419"/>
        <v/>
      </c>
      <c r="AX22" s="32" t="str">
        <f t="shared" si="342"/>
        <v/>
      </c>
      <c r="AY22" s="26">
        <f>IF(AW22="",0,($B22=AY$2)*(MOD(AY$1,2)=$D22)*IF(AY$5="",1,CODE(AY$5)-96=AW22)*IF(AY$6="x",(ABS(AY$3-AW22)=1)*(AY$4-AX22=1),(AY$3=AW22)*(AY$4&gt;AX22)*(AY$4&lt;=AX22+1+(AX22=2)*(COUNTIFS(AX$11:AX$42,3,AW$11:AW$42,AW22)=0))))</f>
        <v>0</v>
      </c>
      <c r="AZ22" s="29">
        <f t="shared" si="3308"/>
        <v>0</v>
      </c>
      <c r="BA22" s="33" t="str">
        <f t="shared" si="2421"/>
        <v/>
      </c>
      <c r="BB22" s="32" t="str">
        <f t="shared" si="346"/>
        <v/>
      </c>
      <c r="BC22" s="26">
        <f>IF(BA22="",0,($B22=BC$2)*(MOD(BC$1,2)=$D22)*IF(BC$5="",1,CODE(BC$5)-96=BA22)*IF(BC$6="x",(ABS(BC$3-BA22)=1)*(BC$4-BB22=1),(BC$3=BA22)*(BC$4&gt;BB22)*(BC$4&lt;=BB22+1+(BB22=2)*(COUNTIFS(BB$11:BB$42,3,BA$11:BA$42,BA22)=0))))</f>
        <v>0</v>
      </c>
      <c r="BD22" s="29">
        <f t="shared" si="3309"/>
        <v>0</v>
      </c>
      <c r="BE22" s="33" t="str">
        <f t="shared" si="2423"/>
        <v/>
      </c>
      <c r="BF22" s="32" t="str">
        <f t="shared" si="350"/>
        <v/>
      </c>
      <c r="BG22" s="26">
        <f>IF(BE22="",0,($B22=BG$2)*(MOD(BG$1,2)=$D22)*IF(BG$5="",1,CODE(BG$5)-96=BE22)*IF(BG$6="x",(ABS(BG$3-BE22)=1)*(BG$4-BF22=1),(BG$3=BE22)*(BG$4&gt;BF22)*(BG$4&lt;=BF22+1+(BF22=2)*(COUNTIFS(BF$11:BF$42,3,BE$11:BE$42,BE22)=0))))</f>
        <v>0</v>
      </c>
      <c r="BH22" s="29">
        <f t="shared" si="3310"/>
        <v>0</v>
      </c>
      <c r="BI22" s="33" t="str">
        <f t="shared" si="2425"/>
        <v/>
      </c>
      <c r="BJ22" s="32" t="str">
        <f t="shared" si="354"/>
        <v/>
      </c>
      <c r="BK22" s="26">
        <f>IF(BI22="",0,($B22=BK$2)*(MOD(BK$1,2)=$D22)*IF(BK$5="",1,CODE(BK$5)-96=BI22)*IF(BK$6="x",(ABS(BK$3-BI22)=1)*(BK$4-BJ22=1),(BK$3=BI22)*(BK$4&gt;BJ22)*(BK$4&lt;=BJ22+1+(BJ22=2)*(COUNTIFS(BJ$11:BJ$42,3,BI$11:BI$42,BI22)=0))))</f>
        <v>0</v>
      </c>
      <c r="BL22" s="29">
        <f t="shared" si="3311"/>
        <v>0</v>
      </c>
      <c r="BM22" s="33" t="str">
        <f t="shared" si="2427"/>
        <v/>
      </c>
      <c r="BN22" s="32" t="str">
        <f t="shared" si="358"/>
        <v/>
      </c>
      <c r="BO22" s="26">
        <f>IF(BM22="",0,($B22=BO$2)*(MOD(BO$1,2)=$D22)*IF(BO$5="",1,CODE(BO$5)-96=BM22)*IF(BO$6="x",(ABS(BO$3-BM22)=1)*(BO$4-BN22=1),(BO$3=BM22)*(BO$4&gt;BN22)*(BO$4&lt;=BN22+1+(BN22=2)*(COUNTIFS(BN$11:BN$42,3,BM$11:BM$42,BM22)=0))))</f>
        <v>0</v>
      </c>
      <c r="BP22" s="29">
        <f t="shared" si="3312"/>
        <v>0</v>
      </c>
      <c r="BQ22" s="33" t="str">
        <f t="shared" si="2429"/>
        <v/>
      </c>
      <c r="BR22" s="32" t="str">
        <f t="shared" si="362"/>
        <v/>
      </c>
      <c r="BS22" s="26">
        <f>IF(BQ22="",0,($B22=BS$2)*(MOD(BS$1,2)=$D22)*IF(BS$5="",1,CODE(BS$5)-96=BQ22)*IF(BS$6="x",(ABS(BS$3-BQ22)=1)*(BS$4-BR22=1),(BS$3=BQ22)*(BS$4&gt;BR22)*(BS$4&lt;=BR22+1+(BR22=2)*(COUNTIFS(BR$11:BR$42,3,BQ$11:BQ$42,BQ22)=0))))</f>
        <v>0</v>
      </c>
      <c r="BT22" s="29">
        <f t="shared" si="3313"/>
        <v>0</v>
      </c>
      <c r="BU22" s="33" t="str">
        <f t="shared" si="2431"/>
        <v/>
      </c>
      <c r="BV22" s="32" t="str">
        <f t="shared" si="366"/>
        <v/>
      </c>
      <c r="BW22" s="26">
        <f>IF(BU22="",0,($B22=BW$2)*(MOD(BW$1,2)=$D22)*IF(BW$5="",1,CODE(BW$5)-96=BU22)*IF(BW$6="x",(ABS(BW$3-BU22)=1)*(BW$4-BV22=1),(BW$3=BU22)*(BW$4&gt;BV22)*(BW$4&lt;=BV22+1+(BV22=2)*(COUNTIFS(BV$11:BV$42,3,BU$11:BU$42,BU22)=0))))</f>
        <v>0</v>
      </c>
      <c r="BX22" s="29">
        <f t="shared" si="3314"/>
        <v>0</v>
      </c>
      <c r="BY22" s="33" t="str">
        <f t="shared" si="2433"/>
        <v/>
      </c>
      <c r="BZ22" s="32" t="str">
        <f t="shared" si="370"/>
        <v/>
      </c>
      <c r="CA22" s="26">
        <f>IF(BY22="",0,($B22=CA$2)*(MOD(CA$1,2)=$D22)*IF(CA$5="",1,CODE(CA$5)-96=BY22)*IF(CA$6="x",(ABS(CA$3-BY22)=1)*(CA$4-BZ22=1),(CA$3=BY22)*(CA$4&gt;BZ22)*(CA$4&lt;=BZ22+1+(BZ22=2)*(COUNTIFS(BZ$11:BZ$42,3,BY$11:BY$42,BY22)=0))))</f>
        <v>0</v>
      </c>
      <c r="CB22" s="29">
        <f t="shared" si="3315"/>
        <v>0</v>
      </c>
      <c r="CC22" s="33" t="str">
        <f t="shared" si="2435"/>
        <v/>
      </c>
      <c r="CD22" s="32" t="str">
        <f t="shared" si="374"/>
        <v/>
      </c>
      <c r="CE22" s="26">
        <f>IF(CC22="",0,($B22=CE$2)*(MOD(CE$1,2)=$D22)*IF(CE$5="",1,CODE(CE$5)-96=CC22)*IF(CE$6="x",(ABS(CE$3-CC22)=1)*(CE$4-CD22=1),(CE$3=CC22)*(CE$4&gt;CD22)*(CE$4&lt;=CD22+1+(CD22=2)*(COUNTIFS(CD$11:CD$42,3,CC$11:CC$42,CC22)=0))))</f>
        <v>0</v>
      </c>
      <c r="CF22" s="29">
        <f t="shared" si="3316"/>
        <v>0</v>
      </c>
      <c r="CG22" s="33" t="str">
        <f t="shared" si="2437"/>
        <v/>
      </c>
      <c r="CH22" s="32" t="str">
        <f t="shared" si="378"/>
        <v/>
      </c>
      <c r="CI22" s="26">
        <f>IF(CG22="",0,($B22=CI$2)*(MOD(CI$1,2)=$D22)*IF(CI$5="",1,CODE(CI$5)-96=CG22)*IF(CI$6="x",(ABS(CI$3-CG22)=1)*(CI$4-CH22=1),(CI$3=CG22)*(CI$4&gt;CH22)*(CI$4&lt;=CH22+1+(CH22=2)*(COUNTIFS(CH$11:CH$42,3,CG$11:CG$42,CG22)=0))))</f>
        <v>0</v>
      </c>
      <c r="CJ22" s="29">
        <f t="shared" si="3317"/>
        <v>0</v>
      </c>
      <c r="CK22" s="33" t="str">
        <f t="shared" si="2439"/>
        <v/>
      </c>
      <c r="CL22" s="32" t="str">
        <f t="shared" si="382"/>
        <v/>
      </c>
      <c r="CM22" s="26">
        <f>IF(CK22="",0,($B22=CM$2)*(MOD(CM$1,2)=$D22)*IF(CM$5="",1,CODE(CM$5)-96=CK22)*IF(CM$6="x",(ABS(CM$3-CK22)=1)*(CM$4-CL22=1),(CM$3=CK22)*(CM$4&gt;CL22)*(CM$4&lt;=CL22+1+(CL22=2)*(COUNTIFS(CL$11:CL$42,3,CK$11:CK$42,CK22)=0))))</f>
        <v>0</v>
      </c>
      <c r="CN22" s="29">
        <f t="shared" si="3318"/>
        <v>0</v>
      </c>
      <c r="CO22" s="33" t="str">
        <f t="shared" si="2441"/>
        <v/>
      </c>
      <c r="CP22" s="32" t="str">
        <f t="shared" si="386"/>
        <v/>
      </c>
      <c r="CQ22" s="26">
        <f>IF(CO22="",0,($B22=CQ$2)*(MOD(CQ$1,2)=$D22)*IF(CQ$5="",1,CODE(CQ$5)-96=CO22)*IF(CQ$6="x",(ABS(CQ$3-CO22)=1)*(CQ$4-CP22=1),(CQ$3=CO22)*(CQ$4&gt;CP22)*(CQ$4&lt;=CP22+1+(CP22=2)*(COUNTIFS(CP$11:CP$42,3,CO$11:CO$42,CO22)=0))))</f>
        <v>0</v>
      </c>
      <c r="CR22" s="29">
        <f t="shared" si="3319"/>
        <v>0</v>
      </c>
      <c r="CS22" s="33" t="str">
        <f t="shared" si="2443"/>
        <v/>
      </c>
      <c r="CT22" s="32" t="str">
        <f t="shared" si="390"/>
        <v/>
      </c>
      <c r="CU22" s="26">
        <f>IF(CS22="",0,($B22=CU$2)*(MOD(CU$1,2)=$D22)*IF(CU$5="",1,CODE(CU$5)-96=CS22)*IF(CU$6="x",(ABS(CU$3-CS22)=1)*(CU$4-CT22=1),(CU$3=CS22)*(CU$4&gt;CT22)*(CU$4&lt;=CT22+1+(CT22=2)*(COUNTIFS(CT$11:CT$42,3,CS$11:CS$42,CS22)=0))))</f>
        <v>0</v>
      </c>
      <c r="CV22" s="29">
        <f t="shared" si="3320"/>
        <v>0</v>
      </c>
      <c r="CW22" s="33" t="str">
        <f t="shared" si="2445"/>
        <v/>
      </c>
      <c r="CX22" s="32" t="str">
        <f t="shared" si="394"/>
        <v/>
      </c>
      <c r="CY22" s="26">
        <f>IF(CW22="",0,($B22=CY$2)*(MOD(CY$1,2)=$D22)*IF(CY$5="",1,CODE(CY$5)-96=CW22)*IF(CY$6="x",(ABS(CY$3-CW22)=1)*(CY$4-CX22=1),(CY$3=CW22)*(CY$4&gt;CX22)*(CY$4&lt;=CX22+1+(CX22=2)*(COUNTIFS(CX$11:CX$42,3,CW$11:CW$42,CW22)=0))))</f>
        <v>0</v>
      </c>
      <c r="CZ22" s="29">
        <f t="shared" si="3321"/>
        <v>0</v>
      </c>
      <c r="DA22" s="33" t="str">
        <f t="shared" si="2447"/>
        <v/>
      </c>
      <c r="DB22" s="32" t="str">
        <f t="shared" si="398"/>
        <v/>
      </c>
      <c r="DC22" s="26">
        <f>IF(DA22="",0,($B22=DC$2)*(MOD(DC$1,2)=$D22)*IF(DC$5="",1,CODE(DC$5)-96=DA22)*IF(DC$6="x",(ABS(DC$3-DA22)=1)*(DC$4-DB22=1),(DC$3=DA22)*(DC$4&gt;DB22)*(DC$4&lt;=DB22+1+(DB22=2)*(COUNTIFS(DB$11:DB$42,3,DA$11:DA$42,DA22)=0))))</f>
        <v>0</v>
      </c>
      <c r="DD22" s="29">
        <f t="shared" si="3322"/>
        <v>0</v>
      </c>
      <c r="DE22" s="33" t="str">
        <f t="shared" si="2449"/>
        <v/>
      </c>
      <c r="DF22" s="32" t="str">
        <f t="shared" si="402"/>
        <v/>
      </c>
      <c r="DG22" s="26">
        <f>IF(DE22="",0,($B22=DG$2)*(MOD(DG$1,2)=$D22)*IF(DG$5="",1,CODE(DG$5)-96=DE22)*IF(DG$6="x",(ABS(DG$3-DE22)=1)*(DG$4-DF22=1),(DG$3=DE22)*(DG$4&gt;DF22)*(DG$4&lt;=DF22+1+(DF22=2)*(COUNTIFS(DF$11:DF$42,3,DE$11:DE$42,DE22)=0))))</f>
        <v>0</v>
      </c>
      <c r="DH22" s="29">
        <f t="shared" si="3323"/>
        <v>0</v>
      </c>
      <c r="DI22" s="33" t="str">
        <f t="shared" si="2451"/>
        <v/>
      </c>
      <c r="DJ22" s="32" t="str">
        <f t="shared" si="406"/>
        <v/>
      </c>
      <c r="DK22" s="26">
        <f>IF(DI22="",0,($B22=DK$2)*(MOD(DK$1,2)=$D22)*IF(DK$5="",1,CODE(DK$5)-96=DI22)*IF(DK$6="x",(ABS(DK$3-DI22)=1)*(DK$4-DJ22=1),(DK$3=DI22)*(DK$4&gt;DJ22)*(DK$4&lt;=DJ22+1+(DJ22=2)*(COUNTIFS(DJ$11:DJ$42,3,DI$11:DI$42,DI22)=0))))</f>
        <v>0</v>
      </c>
      <c r="DL22" s="29">
        <f t="shared" si="3324"/>
        <v>0</v>
      </c>
      <c r="DM22" s="33" t="str">
        <f t="shared" si="2453"/>
        <v/>
      </c>
      <c r="DN22" s="32" t="str">
        <f t="shared" si="410"/>
        <v/>
      </c>
      <c r="DO22" s="26">
        <f>IF(DM22="",0,($B22=DO$2)*(MOD(DO$1,2)=$D22)*IF(DO$5="",1,CODE(DO$5)-96=DM22)*IF(DO$6="x",(ABS(DO$3-DM22)=1)*(DO$4-DN22=1),(DO$3=DM22)*(DO$4&gt;DN22)*(DO$4&lt;=DN22+1+(DN22=2)*(COUNTIFS(DN$11:DN$42,3,DM$11:DM$42,DM22)=0))))</f>
        <v>0</v>
      </c>
      <c r="DP22" s="29">
        <f t="shared" si="3325"/>
        <v>0</v>
      </c>
      <c r="DQ22" s="33" t="str">
        <f t="shared" si="2455"/>
        <v/>
      </c>
      <c r="DR22" s="32" t="str">
        <f t="shared" si="414"/>
        <v/>
      </c>
      <c r="DS22" s="26">
        <f>IF(DQ22="",0,($B22=DS$2)*(MOD(DS$1,2)=$D22)*IF(DS$5="",1,CODE(DS$5)-96=DQ22)*IF(DS$6="x",(ABS(DS$3-DQ22)=1)*(DS$4-DR22=1),(DS$3=DQ22)*(DS$4&gt;DR22)*(DS$4&lt;=DR22+1+(DR22=2)*(COUNTIFS(DR$11:DR$42,3,DQ$11:DQ$42,DQ22)=0))))</f>
        <v>0</v>
      </c>
      <c r="DT22" s="29">
        <f t="shared" si="3326"/>
        <v>0</v>
      </c>
      <c r="DU22" s="33" t="str">
        <f t="shared" si="2457"/>
        <v/>
      </c>
      <c r="DV22" s="32" t="str">
        <f t="shared" si="418"/>
        <v/>
      </c>
      <c r="DW22" s="26">
        <f>IF(DU22="",0,($B22=DW$2)*(MOD(DW$1,2)=$D22)*IF(DW$5="",1,CODE(DW$5)-96=DU22)*IF(DW$6="x",(ABS(DW$3-DU22)=1)*(DW$4-DV22=1),(DW$3=DU22)*(DW$4&gt;DV22)*(DW$4&lt;=DV22+1+(DV22=2)*(COUNTIFS(DV$11:DV$42,3,DU$11:DU$42,DU22)=0))))</f>
        <v>0</v>
      </c>
      <c r="DX22" s="29">
        <f t="shared" si="3327"/>
        <v>0</v>
      </c>
      <c r="DY22" s="33" t="str">
        <f t="shared" si="2459"/>
        <v/>
      </c>
      <c r="DZ22" s="32" t="str">
        <f t="shared" si="422"/>
        <v/>
      </c>
      <c r="EA22" s="26">
        <f>IF(DY22="",0,($B22=EA$2)*(MOD(EA$1,2)=$D22)*IF(EA$5="",1,CODE(EA$5)-96=DY22)*IF(EA$6="x",(ABS(EA$3-DY22)=1)*(EA$4-DZ22=1),(EA$3=DY22)*(EA$4&gt;DZ22)*(EA$4&lt;=DZ22+1+(DZ22=2)*(COUNTIFS(DZ$11:DZ$42,3,DY$11:DY$42,DY22)=0))))</f>
        <v>0</v>
      </c>
      <c r="EB22" s="29">
        <f t="shared" si="3328"/>
        <v>0</v>
      </c>
      <c r="EC22" s="33" t="str">
        <f t="shared" si="2461"/>
        <v/>
      </c>
      <c r="ED22" s="32" t="str">
        <f t="shared" si="426"/>
        <v/>
      </c>
      <c r="EE22" s="26">
        <f>IF(EC22="",0,($B22=EE$2)*(MOD(EE$1,2)=$D22)*IF(EE$5="",1,CODE(EE$5)-96=EC22)*IF(EE$6="x",(ABS(EE$3-EC22)=1)*(EE$4-ED22=1),(EE$3=EC22)*(EE$4&gt;ED22)*(EE$4&lt;=ED22+1+(ED22=2)*(COUNTIFS(ED$11:ED$42,3,EC$11:EC$42,EC22)=0))))</f>
        <v>0</v>
      </c>
      <c r="EF22" s="29">
        <f t="shared" si="3329"/>
        <v>0</v>
      </c>
      <c r="EG22" s="33" t="str">
        <f t="shared" si="2463"/>
        <v/>
      </c>
      <c r="EH22" s="32" t="str">
        <f t="shared" si="430"/>
        <v/>
      </c>
      <c r="EI22" s="26">
        <f>IF(EG22="",0,($B22=EI$2)*(MOD(EI$1,2)=$D22)*IF(EI$5="",1,CODE(EI$5)-96=EG22)*IF(EI$6="x",(ABS(EI$3-EG22)=1)*(EI$4-EH22=1),(EI$3=EG22)*(EI$4&gt;EH22)*(EI$4&lt;=EH22+1+(EH22=2)*(COUNTIFS(EH$11:EH$42,3,EG$11:EG$42,EG22)=0))))</f>
        <v>0</v>
      </c>
      <c r="EJ22" s="29">
        <f t="shared" si="3330"/>
        <v>0</v>
      </c>
      <c r="EK22" s="33" t="str">
        <f t="shared" si="2465"/>
        <v/>
      </c>
      <c r="EL22" s="32" t="str">
        <f t="shared" si="434"/>
        <v/>
      </c>
      <c r="EM22" s="26">
        <f>IF(EK22="",0,($B22=EM$2)*(MOD(EM$1,2)=$D22)*IF(EM$5="",1,CODE(EM$5)-96=EK22)*IF(EM$6="x",(ABS(EM$3-EK22)=1)*(EM$4-EL22=1),(EM$3=EK22)*(EM$4&gt;EL22)*(EM$4&lt;=EL22+1+(EL22=2)*(COUNTIFS(EL$11:EL$42,3,EK$11:EK$42,EK22)=0))))</f>
        <v>0</v>
      </c>
      <c r="EN22" s="29">
        <f t="shared" si="3331"/>
        <v>0</v>
      </c>
      <c r="EO22" s="33" t="str">
        <f t="shared" si="2467"/>
        <v/>
      </c>
      <c r="EP22" s="32" t="str">
        <f t="shared" si="438"/>
        <v/>
      </c>
      <c r="EQ22" s="26">
        <f>IF(EO22="",0,($B22=EQ$2)*(MOD(EQ$1,2)=$D22)*IF(EQ$5="",1,CODE(EQ$5)-96=EO22)*IF(EQ$6="x",(ABS(EQ$3-EO22)=1)*(EQ$4-EP22=1),(EQ$3=EO22)*(EQ$4&gt;EP22)*(EQ$4&lt;=EP22+1+(EP22=2)*(COUNTIFS(EP$11:EP$42,3,EO$11:EO$42,EO22)=0))))</f>
        <v>0</v>
      </c>
      <c r="ER22" s="29">
        <f t="shared" si="3332"/>
        <v>0</v>
      </c>
      <c r="ES22" s="33" t="str">
        <f t="shared" si="2469"/>
        <v/>
      </c>
      <c r="ET22" s="32" t="str">
        <f t="shared" si="442"/>
        <v/>
      </c>
      <c r="EU22" s="26">
        <f>IF(ES22="",0,($B22=EU$2)*(MOD(EU$1,2)=$D22)*IF(EU$5="",1,CODE(EU$5)-96=ES22)*IF(EU$6="x",(ABS(EU$3-ES22)=1)*(EU$4-ET22=1),(EU$3=ES22)*(EU$4&gt;ET22)*(EU$4&lt;=ET22+1+(ET22=2)*(COUNTIFS(ET$11:ET$42,3,ES$11:ES$42,ES22)=0))))</f>
        <v>0</v>
      </c>
      <c r="EV22" s="29">
        <f t="shared" si="3333"/>
        <v>0</v>
      </c>
      <c r="EW22" s="33" t="str">
        <f t="shared" si="2471"/>
        <v/>
      </c>
      <c r="EX22" s="32" t="str">
        <f t="shared" si="446"/>
        <v/>
      </c>
      <c r="EY22" s="26">
        <f>IF(EW22="",0,($B22=EY$2)*(MOD(EY$1,2)=$D22)*IF(EY$5="",1,CODE(EY$5)-96=EW22)*IF(EY$6="x",(ABS(EY$3-EW22)=1)*(EY$4-EX22=1),(EY$3=EW22)*(EY$4&gt;EX22)*(EY$4&lt;=EX22+1+(EX22=2)*(COUNTIFS(EX$11:EX$42,3,EW$11:EW$42,EW22)=0))))</f>
        <v>0</v>
      </c>
      <c r="EZ22" s="29">
        <f t="shared" si="3334"/>
        <v>0</v>
      </c>
      <c r="FA22" s="33" t="str">
        <f t="shared" si="2473"/>
        <v/>
      </c>
      <c r="FB22" s="32" t="str">
        <f t="shared" si="450"/>
        <v/>
      </c>
      <c r="FC22" s="26">
        <f>IF(FA22="",0,($B22=FC$2)*(MOD(FC$1,2)=$D22)*IF(FC$5="",1,CODE(FC$5)-96=FA22)*IF(FC$6="x",(ABS(FC$3-FA22)=1)*(FC$4-FB22=1),(FC$3=FA22)*(FC$4&gt;FB22)*(FC$4&lt;=FB22+1+(FB22=2)*(COUNTIFS(FB$11:FB$42,3,FA$11:FA$42,FA22)=0))))</f>
        <v>0</v>
      </c>
      <c r="FD22" s="29">
        <f t="shared" si="3335"/>
        <v>0</v>
      </c>
      <c r="FE22" s="33" t="str">
        <f t="shared" si="2475"/>
        <v/>
      </c>
      <c r="FF22" s="32" t="str">
        <f t="shared" si="454"/>
        <v/>
      </c>
      <c r="FG22" s="26">
        <f>IF(FE22="",0,($B22=FG$2)*(MOD(FG$1,2)=$D22)*IF(FG$5="",1,CODE(FG$5)-96=FE22)*IF(FG$6="x",(ABS(FG$3-FE22)=1)*(FG$4-FF22=1),(FG$3=FE22)*(FG$4&gt;FF22)*(FG$4&lt;=FF22+1+(FF22=2)*(COUNTIFS(FF$11:FF$42,3,FE$11:FE$42,FE22)=0))))</f>
        <v>0</v>
      </c>
      <c r="FH22" s="29">
        <f t="shared" si="3336"/>
        <v>0</v>
      </c>
      <c r="FI22" s="33" t="str">
        <f t="shared" si="2477"/>
        <v/>
      </c>
      <c r="FJ22" s="32" t="str">
        <f t="shared" si="458"/>
        <v/>
      </c>
      <c r="FK22" s="26">
        <f>IF(FI22="",0,($B22=FK$2)*(MOD(FK$1,2)=$D22)*IF(FK$5="",1,CODE(FK$5)-96=FI22)*IF(FK$6="x",(ABS(FK$3-FI22)=1)*(FK$4-FJ22=1),(FK$3=FI22)*(FK$4&gt;FJ22)*(FK$4&lt;=FJ22+1+(FJ22=2)*(COUNTIFS(FJ$11:FJ$42,3,FI$11:FI$42,FI22)=0))))</f>
        <v>0</v>
      </c>
      <c r="FL22" s="29">
        <f t="shared" si="3337"/>
        <v>0</v>
      </c>
      <c r="FM22" s="33" t="str">
        <f t="shared" si="2479"/>
        <v/>
      </c>
      <c r="FN22" s="32" t="str">
        <f t="shared" si="462"/>
        <v/>
      </c>
      <c r="FO22" s="26">
        <f>IF(FM22="",0,($B22=FO$2)*(MOD(FO$1,2)=$D22)*IF(FO$5="",1,CODE(FO$5)-96=FM22)*IF(FO$6="x",(ABS(FO$3-FM22)=1)*(FO$4-FN22=1),(FO$3=FM22)*(FO$4&gt;FN22)*(FO$4&lt;=FN22+1+(FN22=2)*(COUNTIFS(FN$11:FN$42,3,FM$11:FM$42,FM22)=0))))</f>
        <v>0</v>
      </c>
      <c r="FP22" s="29">
        <f t="shared" si="3338"/>
        <v>0</v>
      </c>
      <c r="FQ22" s="33" t="str">
        <f t="shared" si="2481"/>
        <v/>
      </c>
      <c r="FR22" s="32" t="str">
        <f t="shared" si="466"/>
        <v/>
      </c>
      <c r="FS22" s="26">
        <f>IF(FQ22="",0,($B22=FS$2)*(MOD(FS$1,2)=$D22)*IF(FS$5="",1,CODE(FS$5)-96=FQ22)*IF(FS$6="x",(ABS(FS$3-FQ22)=1)*(FS$4-FR22=1),(FS$3=FQ22)*(FS$4&gt;FR22)*(FS$4&lt;=FR22+1+(FR22=2)*(COUNTIFS(FR$11:FR$42,3,FQ$11:FQ$42,FQ22)=0))))</f>
        <v>0</v>
      </c>
      <c r="FT22" s="29">
        <f t="shared" si="3339"/>
        <v>0</v>
      </c>
      <c r="FU22" s="33" t="str">
        <f t="shared" si="2483"/>
        <v/>
      </c>
      <c r="FV22" s="32" t="str">
        <f t="shared" si="470"/>
        <v/>
      </c>
      <c r="FW22" s="26">
        <f>IF(FU22="",0,($B22=FW$2)*(MOD(FW$1,2)=$D22)*IF(FW$5="",1,CODE(FW$5)-96=FU22)*IF(FW$6="x",(ABS(FW$3-FU22)=1)*(FW$4-FV22=1),(FW$3=FU22)*(FW$4&gt;FV22)*(FW$4&lt;=FV22+1+(FV22=2)*(COUNTIFS(FV$11:FV$42,3,FU$11:FU$42,FU22)=0))))</f>
        <v>0</v>
      </c>
      <c r="FX22" s="29">
        <f t="shared" si="3340"/>
        <v>0</v>
      </c>
      <c r="FY22" s="33" t="str">
        <f t="shared" si="2485"/>
        <v/>
      </c>
      <c r="FZ22" s="32" t="str">
        <f t="shared" si="474"/>
        <v/>
      </c>
      <c r="GA22" s="26">
        <f>IF(FY22="",0,($B22=GA$2)*(MOD(GA$1,2)=$D22)*IF(GA$5="",1,CODE(GA$5)-96=FY22)*IF(GA$6="x",(ABS(GA$3-FY22)=1)*(GA$4-FZ22=1),(GA$3=FY22)*(GA$4&gt;FZ22)*(GA$4&lt;=FZ22+1+(FZ22=2)*(COUNTIFS(FZ$11:FZ$42,3,FY$11:FY$42,FY22)=0))))</f>
        <v>0</v>
      </c>
      <c r="GB22" s="29">
        <f t="shared" si="3341"/>
        <v>0</v>
      </c>
      <c r="GC22" s="33" t="str">
        <f t="shared" si="2487"/>
        <v/>
      </c>
      <c r="GD22" s="32" t="str">
        <f t="shared" si="478"/>
        <v/>
      </c>
      <c r="GE22" s="26">
        <f>IF(GC22="",0,($B22=GE$2)*(MOD(GE$1,2)=$D22)*IF(GE$5="",1,CODE(GE$5)-96=GC22)*IF(GE$6="x",(ABS(GE$3-GC22)=1)*(GE$4-GD22=1),(GE$3=GC22)*(GE$4&gt;GD22)*(GE$4&lt;=GD22+1+(GD22=2)*(COUNTIFS(GD$11:GD$42,3,GC$11:GC$42,GC22)=0))))</f>
        <v>0</v>
      </c>
      <c r="GF22" s="29">
        <f t="shared" si="3342"/>
        <v>0</v>
      </c>
      <c r="GG22" s="33" t="str">
        <f t="shared" si="2489"/>
        <v/>
      </c>
      <c r="GH22" s="32" t="str">
        <f t="shared" si="482"/>
        <v/>
      </c>
      <c r="GI22" s="26">
        <f>IF(GG22="",0,($B22=GI$2)*(MOD(GI$1,2)=$D22)*IF(GI$5="",1,CODE(GI$5)-96=GG22)*IF(GI$6="x",(ABS(GI$3-GG22)=1)*(GI$4-GH22=1),(GI$3=GG22)*(GI$4&gt;GH22)*(GI$4&lt;=GH22+1+(GH22=2)*(COUNTIFS(GH$11:GH$42,3,GG$11:GG$42,GG22)=0))))</f>
        <v>0</v>
      </c>
      <c r="GJ22" s="29">
        <f t="shared" si="3343"/>
        <v>0</v>
      </c>
      <c r="GK22" s="33" t="str">
        <f t="shared" si="2491"/>
        <v/>
      </c>
      <c r="GL22" s="32" t="str">
        <f t="shared" si="486"/>
        <v/>
      </c>
      <c r="GM22" s="26">
        <f>IF(GK22="",0,($B22=GM$2)*(MOD(GM$1,2)=$D22)*IF(GM$5="",1,CODE(GM$5)-96=GK22)*IF(GM$6="x",(ABS(GM$3-GK22)=1)*(GM$4-GL22=1),(GM$3=GK22)*(GM$4&gt;GL22)*(GM$4&lt;=GL22+1+(GL22=2)*(COUNTIFS(GL$11:GL$42,3,GK$11:GK$42,GK22)=0))))</f>
        <v>0</v>
      </c>
      <c r="GN22" s="29">
        <f t="shared" si="3344"/>
        <v>0</v>
      </c>
      <c r="GO22" s="33" t="str">
        <f t="shared" si="2493"/>
        <v/>
      </c>
      <c r="GP22" s="32" t="str">
        <f t="shared" si="490"/>
        <v/>
      </c>
      <c r="GQ22" s="26">
        <f>IF(GO22="",0,($B22=GQ$2)*(MOD(GQ$1,2)=$D22)*IF(GQ$5="",1,CODE(GQ$5)-96=GO22)*IF(GQ$6="x",(ABS(GQ$3-GO22)=1)*(GQ$4-GP22=1),(GQ$3=GO22)*(GQ$4&gt;GP22)*(GQ$4&lt;=GP22+1+(GP22=2)*(COUNTIFS(GP$11:GP$42,3,GO$11:GO$42,GO22)=0))))</f>
        <v>0</v>
      </c>
      <c r="GR22" s="29">
        <f t="shared" si="3345"/>
        <v>0</v>
      </c>
      <c r="GS22" s="33" t="str">
        <f t="shared" si="2495"/>
        <v/>
      </c>
      <c r="GT22" s="32" t="str">
        <f t="shared" si="494"/>
        <v/>
      </c>
      <c r="GU22" s="26">
        <f>IF(GS22="",0,($B22=GU$2)*(MOD(GU$1,2)=$D22)*IF(GU$5="",1,CODE(GU$5)-96=GS22)*IF(GU$6="x",(ABS(GU$3-GS22)=1)*(GU$4-GT22=1),(GU$3=GS22)*(GU$4&gt;GT22)*(GU$4&lt;=GT22+1+(GT22=2)*(COUNTIFS(GT$11:GT$42,3,GS$11:GS$42,GS22)=0))))</f>
        <v>0</v>
      </c>
      <c r="GV22" s="29">
        <f t="shared" si="3346"/>
        <v>0</v>
      </c>
      <c r="GW22" s="33" t="str">
        <f t="shared" si="2497"/>
        <v/>
      </c>
      <c r="GX22" s="32" t="str">
        <f t="shared" si="498"/>
        <v/>
      </c>
      <c r="GY22" s="26">
        <f>IF(GW22="",0,($B22=GY$2)*(MOD(GY$1,2)=$D22)*IF(GY$5="",1,CODE(GY$5)-96=GW22)*IF(GY$6="x",(ABS(GY$3-GW22)=1)*(GY$4-GX22=1),(GY$3=GW22)*(GY$4&gt;GX22)*(GY$4&lt;=GX22+1+(GX22=2)*(COUNTIFS(GX$11:GX$42,3,GW$11:GW$42,GW22)=0))))</f>
        <v>0</v>
      </c>
      <c r="GZ22" s="29">
        <f t="shared" si="3347"/>
        <v>0</v>
      </c>
      <c r="HA22" s="33" t="str">
        <f t="shared" si="2499"/>
        <v/>
      </c>
      <c r="HB22" s="32" t="str">
        <f t="shared" si="502"/>
        <v/>
      </c>
      <c r="HC22" s="26">
        <f>IF(HA22="",0,($B22=HC$2)*(MOD(HC$1,2)=$D22)*IF(HC$5="",1,CODE(HC$5)-96=HA22)*IF(HC$6="x",(ABS(HC$3-HA22)=1)*(HC$4-HB22=1),(HC$3=HA22)*(HC$4&gt;HB22)*(HC$4&lt;=HB22+1+(HB22=2)*(COUNTIFS(HB$11:HB$42,3,HA$11:HA$42,HA22)=0))))</f>
        <v>0</v>
      </c>
      <c r="HD22" s="29">
        <f t="shared" si="3348"/>
        <v>0</v>
      </c>
      <c r="HE22" s="33" t="str">
        <f t="shared" si="2501"/>
        <v/>
      </c>
      <c r="HF22" s="32" t="str">
        <f t="shared" si="506"/>
        <v/>
      </c>
      <c r="HG22" s="26">
        <f>IF(HE22="",0,($B22=HG$2)*(MOD(HG$1,2)=$D22)*IF(HG$5="",1,CODE(HG$5)-96=HE22)*IF(HG$6="x",(ABS(HG$3-HE22)=1)*(HG$4-HF22=1),(HG$3=HE22)*(HG$4&gt;HF22)*(HG$4&lt;=HF22+1+(HF22=2)*(COUNTIFS(HF$11:HF$42,3,HE$11:HE$42,HE22)=0))))</f>
        <v>0</v>
      </c>
      <c r="HH22" s="29">
        <f t="shared" si="3349"/>
        <v>0</v>
      </c>
      <c r="HI22" s="33" t="str">
        <f t="shared" si="2503"/>
        <v/>
      </c>
      <c r="HJ22" s="32" t="str">
        <f t="shared" si="510"/>
        <v/>
      </c>
      <c r="HK22" s="26">
        <f>IF(HI22="",0,($B22=HK$2)*(MOD(HK$1,2)=$D22)*IF(HK$5="",1,CODE(HK$5)-96=HI22)*IF(HK$6="x",(ABS(HK$3-HI22)=1)*(HK$4-HJ22=1),(HK$3=HI22)*(HK$4&gt;HJ22)*(HK$4&lt;=HJ22+1+(HJ22=2)*(COUNTIFS(HJ$11:HJ$42,3,HI$11:HI$42,HI22)=0))))</f>
        <v>0</v>
      </c>
      <c r="HL22" s="29">
        <f t="shared" si="3350"/>
        <v>0</v>
      </c>
      <c r="HM22" s="33" t="str">
        <f t="shared" si="2505"/>
        <v/>
      </c>
      <c r="HN22" s="32" t="str">
        <f t="shared" si="514"/>
        <v/>
      </c>
      <c r="HO22" s="26">
        <f>IF(HM22="",0,($B22=HO$2)*(MOD(HO$1,2)=$D22)*IF(HO$5="",1,CODE(HO$5)-96=HM22)*IF(HO$6="x",(ABS(HO$3-HM22)=1)*(HO$4-HN22=1),(HO$3=HM22)*(HO$4&gt;HN22)*(HO$4&lt;=HN22+1+(HN22=2)*(COUNTIFS(HN$11:HN$42,3,HM$11:HM$42,HM22)=0))))</f>
        <v>0</v>
      </c>
      <c r="HP22" s="29">
        <f t="shared" si="3351"/>
        <v>0</v>
      </c>
      <c r="HQ22" s="33" t="str">
        <f t="shared" si="2507"/>
        <v/>
      </c>
      <c r="HR22" s="32" t="str">
        <f t="shared" si="518"/>
        <v/>
      </c>
      <c r="HS22" s="26">
        <f>IF(HQ22="",0,($B22=HS$2)*(MOD(HS$1,2)=$D22)*IF(HS$5="",1,CODE(HS$5)-96=HQ22)*IF(HS$6="x",(ABS(HS$3-HQ22)=1)*(HS$4-HR22=1),(HS$3=HQ22)*(HS$4&gt;HR22)*(HS$4&lt;=HR22+1+(HR22=2)*(COUNTIFS(HR$11:HR$42,3,HQ$11:HQ$42,HQ22)=0))))</f>
        <v>0</v>
      </c>
      <c r="HT22" s="29">
        <f t="shared" si="3352"/>
        <v>0</v>
      </c>
      <c r="HU22" s="33" t="str">
        <f t="shared" si="2509"/>
        <v/>
      </c>
      <c r="HV22" s="32" t="str">
        <f t="shared" si="522"/>
        <v/>
      </c>
      <c r="HW22" s="26">
        <f>IF(HU22="",0,($B22=HW$2)*(MOD(HW$1,2)=$D22)*IF(HW$5="",1,CODE(HW$5)-96=HU22)*IF(HW$6="x",(ABS(HW$3-HU22)=1)*(HW$4-HV22=1),(HW$3=HU22)*(HW$4&gt;HV22)*(HW$4&lt;=HV22+1+(HV22=2)*(COUNTIFS(HV$11:HV$42,3,HU$11:HU$42,HU22)=0))))</f>
        <v>0</v>
      </c>
      <c r="HX22" s="29">
        <f t="shared" si="3353"/>
        <v>0</v>
      </c>
      <c r="HY22" s="33" t="str">
        <f t="shared" si="2511"/>
        <v/>
      </c>
      <c r="HZ22" s="32" t="str">
        <f t="shared" si="526"/>
        <v/>
      </c>
      <c r="IA22" s="26">
        <f>IF(HY22="",0,($B22=IA$2)*(MOD(IA$1,2)=$D22)*IF(IA$5="",1,CODE(IA$5)-96=HY22)*IF(IA$6="x",(ABS(IA$3-HY22)=1)*(IA$4-HZ22=1),(IA$3=HY22)*(IA$4&gt;HZ22)*(IA$4&lt;=HZ22+1+(HZ22=2)*(COUNTIFS(HZ$11:HZ$42,3,HY$11:HY$42,HY22)=0))))</f>
        <v>0</v>
      </c>
      <c r="IB22" s="29">
        <f t="shared" si="3354"/>
        <v>0</v>
      </c>
      <c r="IC22" s="33" t="str">
        <f t="shared" si="2513"/>
        <v/>
      </c>
      <c r="ID22" s="32" t="str">
        <f t="shared" si="530"/>
        <v/>
      </c>
      <c r="IE22" s="26">
        <f>IF(IC22="",0,($B22=IE$2)*(MOD(IE$1,2)=$D22)*IF(IE$5="",1,CODE(IE$5)-96=IC22)*IF(IE$6="x",(ABS(IE$3-IC22)=1)*(IE$4-ID22=1),(IE$3=IC22)*(IE$4&gt;ID22)*(IE$4&lt;=ID22+1+(ID22=2)*(COUNTIFS(ID$11:ID$42,3,IC$11:IC$42,IC22)=0))))</f>
        <v>0</v>
      </c>
      <c r="IF22" s="29">
        <f t="shared" si="3355"/>
        <v>0</v>
      </c>
      <c r="IG22" s="33" t="str">
        <f t="shared" si="2515"/>
        <v/>
      </c>
      <c r="IH22" s="32" t="str">
        <f t="shared" si="534"/>
        <v/>
      </c>
      <c r="II22" s="26">
        <f>IF(IG22="",0,($B22=II$2)*(MOD(II$1,2)=$D22)*IF(II$5="",1,CODE(II$5)-96=IG22)*IF(II$6="x",(ABS(II$3-IG22)=1)*(II$4-IH22=1),(II$3=IG22)*(II$4&gt;IH22)*(II$4&lt;=IH22+1+(IH22=2)*(COUNTIFS(IH$11:IH$42,3,IG$11:IG$42,IG22)=0))))</f>
        <v>0</v>
      </c>
      <c r="IJ22" s="29">
        <f t="shared" si="3356"/>
        <v>0</v>
      </c>
      <c r="IK22" s="33" t="str">
        <f t="shared" si="2517"/>
        <v/>
      </c>
      <c r="IL22" s="32" t="str">
        <f t="shared" si="538"/>
        <v/>
      </c>
      <c r="IM22" s="26">
        <f>IF(IK22="",0,($B22=IM$2)*(MOD(IM$1,2)=$D22)*IF(IM$5="",1,CODE(IM$5)-96=IK22)*IF(IM$6="x",(ABS(IM$3-IK22)=1)*(IM$4-IL22=1),(IM$3=IK22)*(IM$4&gt;IL22)*(IM$4&lt;=IL22+1+(IL22=2)*(COUNTIFS(IL$11:IL$42,3,IK$11:IK$42,IK22)=0))))</f>
        <v>0</v>
      </c>
      <c r="IN22" s="29">
        <f t="shared" si="3357"/>
        <v>0</v>
      </c>
      <c r="IO22" s="33" t="str">
        <f t="shared" si="2519"/>
        <v/>
      </c>
      <c r="IP22" s="32" t="str">
        <f t="shared" si="542"/>
        <v/>
      </c>
      <c r="IQ22" s="26">
        <f>IF(IO22="",0,($B22=IQ$2)*(MOD(IQ$1,2)=$D22)*IF(IQ$5="",1,CODE(IQ$5)-96=IO22)*IF(IQ$6="x",(ABS(IQ$3-IO22)=1)*(IQ$4-IP22=1),(IQ$3=IO22)*(IQ$4&gt;IP22)*(IQ$4&lt;=IP22+1+(IP22=2)*(COUNTIFS(IP$11:IP$42,3,IO$11:IO$42,IO22)=0))))</f>
        <v>0</v>
      </c>
      <c r="IR22" s="29">
        <f t="shared" si="3358"/>
        <v>0</v>
      </c>
      <c r="IS22" s="33" t="str">
        <f t="shared" si="2521"/>
        <v/>
      </c>
      <c r="IT22" s="32" t="str">
        <f t="shared" si="546"/>
        <v/>
      </c>
      <c r="IU22" s="26">
        <f>IF(IS22="",0,($B22=IU$2)*(MOD(IU$1,2)=$D22)*IF(IU$5="",1,CODE(IU$5)-96=IS22)*IF(IU$6="x",(ABS(IU$3-IS22)=1)*(IU$4-IT22=1),(IU$3=IS22)*(IU$4&gt;IT22)*(IU$4&lt;=IT22+1+(IT22=2)*(COUNTIFS(IT$11:IT$42,3,IS$11:IS$42,IS22)=0))))</f>
        <v>0</v>
      </c>
      <c r="IV22" s="29">
        <f t="shared" si="3359"/>
        <v>0</v>
      </c>
      <c r="IW22" s="33" t="str">
        <f t="shared" si="2523"/>
        <v/>
      </c>
      <c r="IX22" s="32" t="str">
        <f t="shared" si="550"/>
        <v/>
      </c>
      <c r="IY22" s="26">
        <f>IF(IW22="",0,($B22=IY$2)*(MOD(IY$1,2)=$D22)*IF(IY$5="",1,CODE(IY$5)-96=IW22)*IF(IY$6="x",(ABS(IY$3-IW22)=1)*(IY$4-IX22=1),(IY$3=IW22)*(IY$4&gt;IX22)*(IY$4&lt;=IX22+1+(IX22=2)*(COUNTIFS(IX$11:IX$42,3,IW$11:IW$42,IW22)=0))))</f>
        <v>0</v>
      </c>
      <c r="IZ22" s="29">
        <f t="shared" si="3360"/>
        <v>0</v>
      </c>
      <c r="JA22" s="33" t="str">
        <f t="shared" si="2525"/>
        <v/>
      </c>
      <c r="JB22" s="32" t="str">
        <f t="shared" si="554"/>
        <v/>
      </c>
      <c r="JC22" s="26">
        <f>IF(JA22="",0,($B22=JC$2)*(MOD(JC$1,2)=$D22)*IF(JC$5="",1,CODE(JC$5)-96=JA22)*IF(JC$6="x",(ABS(JC$3-JA22)=1)*(JC$4-JB22=1),(JC$3=JA22)*(JC$4&gt;JB22)*(JC$4&lt;=JB22+1+(JB22=2)*(COUNTIFS(JB$11:JB$42,3,JA$11:JA$42,JA22)=0))))</f>
        <v>0</v>
      </c>
      <c r="JD22" s="29">
        <f t="shared" si="3361"/>
        <v>0</v>
      </c>
      <c r="JE22" s="33" t="str">
        <f t="shared" si="2527"/>
        <v/>
      </c>
      <c r="JF22" s="32" t="str">
        <f t="shared" si="558"/>
        <v/>
      </c>
      <c r="JG22" s="26">
        <f>IF(JE22="",0,($B22=JG$2)*(MOD(JG$1,2)=$D22)*IF(JG$5="",1,CODE(JG$5)-96=JE22)*IF(JG$6="x",(ABS(JG$3-JE22)=1)*(JG$4-JF22=1),(JG$3=JE22)*(JG$4&gt;JF22)*(JG$4&lt;=JF22+1+(JF22=2)*(COUNTIFS(JF$11:JF$42,3,JE$11:JE$42,JE22)=0))))</f>
        <v>0</v>
      </c>
      <c r="JH22" s="29">
        <f t="shared" si="3362"/>
        <v>0</v>
      </c>
      <c r="JI22" s="33" t="str">
        <f t="shared" si="2529"/>
        <v/>
      </c>
      <c r="JJ22" s="32" t="str">
        <f t="shared" si="562"/>
        <v/>
      </c>
      <c r="JK22" s="26">
        <f>IF(JI22="",0,($B22=JK$2)*(MOD(JK$1,2)=$D22)*IF(JK$5="",1,CODE(JK$5)-96=JI22)*IF(JK$6="x",(ABS(JK$3-JI22)=1)*(JK$4-JJ22=1),(JK$3=JI22)*(JK$4&gt;JJ22)*(JK$4&lt;=JJ22+1+(JJ22=2)*(COUNTIFS(JJ$11:JJ$42,3,JI$11:JI$42,JI22)=0))))</f>
        <v>0</v>
      </c>
      <c r="JL22" s="29">
        <f t="shared" si="3363"/>
        <v>0</v>
      </c>
      <c r="JM22" s="33" t="str">
        <f t="shared" si="2531"/>
        <v/>
      </c>
      <c r="JN22" s="32" t="str">
        <f t="shared" si="566"/>
        <v/>
      </c>
      <c r="JO22" s="26">
        <f>IF(JM22="",0,($B22=JO$2)*(MOD(JO$1,2)=$D22)*IF(JO$5="",1,CODE(JO$5)-96=JM22)*IF(JO$6="x",(ABS(JO$3-JM22)=1)*(JO$4-JN22=1),(JO$3=JM22)*(JO$4&gt;JN22)*(JO$4&lt;=JN22+1+(JN22=2)*(COUNTIFS(JN$11:JN$42,3,JM$11:JM$42,JM22)=0))))</f>
        <v>0</v>
      </c>
      <c r="JP22" s="29">
        <f t="shared" si="3364"/>
        <v>0</v>
      </c>
      <c r="JQ22" s="33" t="str">
        <f t="shared" si="2533"/>
        <v/>
      </c>
      <c r="JR22" s="32" t="str">
        <f t="shared" si="570"/>
        <v/>
      </c>
      <c r="JS22" s="26">
        <f>IF(JQ22="",0,($B22=JS$2)*(MOD(JS$1,2)=$D22)*IF(JS$5="",1,CODE(JS$5)-96=JQ22)*IF(JS$6="x",(ABS(JS$3-JQ22)=1)*(JS$4-JR22=1),(JS$3=JQ22)*(JS$4&gt;JR22)*(JS$4&lt;=JR22+1+(JR22=2)*(COUNTIFS(JR$11:JR$42,3,JQ$11:JQ$42,JQ22)=0))))</f>
        <v>0</v>
      </c>
      <c r="JT22" s="29">
        <f t="shared" si="3365"/>
        <v>0</v>
      </c>
      <c r="JU22" s="33" t="str">
        <f t="shared" si="2535"/>
        <v/>
      </c>
      <c r="JV22" s="32" t="str">
        <f t="shared" si="574"/>
        <v/>
      </c>
      <c r="JW22" s="26">
        <f>IF(JU22="",0,($B22=JW$2)*(MOD(JW$1,2)=$D22)*IF(JW$5="",1,CODE(JW$5)-96=JU22)*IF(JW$6="x",(ABS(JW$3-JU22)=1)*(JW$4-JV22=1),(JW$3=JU22)*(JW$4&gt;JV22)*(JW$4&lt;=JV22+1+(JV22=2)*(COUNTIFS(JV$11:JV$42,3,JU$11:JU$42,JU22)=0))))</f>
        <v>0</v>
      </c>
      <c r="JX22" s="29">
        <f t="shared" si="3366"/>
        <v>0</v>
      </c>
      <c r="JY22" s="33" t="str">
        <f t="shared" si="2537"/>
        <v/>
      </c>
      <c r="JZ22" s="32" t="str">
        <f t="shared" si="578"/>
        <v/>
      </c>
      <c r="KA22" s="26">
        <f>IF(JY22="",0,($B22=KA$2)*(MOD(KA$1,2)=$D22)*IF(KA$5="",1,CODE(KA$5)-96=JY22)*IF(KA$6="x",(ABS(KA$3-JY22)=1)*(KA$4-JZ22=1),(KA$3=JY22)*(KA$4&gt;JZ22)*(KA$4&lt;=JZ22+1+(JZ22=2)*(COUNTIFS(JZ$11:JZ$42,3,JY$11:JY$42,JY22)=0))))</f>
        <v>0</v>
      </c>
      <c r="KB22" s="29">
        <f t="shared" si="3367"/>
        <v>0</v>
      </c>
      <c r="KC22" s="33" t="str">
        <f t="shared" si="2539"/>
        <v/>
      </c>
      <c r="KD22" s="32" t="str">
        <f t="shared" si="582"/>
        <v/>
      </c>
      <c r="KE22" s="26">
        <f>IF(KC22="",0,($B22=KE$2)*(MOD(KE$1,2)=$D22)*IF(KE$5="",1,CODE(KE$5)-96=KC22)*IF(KE$6="x",(ABS(KE$3-KC22)=1)*(KE$4-KD22=1),(KE$3=KC22)*(KE$4&gt;KD22)*(KE$4&lt;=KD22+1+(KD22=2)*(COUNTIFS(KD$11:KD$42,3,KC$11:KC$42,KC22)=0))))</f>
        <v>0</v>
      </c>
      <c r="KF22" s="29">
        <f t="shared" si="3368"/>
        <v>0</v>
      </c>
      <c r="KG22" s="33" t="str">
        <f t="shared" si="2541"/>
        <v/>
      </c>
      <c r="KH22" s="32" t="str">
        <f t="shared" si="586"/>
        <v/>
      </c>
      <c r="KI22" s="26">
        <f>IF(KG22="",0,($B22=KI$2)*(MOD(KI$1,2)=$D22)*IF(KI$5="",1,CODE(KI$5)-96=KG22)*IF(KI$6="x",(ABS(KI$3-KG22)=1)*(KI$4-KH22=1),(KI$3=KG22)*(KI$4&gt;KH22)*(KI$4&lt;=KH22+1+(KH22=2)*(COUNTIFS(KH$11:KH$42,3,KG$11:KG$42,KG22)=0))))</f>
        <v>0</v>
      </c>
      <c r="KJ22" s="29">
        <f t="shared" si="3369"/>
        <v>0</v>
      </c>
      <c r="KK22" s="33" t="str">
        <f t="shared" si="2543"/>
        <v/>
      </c>
      <c r="KL22" s="32" t="str">
        <f t="shared" si="590"/>
        <v/>
      </c>
      <c r="KM22" s="26">
        <f>IF(KK22="",0,($B22=KM$2)*(MOD(KM$1,2)=$D22)*IF(KM$5="",1,CODE(KM$5)-96=KK22)*IF(KM$6="x",(ABS(KM$3-KK22)=1)*(KM$4-KL22=1),(KM$3=KK22)*(KM$4&gt;KL22)*(KM$4&lt;=KL22+1+(KL22=2)*(COUNTIFS(KL$11:KL$42,3,KK$11:KK$42,KK22)=0))))</f>
        <v>0</v>
      </c>
      <c r="KN22" s="29">
        <f t="shared" si="3370"/>
        <v>0</v>
      </c>
      <c r="KO22" s="33" t="str">
        <f t="shared" si="2545"/>
        <v/>
      </c>
      <c r="KP22" s="32" t="str">
        <f t="shared" si="594"/>
        <v/>
      </c>
      <c r="KQ22" s="26">
        <f>IF(KO22="",0,($B22=KQ$2)*(MOD(KQ$1,2)=$D22)*IF(KQ$5="",1,CODE(KQ$5)-96=KO22)*IF(KQ$6="x",(ABS(KQ$3-KO22)=1)*(KQ$4-KP22=1),(KQ$3=KO22)*(KQ$4&gt;KP22)*(KQ$4&lt;=KP22+1+(KP22=2)*(COUNTIFS(KP$11:KP$42,3,KO$11:KO$42,KO22)=0))))</f>
        <v>0</v>
      </c>
      <c r="KR22" s="29">
        <f t="shared" si="3371"/>
        <v>0</v>
      </c>
      <c r="KS22" s="33" t="str">
        <f t="shared" si="2547"/>
        <v/>
      </c>
      <c r="KT22" s="32" t="str">
        <f t="shared" si="598"/>
        <v/>
      </c>
      <c r="KU22" s="26">
        <f>IF(KS22="",0,($B22=KU$2)*(MOD(KU$1,2)=$D22)*IF(KU$5="",1,CODE(KU$5)-96=KS22)*IF(KU$6="x",(ABS(KU$3-KS22)=1)*(KU$4-KT22=1),(KU$3=KS22)*(KU$4&gt;KT22)*(KU$4&lt;=KT22+1+(KT22=2)*(COUNTIFS(KT$11:KT$42,3,KS$11:KS$42,KS22)=0))))</f>
        <v>0</v>
      </c>
      <c r="KV22" s="29">
        <f t="shared" si="3372"/>
        <v>0</v>
      </c>
      <c r="KW22" s="33" t="str">
        <f t="shared" si="2549"/>
        <v/>
      </c>
      <c r="KX22" s="32" t="str">
        <f t="shared" si="602"/>
        <v/>
      </c>
      <c r="KY22" s="26">
        <f>IF(KW22="",0,($B22=KY$2)*(MOD(KY$1,2)=$D22)*IF(KY$5="",1,CODE(KY$5)-96=KW22)*IF(KY$6="x",(ABS(KY$3-KW22)=1)*(KY$4-KX22=1),(KY$3=KW22)*(KY$4&gt;KX22)*(KY$4&lt;=KX22+1+(KX22=2)*(COUNTIFS(KX$11:KX$42,3,KW$11:KW$42,KW22)=0))))</f>
        <v>0</v>
      </c>
      <c r="KZ22" s="29">
        <f t="shared" si="3373"/>
        <v>0</v>
      </c>
      <c r="LA22" s="33" t="str">
        <f t="shared" si="2551"/>
        <v/>
      </c>
      <c r="LB22" s="32" t="str">
        <f t="shared" si="606"/>
        <v/>
      </c>
      <c r="LC22" s="26">
        <f>IF(LA22="",0,($B22=LC$2)*(MOD(LC$1,2)=$D22)*IF(LC$5="",1,CODE(LC$5)-96=LA22)*IF(LC$6="x",(ABS(LC$3-LA22)=1)*(LC$4-LB22=1),(LC$3=LA22)*(LC$4&gt;LB22)*(LC$4&lt;=LB22+1+(LB22=2)*(COUNTIFS(LB$11:LB$42,3,LA$11:LA$42,LA22)=0))))</f>
        <v>0</v>
      </c>
      <c r="LD22" s="29">
        <f t="shared" si="3374"/>
        <v>0</v>
      </c>
      <c r="LE22" s="33" t="str">
        <f t="shared" si="2553"/>
        <v/>
      </c>
      <c r="LF22" s="32" t="str">
        <f t="shared" si="610"/>
        <v/>
      </c>
      <c r="LG22" s="26">
        <f>IF(LE22="",0,($B22=LG$2)*(MOD(LG$1,2)=$D22)*IF(LG$5="",1,CODE(LG$5)-96=LE22)*IF(LG$6="x",(ABS(LG$3-LE22)=1)*(LG$4-LF22=1),(LG$3=LE22)*(LG$4&gt;LF22)*(LG$4&lt;=LF22+1+(LF22=2)*(COUNTIFS(LF$11:LF$42,3,LE$11:LE$42,LE22)=0))))</f>
        <v>0</v>
      </c>
      <c r="LH22" s="29">
        <f t="shared" si="3375"/>
        <v>0</v>
      </c>
      <c r="LI22" s="33" t="str">
        <f t="shared" si="2555"/>
        <v/>
      </c>
      <c r="LJ22" s="32" t="str">
        <f t="shared" si="614"/>
        <v/>
      </c>
      <c r="LK22" s="26">
        <f>IF(LI22="",0,($B22=LK$2)*(MOD(LK$1,2)=$D22)*IF(LK$5="",1,CODE(LK$5)-96=LI22)*IF(LK$6="x",(ABS(LK$3-LI22)=1)*(LK$4-LJ22=1),(LK$3=LI22)*(LK$4&gt;LJ22)*(LK$4&lt;=LJ22+1+(LJ22=2)*(COUNTIFS(LJ$11:LJ$42,3,LI$11:LI$42,LI22)=0))))</f>
        <v>0</v>
      </c>
      <c r="LL22" s="29">
        <f t="shared" si="3376"/>
        <v>0</v>
      </c>
      <c r="LM22" s="33" t="str">
        <f t="shared" si="2557"/>
        <v/>
      </c>
      <c r="LN22" s="32" t="str">
        <f t="shared" si="618"/>
        <v/>
      </c>
      <c r="LO22" s="26">
        <f>IF(LM22="",0,($B22=LO$2)*(MOD(LO$1,2)=$D22)*IF(LO$5="",1,CODE(LO$5)-96=LM22)*IF(LO$6="x",(ABS(LO$3-LM22)=1)*(LO$4-LN22=1),(LO$3=LM22)*(LO$4&gt;LN22)*(LO$4&lt;=LN22+1+(LN22=2)*(COUNTIFS(LN$11:LN$42,3,LM$11:LM$42,LM22)=0))))</f>
        <v>0</v>
      </c>
      <c r="LP22" s="29">
        <f t="shared" si="3377"/>
        <v>0</v>
      </c>
      <c r="LQ22" s="33" t="str">
        <f t="shared" si="2559"/>
        <v/>
      </c>
      <c r="LR22" s="32" t="str">
        <f t="shared" si="622"/>
        <v/>
      </c>
      <c r="LS22" s="26">
        <f>IF(LQ22="",0,($B22=LS$2)*(MOD(LS$1,2)=$D22)*IF(LS$5="",1,CODE(LS$5)-96=LQ22)*IF(LS$6="x",(ABS(LS$3-LQ22)=1)*(LS$4-LR22=1),(LS$3=LQ22)*(LS$4&gt;LR22)*(LS$4&lt;=LR22+1+(LR22=2)*(COUNTIFS(LR$11:LR$42,3,LQ$11:LQ$42,LQ22)=0))))</f>
        <v>0</v>
      </c>
      <c r="LT22" s="29">
        <f t="shared" si="3378"/>
        <v>0</v>
      </c>
      <c r="LU22" s="33" t="str">
        <f t="shared" si="2561"/>
        <v/>
      </c>
      <c r="LV22" s="32" t="str">
        <f t="shared" si="626"/>
        <v/>
      </c>
      <c r="LW22" s="26">
        <f>IF(LU22="",0,($B22=LW$2)*(MOD(LW$1,2)=$D22)*IF(LW$5="",1,CODE(LW$5)-96=LU22)*IF(LW$6="x",(ABS(LW$3-LU22)=1)*(LW$4-LV22=1),(LW$3=LU22)*(LW$4&gt;LV22)*(LW$4&lt;=LV22+1+(LV22=2)*(COUNTIFS(LV$11:LV$42,3,LU$11:LU$42,LU22)=0))))</f>
        <v>0</v>
      </c>
      <c r="LX22" s="29">
        <f t="shared" si="3379"/>
        <v>0</v>
      </c>
      <c r="LY22" s="33" t="str">
        <f t="shared" si="2563"/>
        <v/>
      </c>
      <c r="LZ22" s="32" t="str">
        <f t="shared" si="630"/>
        <v/>
      </c>
      <c r="MA22" s="26">
        <f>IF(LY22="",0,($B22=MA$2)*(MOD(MA$1,2)=$D22)*IF(MA$5="",1,CODE(MA$5)-96=LY22)*IF(MA$6="x",(ABS(MA$3-LY22)=1)*(MA$4-LZ22=1),(MA$3=LY22)*(MA$4&gt;LZ22)*(MA$4&lt;=LZ22+1+(LZ22=2)*(COUNTIFS(LZ$11:LZ$42,3,LY$11:LY$42,LY22)=0))))</f>
        <v>0</v>
      </c>
      <c r="MB22" s="29">
        <f t="shared" si="3380"/>
        <v>0</v>
      </c>
      <c r="MC22" s="33" t="str">
        <f t="shared" si="2565"/>
        <v/>
      </c>
      <c r="MD22" s="32" t="str">
        <f t="shared" si="634"/>
        <v/>
      </c>
      <c r="ME22" s="26">
        <f>IF(MC22="",0,($B22=ME$2)*(MOD(ME$1,2)=$D22)*IF(ME$5="",1,CODE(ME$5)-96=MC22)*IF(ME$6="x",(ABS(ME$3-MC22)=1)*(ME$4-MD22=1),(ME$3=MC22)*(ME$4&gt;MD22)*(ME$4&lt;=MD22+1+(MD22=2)*(COUNTIFS(MD$11:MD$42,3,MC$11:MC$42,MC22)=0))))</f>
        <v>0</v>
      </c>
      <c r="MF22" s="29">
        <f t="shared" si="3381"/>
        <v>0</v>
      </c>
      <c r="MG22" s="33" t="str">
        <f t="shared" si="2567"/>
        <v/>
      </c>
      <c r="MH22" s="32" t="str">
        <f t="shared" si="638"/>
        <v/>
      </c>
      <c r="MI22" s="26">
        <f>IF(MG22="",0,($B22=MI$2)*(MOD(MI$1,2)=$D22)*IF(MI$5="",1,CODE(MI$5)-96=MG22)*IF(MI$6="x",(ABS(MI$3-MG22)=1)*(MI$4-MH22=1),(MI$3=MG22)*(MI$4&gt;MH22)*(MI$4&lt;=MH22+1+(MH22=2)*(COUNTIFS(MH$11:MH$42,3,MG$11:MG$42,MG22)=0))))</f>
        <v>0</v>
      </c>
      <c r="MJ22" s="29">
        <f t="shared" si="3382"/>
        <v>0</v>
      </c>
      <c r="MK22" s="33" t="str">
        <f t="shared" si="2569"/>
        <v/>
      </c>
      <c r="ML22" s="32" t="str">
        <f t="shared" si="642"/>
        <v/>
      </c>
      <c r="MM22" s="26">
        <f>IF(MK22="",0,($B22=MM$2)*(MOD(MM$1,2)=$D22)*IF(MM$5="",1,CODE(MM$5)-96=MK22)*IF(MM$6="x",(ABS(MM$3-MK22)=1)*(MM$4-ML22=1),(MM$3=MK22)*(MM$4&gt;ML22)*(MM$4&lt;=ML22+1+(ML22=2)*(COUNTIFS(ML$11:ML$42,3,MK$11:MK$42,MK22)=0))))</f>
        <v>0</v>
      </c>
      <c r="MN22" s="29">
        <f t="shared" si="3383"/>
        <v>0</v>
      </c>
      <c r="MO22" s="33" t="str">
        <f t="shared" si="2571"/>
        <v/>
      </c>
      <c r="MP22" s="32" t="str">
        <f t="shared" si="646"/>
        <v/>
      </c>
      <c r="MQ22" s="26">
        <f>IF(MO22="",0,($B22=MQ$2)*(MOD(MQ$1,2)=$D22)*IF(MQ$5="",1,CODE(MQ$5)-96=MO22)*IF(MQ$6="x",(ABS(MQ$3-MO22)=1)*(MQ$4-MP22=1),(MQ$3=MO22)*(MQ$4&gt;MP22)*(MQ$4&lt;=MP22+1+(MP22=2)*(COUNTIFS(MP$11:MP$42,3,MO$11:MO$42,MO22)=0))))</f>
        <v>0</v>
      </c>
      <c r="MR22" s="29">
        <f t="shared" si="3384"/>
        <v>0</v>
      </c>
      <c r="MS22" s="33" t="str">
        <f t="shared" si="2573"/>
        <v/>
      </c>
      <c r="MT22" s="32" t="str">
        <f t="shared" si="650"/>
        <v/>
      </c>
      <c r="MU22" s="26">
        <f>IF(MS22="",0,($B22=MU$2)*(MOD(MU$1,2)=$D22)*IF(MU$5="",1,CODE(MU$5)-96=MS22)*IF(MU$6="x",(ABS(MU$3-MS22)=1)*(MU$4-MT22=1),(MU$3=MS22)*(MU$4&gt;MT22)*(MU$4&lt;=MT22+1+(MT22=2)*(COUNTIFS(MT$11:MT$42,3,MS$11:MS$42,MS22)=0))))</f>
        <v>0</v>
      </c>
      <c r="MV22" s="29">
        <f t="shared" si="3385"/>
        <v>0</v>
      </c>
      <c r="MW22" s="33" t="str">
        <f t="shared" si="2575"/>
        <v/>
      </c>
      <c r="MX22" s="32" t="str">
        <f t="shared" si="654"/>
        <v/>
      </c>
      <c r="MY22" s="26">
        <f>IF(MW22="",0,($B22=MY$2)*(MOD(MY$1,2)=$D22)*IF(MY$5="",1,CODE(MY$5)-96=MW22)*IF(MY$6="x",(ABS(MY$3-MW22)=1)*(MY$4-MX22=1),(MY$3=MW22)*(MY$4&gt;MX22)*(MY$4&lt;=MX22+1+(MX22=2)*(COUNTIFS(MX$11:MX$42,3,MW$11:MW$42,MW22)=0))))</f>
        <v>0</v>
      </c>
      <c r="MZ22" s="29">
        <f t="shared" si="3386"/>
        <v>0</v>
      </c>
      <c r="NA22" s="33" t="str">
        <f t="shared" si="2577"/>
        <v/>
      </c>
      <c r="NB22" s="32" t="str">
        <f t="shared" si="658"/>
        <v/>
      </c>
      <c r="NC22" s="26">
        <f>IF(NA22="",0,($B22=NC$2)*(MOD(NC$1,2)=$D22)*IF(NC$5="",1,CODE(NC$5)-96=NA22)*IF(NC$6="x",(ABS(NC$3-NA22)=1)*(NC$4-NB22=1),(NC$3=NA22)*(NC$4&gt;NB22)*(NC$4&lt;=NB22+1+(NB22=2)*(COUNTIFS(NB$11:NB$42,3,NA$11:NA$42,NA22)=0))))</f>
        <v>0</v>
      </c>
      <c r="ND22" s="29">
        <f t="shared" si="3387"/>
        <v>0</v>
      </c>
      <c r="NE22" s="33" t="str">
        <f t="shared" si="2579"/>
        <v/>
      </c>
      <c r="NF22" s="32" t="str">
        <f t="shared" si="662"/>
        <v/>
      </c>
      <c r="NG22" s="26">
        <f>IF(NE22="",0,($B22=NG$2)*(MOD(NG$1,2)=$D22)*IF(NG$5="",1,CODE(NG$5)-96=NE22)*IF(NG$6="x",(ABS(NG$3-NE22)=1)*(NG$4-NF22=1),(NG$3=NE22)*(NG$4&gt;NF22)*(NG$4&lt;=NF22+1+(NF22=2)*(COUNTIFS(NF$11:NF$42,3,NE$11:NE$42,NE22)=0))))</f>
        <v>0</v>
      </c>
      <c r="NH22" s="29">
        <f t="shared" si="3388"/>
        <v>0</v>
      </c>
      <c r="NI22" s="33" t="str">
        <f t="shared" si="2581"/>
        <v/>
      </c>
      <c r="NJ22" s="32" t="str">
        <f t="shared" si="666"/>
        <v/>
      </c>
      <c r="NK22" s="26">
        <f>IF(NI22="",0,($B22=NK$2)*(MOD(NK$1,2)=$D22)*IF(NK$5="",1,CODE(NK$5)-96=NI22)*IF(NK$6="x",(ABS(NK$3-NI22)=1)*(NK$4-NJ22=1),(NK$3=NI22)*(NK$4&gt;NJ22)*(NK$4&lt;=NJ22+1+(NJ22=2)*(COUNTIFS(NJ$11:NJ$42,3,NI$11:NI$42,NI22)=0))))</f>
        <v>0</v>
      </c>
      <c r="NL22" s="29">
        <f t="shared" si="3389"/>
        <v>0</v>
      </c>
      <c r="NM22" s="33" t="str">
        <f t="shared" si="2583"/>
        <v/>
      </c>
      <c r="NN22" s="32" t="str">
        <f t="shared" si="670"/>
        <v/>
      </c>
      <c r="NO22" s="26">
        <f>IF(NM22="",0,($B22=NO$2)*(MOD(NO$1,2)=$D22)*IF(NO$5="",1,CODE(NO$5)-96=NM22)*IF(NO$6="x",(ABS(NO$3-NM22)=1)*(NO$4-NN22=1),(NO$3=NM22)*(NO$4&gt;NN22)*(NO$4&lt;=NN22+1+(NN22=2)*(COUNTIFS(NN$11:NN$42,3,NM$11:NM$42,NM22)=0))))</f>
        <v>0</v>
      </c>
      <c r="NP22" s="29">
        <f t="shared" si="3390"/>
        <v>0</v>
      </c>
      <c r="NQ22" s="33" t="str">
        <f t="shared" si="2585"/>
        <v/>
      </c>
      <c r="NR22" s="32" t="str">
        <f t="shared" si="674"/>
        <v/>
      </c>
      <c r="NS22" s="26">
        <f>IF(NQ22="",0,($B22=NS$2)*(MOD(NS$1,2)=$D22)*IF(NS$5="",1,CODE(NS$5)-96=NQ22)*IF(NS$6="x",(ABS(NS$3-NQ22)=1)*(NS$4-NR22=1),(NS$3=NQ22)*(NS$4&gt;NR22)*(NS$4&lt;=NR22+1+(NR22=2)*(COUNTIFS(NR$11:NR$42,3,NQ$11:NQ$42,NQ22)=0))))</f>
        <v>0</v>
      </c>
      <c r="NT22" s="29" t="e">
        <f t="shared" si="3391"/>
        <v>#VALUE!</v>
      </c>
      <c r="NU22" s="33" t="e">
        <f t="shared" si="2587"/>
        <v>#VALUE!</v>
      </c>
      <c r="NV22" s="32" t="e">
        <f t="shared" si="678"/>
        <v>#VALUE!</v>
      </c>
      <c r="NW22" s="26" t="e">
        <f>IF(NU22="",0,($B22=NW$2)*(MOD(NW$1,2)=$D22)*IF(NW$5="",1,CODE(NW$5)-96=NU22)*IF(NW$6="x",(ABS(NW$3-NU22)=1)*(NW$4-NV22=1),(NW$3=NU22)*(NW$4&gt;NV22)*(NW$4&lt;=NV22+1+(NV22=2)*(COUNTIFS(NV$11:NV$42,3,NU$11:NU$42,NU22)=0))))</f>
        <v>#VALUE!</v>
      </c>
      <c r="NX22" s="29" t="e">
        <f t="shared" si="3392"/>
        <v>#VALUE!</v>
      </c>
      <c r="NY22" s="33" t="e">
        <f t="shared" si="2589"/>
        <v>#VALUE!</v>
      </c>
      <c r="NZ22" s="32" t="e">
        <f t="shared" si="682"/>
        <v>#VALUE!</v>
      </c>
      <c r="OA22" s="26" t="e">
        <f>IF(NY22="",0,($B22=OA$2)*(MOD(OA$1,2)=$D22)*IF(OA$5="",1,CODE(OA$5)-96=NY22)*IF(OA$6="x",(ABS(OA$3-NY22)=1)*(OA$4-NZ22=1),(OA$3=NY22)*(OA$4&gt;NZ22)*(OA$4&lt;=NZ22+1+(NZ22=2)*(COUNTIFS(NZ$11:NZ$42,3,NY$11:NY$42,NY22)=0))))</f>
        <v>#VALUE!</v>
      </c>
      <c r="OB22" s="29" t="e">
        <f t="shared" si="3393"/>
        <v>#VALUE!</v>
      </c>
      <c r="OC22" s="33" t="e">
        <f t="shared" si="2591"/>
        <v>#VALUE!</v>
      </c>
      <c r="OD22" s="32" t="e">
        <f t="shared" si="686"/>
        <v>#VALUE!</v>
      </c>
      <c r="OE22" s="26" t="e">
        <f>IF(OC22="",0,($B22=OE$2)*(MOD(OE$1,2)=$D22)*IF(OE$5="",1,CODE(OE$5)-96=OC22)*IF(OE$6="x",(ABS(OE$3-OC22)=1)*(OE$4-OD22=1),(OE$3=OC22)*(OE$4&gt;OD22)*(OE$4&lt;=OD22+1+(OD22=2)*(COUNTIFS(OD$11:OD$42,3,OC$11:OC$42,OC22)=0))))</f>
        <v>#VALUE!</v>
      </c>
      <c r="OF22" s="29" t="e">
        <f t="shared" si="3394"/>
        <v>#VALUE!</v>
      </c>
      <c r="OG22" s="33" t="e">
        <f t="shared" si="2593"/>
        <v>#VALUE!</v>
      </c>
      <c r="OH22" s="32" t="e">
        <f t="shared" si="690"/>
        <v>#VALUE!</v>
      </c>
      <c r="OI22" s="26" t="e">
        <f>IF(OG22="",0,($B22=OI$2)*(MOD(OI$1,2)=$D22)*IF(OI$5="",1,CODE(OI$5)-96=OG22)*IF(OI$6="x",(ABS(OI$3-OG22)=1)*(OI$4-OH22=1),(OI$3=OG22)*(OI$4&gt;OH22)*(OI$4&lt;=OH22+1+(OH22=2)*(COUNTIFS(OH$11:OH$42,3,OG$11:OG$42,OG22)=0))))</f>
        <v>#VALUE!</v>
      </c>
      <c r="OJ22" s="29" t="e">
        <f t="shared" si="3395"/>
        <v>#VALUE!</v>
      </c>
      <c r="OK22" s="33" t="e">
        <f t="shared" si="2595"/>
        <v>#VALUE!</v>
      </c>
      <c r="OL22" s="32" t="e">
        <f t="shared" si="694"/>
        <v>#VALUE!</v>
      </c>
      <c r="OM22" s="26" t="e">
        <f>IF(OK22="",0,($B22=OM$2)*(MOD(OM$1,2)=$D22)*IF(OM$5="",1,CODE(OM$5)-96=OK22)*IF(OM$6="x",(ABS(OM$3-OK22)=1)*(OM$4-OL22=1),(OM$3=OK22)*(OM$4&gt;OL22)*(OM$4&lt;=OL22+1+(OL22=2)*(COUNTIFS(OL$11:OL$42,3,OK$11:OK$42,OK22)=0))))</f>
        <v>#VALUE!</v>
      </c>
      <c r="ON22" s="29" t="e">
        <f t="shared" si="3396"/>
        <v>#VALUE!</v>
      </c>
      <c r="OO22" s="33" t="e">
        <f t="shared" si="2597"/>
        <v>#VALUE!</v>
      </c>
      <c r="OP22" s="32" t="e">
        <f t="shared" si="698"/>
        <v>#VALUE!</v>
      </c>
      <c r="OQ22" s="26" t="e">
        <f>IF(OO22="",0,($B22=OQ$2)*(MOD(OQ$1,2)=$D22)*IF(OQ$5="",1,CODE(OQ$5)-96=OO22)*IF(OQ$6="x",(ABS(OQ$3-OO22)=1)*(OQ$4-OP22=1),(OQ$3=OO22)*(OQ$4&gt;OP22)*(OQ$4&lt;=OP22+1+(OP22=2)*(COUNTIFS(OP$11:OP$42,3,OO$11:OO$42,OO22)=0))))</f>
        <v>#VALUE!</v>
      </c>
      <c r="OR22" s="29" t="e">
        <f t="shared" si="3397"/>
        <v>#VALUE!</v>
      </c>
      <c r="OS22" s="33" t="e">
        <f t="shared" si="2599"/>
        <v>#VALUE!</v>
      </c>
      <c r="OT22" s="32" t="e">
        <f t="shared" si="702"/>
        <v>#VALUE!</v>
      </c>
      <c r="OU22" s="26" t="e">
        <f>IF(OS22="",0,($B22=OU$2)*(MOD(OU$1,2)=$D22)*IF(OU$5="",1,CODE(OU$5)-96=OS22)*IF(OU$6="x",(ABS(OU$3-OS22)=1)*(OU$4-OT22=1),(OU$3=OS22)*(OU$4&gt;OT22)*(OU$4&lt;=OT22+1+(OT22=2)*(COUNTIFS(OT$11:OT$42,3,OS$11:OS$42,OS22)=0))))</f>
        <v>#VALUE!</v>
      </c>
      <c r="OV22" s="29" t="e">
        <f t="shared" si="3398"/>
        <v>#VALUE!</v>
      </c>
      <c r="OW22" s="33" t="e">
        <f t="shared" si="2601"/>
        <v>#VALUE!</v>
      </c>
      <c r="OX22" s="32" t="e">
        <f t="shared" si="706"/>
        <v>#VALUE!</v>
      </c>
      <c r="OY22" s="26" t="e">
        <f>IF(OW22="",0,($B22=OY$2)*(MOD(OY$1,2)=$D22)*IF(OY$5="",1,CODE(OY$5)-96=OW22)*IF(OY$6="x",(ABS(OY$3-OW22)=1)*(OY$4-OX22=1),(OY$3=OW22)*(OY$4&gt;OX22)*(OY$4&lt;=OX22+1+(OX22=2)*(COUNTIFS(OX$11:OX$42,3,OW$11:OW$42,OW22)=0))))</f>
        <v>#VALUE!</v>
      </c>
      <c r="OZ22" s="29" t="e">
        <f t="shared" si="3399"/>
        <v>#VALUE!</v>
      </c>
      <c r="PA22" s="33" t="e">
        <f t="shared" si="2603"/>
        <v>#VALUE!</v>
      </c>
      <c r="PB22" s="32" t="e">
        <f t="shared" si="710"/>
        <v>#VALUE!</v>
      </c>
      <c r="PC22" s="26" t="e">
        <f>IF(PA22="",0,($B22=PC$2)*(MOD(PC$1,2)=$D22)*IF(PC$5="",1,CODE(PC$5)-96=PA22)*IF(PC$6="x",(ABS(PC$3-PA22)=1)*(PC$4-PB22=1),(PC$3=PA22)*(PC$4&gt;PB22)*(PC$4&lt;=PB22+1+(PB22=2)*(COUNTIFS(PB$11:PB$42,3,PA$11:PA$42,PA22)=0))))</f>
        <v>#VALUE!</v>
      </c>
      <c r="PD22" s="29" t="e">
        <f t="shared" si="3400"/>
        <v>#VALUE!</v>
      </c>
      <c r="PE22" s="33" t="e">
        <f t="shared" si="2605"/>
        <v>#VALUE!</v>
      </c>
      <c r="PF22" s="32" t="e">
        <f t="shared" si="714"/>
        <v>#VALUE!</v>
      </c>
      <c r="PG22" s="26" t="e">
        <f>IF(PE22="",0,($B22=PG$2)*(MOD(PG$1,2)=$D22)*IF(PG$5="",1,CODE(PG$5)-96=PE22)*IF(PG$6="x",(ABS(PG$3-PE22)=1)*(PG$4-PF22=1),(PG$3=PE22)*(PG$4&gt;PF22)*(PG$4&lt;=PF22+1+(PF22=2)*(COUNTIFS(PF$11:PF$42,3,PE$11:PE$42,PE22)=0))))</f>
        <v>#VALUE!</v>
      </c>
      <c r="PH22" s="29" t="e">
        <f t="shared" si="3401"/>
        <v>#VALUE!</v>
      </c>
      <c r="PI22" s="33" t="e">
        <f t="shared" si="2607"/>
        <v>#VALUE!</v>
      </c>
      <c r="PJ22" s="32" t="e">
        <f t="shared" si="718"/>
        <v>#VALUE!</v>
      </c>
      <c r="PK22" s="26" t="e">
        <f>IF(PI22="",0,($B22=PK$2)*(MOD(PK$1,2)=$D22)*IF(PK$5="",1,CODE(PK$5)-96=PI22)*IF(PK$6="x",(ABS(PK$3-PI22)=1)*(PK$4-PJ22=1),(PK$3=PI22)*(PK$4&gt;PJ22)*(PK$4&lt;=PJ22+1+(PJ22=2)*(COUNTIFS(PJ$11:PJ$42,3,PI$11:PI$42,PI22)=0))))</f>
        <v>#VALUE!</v>
      </c>
      <c r="PL22" s="29" t="e">
        <f t="shared" si="3402"/>
        <v>#VALUE!</v>
      </c>
      <c r="PM22" s="33" t="e">
        <f t="shared" si="2609"/>
        <v>#VALUE!</v>
      </c>
      <c r="PN22" s="32" t="e">
        <f t="shared" si="722"/>
        <v>#VALUE!</v>
      </c>
      <c r="PO22" s="26" t="e">
        <f>IF(PM22="",0,($B22=PO$2)*(MOD(PO$1,2)=$D22)*IF(PO$5="",1,CODE(PO$5)-96=PM22)*IF(PO$6="x",(ABS(PO$3-PM22)=1)*(PO$4-PN22=1),(PO$3=PM22)*(PO$4&gt;PN22)*(PO$4&lt;=PN22+1+(PN22=2)*(COUNTIFS(PN$11:PN$42,3,PM$11:PM$42,PM22)=0))))</f>
        <v>#VALUE!</v>
      </c>
      <c r="PP22" s="29" t="e">
        <f t="shared" si="3403"/>
        <v>#VALUE!</v>
      </c>
      <c r="PQ22" s="33" t="e">
        <f t="shared" si="2611"/>
        <v>#VALUE!</v>
      </c>
      <c r="PR22" s="32" t="e">
        <f t="shared" si="726"/>
        <v>#VALUE!</v>
      </c>
      <c r="PS22" s="26" t="e">
        <f>IF(PQ22="",0,($B22=PS$2)*(MOD(PS$1,2)=$D22)*IF(PS$5="",1,CODE(PS$5)-96=PQ22)*IF(PS$6="x",(ABS(PS$3-PQ22)=1)*(PS$4-PR22=1),(PS$3=PQ22)*(PS$4&gt;PR22)*(PS$4&lt;=PR22+1+(PR22=2)*(COUNTIFS(PR$11:PR$42,3,PQ$11:PQ$42,PQ22)=0))))</f>
        <v>#VALUE!</v>
      </c>
      <c r="PT22" s="29" t="e">
        <f t="shared" si="3404"/>
        <v>#VALUE!</v>
      </c>
      <c r="PU22" s="33" t="e">
        <f t="shared" si="2613"/>
        <v>#VALUE!</v>
      </c>
      <c r="PV22" s="32" t="e">
        <f t="shared" si="730"/>
        <v>#VALUE!</v>
      </c>
      <c r="PW22" s="26" t="e">
        <f>IF(PU22="",0,($B22=PW$2)*(MOD(PW$1,2)=$D22)*IF(PW$5="",1,CODE(PW$5)-96=PU22)*IF(PW$6="x",(ABS(PW$3-PU22)=1)*(PW$4-PV22=1),(PW$3=PU22)*(PW$4&gt;PV22)*(PW$4&lt;=PV22+1+(PV22=2)*(COUNTIFS(PV$11:PV$42,3,PU$11:PU$42,PU22)=0))))</f>
        <v>#VALUE!</v>
      </c>
      <c r="PX22" s="29" t="e">
        <f t="shared" si="3405"/>
        <v>#VALUE!</v>
      </c>
      <c r="PY22" s="33" t="e">
        <f t="shared" si="2615"/>
        <v>#VALUE!</v>
      </c>
      <c r="PZ22" s="32" t="e">
        <f t="shared" si="734"/>
        <v>#VALUE!</v>
      </c>
      <c r="QA22" s="26" t="e">
        <f>IF(PY22="",0,($B22=QA$2)*(MOD(QA$1,2)=$D22)*IF(QA$5="",1,CODE(QA$5)-96=PY22)*IF(QA$6="x",(ABS(QA$3-PY22)=1)*(QA$4-PZ22=1),(QA$3=PY22)*(QA$4&gt;PZ22)*(QA$4&lt;=PZ22+1+(PZ22=2)*(COUNTIFS(PZ$11:PZ$42,3,PY$11:PY$42,PY22)=0))))</f>
        <v>#VALUE!</v>
      </c>
      <c r="QB22" s="29" t="e">
        <f t="shared" si="3406"/>
        <v>#VALUE!</v>
      </c>
      <c r="QC22" s="33" t="e">
        <f t="shared" si="2617"/>
        <v>#VALUE!</v>
      </c>
      <c r="QD22" s="32" t="e">
        <f t="shared" si="738"/>
        <v>#VALUE!</v>
      </c>
      <c r="QE22" s="26" t="e">
        <f>IF(QC22="",0,($B22=QE$2)*(MOD(QE$1,2)=$D22)*IF(QE$5="",1,CODE(QE$5)-96=QC22)*IF(QE$6="x",(ABS(QE$3-QC22)=1)*(QE$4-QD22=1),(QE$3=QC22)*(QE$4&gt;QD22)*(QE$4&lt;=QD22+1+(QD22=2)*(COUNTIFS(QD$11:QD$42,3,QC$11:QC$42,QC22)=0))))</f>
        <v>#VALUE!</v>
      </c>
      <c r="QF22" s="29" t="e">
        <f t="shared" si="3407"/>
        <v>#VALUE!</v>
      </c>
      <c r="QG22" s="33" t="e">
        <f t="shared" si="2619"/>
        <v>#VALUE!</v>
      </c>
      <c r="QH22" s="32" t="e">
        <f t="shared" si="742"/>
        <v>#VALUE!</v>
      </c>
      <c r="QI22" s="26" t="e">
        <f>IF(QG22="",0,($B22=QI$2)*(MOD(QI$1,2)=$D22)*IF(QI$5="",1,CODE(QI$5)-96=QG22)*IF(QI$6="x",(ABS(QI$3-QG22)=1)*(QI$4-QH22=1),(QI$3=QG22)*(QI$4&gt;QH22)*(QI$4&lt;=QH22+1+(QH22=2)*(COUNTIFS(QH$11:QH$42,3,QG$11:QG$42,QG22)=0))))</f>
        <v>#VALUE!</v>
      </c>
      <c r="QJ22" s="29" t="e">
        <f t="shared" si="3408"/>
        <v>#VALUE!</v>
      </c>
      <c r="QK22" s="33" t="e">
        <f t="shared" si="2621"/>
        <v>#VALUE!</v>
      </c>
      <c r="QL22" s="32" t="e">
        <f t="shared" si="746"/>
        <v>#VALUE!</v>
      </c>
      <c r="QM22" s="26" t="e">
        <f>IF(QK22="",0,($B22=QM$2)*(MOD(QM$1,2)=$D22)*IF(QM$5="",1,CODE(QM$5)-96=QK22)*IF(QM$6="x",(ABS(QM$3-QK22)=1)*(QM$4-QL22=1),(QM$3=QK22)*(QM$4&gt;QL22)*(QM$4&lt;=QL22+1+(QL22=2)*(COUNTIFS(QL$11:QL$42,3,QK$11:QK$42,QK22)=0))))</f>
        <v>#VALUE!</v>
      </c>
      <c r="QN22" s="29" t="e">
        <f t="shared" si="3409"/>
        <v>#VALUE!</v>
      </c>
      <c r="QO22" s="33" t="e">
        <f t="shared" si="2623"/>
        <v>#VALUE!</v>
      </c>
      <c r="QP22" s="32" t="e">
        <f t="shared" si="750"/>
        <v>#VALUE!</v>
      </c>
      <c r="QQ22" s="26" t="e">
        <f>IF(QO22="",0,($B22=QQ$2)*(MOD(QQ$1,2)=$D22)*IF(QQ$5="",1,CODE(QQ$5)-96=QO22)*IF(QQ$6="x",(ABS(QQ$3-QO22)=1)*(QQ$4-QP22=1),(QQ$3=QO22)*(QQ$4&gt;QP22)*(QQ$4&lt;=QP22+1+(QP22=2)*(COUNTIFS(QP$11:QP$42,3,QO$11:QO$42,QO22)=0))))</f>
        <v>#VALUE!</v>
      </c>
      <c r="QR22" s="29" t="e">
        <f t="shared" si="3410"/>
        <v>#VALUE!</v>
      </c>
      <c r="QS22" s="33" t="e">
        <f t="shared" si="2625"/>
        <v>#VALUE!</v>
      </c>
      <c r="QT22" s="32" t="e">
        <f t="shared" si="754"/>
        <v>#VALUE!</v>
      </c>
      <c r="QU22" s="26" t="e">
        <f>IF(QS22="",0,($B22=QU$2)*(MOD(QU$1,2)=$D22)*IF(QU$5="",1,CODE(QU$5)-96=QS22)*IF(QU$6="x",(ABS(QU$3-QS22)=1)*(QU$4-QT22=1),(QU$3=QS22)*(QU$4&gt;QT22)*(QU$4&lt;=QT22+1+(QT22=2)*(COUNTIFS(QT$11:QT$42,3,QS$11:QS$42,QS22)=0))))</f>
        <v>#VALUE!</v>
      </c>
      <c r="QV22" s="29" t="e">
        <f t="shared" si="3411"/>
        <v>#VALUE!</v>
      </c>
      <c r="QW22" s="33" t="e">
        <f t="shared" si="2627"/>
        <v>#VALUE!</v>
      </c>
      <c r="QX22" s="32" t="e">
        <f t="shared" si="758"/>
        <v>#VALUE!</v>
      </c>
      <c r="QY22" s="26" t="e">
        <f>IF(QW22="",0,($B22=QY$2)*(MOD(QY$1,2)=$D22)*IF(QY$5="",1,CODE(QY$5)-96=QW22)*IF(QY$6="x",(ABS(QY$3-QW22)=1)*(QY$4-QX22=1),(QY$3=QW22)*(QY$4&gt;QX22)*(QY$4&lt;=QX22+1+(QX22=2)*(COUNTIFS(QX$11:QX$42,3,QW$11:QW$42,QW22)=0))))</f>
        <v>#VALUE!</v>
      </c>
      <c r="QZ22" s="29" t="e">
        <f t="shared" si="3412"/>
        <v>#VALUE!</v>
      </c>
      <c r="RA22" s="33" t="e">
        <f t="shared" si="2629"/>
        <v>#VALUE!</v>
      </c>
      <c r="RB22" s="32" t="e">
        <f t="shared" si="762"/>
        <v>#VALUE!</v>
      </c>
      <c r="RC22" s="26" t="e">
        <f>IF(RA22="",0,($B22=RC$2)*(MOD(RC$1,2)=$D22)*IF(RC$5="",1,CODE(RC$5)-96=RA22)*IF(RC$6="x",(ABS(RC$3-RA22)=1)*(RC$4-RB22=1),(RC$3=RA22)*(RC$4&gt;RB22)*(RC$4&lt;=RB22+1+(RB22=2)*(COUNTIFS(RB$11:RB$42,3,RA$11:RA$42,RA22)=0))))</f>
        <v>#VALUE!</v>
      </c>
      <c r="RD22" s="29" t="e">
        <f t="shared" si="3413"/>
        <v>#VALUE!</v>
      </c>
      <c r="RE22" s="33" t="e">
        <f t="shared" si="2631"/>
        <v>#VALUE!</v>
      </c>
      <c r="RF22" s="32" t="e">
        <f t="shared" si="766"/>
        <v>#VALUE!</v>
      </c>
      <c r="RG22" s="26" t="e">
        <f>IF(RE22="",0,($B22=RG$2)*(MOD(RG$1,2)=$D22)*IF(RG$5="",1,CODE(RG$5)-96=RE22)*IF(RG$6="x",(ABS(RG$3-RE22)=1)*(RG$4-RF22=1),(RG$3=RE22)*(RG$4&gt;RF22)*(RG$4&lt;=RF22+1+(RF22=2)*(COUNTIFS(RF$11:RF$42,3,RE$11:RE$42,RE22)=0))))</f>
        <v>#VALUE!</v>
      </c>
      <c r="RH22" s="29" t="e">
        <f t="shared" si="3414"/>
        <v>#VALUE!</v>
      </c>
      <c r="RI22" s="33" t="e">
        <f t="shared" si="2633"/>
        <v>#VALUE!</v>
      </c>
      <c r="RJ22" s="32" t="e">
        <f t="shared" si="770"/>
        <v>#VALUE!</v>
      </c>
      <c r="RK22" s="26" t="e">
        <f>IF(RI22="",0,($B22=RK$2)*(MOD(RK$1,2)=$D22)*IF(RK$5="",1,CODE(RK$5)-96=RI22)*IF(RK$6="x",(ABS(RK$3-RI22)=1)*(RK$4-RJ22=1),(RK$3=RI22)*(RK$4&gt;RJ22)*(RK$4&lt;=RJ22+1+(RJ22=2)*(COUNTIFS(RJ$11:RJ$42,3,RI$11:RI$42,RI22)=0))))</f>
        <v>#VALUE!</v>
      </c>
      <c r="RL22" s="29" t="e">
        <f t="shared" si="3415"/>
        <v>#VALUE!</v>
      </c>
      <c r="RM22" s="33" t="e">
        <f t="shared" si="2635"/>
        <v>#VALUE!</v>
      </c>
      <c r="RN22" s="32" t="e">
        <f t="shared" si="774"/>
        <v>#VALUE!</v>
      </c>
      <c r="RO22" s="26" t="e">
        <f>IF(RM22="",0,($B22=RO$2)*(MOD(RO$1,2)=$D22)*IF(RO$5="",1,CODE(RO$5)-96=RM22)*IF(RO$6="x",(ABS(RO$3-RM22)=1)*(RO$4-RN22=1),(RO$3=RM22)*(RO$4&gt;RN22)*(RO$4&lt;=RN22+1+(RN22=2)*(COUNTIFS(RN$11:RN$42,3,RM$11:RM$42,RM22)=0))))</f>
        <v>#VALUE!</v>
      </c>
      <c r="RP22" s="29" t="e">
        <f t="shared" si="3416"/>
        <v>#VALUE!</v>
      </c>
      <c r="RQ22" s="33" t="e">
        <f t="shared" si="2637"/>
        <v>#VALUE!</v>
      </c>
      <c r="RR22" s="32" t="e">
        <f t="shared" si="778"/>
        <v>#VALUE!</v>
      </c>
      <c r="RS22" s="26" t="e">
        <f>IF(RQ22="",0,($B22=RS$2)*(MOD(RS$1,2)=$D22)*IF(RS$5="",1,CODE(RS$5)-96=RQ22)*IF(RS$6="x",(ABS(RS$3-RQ22)=1)*(RS$4-RR22=1),(RS$3=RQ22)*(RS$4&gt;RR22)*(RS$4&lt;=RR22+1+(RR22=2)*(COUNTIFS(RR$11:RR$42,3,RQ$11:RQ$42,RQ22)=0))))</f>
        <v>#VALUE!</v>
      </c>
      <c r="RT22" s="29" t="e">
        <f t="shared" si="3417"/>
        <v>#VALUE!</v>
      </c>
      <c r="RU22" s="33" t="e">
        <f t="shared" si="2639"/>
        <v>#VALUE!</v>
      </c>
      <c r="RV22" s="32" t="e">
        <f t="shared" si="782"/>
        <v>#VALUE!</v>
      </c>
      <c r="RW22" s="26" t="e">
        <f>IF(RU22="",0,($B22=RW$2)*(MOD(RW$1,2)=$D22)*IF(RW$5="",1,CODE(RW$5)-96=RU22)*IF(RW$6="x",(ABS(RW$3-RU22)=1)*(RW$4-RV22=1),(RW$3=RU22)*(RW$4&gt;RV22)*(RW$4&lt;=RV22+1+(RV22=2)*(COUNTIFS(RV$11:RV$42,3,RU$11:RU$42,RU22)=0))))</f>
        <v>#VALUE!</v>
      </c>
      <c r="RX22" s="29" t="e">
        <f t="shared" si="3418"/>
        <v>#VALUE!</v>
      </c>
      <c r="RY22" s="33" t="e">
        <f t="shared" si="2641"/>
        <v>#VALUE!</v>
      </c>
      <c r="RZ22" s="32" t="e">
        <f t="shared" si="786"/>
        <v>#VALUE!</v>
      </c>
      <c r="SA22" s="26" t="e">
        <f>IF(RY22="",0,($B22=SA$2)*(MOD(SA$1,2)=$D22)*IF(SA$5="",1,CODE(SA$5)-96=RY22)*IF(SA$6="x",(ABS(SA$3-RY22)=1)*(SA$4-RZ22=1),(SA$3=RY22)*(SA$4&gt;RZ22)*(SA$4&lt;=RZ22+1+(RZ22=2)*(COUNTIFS(RZ$11:RZ$42,3,RY$11:RY$42,RY22)=0))))</f>
        <v>#VALUE!</v>
      </c>
      <c r="SB22" s="29" t="e">
        <f t="shared" si="3419"/>
        <v>#VALUE!</v>
      </c>
      <c r="SC22" s="33" t="e">
        <f t="shared" si="2643"/>
        <v>#VALUE!</v>
      </c>
      <c r="SD22" s="32" t="e">
        <f t="shared" si="790"/>
        <v>#VALUE!</v>
      </c>
      <c r="SE22" s="26" t="e">
        <f>IF(SC22="",0,($B22=SE$2)*(MOD(SE$1,2)=$D22)*IF(SE$5="",1,CODE(SE$5)-96=SC22)*IF(SE$6="x",(ABS(SE$3-SC22)=1)*(SE$4-SD22=1),(SE$3=SC22)*(SE$4&gt;SD22)*(SE$4&lt;=SD22+1+(SD22=2)*(COUNTIFS(SD$11:SD$42,3,SC$11:SC$42,SC22)=0))))</f>
        <v>#VALUE!</v>
      </c>
      <c r="SF22" s="29" t="e">
        <f t="shared" si="3420"/>
        <v>#VALUE!</v>
      </c>
      <c r="SG22" s="33" t="e">
        <f t="shared" si="2645"/>
        <v>#VALUE!</v>
      </c>
      <c r="SH22" s="32" t="e">
        <f t="shared" si="794"/>
        <v>#VALUE!</v>
      </c>
      <c r="SI22" s="26" t="e">
        <f>IF(SG22="",0,($B22=SI$2)*(MOD(SI$1,2)=$D22)*IF(SI$5="",1,CODE(SI$5)-96=SG22)*IF(SI$6="x",(ABS(SI$3-SG22)=1)*(SI$4-SH22=1),(SI$3=SG22)*(SI$4&gt;SH22)*(SI$4&lt;=SH22+1+(SH22=2)*(COUNTIFS(SH$11:SH$42,3,SG$11:SG$42,SG22)=0))))</f>
        <v>#VALUE!</v>
      </c>
      <c r="SJ22" s="29" t="e">
        <f t="shared" si="3421"/>
        <v>#VALUE!</v>
      </c>
      <c r="SK22" s="33" t="e">
        <f t="shared" si="2647"/>
        <v>#VALUE!</v>
      </c>
      <c r="SL22" s="32" t="e">
        <f t="shared" si="798"/>
        <v>#VALUE!</v>
      </c>
      <c r="SM22" s="26" t="e">
        <f>IF(SK22="",0,($B22=SM$2)*(MOD(SM$1,2)=$D22)*IF(SM$5="",1,CODE(SM$5)-96=SK22)*IF(SM$6="x",(ABS(SM$3-SK22)=1)*(SM$4-SL22=1),(SM$3=SK22)*(SM$4&gt;SL22)*(SM$4&lt;=SL22+1+(SL22=2)*(COUNTIFS(SL$11:SL$42,3,SK$11:SK$42,SK22)=0))))</f>
        <v>#VALUE!</v>
      </c>
      <c r="SN22" s="29" t="e">
        <f t="shared" si="3422"/>
        <v>#VALUE!</v>
      </c>
      <c r="SO22" s="33" t="e">
        <f t="shared" si="2649"/>
        <v>#VALUE!</v>
      </c>
      <c r="SP22" s="32" t="e">
        <f t="shared" si="802"/>
        <v>#VALUE!</v>
      </c>
      <c r="SQ22" s="26" t="e">
        <f>IF(SO22="",0,($B22=SQ$2)*(MOD(SQ$1,2)=$D22)*IF(SQ$5="",1,CODE(SQ$5)-96=SO22)*IF(SQ$6="x",(ABS(SQ$3-SO22)=1)*(SQ$4-SP22=1),(SQ$3=SO22)*(SQ$4&gt;SP22)*(SQ$4&lt;=SP22+1+(SP22=2)*(COUNTIFS(SP$11:SP$42,3,SO$11:SO$42,SO22)=0))))</f>
        <v>#VALUE!</v>
      </c>
      <c r="SR22" s="29" t="e">
        <f t="shared" si="3423"/>
        <v>#VALUE!</v>
      </c>
      <c r="SS22" s="33" t="e">
        <f t="shared" si="2651"/>
        <v>#VALUE!</v>
      </c>
      <c r="ST22" s="32" t="e">
        <f t="shared" si="806"/>
        <v>#VALUE!</v>
      </c>
      <c r="SU22" s="26" t="e">
        <f>IF(SS22="",0,($B22=SU$2)*(MOD(SU$1,2)=$D22)*IF(SU$5="",1,CODE(SU$5)-96=SS22)*IF(SU$6="x",(ABS(SU$3-SS22)=1)*(SU$4-ST22=1),(SU$3=SS22)*(SU$4&gt;ST22)*(SU$4&lt;=ST22+1+(ST22=2)*(COUNTIFS(ST$11:ST$42,3,SS$11:SS$42,SS22)=0))))</f>
        <v>#VALUE!</v>
      </c>
      <c r="SV22" s="29" t="e">
        <f t="shared" si="3424"/>
        <v>#VALUE!</v>
      </c>
      <c r="SW22" s="33" t="e">
        <f t="shared" si="2653"/>
        <v>#VALUE!</v>
      </c>
      <c r="SX22" s="32" t="e">
        <f t="shared" si="810"/>
        <v>#VALUE!</v>
      </c>
      <c r="SY22" s="26" t="e">
        <f>IF(SW22="",0,($B22=SY$2)*(MOD(SY$1,2)=$D22)*IF(SY$5="",1,CODE(SY$5)-96=SW22)*IF(SY$6="x",(ABS(SY$3-SW22)=1)*(SY$4-SX22=1),(SY$3=SW22)*(SY$4&gt;SX22)*(SY$4&lt;=SX22+1+(SX22=2)*(COUNTIFS(SX$11:SX$42,3,SW$11:SW$42,SW22)=0))))</f>
        <v>#VALUE!</v>
      </c>
      <c r="SZ22" s="29" t="e">
        <f t="shared" si="3425"/>
        <v>#VALUE!</v>
      </c>
      <c r="TA22" s="33" t="e">
        <f t="shared" si="2655"/>
        <v>#VALUE!</v>
      </c>
      <c r="TB22" s="32" t="e">
        <f t="shared" si="814"/>
        <v>#VALUE!</v>
      </c>
      <c r="TC22" s="26" t="e">
        <f>IF(TA22="",0,($B22=TC$2)*(MOD(TC$1,2)=$D22)*IF(TC$5="",1,CODE(TC$5)-96=TA22)*IF(TC$6="x",(ABS(TC$3-TA22)=1)*(TC$4-TB22=1),(TC$3=TA22)*(TC$4&gt;TB22)*(TC$4&lt;=TB22+1+(TB22=2)*(COUNTIFS(TB$11:TB$42,3,TA$11:TA$42,TA22)=0))))</f>
        <v>#VALUE!</v>
      </c>
      <c r="TD22" s="29" t="e">
        <f t="shared" si="3426"/>
        <v>#VALUE!</v>
      </c>
      <c r="TE22" s="33" t="e">
        <f t="shared" si="2657"/>
        <v>#VALUE!</v>
      </c>
      <c r="TF22" s="32" t="e">
        <f t="shared" si="818"/>
        <v>#VALUE!</v>
      </c>
      <c r="TG22" s="26" t="e">
        <f>IF(TE22="",0,($B22=TG$2)*(MOD(TG$1,2)=$D22)*IF(TG$5="",1,CODE(TG$5)-96=TE22)*IF(TG$6="x",(ABS(TG$3-TE22)=1)*(TG$4-TF22=1),(TG$3=TE22)*(TG$4&gt;TF22)*(TG$4&lt;=TF22+1+(TF22=2)*(COUNTIFS(TF$11:TF$42,3,TE$11:TE$42,TE22)=0))))</f>
        <v>#VALUE!</v>
      </c>
      <c r="TH22" s="29" t="e">
        <f t="shared" si="3427"/>
        <v>#VALUE!</v>
      </c>
      <c r="TI22" s="33" t="e">
        <f t="shared" si="2659"/>
        <v>#VALUE!</v>
      </c>
      <c r="TJ22" s="32" t="e">
        <f t="shared" si="822"/>
        <v>#VALUE!</v>
      </c>
      <c r="TK22" s="26" t="e">
        <f>IF(TI22="",0,($B22=TK$2)*(MOD(TK$1,2)=$D22)*IF(TK$5="",1,CODE(TK$5)-96=TI22)*IF(TK$6="x",(ABS(TK$3-TI22)=1)*(TK$4-TJ22=1),(TK$3=TI22)*(TK$4&gt;TJ22)*(TK$4&lt;=TJ22+1+(TJ22=2)*(COUNTIFS(TJ$11:TJ$42,3,TI$11:TI$42,TI22)=0))))</f>
        <v>#VALUE!</v>
      </c>
      <c r="TL22" s="29" t="e">
        <f t="shared" si="3428"/>
        <v>#VALUE!</v>
      </c>
      <c r="TM22" s="33" t="e">
        <f t="shared" si="2661"/>
        <v>#VALUE!</v>
      </c>
      <c r="TN22" s="32" t="e">
        <f t="shared" si="826"/>
        <v>#VALUE!</v>
      </c>
      <c r="TO22" s="26" t="e">
        <f>IF(TM22="",0,($B22=TO$2)*(MOD(TO$1,2)=$D22)*IF(TO$5="",1,CODE(TO$5)-96=TM22)*IF(TO$6="x",(ABS(TO$3-TM22)=1)*(TO$4-TN22=1),(TO$3=TM22)*(TO$4&gt;TN22)*(TO$4&lt;=TN22+1+(TN22=2)*(COUNTIFS(TN$11:TN$42,3,TM$11:TM$42,TM22)=0))))</f>
        <v>#VALUE!</v>
      </c>
      <c r="TP22" s="29" t="e">
        <f t="shared" si="3429"/>
        <v>#VALUE!</v>
      </c>
      <c r="TQ22" s="33" t="e">
        <f t="shared" si="2663"/>
        <v>#VALUE!</v>
      </c>
      <c r="TR22" s="32" t="e">
        <f t="shared" si="830"/>
        <v>#VALUE!</v>
      </c>
      <c r="TS22" s="26" t="e">
        <f>IF(TQ22="",0,($B22=TS$2)*(MOD(TS$1,2)=$D22)*IF(TS$5="",1,CODE(TS$5)-96=TQ22)*IF(TS$6="x",(ABS(TS$3-TQ22)=1)*(TS$4-TR22=1),(TS$3=TQ22)*(TS$4&gt;TR22)*(TS$4&lt;=TR22+1+(TR22=2)*(COUNTIFS(TR$11:TR$42,3,TQ$11:TQ$42,TQ22)=0))))</f>
        <v>#VALUE!</v>
      </c>
      <c r="TT22" s="29" t="e">
        <f t="shared" si="3430"/>
        <v>#VALUE!</v>
      </c>
      <c r="TU22" s="33" t="e">
        <f t="shared" si="2665"/>
        <v>#VALUE!</v>
      </c>
      <c r="TV22" s="32" t="e">
        <f t="shared" si="834"/>
        <v>#VALUE!</v>
      </c>
      <c r="TW22" s="26" t="e">
        <f>IF(TU22="",0,($B22=TW$2)*(MOD(TW$1,2)=$D22)*IF(TW$5="",1,CODE(TW$5)-96=TU22)*IF(TW$6="x",(ABS(TW$3-TU22)=1)*(TW$4-TV22=1),(TW$3=TU22)*(TW$4&gt;TV22)*(TW$4&lt;=TV22+1+(TV22=2)*(COUNTIFS(TV$11:TV$42,3,TU$11:TU$42,TU22)=0))))</f>
        <v>#VALUE!</v>
      </c>
      <c r="TX22" s="29" t="e">
        <f t="shared" si="3431"/>
        <v>#VALUE!</v>
      </c>
      <c r="TY22" s="33" t="e">
        <f t="shared" si="2667"/>
        <v>#VALUE!</v>
      </c>
      <c r="TZ22" s="32" t="e">
        <f t="shared" si="838"/>
        <v>#VALUE!</v>
      </c>
      <c r="UA22" s="26" t="e">
        <f>IF(TY22="",0,($B22=UA$2)*(MOD(UA$1,2)=$D22)*IF(UA$5="",1,CODE(UA$5)-96=TY22)*IF(UA$6="x",(ABS(UA$3-TY22)=1)*(UA$4-TZ22=1),(UA$3=TY22)*(UA$4&gt;TZ22)*(UA$4&lt;=TZ22+1+(TZ22=2)*(COUNTIFS(TZ$11:TZ$42,3,TY$11:TY$42,TY22)=0))))</f>
        <v>#VALUE!</v>
      </c>
      <c r="UB22" s="29" t="e">
        <f t="shared" si="3432"/>
        <v>#VALUE!</v>
      </c>
      <c r="UC22" s="33" t="e">
        <f t="shared" si="2669"/>
        <v>#VALUE!</v>
      </c>
      <c r="UD22" s="32" t="e">
        <f t="shared" si="842"/>
        <v>#VALUE!</v>
      </c>
      <c r="UE22" s="26" t="e">
        <f>IF(UC22="",0,($B22=UE$2)*(MOD(UE$1,2)=$D22)*IF(UE$5="",1,CODE(UE$5)-96=UC22)*IF(UE$6="x",(ABS(UE$3-UC22)=1)*(UE$4-UD22=1),(UE$3=UC22)*(UE$4&gt;UD22)*(UE$4&lt;=UD22+1+(UD22=2)*(COUNTIFS(UD$11:UD$42,3,UC$11:UC$42,UC22)=0))))</f>
        <v>#VALUE!</v>
      </c>
      <c r="UF22" s="29" t="e">
        <f t="shared" si="3433"/>
        <v>#VALUE!</v>
      </c>
      <c r="UG22" s="33" t="e">
        <f t="shared" si="2671"/>
        <v>#VALUE!</v>
      </c>
      <c r="UH22" s="32" t="e">
        <f t="shared" si="846"/>
        <v>#VALUE!</v>
      </c>
      <c r="UI22" s="26" t="e">
        <f>IF(UG22="",0,($B22=UI$2)*(MOD(UI$1,2)=$D22)*IF(UI$5="",1,CODE(UI$5)-96=UG22)*IF(UI$6="x",(ABS(UI$3-UG22)=1)*(UI$4-UH22=1),(UI$3=UG22)*(UI$4&gt;UH22)*(UI$4&lt;=UH22+1+(UH22=2)*(COUNTIFS(UH$11:UH$42,3,UG$11:UG$42,UG22)=0))))</f>
        <v>#VALUE!</v>
      </c>
      <c r="UJ22" s="29" t="e">
        <f t="shared" si="3434"/>
        <v>#VALUE!</v>
      </c>
      <c r="UK22" s="33" t="e">
        <f t="shared" si="2673"/>
        <v>#VALUE!</v>
      </c>
      <c r="UL22" s="32" t="e">
        <f t="shared" si="850"/>
        <v>#VALUE!</v>
      </c>
      <c r="UM22" s="26" t="e">
        <f>IF(UK22="",0,($B22=UM$2)*(MOD(UM$1,2)=$D22)*IF(UM$5="",1,CODE(UM$5)-96=UK22)*IF(UM$6="x",(ABS(UM$3-UK22)=1)*(UM$4-UL22=1),(UM$3=UK22)*(UM$4&gt;UL22)*(UM$4&lt;=UL22+1+(UL22=2)*(COUNTIFS(UL$11:UL$42,3,UK$11:UK$42,UK22)=0))))</f>
        <v>#VALUE!</v>
      </c>
      <c r="UN22" s="29" t="e">
        <f t="shared" si="3435"/>
        <v>#VALUE!</v>
      </c>
      <c r="UO22" s="33" t="e">
        <f t="shared" si="2675"/>
        <v>#VALUE!</v>
      </c>
      <c r="UP22" s="32" t="e">
        <f t="shared" si="854"/>
        <v>#VALUE!</v>
      </c>
      <c r="UQ22" s="26" t="e">
        <f>IF(UO22="",0,($B22=UQ$2)*(MOD(UQ$1,2)=$D22)*IF(UQ$5="",1,CODE(UQ$5)-96=UO22)*IF(UQ$6="x",(ABS(UQ$3-UO22)=1)*(UQ$4-UP22=1),(UQ$3=UO22)*(UQ$4&gt;UP22)*(UQ$4&lt;=UP22+1+(UP22=2)*(COUNTIFS(UP$11:UP$42,3,UO$11:UO$42,UO22)=0))))</f>
        <v>#VALUE!</v>
      </c>
      <c r="UR22" s="29" t="e">
        <f t="shared" si="3436"/>
        <v>#VALUE!</v>
      </c>
      <c r="US22" s="33" t="e">
        <f t="shared" si="2677"/>
        <v>#VALUE!</v>
      </c>
      <c r="UT22" s="32" t="e">
        <f t="shared" si="858"/>
        <v>#VALUE!</v>
      </c>
      <c r="UU22" s="26" t="e">
        <f>IF(US22="",0,($B22=UU$2)*(MOD(UU$1,2)=$D22)*IF(UU$5="",1,CODE(UU$5)-96=US22)*IF(UU$6="x",(ABS(UU$3-US22)=1)*(UU$4-UT22=1),(UU$3=US22)*(UU$4&gt;UT22)*(UU$4&lt;=UT22+1+(UT22=2)*(COUNTIFS(UT$11:UT$42,3,US$11:US$42,US22)=0))))</f>
        <v>#VALUE!</v>
      </c>
      <c r="UV22" s="29" t="e">
        <f t="shared" si="3437"/>
        <v>#VALUE!</v>
      </c>
      <c r="UW22" s="33" t="e">
        <f t="shared" si="2679"/>
        <v>#VALUE!</v>
      </c>
      <c r="UX22" s="32" t="e">
        <f t="shared" si="862"/>
        <v>#VALUE!</v>
      </c>
      <c r="UY22" s="26" t="e">
        <f>IF(UW22="",0,($B22=UY$2)*(MOD(UY$1,2)=$D22)*IF(UY$5="",1,CODE(UY$5)-96=UW22)*IF(UY$6="x",(ABS(UY$3-UW22)=1)*(UY$4-UX22=1),(UY$3=UW22)*(UY$4&gt;UX22)*(UY$4&lt;=UX22+1+(UX22=2)*(COUNTIFS(UX$11:UX$42,3,UW$11:UW$42,UW22)=0))))</f>
        <v>#VALUE!</v>
      </c>
      <c r="UZ22" s="29" t="e">
        <f t="shared" si="3438"/>
        <v>#VALUE!</v>
      </c>
      <c r="VA22" s="33" t="e">
        <f t="shared" si="2681"/>
        <v>#VALUE!</v>
      </c>
      <c r="VB22" s="32" t="e">
        <f t="shared" si="866"/>
        <v>#VALUE!</v>
      </c>
      <c r="VC22" s="26" t="e">
        <f>IF(VA22="",0,($B22=VC$2)*(MOD(VC$1,2)=$D22)*IF(VC$5="",1,CODE(VC$5)-96=VA22)*IF(VC$6="x",(ABS(VC$3-VA22)=1)*(VC$4-VB22=1),(VC$3=VA22)*(VC$4&gt;VB22)*(VC$4&lt;=VB22+1+(VB22=2)*(COUNTIFS(VB$11:VB$42,3,VA$11:VA$42,VA22)=0))))</f>
        <v>#VALUE!</v>
      </c>
      <c r="VD22" s="29" t="e">
        <f t="shared" si="3439"/>
        <v>#VALUE!</v>
      </c>
      <c r="VE22" s="33" t="e">
        <f t="shared" si="2683"/>
        <v>#VALUE!</v>
      </c>
      <c r="VF22" s="32" t="e">
        <f t="shared" si="870"/>
        <v>#VALUE!</v>
      </c>
      <c r="VG22" s="26" t="e">
        <f>IF(VE22="",0,($B22=VG$2)*(MOD(VG$1,2)=$D22)*IF(VG$5="",1,CODE(VG$5)-96=VE22)*IF(VG$6="x",(ABS(VG$3-VE22)=1)*(VG$4-VF22=1),(VG$3=VE22)*(VG$4&gt;VF22)*(VG$4&lt;=VF22+1+(VF22=2)*(COUNTIFS(VF$11:VF$42,3,VE$11:VE$42,VE22)=0))))</f>
        <v>#VALUE!</v>
      </c>
      <c r="VH22" s="29" t="e">
        <f t="shared" si="3440"/>
        <v>#VALUE!</v>
      </c>
      <c r="VI22" s="33" t="e">
        <f t="shared" si="2685"/>
        <v>#VALUE!</v>
      </c>
      <c r="VJ22" s="32" t="e">
        <f t="shared" si="874"/>
        <v>#VALUE!</v>
      </c>
      <c r="VK22" s="26" t="e">
        <f>IF(VI22="",0,($B22=VK$2)*(MOD(VK$1,2)=$D22)*IF(VK$5="",1,CODE(VK$5)-96=VI22)*IF(VK$6="x",(ABS(VK$3-VI22)=1)*(VK$4-VJ22=1),(VK$3=VI22)*(VK$4&gt;VJ22)*(VK$4&lt;=VJ22+1+(VJ22=2)*(COUNTIFS(VJ$11:VJ$42,3,VI$11:VI$42,VI22)=0))))</f>
        <v>#VALUE!</v>
      </c>
      <c r="VL22" s="29" t="e">
        <f t="shared" si="3441"/>
        <v>#VALUE!</v>
      </c>
      <c r="VM22" s="33" t="e">
        <f t="shared" si="2687"/>
        <v>#VALUE!</v>
      </c>
      <c r="VN22" s="32" t="e">
        <f t="shared" si="878"/>
        <v>#VALUE!</v>
      </c>
      <c r="VO22" s="26" t="e">
        <f>IF(VM22="",0,($B22=VO$2)*(MOD(VO$1,2)=$D22)*IF(VO$5="",1,CODE(VO$5)-96=VM22)*IF(VO$6="x",(ABS(VO$3-VM22)=1)*(VO$4-VN22=1),(VO$3=VM22)*(VO$4&gt;VN22)*(VO$4&lt;=VN22+1+(VN22=2)*(COUNTIFS(VN$11:VN$42,3,VM$11:VM$42,VM22)=0))))</f>
        <v>#VALUE!</v>
      </c>
      <c r="VP22" s="29" t="e">
        <f t="shared" si="3442"/>
        <v>#VALUE!</v>
      </c>
      <c r="VQ22" s="33" t="e">
        <f t="shared" si="2689"/>
        <v>#VALUE!</v>
      </c>
      <c r="VR22" s="32" t="e">
        <f t="shared" si="882"/>
        <v>#VALUE!</v>
      </c>
      <c r="VS22" s="26" t="e">
        <f>IF(VQ22="",0,($B22=VS$2)*(MOD(VS$1,2)=$D22)*IF(VS$5="",1,CODE(VS$5)-96=VQ22)*IF(VS$6="x",(ABS(VS$3-VQ22)=1)*(VS$4-VR22=1),(VS$3=VQ22)*(VS$4&gt;VR22)*(VS$4&lt;=VR22+1+(VR22=2)*(COUNTIFS(VR$11:VR$42,3,VQ$11:VQ$42,VQ22)=0))))</f>
        <v>#VALUE!</v>
      </c>
      <c r="VT22" s="29" t="e">
        <f t="shared" si="3443"/>
        <v>#VALUE!</v>
      </c>
      <c r="VU22" s="33" t="e">
        <f t="shared" si="2691"/>
        <v>#VALUE!</v>
      </c>
      <c r="VV22" s="32" t="e">
        <f t="shared" si="886"/>
        <v>#VALUE!</v>
      </c>
      <c r="VW22" s="26" t="e">
        <f>IF(VU22="",0,($B22=VW$2)*(MOD(VW$1,2)=$D22)*IF(VW$5="",1,CODE(VW$5)-96=VU22)*IF(VW$6="x",(ABS(VW$3-VU22)=1)*(VW$4-VV22=1),(VW$3=VU22)*(VW$4&gt;VV22)*(VW$4&lt;=VV22+1+(VV22=2)*(COUNTIFS(VV$11:VV$42,3,VU$11:VU$42,VU22)=0))))</f>
        <v>#VALUE!</v>
      </c>
      <c r="VX22" s="29" t="e">
        <f t="shared" si="3444"/>
        <v>#VALUE!</v>
      </c>
      <c r="VY22" s="33" t="e">
        <f t="shared" si="2693"/>
        <v>#VALUE!</v>
      </c>
      <c r="VZ22" s="32" t="e">
        <f t="shared" si="890"/>
        <v>#VALUE!</v>
      </c>
      <c r="WA22" s="26" t="e">
        <f>IF(VY22="",0,($B22=WA$2)*(MOD(WA$1,2)=$D22)*IF(WA$5="",1,CODE(WA$5)-96=VY22)*IF(WA$6="x",(ABS(WA$3-VY22)=1)*(WA$4-VZ22=1),(WA$3=VY22)*(WA$4&gt;VZ22)*(WA$4&lt;=VZ22+1+(VZ22=2)*(COUNTIFS(VZ$11:VZ$42,3,VY$11:VY$42,VY22)=0))))</f>
        <v>#VALUE!</v>
      </c>
      <c r="WB22" s="29" t="e">
        <f t="shared" si="3445"/>
        <v>#VALUE!</v>
      </c>
      <c r="WC22" s="33" t="e">
        <f t="shared" si="2695"/>
        <v>#VALUE!</v>
      </c>
      <c r="WD22" s="32" t="e">
        <f t="shared" si="894"/>
        <v>#VALUE!</v>
      </c>
      <c r="WE22" s="26" t="e">
        <f>IF(WC22="",0,($B22=WE$2)*(MOD(WE$1,2)=$D22)*IF(WE$5="",1,CODE(WE$5)-96=WC22)*IF(WE$6="x",(ABS(WE$3-WC22)=1)*(WE$4-WD22=1),(WE$3=WC22)*(WE$4&gt;WD22)*(WE$4&lt;=WD22+1+(WD22=2)*(COUNTIFS(WD$11:WD$42,3,WC$11:WC$42,WC22)=0))))</f>
        <v>#VALUE!</v>
      </c>
      <c r="WF22" s="29" t="e">
        <f t="shared" si="3446"/>
        <v>#VALUE!</v>
      </c>
      <c r="WG22" s="33" t="e">
        <f t="shared" si="2697"/>
        <v>#VALUE!</v>
      </c>
      <c r="WH22" s="32" t="e">
        <f t="shared" si="898"/>
        <v>#VALUE!</v>
      </c>
      <c r="WI22" s="26" t="e">
        <f>IF(WG22="",0,($B22=WI$2)*(MOD(WI$1,2)=$D22)*IF(WI$5="",1,CODE(WI$5)-96=WG22)*IF(WI$6="x",(ABS(WI$3-WG22)=1)*(WI$4-WH22=1),(WI$3=WG22)*(WI$4&gt;WH22)*(WI$4&lt;=WH22+1+(WH22=2)*(COUNTIFS(WH$11:WH$42,3,WG$11:WG$42,WG22)=0))))</f>
        <v>#VALUE!</v>
      </c>
      <c r="WJ22" s="29" t="e">
        <f t="shared" si="3447"/>
        <v>#VALUE!</v>
      </c>
      <c r="WK22" s="33" t="e">
        <f t="shared" si="2699"/>
        <v>#VALUE!</v>
      </c>
      <c r="WL22" s="32" t="e">
        <f t="shared" si="902"/>
        <v>#VALUE!</v>
      </c>
      <c r="WM22" s="26" t="e">
        <f>IF(WK22="",0,($B22=WM$2)*(MOD(WM$1,2)=$D22)*IF(WM$5="",1,CODE(WM$5)-96=WK22)*IF(WM$6="x",(ABS(WM$3-WK22)=1)*(WM$4-WL22=1),(WM$3=WK22)*(WM$4&gt;WL22)*(WM$4&lt;=WL22+1+(WL22=2)*(COUNTIFS(WL$11:WL$42,3,WK$11:WK$42,WK22)=0))))</f>
        <v>#VALUE!</v>
      </c>
      <c r="WN22" s="29" t="e">
        <f t="shared" si="3448"/>
        <v>#VALUE!</v>
      </c>
      <c r="WO22" s="33" t="e">
        <f t="shared" si="2701"/>
        <v>#VALUE!</v>
      </c>
      <c r="WP22" s="32" t="e">
        <f t="shared" si="906"/>
        <v>#VALUE!</v>
      </c>
      <c r="WQ22" s="26" t="e">
        <f>IF(WO22="",0,($B22=WQ$2)*(MOD(WQ$1,2)=$D22)*IF(WQ$5="",1,CODE(WQ$5)-96=WO22)*IF(WQ$6="x",(ABS(WQ$3-WO22)=1)*(WQ$4-WP22=1),(WQ$3=WO22)*(WQ$4&gt;WP22)*(WQ$4&lt;=WP22+1+(WP22=2)*(COUNTIFS(WP$11:WP$42,3,WO$11:WO$42,WO22)=0))))</f>
        <v>#VALUE!</v>
      </c>
      <c r="WR22" s="29" t="e">
        <f t="shared" si="3449"/>
        <v>#VALUE!</v>
      </c>
      <c r="WS22" s="33" t="e">
        <f t="shared" si="2703"/>
        <v>#VALUE!</v>
      </c>
      <c r="WT22" s="32" t="e">
        <f t="shared" si="910"/>
        <v>#VALUE!</v>
      </c>
      <c r="WU22" s="26" t="e">
        <f>IF(WS22="",0,($B22=WU$2)*(MOD(WU$1,2)=$D22)*IF(WU$5="",1,CODE(WU$5)-96=WS22)*IF(WU$6="x",(ABS(WU$3-WS22)=1)*(WU$4-WT22=1),(WU$3=WS22)*(WU$4&gt;WT22)*(WU$4&lt;=WT22+1+(WT22=2)*(COUNTIFS(WT$11:WT$42,3,WS$11:WS$42,WS22)=0))))</f>
        <v>#VALUE!</v>
      </c>
      <c r="WV22" s="29" t="e">
        <f t="shared" si="3450"/>
        <v>#VALUE!</v>
      </c>
      <c r="WW22" s="33" t="e">
        <f t="shared" si="2705"/>
        <v>#VALUE!</v>
      </c>
      <c r="WX22" s="32" t="e">
        <f t="shared" si="914"/>
        <v>#VALUE!</v>
      </c>
      <c r="WY22" s="26" t="e">
        <f>IF(WW22="",0,($B22=WY$2)*(MOD(WY$1,2)=$D22)*IF(WY$5="",1,CODE(WY$5)-96=WW22)*IF(WY$6="x",(ABS(WY$3-WW22)=1)*(WY$4-WX22=1),(WY$3=WW22)*(WY$4&gt;WX22)*(WY$4&lt;=WX22+1+(WX22=2)*(COUNTIFS(WX$11:WX$42,3,WW$11:WW$42,WW22)=0))))</f>
        <v>#VALUE!</v>
      </c>
      <c r="WZ22" s="29" t="e">
        <f t="shared" si="3451"/>
        <v>#VALUE!</v>
      </c>
      <c r="XA22" s="33" t="e">
        <f t="shared" si="2707"/>
        <v>#VALUE!</v>
      </c>
      <c r="XB22" s="32" t="e">
        <f t="shared" si="918"/>
        <v>#VALUE!</v>
      </c>
      <c r="XC22" s="26" t="e">
        <f>IF(XA22="",0,($B22=XC$2)*(MOD(XC$1,2)=$D22)*IF(XC$5="",1,CODE(XC$5)-96=XA22)*IF(XC$6="x",(ABS(XC$3-XA22)=1)*(XC$4-XB22=1),(XC$3=XA22)*(XC$4&gt;XB22)*(XC$4&lt;=XB22+1+(XB22=2)*(COUNTIFS(XB$11:XB$42,3,XA$11:XA$42,XA22)=0))))</f>
        <v>#VALUE!</v>
      </c>
      <c r="XD22" s="29" t="e">
        <f t="shared" si="3452"/>
        <v>#VALUE!</v>
      </c>
      <c r="XE22" s="33" t="e">
        <f t="shared" si="2709"/>
        <v>#VALUE!</v>
      </c>
      <c r="XF22" s="32" t="e">
        <f t="shared" si="922"/>
        <v>#VALUE!</v>
      </c>
      <c r="XG22" s="26" t="e">
        <f>IF(XE22="",0,($B22=XG$2)*(MOD(XG$1,2)=$D22)*IF(XG$5="",1,CODE(XG$5)-96=XE22)*IF(XG$6="x",(ABS(XG$3-XE22)=1)*(XG$4-XF22=1),(XG$3=XE22)*(XG$4&gt;XF22)*(XG$4&lt;=XF22+1+(XF22=2)*(COUNTIFS(XF$11:XF$42,3,XE$11:XE$42,XE22)=0))))</f>
        <v>#VALUE!</v>
      </c>
      <c r="XH22" s="29" t="e">
        <f t="shared" si="3453"/>
        <v>#VALUE!</v>
      </c>
      <c r="XI22" s="33" t="e">
        <f t="shared" si="2711"/>
        <v>#VALUE!</v>
      </c>
      <c r="XJ22" s="32" t="e">
        <f t="shared" si="926"/>
        <v>#VALUE!</v>
      </c>
      <c r="XK22" s="26" t="e">
        <f>IF(XI22="",0,($B22=XK$2)*(MOD(XK$1,2)=$D22)*IF(XK$5="",1,CODE(XK$5)-96=XI22)*IF(XK$6="x",(ABS(XK$3-XI22)=1)*(XK$4-XJ22=1),(XK$3=XI22)*(XK$4&gt;XJ22)*(XK$4&lt;=XJ22+1+(XJ22=2)*(COUNTIFS(XJ$11:XJ$42,3,XI$11:XI$42,XI22)=0))))</f>
        <v>#VALUE!</v>
      </c>
      <c r="XL22" s="29" t="e">
        <f t="shared" si="3454"/>
        <v>#VALUE!</v>
      </c>
      <c r="XM22" s="33" t="e">
        <f t="shared" si="2713"/>
        <v>#VALUE!</v>
      </c>
      <c r="XN22" s="32" t="e">
        <f t="shared" si="930"/>
        <v>#VALUE!</v>
      </c>
      <c r="XO22" s="26" t="e">
        <f>IF(XM22="",0,($B22=XO$2)*(MOD(XO$1,2)=$D22)*IF(XO$5="",1,CODE(XO$5)-96=XM22)*IF(XO$6="x",(ABS(XO$3-XM22)=1)*(XO$4-XN22=1),(XO$3=XM22)*(XO$4&gt;XN22)*(XO$4&lt;=XN22+1+(XN22=2)*(COUNTIFS(XN$11:XN$42,3,XM$11:XM$42,XM22)=0))))</f>
        <v>#VALUE!</v>
      </c>
      <c r="XP22" s="29" t="e">
        <f t="shared" si="3455"/>
        <v>#VALUE!</v>
      </c>
      <c r="XQ22" s="33" t="e">
        <f t="shared" si="2715"/>
        <v>#VALUE!</v>
      </c>
      <c r="XR22" s="32" t="e">
        <f t="shared" si="934"/>
        <v>#VALUE!</v>
      </c>
      <c r="XS22" s="26" t="e">
        <f>IF(XQ22="",0,($B22=XS$2)*(MOD(XS$1,2)=$D22)*IF(XS$5="",1,CODE(XS$5)-96=XQ22)*IF(XS$6="x",(ABS(XS$3-XQ22)=1)*(XS$4-XR22=1),(XS$3=XQ22)*(XS$4&gt;XR22)*(XS$4&lt;=XR22+1+(XR22=2)*(COUNTIFS(XR$11:XR$42,3,XQ$11:XQ$42,XQ22)=0))))</f>
        <v>#VALUE!</v>
      </c>
      <c r="XT22" s="29" t="e">
        <f t="shared" si="3456"/>
        <v>#VALUE!</v>
      </c>
      <c r="XU22" s="33" t="e">
        <f t="shared" si="2717"/>
        <v>#VALUE!</v>
      </c>
      <c r="XV22" s="32" t="e">
        <f t="shared" si="938"/>
        <v>#VALUE!</v>
      </c>
      <c r="XW22" s="26" t="e">
        <f>IF(XU22="",0,($B22=XW$2)*(MOD(XW$1,2)=$D22)*IF(XW$5="",1,CODE(XW$5)-96=XU22)*IF(XW$6="x",(ABS(XW$3-XU22)=1)*(XW$4-XV22=1),(XW$3=XU22)*(XW$4&gt;XV22)*(XW$4&lt;=XV22+1+(XV22=2)*(COUNTIFS(XV$11:XV$42,3,XU$11:XU$42,XU22)=0))))</f>
        <v>#VALUE!</v>
      </c>
      <c r="XX22" s="29" t="e">
        <f t="shared" si="3457"/>
        <v>#VALUE!</v>
      </c>
      <c r="XY22" s="33" t="e">
        <f t="shared" si="2719"/>
        <v>#VALUE!</v>
      </c>
      <c r="XZ22" s="32" t="e">
        <f t="shared" si="942"/>
        <v>#VALUE!</v>
      </c>
      <c r="YA22" s="26" t="e">
        <f>IF(XY22="",0,($B22=YA$2)*(MOD(YA$1,2)=$D22)*IF(YA$5="",1,CODE(YA$5)-96=XY22)*IF(YA$6="x",(ABS(YA$3-XY22)=1)*(YA$4-XZ22=1),(YA$3=XY22)*(YA$4&gt;XZ22)*(YA$4&lt;=XZ22+1+(XZ22=2)*(COUNTIFS(XZ$11:XZ$42,3,XY$11:XY$42,XY22)=0))))</f>
        <v>#VALUE!</v>
      </c>
      <c r="YB22" s="29" t="e">
        <f t="shared" si="3458"/>
        <v>#VALUE!</v>
      </c>
      <c r="YC22" s="33" t="e">
        <f t="shared" si="2721"/>
        <v>#VALUE!</v>
      </c>
      <c r="YD22" s="32" t="e">
        <f t="shared" si="946"/>
        <v>#VALUE!</v>
      </c>
      <c r="YE22" s="26" t="e">
        <f>IF(YC22="",0,($B22=YE$2)*(MOD(YE$1,2)=$D22)*IF(YE$5="",1,CODE(YE$5)-96=YC22)*IF(YE$6="x",(ABS(YE$3-YC22)=1)*(YE$4-YD22=1),(YE$3=YC22)*(YE$4&gt;YD22)*(YE$4&lt;=YD22+1+(YD22=2)*(COUNTIFS(YD$11:YD$42,3,YC$11:YC$42,YC22)=0))))</f>
        <v>#VALUE!</v>
      </c>
      <c r="YF22" s="29" t="e">
        <f t="shared" si="3459"/>
        <v>#VALUE!</v>
      </c>
      <c r="YG22" s="33" t="e">
        <f t="shared" si="2723"/>
        <v>#VALUE!</v>
      </c>
      <c r="YH22" s="32" t="e">
        <f t="shared" si="950"/>
        <v>#VALUE!</v>
      </c>
      <c r="YI22" s="26" t="e">
        <f>IF(YG22="",0,($B22=YI$2)*(MOD(YI$1,2)=$D22)*IF(YI$5="",1,CODE(YI$5)-96=YG22)*IF(YI$6="x",(ABS(YI$3-YG22)=1)*(YI$4-YH22=1),(YI$3=YG22)*(YI$4&gt;YH22)*(YI$4&lt;=YH22+1+(YH22=2)*(COUNTIFS(YH$11:YH$42,3,YG$11:YG$42,YG22)=0))))</f>
        <v>#VALUE!</v>
      </c>
      <c r="YJ22" s="29" t="e">
        <f t="shared" si="3460"/>
        <v>#VALUE!</v>
      </c>
      <c r="YK22" s="33" t="e">
        <f t="shared" si="2725"/>
        <v>#VALUE!</v>
      </c>
      <c r="YL22" s="32" t="e">
        <f t="shared" si="954"/>
        <v>#VALUE!</v>
      </c>
      <c r="YM22" s="26" t="e">
        <f>IF(YK22="",0,($B22=YM$2)*(MOD(YM$1,2)=$D22)*IF(YM$5="",1,CODE(YM$5)-96=YK22)*IF(YM$6="x",(ABS(YM$3-YK22)=1)*(YM$4-YL22=1),(YM$3=YK22)*(YM$4&gt;YL22)*(YM$4&lt;=YL22+1+(YL22=2)*(COUNTIFS(YL$11:YL$42,3,YK$11:YK$42,YK22)=0))))</f>
        <v>#VALUE!</v>
      </c>
      <c r="YN22" s="29" t="e">
        <f t="shared" si="3461"/>
        <v>#VALUE!</v>
      </c>
      <c r="YO22" s="33" t="e">
        <f t="shared" si="2727"/>
        <v>#VALUE!</v>
      </c>
      <c r="YP22" s="32" t="e">
        <f t="shared" si="958"/>
        <v>#VALUE!</v>
      </c>
      <c r="YQ22" s="26" t="e">
        <f>IF(YO22="",0,($B22=YQ$2)*(MOD(YQ$1,2)=$D22)*IF(YQ$5="",1,CODE(YQ$5)-96=YO22)*IF(YQ$6="x",(ABS(YQ$3-YO22)=1)*(YQ$4-YP22=1),(YQ$3=YO22)*(YQ$4&gt;YP22)*(YQ$4&lt;=YP22+1+(YP22=2)*(COUNTIFS(YP$11:YP$42,3,YO$11:YO$42,YO22)=0))))</f>
        <v>#VALUE!</v>
      </c>
      <c r="YR22" s="29" t="e">
        <f t="shared" si="3462"/>
        <v>#VALUE!</v>
      </c>
      <c r="YS22" s="33" t="e">
        <f t="shared" si="2729"/>
        <v>#VALUE!</v>
      </c>
      <c r="YT22" s="32" t="e">
        <f t="shared" si="962"/>
        <v>#VALUE!</v>
      </c>
      <c r="YU22" s="26" t="e">
        <f>IF(YS22="",0,($B22=YU$2)*(MOD(YU$1,2)=$D22)*IF(YU$5="",1,CODE(YU$5)-96=YS22)*IF(YU$6="x",(ABS(YU$3-YS22)=1)*(YU$4-YT22=1),(YU$3=YS22)*(YU$4&gt;YT22)*(YU$4&lt;=YT22+1+(YT22=2)*(COUNTIFS(YT$11:YT$42,3,YS$11:YS$42,YS22)=0))))</f>
        <v>#VALUE!</v>
      </c>
      <c r="YV22" s="29" t="e">
        <f t="shared" si="3463"/>
        <v>#VALUE!</v>
      </c>
      <c r="YW22" s="33" t="e">
        <f t="shared" si="2731"/>
        <v>#VALUE!</v>
      </c>
      <c r="YX22" s="32" t="e">
        <f t="shared" si="966"/>
        <v>#VALUE!</v>
      </c>
      <c r="YY22" s="26" t="e">
        <f>IF(YW22="",0,($B22=YY$2)*(MOD(YY$1,2)=$D22)*IF(YY$5="",1,CODE(YY$5)-96=YW22)*IF(YY$6="x",(ABS(YY$3-YW22)=1)*(YY$4-YX22=1),(YY$3=YW22)*(YY$4&gt;YX22)*(YY$4&lt;=YX22+1+(YX22=2)*(COUNTIFS(YX$11:YX$42,3,YW$11:YW$42,YW22)=0))))</f>
        <v>#VALUE!</v>
      </c>
      <c r="YZ22" s="29" t="e">
        <f t="shared" si="3464"/>
        <v>#VALUE!</v>
      </c>
      <c r="ZA22" s="33" t="e">
        <f t="shared" si="2733"/>
        <v>#VALUE!</v>
      </c>
      <c r="ZB22" s="32" t="e">
        <f t="shared" si="970"/>
        <v>#VALUE!</v>
      </c>
      <c r="ZC22" s="26" t="e">
        <f>IF(ZA22="",0,($B22=ZC$2)*(MOD(ZC$1,2)=$D22)*IF(ZC$5="",1,CODE(ZC$5)-96=ZA22)*IF(ZC$6="x",(ABS(ZC$3-ZA22)=1)*(ZC$4-ZB22=1),(ZC$3=ZA22)*(ZC$4&gt;ZB22)*(ZC$4&lt;=ZB22+1+(ZB22=2)*(COUNTIFS(ZB$11:ZB$42,3,ZA$11:ZA$42,ZA22)=0))))</f>
        <v>#VALUE!</v>
      </c>
      <c r="ZD22" s="29" t="e">
        <f t="shared" si="3465"/>
        <v>#VALUE!</v>
      </c>
      <c r="ZE22" s="33" t="e">
        <f t="shared" si="2735"/>
        <v>#VALUE!</v>
      </c>
      <c r="ZF22" s="32" t="e">
        <f t="shared" si="974"/>
        <v>#VALUE!</v>
      </c>
      <c r="ZG22" s="26" t="e">
        <f>IF(ZE22="",0,($B22=ZG$2)*(MOD(ZG$1,2)=$D22)*IF(ZG$5="",1,CODE(ZG$5)-96=ZE22)*IF(ZG$6="x",(ABS(ZG$3-ZE22)=1)*(ZG$4-ZF22=1),(ZG$3=ZE22)*(ZG$4&gt;ZF22)*(ZG$4&lt;=ZF22+1+(ZF22=2)*(COUNTIFS(ZF$11:ZF$42,3,ZE$11:ZE$42,ZE22)=0))))</f>
        <v>#VALUE!</v>
      </c>
      <c r="ZH22" s="29" t="e">
        <f t="shared" si="3466"/>
        <v>#VALUE!</v>
      </c>
      <c r="ZI22" s="33" t="e">
        <f t="shared" si="2737"/>
        <v>#VALUE!</v>
      </c>
      <c r="ZJ22" s="32" t="e">
        <f t="shared" si="978"/>
        <v>#VALUE!</v>
      </c>
      <c r="ZK22" s="26" t="e">
        <f>IF(ZI22="",0,($B22=ZK$2)*(MOD(ZK$1,2)=$D22)*IF(ZK$5="",1,CODE(ZK$5)-96=ZI22)*IF(ZK$6="x",(ABS(ZK$3-ZI22)=1)*(ZK$4-ZJ22=1),(ZK$3=ZI22)*(ZK$4&gt;ZJ22)*(ZK$4&lt;=ZJ22+1+(ZJ22=2)*(COUNTIFS(ZJ$11:ZJ$42,3,ZI$11:ZI$42,ZI22)=0))))</f>
        <v>#VALUE!</v>
      </c>
      <c r="ZL22" s="29" t="e">
        <f t="shared" si="3467"/>
        <v>#VALUE!</v>
      </c>
      <c r="ZM22" s="33" t="e">
        <f t="shared" si="2739"/>
        <v>#VALUE!</v>
      </c>
      <c r="ZN22" s="32" t="e">
        <f t="shared" si="982"/>
        <v>#VALUE!</v>
      </c>
      <c r="ZO22" s="26" t="e">
        <f>IF(ZM22="",0,($B22=ZO$2)*(MOD(ZO$1,2)=$D22)*IF(ZO$5="",1,CODE(ZO$5)-96=ZM22)*IF(ZO$6="x",(ABS(ZO$3-ZM22)=1)*(ZO$4-ZN22=1),(ZO$3=ZM22)*(ZO$4&gt;ZN22)*(ZO$4&lt;=ZN22+1+(ZN22=2)*(COUNTIFS(ZN$11:ZN$42,3,ZM$11:ZM$42,ZM22)=0))))</f>
        <v>#VALUE!</v>
      </c>
      <c r="ZP22" s="29" t="e">
        <f t="shared" si="3468"/>
        <v>#VALUE!</v>
      </c>
      <c r="ZQ22" s="33" t="e">
        <f t="shared" si="2741"/>
        <v>#VALUE!</v>
      </c>
      <c r="ZR22" s="32" t="e">
        <f t="shared" si="986"/>
        <v>#VALUE!</v>
      </c>
      <c r="ZS22" s="26" t="e">
        <f>IF(ZQ22="",0,($B22=ZS$2)*(MOD(ZS$1,2)=$D22)*IF(ZS$5="",1,CODE(ZS$5)-96=ZQ22)*IF(ZS$6="x",(ABS(ZS$3-ZQ22)=1)*(ZS$4-ZR22=1),(ZS$3=ZQ22)*(ZS$4&gt;ZR22)*(ZS$4&lt;=ZR22+1+(ZR22=2)*(COUNTIFS(ZR$11:ZR$42,3,ZQ$11:ZQ$42,ZQ22)=0))))</f>
        <v>#VALUE!</v>
      </c>
      <c r="ZT22" s="29" t="e">
        <f t="shared" si="3469"/>
        <v>#VALUE!</v>
      </c>
      <c r="ZU22" s="33" t="e">
        <f t="shared" si="2743"/>
        <v>#VALUE!</v>
      </c>
      <c r="ZV22" s="32" t="e">
        <f t="shared" si="990"/>
        <v>#VALUE!</v>
      </c>
      <c r="ZW22" s="26" t="e">
        <f>IF(ZU22="",0,($B22=ZW$2)*(MOD(ZW$1,2)=$D22)*IF(ZW$5="",1,CODE(ZW$5)-96=ZU22)*IF(ZW$6="x",(ABS(ZW$3-ZU22)=1)*(ZW$4-ZV22=1),(ZW$3=ZU22)*(ZW$4&gt;ZV22)*(ZW$4&lt;=ZV22+1+(ZV22=2)*(COUNTIFS(ZV$11:ZV$42,3,ZU$11:ZU$42,ZU22)=0))))</f>
        <v>#VALUE!</v>
      </c>
      <c r="ZX22" s="29" t="e">
        <f t="shared" si="3470"/>
        <v>#VALUE!</v>
      </c>
      <c r="ZY22" s="33" t="e">
        <f t="shared" si="2745"/>
        <v>#VALUE!</v>
      </c>
      <c r="ZZ22" s="32" t="e">
        <f t="shared" si="994"/>
        <v>#VALUE!</v>
      </c>
      <c r="AAA22" s="26" t="e">
        <f>IF(ZY22="",0,($B22=AAA$2)*(MOD(AAA$1,2)=$D22)*IF(AAA$5="",1,CODE(AAA$5)-96=ZY22)*IF(AAA$6="x",(ABS(AAA$3-ZY22)=1)*(AAA$4-ZZ22=1),(AAA$3=ZY22)*(AAA$4&gt;ZZ22)*(AAA$4&lt;=ZZ22+1+(ZZ22=2)*(COUNTIFS(ZZ$11:ZZ$42,3,ZY$11:ZY$42,ZY22)=0))))</f>
        <v>#VALUE!</v>
      </c>
      <c r="AAB22" s="29" t="e">
        <f t="shared" si="3471"/>
        <v>#VALUE!</v>
      </c>
      <c r="AAC22" s="33" t="e">
        <f t="shared" si="2747"/>
        <v>#VALUE!</v>
      </c>
      <c r="AAD22" s="32" t="e">
        <f t="shared" si="998"/>
        <v>#VALUE!</v>
      </c>
      <c r="AAE22" s="26" t="e">
        <f>IF(AAC22="",0,($B22=AAE$2)*(MOD(AAE$1,2)=$D22)*IF(AAE$5="",1,CODE(AAE$5)-96=AAC22)*IF(AAE$6="x",(ABS(AAE$3-AAC22)=1)*(AAE$4-AAD22=1),(AAE$3=AAC22)*(AAE$4&gt;AAD22)*(AAE$4&lt;=AAD22+1+(AAD22=2)*(COUNTIFS(AAD$11:AAD$42,3,AAC$11:AAC$42,AAC22)=0))))</f>
        <v>#VALUE!</v>
      </c>
      <c r="AAF22" s="29" t="e">
        <f t="shared" si="3472"/>
        <v>#VALUE!</v>
      </c>
      <c r="AAG22" s="33" t="e">
        <f t="shared" si="2749"/>
        <v>#VALUE!</v>
      </c>
      <c r="AAH22" s="32" t="e">
        <f t="shared" si="1002"/>
        <v>#VALUE!</v>
      </c>
      <c r="AAI22" s="26" t="e">
        <f>IF(AAG22="",0,($B22=AAI$2)*(MOD(AAI$1,2)=$D22)*IF(AAI$5="",1,CODE(AAI$5)-96=AAG22)*IF(AAI$6="x",(ABS(AAI$3-AAG22)=1)*(AAI$4-AAH22=1),(AAI$3=AAG22)*(AAI$4&gt;AAH22)*(AAI$4&lt;=AAH22+1+(AAH22=2)*(COUNTIFS(AAH$11:AAH$42,3,AAG$11:AAG$42,AAG22)=0))))</f>
        <v>#VALUE!</v>
      </c>
      <c r="AAJ22" s="29" t="e">
        <f t="shared" si="3473"/>
        <v>#VALUE!</v>
      </c>
      <c r="AAK22" s="33" t="e">
        <f t="shared" si="2751"/>
        <v>#VALUE!</v>
      </c>
      <c r="AAL22" s="32" t="e">
        <f t="shared" si="1006"/>
        <v>#VALUE!</v>
      </c>
      <c r="AAM22" s="26" t="e">
        <f>IF(AAK22="",0,($B22=AAM$2)*(MOD(AAM$1,2)=$D22)*IF(AAM$5="",1,CODE(AAM$5)-96=AAK22)*IF(AAM$6="x",(ABS(AAM$3-AAK22)=1)*(AAM$4-AAL22=1),(AAM$3=AAK22)*(AAM$4&gt;AAL22)*(AAM$4&lt;=AAL22+1+(AAL22=2)*(COUNTIFS(AAL$11:AAL$42,3,AAK$11:AAK$42,AAK22)=0))))</f>
        <v>#VALUE!</v>
      </c>
      <c r="AAN22" s="29" t="e">
        <f t="shared" si="3474"/>
        <v>#VALUE!</v>
      </c>
      <c r="AAO22" s="33" t="e">
        <f t="shared" si="2753"/>
        <v>#VALUE!</v>
      </c>
      <c r="AAP22" s="32" t="e">
        <f t="shared" si="1010"/>
        <v>#VALUE!</v>
      </c>
      <c r="AAQ22" s="26" t="e">
        <f>IF(AAO22="",0,($B22=AAQ$2)*(MOD(AAQ$1,2)=$D22)*IF(AAQ$5="",1,CODE(AAQ$5)-96=AAO22)*IF(AAQ$6="x",(ABS(AAQ$3-AAO22)=1)*(AAQ$4-AAP22=1),(AAQ$3=AAO22)*(AAQ$4&gt;AAP22)*(AAQ$4&lt;=AAP22+1+(AAP22=2)*(COUNTIFS(AAP$11:AAP$42,3,AAO$11:AAO$42,AAO22)=0))))</f>
        <v>#VALUE!</v>
      </c>
      <c r="AAR22" s="29" t="e">
        <f t="shared" si="3475"/>
        <v>#VALUE!</v>
      </c>
      <c r="AAS22" s="33" t="e">
        <f t="shared" si="2755"/>
        <v>#VALUE!</v>
      </c>
      <c r="AAT22" s="32" t="e">
        <f t="shared" si="1014"/>
        <v>#VALUE!</v>
      </c>
      <c r="AAU22" s="26" t="e">
        <f>IF(AAS22="",0,($B22=AAU$2)*(MOD(AAU$1,2)=$D22)*IF(AAU$5="",1,CODE(AAU$5)-96=AAS22)*IF(AAU$6="x",(ABS(AAU$3-AAS22)=1)*(AAU$4-AAT22=1),(AAU$3=AAS22)*(AAU$4&gt;AAT22)*(AAU$4&lt;=AAT22+1+(AAT22=2)*(COUNTIFS(AAT$11:AAT$42,3,AAS$11:AAS$42,AAS22)=0))))</f>
        <v>#VALUE!</v>
      </c>
      <c r="AAV22" s="29" t="e">
        <f t="shared" si="3476"/>
        <v>#VALUE!</v>
      </c>
      <c r="AAW22" s="33" t="e">
        <f t="shared" si="2757"/>
        <v>#VALUE!</v>
      </c>
      <c r="AAX22" s="32" t="e">
        <f t="shared" si="1018"/>
        <v>#VALUE!</v>
      </c>
      <c r="AAY22" s="26" t="e">
        <f>IF(AAW22="",0,($B22=AAY$2)*(MOD(AAY$1,2)=$D22)*IF(AAY$5="",1,CODE(AAY$5)-96=AAW22)*IF(AAY$6="x",(ABS(AAY$3-AAW22)=1)*(AAY$4-AAX22=1),(AAY$3=AAW22)*(AAY$4&gt;AAX22)*(AAY$4&lt;=AAX22+1+(AAX22=2)*(COUNTIFS(AAX$11:AAX$42,3,AAW$11:AAW$42,AAW22)=0))))</f>
        <v>#VALUE!</v>
      </c>
      <c r="AAZ22" s="29" t="e">
        <f t="shared" si="3477"/>
        <v>#VALUE!</v>
      </c>
      <c r="ABA22" s="33" t="e">
        <f t="shared" si="2759"/>
        <v>#VALUE!</v>
      </c>
      <c r="ABB22" s="32" t="e">
        <f t="shared" si="1022"/>
        <v>#VALUE!</v>
      </c>
      <c r="ABC22" s="26" t="e">
        <f>IF(ABA22="",0,($B22=ABC$2)*(MOD(ABC$1,2)=$D22)*IF(ABC$5="",1,CODE(ABC$5)-96=ABA22)*IF(ABC$6="x",(ABS(ABC$3-ABA22)=1)*(ABC$4-ABB22=1),(ABC$3=ABA22)*(ABC$4&gt;ABB22)*(ABC$4&lt;=ABB22+1+(ABB22=2)*(COUNTIFS(ABB$11:ABB$42,3,ABA$11:ABA$42,ABA22)=0))))</f>
        <v>#VALUE!</v>
      </c>
      <c r="ABD22" s="29" t="e">
        <f t="shared" si="3478"/>
        <v>#VALUE!</v>
      </c>
      <c r="ABE22" s="33" t="e">
        <f t="shared" si="2761"/>
        <v>#VALUE!</v>
      </c>
      <c r="ABF22" s="32" t="e">
        <f t="shared" si="1026"/>
        <v>#VALUE!</v>
      </c>
      <c r="ABG22" s="26" t="e">
        <f>IF(ABE22="",0,($B22=ABG$2)*(MOD(ABG$1,2)=$D22)*IF(ABG$5="",1,CODE(ABG$5)-96=ABE22)*IF(ABG$6="x",(ABS(ABG$3-ABE22)=1)*(ABG$4-ABF22=1),(ABG$3=ABE22)*(ABG$4&gt;ABF22)*(ABG$4&lt;=ABF22+1+(ABF22=2)*(COUNTIFS(ABF$11:ABF$42,3,ABE$11:ABE$42,ABE22)=0))))</f>
        <v>#VALUE!</v>
      </c>
      <c r="ABH22" s="29" t="e">
        <f t="shared" si="3479"/>
        <v>#VALUE!</v>
      </c>
      <c r="ABI22" s="33" t="e">
        <f t="shared" si="2763"/>
        <v>#VALUE!</v>
      </c>
      <c r="ABJ22" s="32" t="e">
        <f t="shared" si="1030"/>
        <v>#VALUE!</v>
      </c>
      <c r="ABK22" s="26" t="e">
        <f>IF(ABI22="",0,($B22=ABK$2)*(MOD(ABK$1,2)=$D22)*IF(ABK$5="",1,CODE(ABK$5)-96=ABI22)*IF(ABK$6="x",(ABS(ABK$3-ABI22)=1)*(ABK$4-ABJ22=1),(ABK$3=ABI22)*(ABK$4&gt;ABJ22)*(ABK$4&lt;=ABJ22+1+(ABJ22=2)*(COUNTIFS(ABJ$11:ABJ$42,3,ABI$11:ABI$42,ABI22)=0))))</f>
        <v>#VALUE!</v>
      </c>
      <c r="ABL22" s="29" t="e">
        <f t="shared" si="3480"/>
        <v>#VALUE!</v>
      </c>
      <c r="ABM22" s="33" t="e">
        <f t="shared" si="2765"/>
        <v>#VALUE!</v>
      </c>
      <c r="ABN22" s="32" t="e">
        <f t="shared" si="1034"/>
        <v>#VALUE!</v>
      </c>
      <c r="ABO22" s="26" t="e">
        <f>IF(ABM22="",0,($B22=ABO$2)*(MOD(ABO$1,2)=$D22)*IF(ABO$5="",1,CODE(ABO$5)-96=ABM22)*IF(ABO$6="x",(ABS(ABO$3-ABM22)=1)*(ABO$4-ABN22=1),(ABO$3=ABM22)*(ABO$4&gt;ABN22)*(ABO$4&lt;=ABN22+1+(ABN22=2)*(COUNTIFS(ABN$11:ABN$42,3,ABM$11:ABM$42,ABM22)=0))))</f>
        <v>#VALUE!</v>
      </c>
      <c r="ABP22" s="29" t="e">
        <f t="shared" si="3481"/>
        <v>#VALUE!</v>
      </c>
      <c r="ABQ22" s="33" t="e">
        <f t="shared" si="2767"/>
        <v>#VALUE!</v>
      </c>
      <c r="ABR22" s="32" t="e">
        <f t="shared" si="1038"/>
        <v>#VALUE!</v>
      </c>
      <c r="ABS22" s="26" t="e">
        <f>IF(ABQ22="",0,($B22=ABS$2)*(MOD(ABS$1,2)=$D22)*IF(ABS$5="",1,CODE(ABS$5)-96=ABQ22)*IF(ABS$6="x",(ABS(ABS$3-ABQ22)=1)*(ABS$4-ABR22=1),(ABS$3=ABQ22)*(ABS$4&gt;ABR22)*(ABS$4&lt;=ABR22+1+(ABR22=2)*(COUNTIFS(ABR$11:ABR$42,3,ABQ$11:ABQ$42,ABQ22)=0))))</f>
        <v>#VALUE!</v>
      </c>
      <c r="ABT22" s="29" t="e">
        <f t="shared" si="3482"/>
        <v>#VALUE!</v>
      </c>
      <c r="ABU22" s="33" t="e">
        <f t="shared" si="2769"/>
        <v>#VALUE!</v>
      </c>
      <c r="ABV22" s="32" t="e">
        <f t="shared" si="1042"/>
        <v>#VALUE!</v>
      </c>
      <c r="ABW22" s="26" t="e">
        <f>IF(ABU22="",0,($B22=ABW$2)*(MOD(ABW$1,2)=$D22)*IF(ABW$5="",1,CODE(ABW$5)-96=ABU22)*IF(ABW$6="x",(ABS(ABW$3-ABU22)=1)*(ABW$4-ABV22=1),(ABW$3=ABU22)*(ABW$4&gt;ABV22)*(ABW$4&lt;=ABV22+1+(ABV22=2)*(COUNTIFS(ABV$11:ABV$42,3,ABU$11:ABU$42,ABU22)=0))))</f>
        <v>#VALUE!</v>
      </c>
      <c r="ABX22" s="29" t="e">
        <f t="shared" si="3483"/>
        <v>#VALUE!</v>
      </c>
      <c r="ABY22" s="33" t="e">
        <f t="shared" si="2771"/>
        <v>#VALUE!</v>
      </c>
      <c r="ABZ22" s="32" t="e">
        <f t="shared" si="1046"/>
        <v>#VALUE!</v>
      </c>
      <c r="ACA22" s="26" t="e">
        <f>IF(ABY22="",0,($B22=ACA$2)*(MOD(ACA$1,2)=$D22)*IF(ACA$5="",1,CODE(ACA$5)-96=ABY22)*IF(ACA$6="x",(ABS(ACA$3-ABY22)=1)*(ACA$4-ABZ22=1),(ACA$3=ABY22)*(ACA$4&gt;ABZ22)*(ACA$4&lt;=ABZ22+1+(ABZ22=2)*(COUNTIFS(ABZ$11:ABZ$42,3,ABY$11:ABY$42,ABY22)=0))))</f>
        <v>#VALUE!</v>
      </c>
      <c r="ACB22" s="29" t="e">
        <f t="shared" si="3484"/>
        <v>#VALUE!</v>
      </c>
      <c r="ACC22" s="33" t="e">
        <f t="shared" si="2773"/>
        <v>#VALUE!</v>
      </c>
      <c r="ACD22" s="32" t="e">
        <f t="shared" si="1050"/>
        <v>#VALUE!</v>
      </c>
      <c r="ACE22" s="26" t="e">
        <f>IF(ACC22="",0,($B22=ACE$2)*(MOD(ACE$1,2)=$D22)*IF(ACE$5="",1,CODE(ACE$5)-96=ACC22)*IF(ACE$6="x",(ABS(ACE$3-ACC22)=1)*(ACE$4-ACD22=1),(ACE$3=ACC22)*(ACE$4&gt;ACD22)*(ACE$4&lt;=ACD22+1+(ACD22=2)*(COUNTIFS(ACD$11:ACD$42,3,ACC$11:ACC$42,ACC22)=0))))</f>
        <v>#VALUE!</v>
      </c>
      <c r="ACF22" s="29" t="e">
        <f t="shared" si="3485"/>
        <v>#VALUE!</v>
      </c>
      <c r="ACG22" s="33" t="e">
        <f t="shared" si="2775"/>
        <v>#VALUE!</v>
      </c>
      <c r="ACH22" s="32" t="e">
        <f t="shared" si="1054"/>
        <v>#VALUE!</v>
      </c>
      <c r="ACI22" s="26" t="e">
        <f>IF(ACG22="",0,($B22=ACI$2)*(MOD(ACI$1,2)=$D22)*IF(ACI$5="",1,CODE(ACI$5)-96=ACG22)*IF(ACI$6="x",(ABS(ACI$3-ACG22)=1)*(ACI$4-ACH22=1),(ACI$3=ACG22)*(ACI$4&gt;ACH22)*(ACI$4&lt;=ACH22+1+(ACH22=2)*(COUNTIFS(ACH$11:ACH$42,3,ACG$11:ACG$42,ACG22)=0))))</f>
        <v>#VALUE!</v>
      </c>
      <c r="ACJ22" s="29" t="e">
        <f t="shared" si="3486"/>
        <v>#VALUE!</v>
      </c>
      <c r="ACK22" s="33" t="e">
        <f t="shared" si="2777"/>
        <v>#VALUE!</v>
      </c>
      <c r="ACL22" s="32" t="e">
        <f t="shared" si="1058"/>
        <v>#VALUE!</v>
      </c>
      <c r="ACM22" s="26" t="e">
        <f>IF(ACK22="",0,($B22=ACM$2)*(MOD(ACM$1,2)=$D22)*IF(ACM$5="",1,CODE(ACM$5)-96=ACK22)*IF(ACM$6="x",(ABS(ACM$3-ACK22)=1)*(ACM$4-ACL22=1),(ACM$3=ACK22)*(ACM$4&gt;ACL22)*(ACM$4&lt;=ACL22+1+(ACL22=2)*(COUNTIFS(ACL$11:ACL$42,3,ACK$11:ACK$42,ACK22)=0))))</f>
        <v>#VALUE!</v>
      </c>
      <c r="ACN22" s="29" t="e">
        <f t="shared" si="3487"/>
        <v>#VALUE!</v>
      </c>
      <c r="ACO22" s="33" t="e">
        <f t="shared" si="2779"/>
        <v>#VALUE!</v>
      </c>
      <c r="ACP22" s="32" t="e">
        <f t="shared" si="1062"/>
        <v>#VALUE!</v>
      </c>
      <c r="ACQ22" s="26" t="e">
        <f>IF(ACO22="",0,($B22=ACQ$2)*(MOD(ACQ$1,2)=$D22)*IF(ACQ$5="",1,CODE(ACQ$5)-96=ACO22)*IF(ACQ$6="x",(ABS(ACQ$3-ACO22)=1)*(ACQ$4-ACP22=1),(ACQ$3=ACO22)*(ACQ$4&gt;ACP22)*(ACQ$4&lt;=ACP22+1+(ACP22=2)*(COUNTIFS(ACP$11:ACP$42,3,ACO$11:ACO$42,ACO22)=0))))</f>
        <v>#VALUE!</v>
      </c>
      <c r="ACR22" s="29" t="e">
        <f t="shared" si="3488"/>
        <v>#VALUE!</v>
      </c>
      <c r="ACS22" s="33" t="e">
        <f t="shared" si="2781"/>
        <v>#VALUE!</v>
      </c>
      <c r="ACT22" s="32" t="e">
        <f t="shared" si="1066"/>
        <v>#VALUE!</v>
      </c>
      <c r="ACU22" s="26" t="e">
        <f>IF(ACS22="",0,($B22=ACU$2)*(MOD(ACU$1,2)=$D22)*IF(ACU$5="",1,CODE(ACU$5)-96=ACS22)*IF(ACU$6="x",(ABS(ACU$3-ACS22)=1)*(ACU$4-ACT22=1),(ACU$3=ACS22)*(ACU$4&gt;ACT22)*(ACU$4&lt;=ACT22+1+(ACT22=2)*(COUNTIFS(ACT$11:ACT$42,3,ACS$11:ACS$42,ACS22)=0))))</f>
        <v>#VALUE!</v>
      </c>
      <c r="ACV22" s="29" t="e">
        <f t="shared" si="3489"/>
        <v>#VALUE!</v>
      </c>
      <c r="ACW22" s="33" t="e">
        <f t="shared" si="2783"/>
        <v>#VALUE!</v>
      </c>
      <c r="ACX22" s="32" t="e">
        <f t="shared" si="1070"/>
        <v>#VALUE!</v>
      </c>
      <c r="ACY22" s="26" t="e">
        <f>IF(ACW22="",0,($B22=ACY$2)*(MOD(ACY$1,2)=$D22)*IF(ACY$5="",1,CODE(ACY$5)-96=ACW22)*IF(ACY$6="x",(ABS(ACY$3-ACW22)=1)*(ACY$4-ACX22=1),(ACY$3=ACW22)*(ACY$4&gt;ACX22)*(ACY$4&lt;=ACX22+1+(ACX22=2)*(COUNTIFS(ACX$11:ACX$42,3,ACW$11:ACW$42,ACW22)=0))))</f>
        <v>#VALUE!</v>
      </c>
      <c r="ACZ22" s="29" t="e">
        <f t="shared" si="3490"/>
        <v>#VALUE!</v>
      </c>
      <c r="ADA22" s="33" t="e">
        <f t="shared" si="2785"/>
        <v>#VALUE!</v>
      </c>
      <c r="ADB22" s="32" t="e">
        <f t="shared" si="1074"/>
        <v>#VALUE!</v>
      </c>
      <c r="ADC22" s="26" t="e">
        <f>IF(ADA22="",0,($B22=ADC$2)*(MOD(ADC$1,2)=$D22)*IF(ADC$5="",1,CODE(ADC$5)-96=ADA22)*IF(ADC$6="x",(ABS(ADC$3-ADA22)=1)*(ADC$4-ADB22=1),(ADC$3=ADA22)*(ADC$4&gt;ADB22)*(ADC$4&lt;=ADB22+1+(ADB22=2)*(COUNTIFS(ADB$11:ADB$42,3,ADA$11:ADA$42,ADA22)=0))))</f>
        <v>#VALUE!</v>
      </c>
      <c r="ADD22" s="29" t="e">
        <f t="shared" si="3491"/>
        <v>#VALUE!</v>
      </c>
      <c r="ADE22" s="33" t="e">
        <f t="shared" si="2787"/>
        <v>#VALUE!</v>
      </c>
      <c r="ADF22" s="32" t="e">
        <f t="shared" si="1078"/>
        <v>#VALUE!</v>
      </c>
      <c r="ADG22" s="26" t="e">
        <f>IF(ADE22="",0,($B22=ADG$2)*(MOD(ADG$1,2)=$D22)*IF(ADG$5="",1,CODE(ADG$5)-96=ADE22)*IF(ADG$6="x",(ABS(ADG$3-ADE22)=1)*(ADG$4-ADF22=1),(ADG$3=ADE22)*(ADG$4&gt;ADF22)*(ADG$4&lt;=ADF22+1+(ADF22=2)*(COUNTIFS(ADF$11:ADF$42,3,ADE$11:ADE$42,ADE22)=0))))</f>
        <v>#VALUE!</v>
      </c>
      <c r="ADH22" s="29" t="e">
        <f t="shared" si="3492"/>
        <v>#VALUE!</v>
      </c>
      <c r="ADI22" s="33" t="e">
        <f t="shared" si="2789"/>
        <v>#VALUE!</v>
      </c>
      <c r="ADJ22" s="32" t="e">
        <f t="shared" si="1082"/>
        <v>#VALUE!</v>
      </c>
      <c r="ADK22" s="26" t="e">
        <f>IF(ADI22="",0,($B22=ADK$2)*(MOD(ADK$1,2)=$D22)*IF(ADK$5="",1,CODE(ADK$5)-96=ADI22)*IF(ADK$6="x",(ABS(ADK$3-ADI22)=1)*(ADK$4-ADJ22=1),(ADK$3=ADI22)*(ADK$4&gt;ADJ22)*(ADK$4&lt;=ADJ22+1+(ADJ22=2)*(COUNTIFS(ADJ$11:ADJ$42,3,ADI$11:ADI$42,ADI22)=0))))</f>
        <v>#VALUE!</v>
      </c>
      <c r="ADL22" s="29" t="e">
        <f t="shared" si="3493"/>
        <v>#VALUE!</v>
      </c>
      <c r="ADM22" s="33" t="e">
        <f t="shared" si="2791"/>
        <v>#VALUE!</v>
      </c>
      <c r="ADN22" s="32" t="e">
        <f t="shared" si="1086"/>
        <v>#VALUE!</v>
      </c>
      <c r="ADO22" s="26" t="e">
        <f>IF(ADM22="",0,($B22=ADO$2)*(MOD(ADO$1,2)=$D22)*IF(ADO$5="",1,CODE(ADO$5)-96=ADM22)*IF(ADO$6="x",(ABS(ADO$3-ADM22)=1)*(ADO$4-ADN22=1),(ADO$3=ADM22)*(ADO$4&gt;ADN22)*(ADO$4&lt;=ADN22+1+(ADN22=2)*(COUNTIFS(ADN$11:ADN$42,3,ADM$11:ADM$42,ADM22)=0))))</f>
        <v>#VALUE!</v>
      </c>
      <c r="ADP22" s="29" t="e">
        <f t="shared" si="3494"/>
        <v>#VALUE!</v>
      </c>
      <c r="ADQ22" s="33" t="e">
        <f t="shared" si="2793"/>
        <v>#VALUE!</v>
      </c>
      <c r="ADR22" s="32" t="e">
        <f t="shared" si="1090"/>
        <v>#VALUE!</v>
      </c>
      <c r="ADS22" s="26" t="e">
        <f>IF(ADQ22="",0,($B22=ADS$2)*(MOD(ADS$1,2)=$D22)*IF(ADS$5="",1,CODE(ADS$5)-96=ADQ22)*IF(ADS$6="x",(ABS(ADS$3-ADQ22)=1)*(ADS$4-ADR22=1),(ADS$3=ADQ22)*(ADS$4&gt;ADR22)*(ADS$4&lt;=ADR22+1+(ADR22=2)*(COUNTIFS(ADR$11:ADR$42,3,ADQ$11:ADQ$42,ADQ22)=0))))</f>
        <v>#VALUE!</v>
      </c>
      <c r="ADT22" s="29" t="e">
        <f t="shared" si="3495"/>
        <v>#VALUE!</v>
      </c>
      <c r="ADU22" s="33" t="e">
        <f t="shared" si="2795"/>
        <v>#VALUE!</v>
      </c>
      <c r="ADV22" s="32" t="e">
        <f t="shared" si="1094"/>
        <v>#VALUE!</v>
      </c>
      <c r="ADW22" s="26" t="e">
        <f>IF(ADU22="",0,($B22=ADW$2)*(MOD(ADW$1,2)=$D22)*IF(ADW$5="",1,CODE(ADW$5)-96=ADU22)*IF(ADW$6="x",(ABS(ADW$3-ADU22)=1)*(ADW$4-ADV22=1),(ADW$3=ADU22)*(ADW$4&gt;ADV22)*(ADW$4&lt;=ADV22+1+(ADV22=2)*(COUNTIFS(ADV$11:ADV$42,3,ADU$11:ADU$42,ADU22)=0))))</f>
        <v>#VALUE!</v>
      </c>
      <c r="ADX22" s="29" t="e">
        <f t="shared" si="3496"/>
        <v>#VALUE!</v>
      </c>
      <c r="ADY22" s="33" t="e">
        <f t="shared" si="2797"/>
        <v>#VALUE!</v>
      </c>
      <c r="ADZ22" s="32" t="e">
        <f t="shared" si="1098"/>
        <v>#VALUE!</v>
      </c>
      <c r="AEA22" s="26" t="e">
        <f>IF(ADY22="",0,($B22=AEA$2)*(MOD(AEA$1,2)=$D22)*IF(AEA$5="",1,CODE(AEA$5)-96=ADY22)*IF(AEA$6="x",(ABS(AEA$3-ADY22)=1)*(AEA$4-ADZ22=1),(AEA$3=ADY22)*(AEA$4&gt;ADZ22)*(AEA$4&lt;=ADZ22+1+(ADZ22=2)*(COUNTIFS(ADZ$11:ADZ$42,3,ADY$11:ADY$42,ADY22)=0))))</f>
        <v>#VALUE!</v>
      </c>
      <c r="AEB22" s="29" t="e">
        <f t="shared" si="3497"/>
        <v>#VALUE!</v>
      </c>
      <c r="AEC22" s="33" t="e">
        <f t="shared" si="2799"/>
        <v>#VALUE!</v>
      </c>
      <c r="AED22" s="32" t="e">
        <f t="shared" si="1102"/>
        <v>#VALUE!</v>
      </c>
      <c r="AEE22" s="26" t="e">
        <f>IF(AEC22="",0,($B22=AEE$2)*(MOD(AEE$1,2)=$D22)*IF(AEE$5="",1,CODE(AEE$5)-96=AEC22)*IF(AEE$6="x",(ABS(AEE$3-AEC22)=1)*(AEE$4-AED22=1),(AEE$3=AEC22)*(AEE$4&gt;AED22)*(AEE$4&lt;=AED22+1+(AED22=2)*(COUNTIFS(AED$11:AED$42,3,AEC$11:AEC$42,AEC22)=0))))</f>
        <v>#VALUE!</v>
      </c>
      <c r="AEF22" s="29" t="e">
        <f t="shared" si="3498"/>
        <v>#VALUE!</v>
      </c>
      <c r="AEG22" s="33" t="e">
        <f t="shared" si="2801"/>
        <v>#VALUE!</v>
      </c>
      <c r="AEH22" s="32" t="e">
        <f t="shared" si="1106"/>
        <v>#VALUE!</v>
      </c>
      <c r="AEI22" s="26" t="e">
        <f>IF(AEG22="",0,($B22=AEI$2)*(MOD(AEI$1,2)=$D22)*IF(AEI$5="",1,CODE(AEI$5)-96=AEG22)*IF(AEI$6="x",(ABS(AEI$3-AEG22)=1)*(AEI$4-AEH22=1),(AEI$3=AEG22)*(AEI$4&gt;AEH22)*(AEI$4&lt;=AEH22+1+(AEH22=2)*(COUNTIFS(AEH$11:AEH$42,3,AEG$11:AEG$42,AEG22)=0))))</f>
        <v>#VALUE!</v>
      </c>
      <c r="AEJ22" s="29" t="e">
        <f t="shared" si="3499"/>
        <v>#VALUE!</v>
      </c>
      <c r="AEK22" s="33" t="e">
        <f t="shared" si="2803"/>
        <v>#VALUE!</v>
      </c>
      <c r="AEL22" s="32" t="e">
        <f t="shared" si="1110"/>
        <v>#VALUE!</v>
      </c>
      <c r="AEM22" s="26" t="e">
        <f>IF(AEK22="",0,($B22=AEM$2)*(MOD(AEM$1,2)=$D22)*IF(AEM$5="",1,CODE(AEM$5)-96=AEK22)*IF(AEM$6="x",(ABS(AEM$3-AEK22)=1)*(AEM$4-AEL22=1),(AEM$3=AEK22)*(AEM$4&gt;AEL22)*(AEM$4&lt;=AEL22+1+(AEL22=2)*(COUNTIFS(AEL$11:AEL$42,3,AEK$11:AEK$42,AEK22)=0))))</f>
        <v>#VALUE!</v>
      </c>
      <c r="AEN22" s="29" t="e">
        <f t="shared" si="3500"/>
        <v>#VALUE!</v>
      </c>
      <c r="AEO22" s="33" t="e">
        <f t="shared" si="2805"/>
        <v>#VALUE!</v>
      </c>
      <c r="AEP22" s="32" t="e">
        <f t="shared" si="1114"/>
        <v>#VALUE!</v>
      </c>
      <c r="AEQ22" s="26" t="e">
        <f>IF(AEO22="",0,($B22=AEQ$2)*(MOD(AEQ$1,2)=$D22)*IF(AEQ$5="",1,CODE(AEQ$5)-96=AEO22)*IF(AEQ$6="x",(ABS(AEQ$3-AEO22)=1)*(AEQ$4-AEP22=1),(AEQ$3=AEO22)*(AEQ$4&gt;AEP22)*(AEQ$4&lt;=AEP22+1+(AEP22=2)*(COUNTIFS(AEP$11:AEP$42,3,AEO$11:AEO$42,AEO22)=0))))</f>
        <v>#VALUE!</v>
      </c>
      <c r="AER22" s="29" t="e">
        <f t="shared" si="3501"/>
        <v>#VALUE!</v>
      </c>
      <c r="AES22" s="33" t="e">
        <f t="shared" si="2807"/>
        <v>#VALUE!</v>
      </c>
      <c r="AET22" s="32" t="e">
        <f t="shared" si="1118"/>
        <v>#VALUE!</v>
      </c>
      <c r="AEU22" s="26" t="e">
        <f>IF(AES22="",0,($B22=AEU$2)*(MOD(AEU$1,2)=$D22)*IF(AEU$5="",1,CODE(AEU$5)-96=AES22)*IF(AEU$6="x",(ABS(AEU$3-AES22)=1)*(AEU$4-AET22=1),(AEU$3=AES22)*(AEU$4&gt;AET22)*(AEU$4&lt;=AET22+1+(AET22=2)*(COUNTIFS(AET$11:AET$42,3,AES$11:AES$42,AES22)=0))))</f>
        <v>#VALUE!</v>
      </c>
      <c r="AEV22" s="29" t="e">
        <f t="shared" si="3502"/>
        <v>#VALUE!</v>
      </c>
      <c r="AEW22" s="33" t="e">
        <f t="shared" si="2809"/>
        <v>#VALUE!</v>
      </c>
      <c r="AEX22" s="32" t="e">
        <f t="shared" si="1122"/>
        <v>#VALUE!</v>
      </c>
      <c r="AEY22" s="26" t="e">
        <f>IF(AEW22="",0,($B22=AEY$2)*(MOD(AEY$1,2)=$D22)*IF(AEY$5="",1,CODE(AEY$5)-96=AEW22)*IF(AEY$6="x",(ABS(AEY$3-AEW22)=1)*(AEY$4-AEX22=1),(AEY$3=AEW22)*(AEY$4&gt;AEX22)*(AEY$4&lt;=AEX22+1+(AEX22=2)*(COUNTIFS(AEX$11:AEX$42,3,AEW$11:AEW$42,AEW22)=0))))</f>
        <v>#VALUE!</v>
      </c>
      <c r="AEZ22" s="29" t="e">
        <f t="shared" si="3503"/>
        <v>#VALUE!</v>
      </c>
      <c r="AFA22" s="33" t="e">
        <f t="shared" si="2811"/>
        <v>#VALUE!</v>
      </c>
      <c r="AFB22" s="32" t="e">
        <f t="shared" si="1126"/>
        <v>#VALUE!</v>
      </c>
      <c r="AFC22" s="26" t="e">
        <f>IF(AFA22="",0,($B22=AFC$2)*(MOD(AFC$1,2)=$D22)*IF(AFC$5="",1,CODE(AFC$5)-96=AFA22)*IF(AFC$6="x",(ABS(AFC$3-AFA22)=1)*(AFC$4-AFB22=1),(AFC$3=AFA22)*(AFC$4&gt;AFB22)*(AFC$4&lt;=AFB22+1+(AFB22=2)*(COUNTIFS(AFB$11:AFB$42,3,AFA$11:AFA$42,AFA22)=0))))</f>
        <v>#VALUE!</v>
      </c>
      <c r="AFD22" s="29" t="e">
        <f t="shared" si="3504"/>
        <v>#VALUE!</v>
      </c>
      <c r="AFE22" s="33" t="e">
        <f t="shared" si="2813"/>
        <v>#VALUE!</v>
      </c>
      <c r="AFF22" s="32" t="e">
        <f t="shared" si="1130"/>
        <v>#VALUE!</v>
      </c>
      <c r="AFG22" s="26" t="e">
        <f>IF(AFE22="",0,($B22=AFG$2)*(MOD(AFG$1,2)=$D22)*IF(AFG$5="",1,CODE(AFG$5)-96=AFE22)*IF(AFG$6="x",(ABS(AFG$3-AFE22)=1)*(AFG$4-AFF22=1),(AFG$3=AFE22)*(AFG$4&gt;AFF22)*(AFG$4&lt;=AFF22+1+(AFF22=2)*(COUNTIFS(AFF$11:AFF$42,3,AFE$11:AFE$42,AFE22)=0))))</f>
        <v>#VALUE!</v>
      </c>
      <c r="AFH22" s="29" t="e">
        <f t="shared" si="3505"/>
        <v>#VALUE!</v>
      </c>
      <c r="AFI22" s="33" t="e">
        <f t="shared" si="2815"/>
        <v>#VALUE!</v>
      </c>
      <c r="AFJ22" s="32" t="e">
        <f t="shared" si="1134"/>
        <v>#VALUE!</v>
      </c>
      <c r="AFK22" s="26" t="e">
        <f>IF(AFI22="",0,($B22=AFK$2)*(MOD(AFK$1,2)=$D22)*IF(AFK$5="",1,CODE(AFK$5)-96=AFI22)*IF(AFK$6="x",(ABS(AFK$3-AFI22)=1)*(AFK$4-AFJ22=1),(AFK$3=AFI22)*(AFK$4&gt;AFJ22)*(AFK$4&lt;=AFJ22+1+(AFJ22=2)*(COUNTIFS(AFJ$11:AFJ$42,3,AFI$11:AFI$42,AFI22)=0))))</f>
        <v>#VALUE!</v>
      </c>
      <c r="AFL22" s="29" t="e">
        <f t="shared" si="3506"/>
        <v>#VALUE!</v>
      </c>
      <c r="AFM22" s="33" t="e">
        <f t="shared" si="2817"/>
        <v>#VALUE!</v>
      </c>
      <c r="AFN22" s="32" t="e">
        <f t="shared" si="1138"/>
        <v>#VALUE!</v>
      </c>
      <c r="AFO22" s="26" t="e">
        <f>IF(AFM22="",0,($B22=AFO$2)*(MOD(AFO$1,2)=$D22)*IF(AFO$5="",1,CODE(AFO$5)-96=AFM22)*IF(AFO$6="x",(ABS(AFO$3-AFM22)=1)*(AFO$4-AFN22=1),(AFO$3=AFM22)*(AFO$4&gt;AFN22)*(AFO$4&lt;=AFN22+1+(AFN22=2)*(COUNTIFS(AFN$11:AFN$42,3,AFM$11:AFM$42,AFM22)=0))))</f>
        <v>#VALUE!</v>
      </c>
      <c r="AFP22" s="29" t="e">
        <f t="shared" si="3507"/>
        <v>#VALUE!</v>
      </c>
      <c r="AFQ22" s="33" t="e">
        <f t="shared" si="2819"/>
        <v>#VALUE!</v>
      </c>
      <c r="AFR22" s="32" t="e">
        <f t="shared" si="1142"/>
        <v>#VALUE!</v>
      </c>
      <c r="AFS22" s="26" t="e">
        <f>IF(AFQ22="",0,($B22=AFS$2)*(MOD(AFS$1,2)=$D22)*IF(AFS$5="",1,CODE(AFS$5)-96=AFQ22)*IF(AFS$6="x",(ABS(AFS$3-AFQ22)=1)*(AFS$4-AFR22=1),(AFS$3=AFQ22)*(AFS$4&gt;AFR22)*(AFS$4&lt;=AFR22+1+(AFR22=2)*(COUNTIFS(AFR$11:AFR$42,3,AFQ$11:AFQ$42,AFQ22)=0))))</f>
        <v>#VALUE!</v>
      </c>
      <c r="AFT22" s="29" t="e">
        <f t="shared" si="3508"/>
        <v>#VALUE!</v>
      </c>
      <c r="AFU22" s="33" t="e">
        <f t="shared" si="2821"/>
        <v>#VALUE!</v>
      </c>
      <c r="AFV22" s="32" t="e">
        <f t="shared" si="1146"/>
        <v>#VALUE!</v>
      </c>
      <c r="AFW22" s="26" t="e">
        <f>IF(AFU22="",0,($B22=AFW$2)*(MOD(AFW$1,2)=$D22)*IF(AFW$5="",1,CODE(AFW$5)-96=AFU22)*IF(AFW$6="x",(ABS(AFW$3-AFU22)=1)*(AFW$4-AFV22=1),(AFW$3=AFU22)*(AFW$4&gt;AFV22)*(AFW$4&lt;=AFV22+1+(AFV22=2)*(COUNTIFS(AFV$11:AFV$42,3,AFU$11:AFU$42,AFU22)=0))))</f>
        <v>#VALUE!</v>
      </c>
      <c r="AFX22" s="29" t="e">
        <f t="shared" si="3509"/>
        <v>#VALUE!</v>
      </c>
      <c r="AFY22" s="33" t="e">
        <f t="shared" si="2823"/>
        <v>#VALUE!</v>
      </c>
      <c r="AFZ22" s="32" t="e">
        <f t="shared" si="1150"/>
        <v>#VALUE!</v>
      </c>
      <c r="AGA22" s="26" t="e">
        <f>IF(AFY22="",0,($B22=AGA$2)*(MOD(AGA$1,2)=$D22)*IF(AGA$5="",1,CODE(AGA$5)-96=AFY22)*IF(AGA$6="x",(ABS(AGA$3-AFY22)=1)*(AGA$4-AFZ22=1),(AGA$3=AFY22)*(AGA$4&gt;AFZ22)*(AGA$4&lt;=AFZ22+1+(AFZ22=2)*(COUNTIFS(AFZ$11:AFZ$42,3,AFY$11:AFY$42,AFY22)=0))))</f>
        <v>#VALUE!</v>
      </c>
      <c r="AGB22" s="29" t="e">
        <f t="shared" si="3510"/>
        <v>#VALUE!</v>
      </c>
      <c r="AGC22" s="33" t="e">
        <f t="shared" si="2825"/>
        <v>#VALUE!</v>
      </c>
      <c r="AGD22" s="32" t="e">
        <f t="shared" si="1154"/>
        <v>#VALUE!</v>
      </c>
      <c r="AGE22" s="26" t="e">
        <f>IF(AGC22="",0,($B22=AGE$2)*(MOD(AGE$1,2)=$D22)*IF(AGE$5="",1,CODE(AGE$5)-96=AGC22)*IF(AGE$6="x",(ABS(AGE$3-AGC22)=1)*(AGE$4-AGD22=1),(AGE$3=AGC22)*(AGE$4&gt;AGD22)*(AGE$4&lt;=AGD22+1+(AGD22=2)*(COUNTIFS(AGD$11:AGD$42,3,AGC$11:AGC$42,AGC22)=0))))</f>
        <v>#VALUE!</v>
      </c>
      <c r="AGF22" s="29" t="e">
        <f t="shared" si="3511"/>
        <v>#VALUE!</v>
      </c>
      <c r="AGG22" s="33" t="e">
        <f t="shared" si="2827"/>
        <v>#VALUE!</v>
      </c>
      <c r="AGH22" s="32" t="e">
        <f t="shared" si="1158"/>
        <v>#VALUE!</v>
      </c>
      <c r="AGI22" s="26" t="e">
        <f>IF(AGG22="",0,($B22=AGI$2)*(MOD(AGI$1,2)=$D22)*IF(AGI$5="",1,CODE(AGI$5)-96=AGG22)*IF(AGI$6="x",(ABS(AGI$3-AGG22)=1)*(AGI$4-AGH22=1),(AGI$3=AGG22)*(AGI$4&gt;AGH22)*(AGI$4&lt;=AGH22+1+(AGH22=2)*(COUNTIFS(AGH$11:AGH$42,3,AGG$11:AGG$42,AGG22)=0))))</f>
        <v>#VALUE!</v>
      </c>
      <c r="AGJ22" s="29" t="e">
        <f t="shared" si="3512"/>
        <v>#VALUE!</v>
      </c>
      <c r="AGK22" s="33" t="e">
        <f t="shared" si="2829"/>
        <v>#VALUE!</v>
      </c>
      <c r="AGL22" s="32" t="e">
        <f t="shared" si="1162"/>
        <v>#VALUE!</v>
      </c>
      <c r="AGM22" s="26" t="e">
        <f>IF(AGK22="",0,($B22=AGM$2)*(MOD(AGM$1,2)=$D22)*IF(AGM$5="",1,CODE(AGM$5)-96=AGK22)*IF(AGM$6="x",(ABS(AGM$3-AGK22)=1)*(AGM$4-AGL22=1),(AGM$3=AGK22)*(AGM$4&gt;AGL22)*(AGM$4&lt;=AGL22+1+(AGL22=2)*(COUNTIFS(AGL$11:AGL$42,3,AGK$11:AGK$42,AGK22)=0))))</f>
        <v>#VALUE!</v>
      </c>
      <c r="AGN22" s="29" t="e">
        <f t="shared" si="3513"/>
        <v>#VALUE!</v>
      </c>
      <c r="AGO22" s="33" t="e">
        <f t="shared" si="2831"/>
        <v>#VALUE!</v>
      </c>
      <c r="AGP22" s="32" t="e">
        <f t="shared" si="1166"/>
        <v>#VALUE!</v>
      </c>
      <c r="AGQ22" s="26" t="e">
        <f>IF(AGO22="",0,($B22=AGQ$2)*(MOD(AGQ$1,2)=$D22)*IF(AGQ$5="",1,CODE(AGQ$5)-96=AGO22)*IF(AGQ$6="x",(ABS(AGQ$3-AGO22)=1)*(AGQ$4-AGP22=1),(AGQ$3=AGO22)*(AGQ$4&gt;AGP22)*(AGQ$4&lt;=AGP22+1+(AGP22=2)*(COUNTIFS(AGP$11:AGP$42,3,AGO$11:AGO$42,AGO22)=0))))</f>
        <v>#VALUE!</v>
      </c>
      <c r="AGR22" s="29" t="e">
        <f t="shared" si="3514"/>
        <v>#VALUE!</v>
      </c>
      <c r="AGS22" s="33" t="e">
        <f t="shared" si="2833"/>
        <v>#VALUE!</v>
      </c>
      <c r="AGT22" s="32" t="e">
        <f t="shared" si="1170"/>
        <v>#VALUE!</v>
      </c>
      <c r="AGU22" s="26" t="e">
        <f>IF(AGS22="",0,($B22=AGU$2)*(MOD(AGU$1,2)=$D22)*IF(AGU$5="",1,CODE(AGU$5)-96=AGS22)*IF(AGU$6="x",(ABS(AGU$3-AGS22)=1)*(AGU$4-AGT22=1),(AGU$3=AGS22)*(AGU$4&gt;AGT22)*(AGU$4&lt;=AGT22+1+(AGT22=2)*(COUNTIFS(AGT$11:AGT$42,3,AGS$11:AGS$42,AGS22)=0))))</f>
        <v>#VALUE!</v>
      </c>
      <c r="AGV22" s="29" t="e">
        <f t="shared" si="3515"/>
        <v>#VALUE!</v>
      </c>
      <c r="AGW22" s="33" t="e">
        <f t="shared" si="2835"/>
        <v>#VALUE!</v>
      </c>
      <c r="AGX22" s="32" t="e">
        <f t="shared" si="1174"/>
        <v>#VALUE!</v>
      </c>
      <c r="AGY22" s="26" t="e">
        <f>IF(AGW22="",0,($B22=AGY$2)*(MOD(AGY$1,2)=$D22)*IF(AGY$5="",1,CODE(AGY$5)-96=AGW22)*IF(AGY$6="x",(ABS(AGY$3-AGW22)=1)*(AGY$4-AGX22=1),(AGY$3=AGW22)*(AGY$4&gt;AGX22)*(AGY$4&lt;=AGX22+1+(AGX22=2)*(COUNTIFS(AGX$11:AGX$42,3,AGW$11:AGW$42,AGW22)=0))))</f>
        <v>#VALUE!</v>
      </c>
      <c r="AGZ22" s="29" t="e">
        <f t="shared" si="3516"/>
        <v>#VALUE!</v>
      </c>
      <c r="AHA22" s="33" t="e">
        <f t="shared" si="2837"/>
        <v>#VALUE!</v>
      </c>
      <c r="AHB22" s="32" t="e">
        <f t="shared" si="1178"/>
        <v>#VALUE!</v>
      </c>
      <c r="AHC22" s="26" t="e">
        <f>IF(AHA22="",0,($B22=AHC$2)*(MOD(AHC$1,2)=$D22)*IF(AHC$5="",1,CODE(AHC$5)-96=AHA22)*IF(AHC$6="x",(ABS(AHC$3-AHA22)=1)*(AHC$4-AHB22=1),(AHC$3=AHA22)*(AHC$4&gt;AHB22)*(AHC$4&lt;=AHB22+1+(AHB22=2)*(COUNTIFS(AHB$11:AHB$42,3,AHA$11:AHA$42,AHA22)=0))))</f>
        <v>#VALUE!</v>
      </c>
      <c r="AHD22" s="29" t="e">
        <f t="shared" si="3517"/>
        <v>#VALUE!</v>
      </c>
      <c r="AHE22" s="33" t="e">
        <f t="shared" si="2839"/>
        <v>#VALUE!</v>
      </c>
      <c r="AHF22" s="32" t="e">
        <f t="shared" si="1182"/>
        <v>#VALUE!</v>
      </c>
      <c r="AHG22" s="26" t="e">
        <f>IF(AHE22="",0,($B22=AHG$2)*(MOD(AHG$1,2)=$D22)*IF(AHG$5="",1,CODE(AHG$5)-96=AHE22)*IF(AHG$6="x",(ABS(AHG$3-AHE22)=1)*(AHG$4-AHF22=1),(AHG$3=AHE22)*(AHG$4&gt;AHF22)*(AHG$4&lt;=AHF22+1+(AHF22=2)*(COUNTIFS(AHF$11:AHF$42,3,AHE$11:AHE$42,AHE22)=0))))</f>
        <v>#VALUE!</v>
      </c>
      <c r="AHH22" s="29" t="e">
        <f t="shared" si="3518"/>
        <v>#VALUE!</v>
      </c>
      <c r="AHI22" s="33" t="e">
        <f t="shared" si="2841"/>
        <v>#VALUE!</v>
      </c>
      <c r="AHJ22" s="32" t="e">
        <f t="shared" si="1186"/>
        <v>#VALUE!</v>
      </c>
      <c r="AHK22" s="26" t="e">
        <f>IF(AHI22="",0,($B22=AHK$2)*(MOD(AHK$1,2)=$D22)*IF(AHK$5="",1,CODE(AHK$5)-96=AHI22)*IF(AHK$6="x",(ABS(AHK$3-AHI22)=1)*(AHK$4-AHJ22=1),(AHK$3=AHI22)*(AHK$4&gt;AHJ22)*(AHK$4&lt;=AHJ22+1+(AHJ22=2)*(COUNTIFS(AHJ$11:AHJ$42,3,AHI$11:AHI$42,AHI22)=0))))</f>
        <v>#VALUE!</v>
      </c>
      <c r="AHL22" s="29" t="e">
        <f t="shared" si="3519"/>
        <v>#VALUE!</v>
      </c>
      <c r="AHM22" s="33" t="e">
        <f t="shared" si="2843"/>
        <v>#VALUE!</v>
      </c>
      <c r="AHN22" s="32" t="e">
        <f t="shared" si="1190"/>
        <v>#VALUE!</v>
      </c>
      <c r="AHO22" s="26" t="e">
        <f>IF(AHM22="",0,($B22=AHO$2)*(MOD(AHO$1,2)=$D22)*IF(AHO$5="",1,CODE(AHO$5)-96=AHM22)*IF(AHO$6="x",(ABS(AHO$3-AHM22)=1)*(AHO$4-AHN22=1),(AHO$3=AHM22)*(AHO$4&gt;AHN22)*(AHO$4&lt;=AHN22+1+(AHN22=2)*(COUNTIFS(AHN$11:AHN$42,3,AHM$11:AHM$42,AHM22)=0))))</f>
        <v>#VALUE!</v>
      </c>
      <c r="AHP22" s="29" t="e">
        <f t="shared" si="3520"/>
        <v>#VALUE!</v>
      </c>
      <c r="AHQ22" s="33" t="e">
        <f t="shared" si="2845"/>
        <v>#VALUE!</v>
      </c>
      <c r="AHR22" s="32" t="e">
        <f t="shared" si="1194"/>
        <v>#VALUE!</v>
      </c>
      <c r="AHS22" s="26" t="e">
        <f>IF(AHQ22="",0,($B22=AHS$2)*(MOD(AHS$1,2)=$D22)*IF(AHS$5="",1,CODE(AHS$5)-96=AHQ22)*IF(AHS$6="x",(ABS(AHS$3-AHQ22)=1)*(AHS$4-AHR22=1),(AHS$3=AHQ22)*(AHS$4&gt;AHR22)*(AHS$4&lt;=AHR22+1+(AHR22=2)*(COUNTIFS(AHR$11:AHR$42,3,AHQ$11:AHQ$42,AHQ22)=0))))</f>
        <v>#VALUE!</v>
      </c>
      <c r="AHT22" s="29" t="e">
        <f t="shared" si="3521"/>
        <v>#VALUE!</v>
      </c>
      <c r="AHU22" s="33" t="e">
        <f t="shared" si="2847"/>
        <v>#VALUE!</v>
      </c>
      <c r="AHV22" s="32" t="e">
        <f t="shared" si="1198"/>
        <v>#VALUE!</v>
      </c>
      <c r="AHW22" s="26" t="e">
        <f>IF(AHU22="",0,($B22=AHW$2)*(MOD(AHW$1,2)=$D22)*IF(AHW$5="",1,CODE(AHW$5)-96=AHU22)*IF(AHW$6="x",(ABS(AHW$3-AHU22)=1)*(AHW$4-AHV22=1),(AHW$3=AHU22)*(AHW$4&gt;AHV22)*(AHW$4&lt;=AHV22+1+(AHV22=2)*(COUNTIFS(AHV$11:AHV$42,3,AHU$11:AHU$42,AHU22)=0))))</f>
        <v>#VALUE!</v>
      </c>
      <c r="AHX22" s="29" t="e">
        <f t="shared" si="3522"/>
        <v>#VALUE!</v>
      </c>
      <c r="AHY22" s="33" t="e">
        <f t="shared" si="2849"/>
        <v>#VALUE!</v>
      </c>
      <c r="AHZ22" s="32" t="e">
        <f t="shared" si="1202"/>
        <v>#VALUE!</v>
      </c>
      <c r="AIA22" s="26" t="e">
        <f>IF(AHY22="",0,($B22=AIA$2)*(MOD(AIA$1,2)=$D22)*IF(AIA$5="",1,CODE(AIA$5)-96=AHY22)*IF(AIA$6="x",(ABS(AIA$3-AHY22)=1)*(AIA$4-AHZ22=1),(AIA$3=AHY22)*(AIA$4&gt;AHZ22)*(AIA$4&lt;=AHZ22+1+(AHZ22=2)*(COUNTIFS(AHZ$11:AHZ$42,3,AHY$11:AHY$42,AHY22)=0))))</f>
        <v>#VALUE!</v>
      </c>
      <c r="AIB22" s="29" t="e">
        <f t="shared" si="3523"/>
        <v>#VALUE!</v>
      </c>
      <c r="AIC22" s="33" t="e">
        <f t="shared" si="2851"/>
        <v>#VALUE!</v>
      </c>
      <c r="AID22" s="32" t="e">
        <f t="shared" si="1206"/>
        <v>#VALUE!</v>
      </c>
      <c r="AIE22" s="26" t="e">
        <f>IF(AIC22="",0,($B22=AIE$2)*(MOD(AIE$1,2)=$D22)*IF(AIE$5="",1,CODE(AIE$5)-96=AIC22)*IF(AIE$6="x",(ABS(AIE$3-AIC22)=1)*(AIE$4-AID22=1),(AIE$3=AIC22)*(AIE$4&gt;AID22)*(AIE$4&lt;=AID22+1+(AID22=2)*(COUNTIFS(AID$11:AID$42,3,AIC$11:AIC$42,AIC22)=0))))</f>
        <v>#VALUE!</v>
      </c>
      <c r="AIF22" s="29" t="e">
        <f t="shared" si="3524"/>
        <v>#VALUE!</v>
      </c>
      <c r="AIG22" s="33" t="e">
        <f t="shared" si="2853"/>
        <v>#VALUE!</v>
      </c>
      <c r="AIH22" s="32" t="e">
        <f t="shared" si="1210"/>
        <v>#VALUE!</v>
      </c>
      <c r="AII22" s="26" t="e">
        <f>IF(AIG22="",0,($B22=AII$2)*(MOD(AII$1,2)=$D22)*IF(AII$5="",1,CODE(AII$5)-96=AIG22)*IF(AII$6="x",(ABS(AII$3-AIG22)=1)*(AII$4-AIH22=1),(AII$3=AIG22)*(AII$4&gt;AIH22)*(AII$4&lt;=AIH22+1+(AIH22=2)*(COUNTIFS(AIH$11:AIH$42,3,AIG$11:AIG$42,AIG22)=0))))</f>
        <v>#VALUE!</v>
      </c>
      <c r="AIJ22" s="29" t="e">
        <f t="shared" si="3525"/>
        <v>#VALUE!</v>
      </c>
      <c r="AIK22" s="33" t="e">
        <f t="shared" si="2855"/>
        <v>#VALUE!</v>
      </c>
      <c r="AIL22" s="32" t="e">
        <f t="shared" si="1214"/>
        <v>#VALUE!</v>
      </c>
      <c r="AIM22" s="26" t="e">
        <f>IF(AIK22="",0,($B22=AIM$2)*(MOD(AIM$1,2)=$D22)*IF(AIM$5="",1,CODE(AIM$5)-96=AIK22)*IF(AIM$6="x",(ABS(AIM$3-AIK22)=1)*(AIM$4-AIL22=1),(AIM$3=AIK22)*(AIM$4&gt;AIL22)*(AIM$4&lt;=AIL22+1+(AIL22=2)*(COUNTIFS(AIL$11:AIL$42,3,AIK$11:AIK$42,AIK22)=0))))</f>
        <v>#VALUE!</v>
      </c>
      <c r="AIN22" s="29" t="e">
        <f t="shared" si="3526"/>
        <v>#VALUE!</v>
      </c>
      <c r="AIO22" s="33" t="e">
        <f t="shared" si="2857"/>
        <v>#VALUE!</v>
      </c>
      <c r="AIP22" s="32" t="e">
        <f t="shared" si="1218"/>
        <v>#VALUE!</v>
      </c>
      <c r="AIQ22" s="26" t="e">
        <f>IF(AIO22="",0,($B22=AIQ$2)*(MOD(AIQ$1,2)=$D22)*IF(AIQ$5="",1,CODE(AIQ$5)-96=AIO22)*IF(AIQ$6="x",(ABS(AIQ$3-AIO22)=1)*(AIQ$4-AIP22=1),(AIQ$3=AIO22)*(AIQ$4&gt;AIP22)*(AIQ$4&lt;=AIP22+1+(AIP22=2)*(COUNTIFS(AIP$11:AIP$42,3,AIO$11:AIO$42,AIO22)=0))))</f>
        <v>#VALUE!</v>
      </c>
      <c r="AIR22" s="29" t="e">
        <f t="shared" si="3527"/>
        <v>#VALUE!</v>
      </c>
      <c r="AIS22" s="33" t="e">
        <f t="shared" si="2859"/>
        <v>#VALUE!</v>
      </c>
      <c r="AIT22" s="32" t="e">
        <f t="shared" si="1222"/>
        <v>#VALUE!</v>
      </c>
      <c r="AIU22" s="26" t="e">
        <f>IF(AIS22="",0,($B22=AIU$2)*(MOD(AIU$1,2)=$D22)*IF(AIU$5="",1,CODE(AIU$5)-96=AIS22)*IF(AIU$6="x",(ABS(AIU$3-AIS22)=1)*(AIU$4-AIT22=1),(AIU$3=AIS22)*(AIU$4&gt;AIT22)*(AIU$4&lt;=AIT22+1+(AIT22=2)*(COUNTIFS(AIT$11:AIT$42,3,AIS$11:AIS$42,AIS22)=0))))</f>
        <v>#VALUE!</v>
      </c>
      <c r="AIV22" s="29" t="e">
        <f t="shared" si="3528"/>
        <v>#VALUE!</v>
      </c>
      <c r="AIW22" s="33" t="e">
        <f t="shared" si="2861"/>
        <v>#VALUE!</v>
      </c>
      <c r="AIX22" s="32" t="e">
        <f t="shared" si="1226"/>
        <v>#VALUE!</v>
      </c>
      <c r="AIY22" s="26" t="e">
        <f>IF(AIW22="",0,($B22=AIY$2)*(MOD(AIY$1,2)=$D22)*IF(AIY$5="",1,CODE(AIY$5)-96=AIW22)*IF(AIY$6="x",(ABS(AIY$3-AIW22)=1)*(AIY$4-AIX22=1),(AIY$3=AIW22)*(AIY$4&gt;AIX22)*(AIY$4&lt;=AIX22+1+(AIX22=2)*(COUNTIFS(AIX$11:AIX$42,3,AIW$11:AIW$42,AIW22)=0))))</f>
        <v>#VALUE!</v>
      </c>
      <c r="AIZ22" s="29" t="e">
        <f t="shared" si="3529"/>
        <v>#VALUE!</v>
      </c>
      <c r="AJA22" s="33" t="e">
        <f t="shared" si="2863"/>
        <v>#VALUE!</v>
      </c>
      <c r="AJB22" s="32" t="e">
        <f t="shared" si="1230"/>
        <v>#VALUE!</v>
      </c>
      <c r="AJC22" s="26" t="e">
        <f>IF(AJA22="",0,($B22=AJC$2)*(MOD(AJC$1,2)=$D22)*IF(AJC$5="",1,CODE(AJC$5)-96=AJA22)*IF(AJC$6="x",(ABS(AJC$3-AJA22)=1)*(AJC$4-AJB22=1),(AJC$3=AJA22)*(AJC$4&gt;AJB22)*(AJC$4&lt;=AJB22+1+(AJB22=2)*(COUNTIFS(AJB$11:AJB$42,3,AJA$11:AJA$42,AJA22)=0))))</f>
        <v>#VALUE!</v>
      </c>
      <c r="AJD22" s="29" t="e">
        <f t="shared" si="3530"/>
        <v>#VALUE!</v>
      </c>
      <c r="AJE22" s="33" t="e">
        <f t="shared" si="2865"/>
        <v>#VALUE!</v>
      </c>
      <c r="AJF22" s="32" t="e">
        <f t="shared" si="1234"/>
        <v>#VALUE!</v>
      </c>
      <c r="AJG22" s="26" t="e">
        <f>IF(AJE22="",0,($B22=AJG$2)*(MOD(AJG$1,2)=$D22)*IF(AJG$5="",1,CODE(AJG$5)-96=AJE22)*IF(AJG$6="x",(ABS(AJG$3-AJE22)=1)*(AJG$4-AJF22=1),(AJG$3=AJE22)*(AJG$4&gt;AJF22)*(AJG$4&lt;=AJF22+1+(AJF22=2)*(COUNTIFS(AJF$11:AJF$42,3,AJE$11:AJE$42,AJE22)=0))))</f>
        <v>#VALUE!</v>
      </c>
      <c r="AJH22" s="29" t="e">
        <f t="shared" si="3531"/>
        <v>#VALUE!</v>
      </c>
      <c r="AJI22" s="33" t="e">
        <f t="shared" si="2867"/>
        <v>#VALUE!</v>
      </c>
      <c r="AJJ22" s="32" t="e">
        <f t="shared" si="1238"/>
        <v>#VALUE!</v>
      </c>
      <c r="AJK22" s="26" t="e">
        <f>IF(AJI22="",0,($B22=AJK$2)*(MOD(AJK$1,2)=$D22)*IF(AJK$5="",1,CODE(AJK$5)-96=AJI22)*IF(AJK$6="x",(ABS(AJK$3-AJI22)=1)*(AJK$4-AJJ22=1),(AJK$3=AJI22)*(AJK$4&gt;AJJ22)*(AJK$4&lt;=AJJ22+1+(AJJ22=2)*(COUNTIFS(AJJ$11:AJJ$42,3,AJI$11:AJI$42,AJI22)=0))))</f>
        <v>#VALUE!</v>
      </c>
      <c r="AJL22" s="29" t="e">
        <f t="shared" si="3532"/>
        <v>#VALUE!</v>
      </c>
      <c r="AJM22" s="33" t="e">
        <f t="shared" si="2869"/>
        <v>#VALUE!</v>
      </c>
      <c r="AJN22" s="32" t="e">
        <f t="shared" si="1242"/>
        <v>#VALUE!</v>
      </c>
      <c r="AJO22" s="26" t="e">
        <f>IF(AJM22="",0,($B22=AJO$2)*(MOD(AJO$1,2)=$D22)*IF(AJO$5="",1,CODE(AJO$5)-96=AJM22)*IF(AJO$6="x",(ABS(AJO$3-AJM22)=1)*(AJO$4-AJN22=1),(AJO$3=AJM22)*(AJO$4&gt;AJN22)*(AJO$4&lt;=AJN22+1+(AJN22=2)*(COUNTIFS(AJN$11:AJN$42,3,AJM$11:AJM$42,AJM22)=0))))</f>
        <v>#VALUE!</v>
      </c>
      <c r="AJP22" s="29" t="e">
        <f t="shared" si="3533"/>
        <v>#VALUE!</v>
      </c>
      <c r="AJQ22" s="33" t="e">
        <f t="shared" si="2871"/>
        <v>#VALUE!</v>
      </c>
      <c r="AJR22" s="32" t="e">
        <f t="shared" si="1246"/>
        <v>#VALUE!</v>
      </c>
      <c r="AJS22" s="26" t="e">
        <f>IF(AJQ22="",0,($B22=AJS$2)*(MOD(AJS$1,2)=$D22)*IF(AJS$5="",1,CODE(AJS$5)-96=AJQ22)*IF(AJS$6="x",(ABS(AJS$3-AJQ22)=1)*(AJS$4-AJR22=1),(AJS$3=AJQ22)*(AJS$4&gt;AJR22)*(AJS$4&lt;=AJR22+1+(AJR22=2)*(COUNTIFS(AJR$11:AJR$42,3,AJQ$11:AJQ$42,AJQ22)=0))))</f>
        <v>#VALUE!</v>
      </c>
      <c r="AJT22" s="29" t="e">
        <f t="shared" si="3534"/>
        <v>#VALUE!</v>
      </c>
      <c r="AJU22" s="33" t="e">
        <f t="shared" si="2873"/>
        <v>#VALUE!</v>
      </c>
      <c r="AJV22" s="32" t="e">
        <f t="shared" si="1250"/>
        <v>#VALUE!</v>
      </c>
      <c r="AJW22" s="26" t="e">
        <f>IF(AJU22="",0,($B22=AJW$2)*(MOD(AJW$1,2)=$D22)*IF(AJW$5="",1,CODE(AJW$5)-96=AJU22)*IF(AJW$6="x",(ABS(AJW$3-AJU22)=1)*(AJW$4-AJV22=1),(AJW$3=AJU22)*(AJW$4&gt;AJV22)*(AJW$4&lt;=AJV22+1+(AJV22=2)*(COUNTIFS(AJV$11:AJV$42,3,AJU$11:AJU$42,AJU22)=0))))</f>
        <v>#VALUE!</v>
      </c>
      <c r="AJX22" s="29" t="e">
        <f t="shared" si="3535"/>
        <v>#VALUE!</v>
      </c>
      <c r="AJY22" s="33" t="e">
        <f t="shared" si="2875"/>
        <v>#VALUE!</v>
      </c>
      <c r="AJZ22" s="32" t="e">
        <f t="shared" si="1254"/>
        <v>#VALUE!</v>
      </c>
      <c r="AKA22" s="26" t="e">
        <f>IF(AJY22="",0,($B22=AKA$2)*(MOD(AKA$1,2)=$D22)*IF(AKA$5="",1,CODE(AKA$5)-96=AJY22)*IF(AKA$6="x",(ABS(AKA$3-AJY22)=1)*(AKA$4-AJZ22=1),(AKA$3=AJY22)*(AKA$4&gt;AJZ22)*(AKA$4&lt;=AJZ22+1+(AJZ22=2)*(COUNTIFS(AJZ$11:AJZ$42,3,AJY$11:AJY$42,AJY22)=0))))</f>
        <v>#VALUE!</v>
      </c>
      <c r="AKB22" s="29" t="e">
        <f t="shared" si="3536"/>
        <v>#VALUE!</v>
      </c>
      <c r="AKC22" s="33" t="e">
        <f t="shared" si="2877"/>
        <v>#VALUE!</v>
      </c>
      <c r="AKD22" s="32" t="e">
        <f t="shared" si="1258"/>
        <v>#VALUE!</v>
      </c>
      <c r="AKE22" s="26" t="e">
        <f>IF(AKC22="",0,($B22=AKE$2)*(MOD(AKE$1,2)=$D22)*IF(AKE$5="",1,CODE(AKE$5)-96=AKC22)*IF(AKE$6="x",(ABS(AKE$3-AKC22)=1)*(AKE$4-AKD22=1),(AKE$3=AKC22)*(AKE$4&gt;AKD22)*(AKE$4&lt;=AKD22+1+(AKD22=2)*(COUNTIFS(AKD$11:AKD$42,3,AKC$11:AKC$42,AKC22)=0))))</f>
        <v>#VALUE!</v>
      </c>
      <c r="AKF22" s="29" t="e">
        <f t="shared" si="3537"/>
        <v>#VALUE!</v>
      </c>
      <c r="AKG22" s="33" t="e">
        <f t="shared" si="2879"/>
        <v>#VALUE!</v>
      </c>
      <c r="AKH22" s="32" t="e">
        <f t="shared" si="1262"/>
        <v>#VALUE!</v>
      </c>
      <c r="AKI22" s="26" t="e">
        <f>IF(AKG22="",0,($B22=AKI$2)*(MOD(AKI$1,2)=$D22)*IF(AKI$5="",1,CODE(AKI$5)-96=AKG22)*IF(AKI$6="x",(ABS(AKI$3-AKG22)=1)*(AKI$4-AKH22=1),(AKI$3=AKG22)*(AKI$4&gt;AKH22)*(AKI$4&lt;=AKH22+1+(AKH22=2)*(COUNTIFS(AKH$11:AKH$42,3,AKG$11:AKG$42,AKG22)=0))))</f>
        <v>#VALUE!</v>
      </c>
      <c r="AKJ22" s="29" t="e">
        <f t="shared" si="3538"/>
        <v>#VALUE!</v>
      </c>
      <c r="AKK22" s="33" t="e">
        <f t="shared" si="2881"/>
        <v>#VALUE!</v>
      </c>
      <c r="AKL22" s="32" t="e">
        <f t="shared" si="1266"/>
        <v>#VALUE!</v>
      </c>
      <c r="AKM22" s="26" t="e">
        <f>IF(AKK22="",0,($B22=AKM$2)*(MOD(AKM$1,2)=$D22)*IF(AKM$5="",1,CODE(AKM$5)-96=AKK22)*IF(AKM$6="x",(ABS(AKM$3-AKK22)=1)*(AKM$4-AKL22=1),(AKM$3=AKK22)*(AKM$4&gt;AKL22)*(AKM$4&lt;=AKL22+1+(AKL22=2)*(COUNTIFS(AKL$11:AKL$42,3,AKK$11:AKK$42,AKK22)=0))))</f>
        <v>#VALUE!</v>
      </c>
      <c r="AKN22" s="29" t="e">
        <f t="shared" si="3539"/>
        <v>#VALUE!</v>
      </c>
      <c r="AKO22" s="33" t="e">
        <f t="shared" si="2883"/>
        <v>#VALUE!</v>
      </c>
      <c r="AKP22" s="32" t="e">
        <f t="shared" si="1270"/>
        <v>#VALUE!</v>
      </c>
      <c r="AKQ22" s="26" t="e">
        <f>IF(AKO22="",0,($B22=AKQ$2)*(MOD(AKQ$1,2)=$D22)*IF(AKQ$5="",1,CODE(AKQ$5)-96=AKO22)*IF(AKQ$6="x",(ABS(AKQ$3-AKO22)=1)*(AKQ$4-AKP22=1),(AKQ$3=AKO22)*(AKQ$4&gt;AKP22)*(AKQ$4&lt;=AKP22+1+(AKP22=2)*(COUNTIFS(AKP$11:AKP$42,3,AKO$11:AKO$42,AKO22)=0))))</f>
        <v>#VALUE!</v>
      </c>
      <c r="AKR22" s="29" t="e">
        <f t="shared" si="3540"/>
        <v>#VALUE!</v>
      </c>
      <c r="AKS22" s="33" t="e">
        <f t="shared" si="2885"/>
        <v>#VALUE!</v>
      </c>
      <c r="AKT22" s="32" t="e">
        <f t="shared" si="1274"/>
        <v>#VALUE!</v>
      </c>
      <c r="AKU22" s="26" t="e">
        <f>IF(AKS22="",0,($B22=AKU$2)*(MOD(AKU$1,2)=$D22)*IF(AKU$5="",1,CODE(AKU$5)-96=AKS22)*IF(AKU$6="x",(ABS(AKU$3-AKS22)=1)*(AKU$4-AKT22=1),(AKU$3=AKS22)*(AKU$4&gt;AKT22)*(AKU$4&lt;=AKT22+1+(AKT22=2)*(COUNTIFS(AKT$11:AKT$42,3,AKS$11:AKS$42,AKS22)=0))))</f>
        <v>#VALUE!</v>
      </c>
      <c r="AKV22" s="29" t="e">
        <f t="shared" si="3541"/>
        <v>#VALUE!</v>
      </c>
      <c r="AKW22" s="33" t="e">
        <f t="shared" si="2887"/>
        <v>#VALUE!</v>
      </c>
      <c r="AKX22" s="32" t="e">
        <f t="shared" si="1278"/>
        <v>#VALUE!</v>
      </c>
      <c r="AKY22" s="26" t="e">
        <f>IF(AKW22="",0,($B22=AKY$2)*(MOD(AKY$1,2)=$D22)*IF(AKY$5="",1,CODE(AKY$5)-96=AKW22)*IF(AKY$6="x",(ABS(AKY$3-AKW22)=1)*(AKY$4-AKX22=1),(AKY$3=AKW22)*(AKY$4&gt;AKX22)*(AKY$4&lt;=AKX22+1+(AKX22=2)*(COUNTIFS(AKX$11:AKX$42,3,AKW$11:AKW$42,AKW22)=0))))</f>
        <v>#VALUE!</v>
      </c>
      <c r="AKZ22" s="29" t="e">
        <f t="shared" si="3542"/>
        <v>#VALUE!</v>
      </c>
      <c r="ALA22" s="33" t="e">
        <f t="shared" si="2889"/>
        <v>#VALUE!</v>
      </c>
      <c r="ALB22" s="32" t="e">
        <f t="shared" si="1282"/>
        <v>#VALUE!</v>
      </c>
      <c r="ALC22" s="26" t="e">
        <f>IF(ALA22="",0,($B22=ALC$2)*(MOD(ALC$1,2)=$D22)*IF(ALC$5="",1,CODE(ALC$5)-96=ALA22)*IF(ALC$6="x",(ABS(ALC$3-ALA22)=1)*(ALC$4-ALB22=1),(ALC$3=ALA22)*(ALC$4&gt;ALB22)*(ALC$4&lt;=ALB22+1+(ALB22=2)*(COUNTIFS(ALB$11:ALB$42,3,ALA$11:ALA$42,ALA22)=0))))</f>
        <v>#VALUE!</v>
      </c>
      <c r="ALD22" s="29" t="e">
        <f t="shared" si="3543"/>
        <v>#VALUE!</v>
      </c>
      <c r="ALE22" s="33" t="e">
        <f t="shared" si="2891"/>
        <v>#VALUE!</v>
      </c>
      <c r="ALF22" s="32" t="e">
        <f t="shared" si="1286"/>
        <v>#VALUE!</v>
      </c>
      <c r="ALG22" s="26" t="e">
        <f>IF(ALE22="",0,($B22=ALG$2)*(MOD(ALG$1,2)=$D22)*IF(ALG$5="",1,CODE(ALG$5)-96=ALE22)*IF(ALG$6="x",(ABS(ALG$3-ALE22)=1)*(ALG$4-ALF22=1),(ALG$3=ALE22)*(ALG$4&gt;ALF22)*(ALG$4&lt;=ALF22+1+(ALF22=2)*(COUNTIFS(ALF$11:ALF$42,3,ALE$11:ALE$42,ALE22)=0))))</f>
        <v>#VALUE!</v>
      </c>
      <c r="ALH22" s="29" t="e">
        <f t="shared" si="3544"/>
        <v>#VALUE!</v>
      </c>
      <c r="ALI22" s="33" t="e">
        <f t="shared" si="2893"/>
        <v>#VALUE!</v>
      </c>
      <c r="ALJ22" s="32" t="e">
        <f t="shared" si="1290"/>
        <v>#VALUE!</v>
      </c>
      <c r="ALK22" s="26" t="e">
        <f>IF(ALI22="",0,($B22=ALK$2)*(MOD(ALK$1,2)=$D22)*IF(ALK$5="",1,CODE(ALK$5)-96=ALI22)*IF(ALK$6="x",(ABS(ALK$3-ALI22)=1)*(ALK$4-ALJ22=1),(ALK$3=ALI22)*(ALK$4&gt;ALJ22)*(ALK$4&lt;=ALJ22+1+(ALJ22=2)*(COUNTIFS(ALJ$11:ALJ$42,3,ALI$11:ALI$42,ALI22)=0))))</f>
        <v>#VALUE!</v>
      </c>
      <c r="ALL22" s="29" t="e">
        <f t="shared" si="3545"/>
        <v>#VALUE!</v>
      </c>
      <c r="ALM22" s="33" t="e">
        <f t="shared" si="2895"/>
        <v>#VALUE!</v>
      </c>
      <c r="ALN22" s="32" t="e">
        <f t="shared" si="1294"/>
        <v>#VALUE!</v>
      </c>
      <c r="ALO22" s="26" t="e">
        <f>IF(ALM22="",0,($B22=ALO$2)*(MOD(ALO$1,2)=$D22)*IF(ALO$5="",1,CODE(ALO$5)-96=ALM22)*IF(ALO$6="x",(ABS(ALO$3-ALM22)=1)*(ALO$4-ALN22=1),(ALO$3=ALM22)*(ALO$4&gt;ALN22)*(ALO$4&lt;=ALN22+1+(ALN22=2)*(COUNTIFS(ALN$11:ALN$42,3,ALM$11:ALM$42,ALM22)=0))))</f>
        <v>#VALUE!</v>
      </c>
      <c r="ALP22" s="29" t="e">
        <f t="shared" si="3546"/>
        <v>#VALUE!</v>
      </c>
      <c r="ALQ22" s="33" t="e">
        <f t="shared" si="2897"/>
        <v>#VALUE!</v>
      </c>
      <c r="ALR22" s="32" t="e">
        <f t="shared" si="1298"/>
        <v>#VALUE!</v>
      </c>
      <c r="ALS22" s="26" t="e">
        <f>IF(ALQ22="",0,($B22=ALS$2)*(MOD(ALS$1,2)=$D22)*IF(ALS$5="",1,CODE(ALS$5)-96=ALQ22)*IF(ALS$6="x",(ABS(ALS$3-ALQ22)=1)*(ALS$4-ALR22=1),(ALS$3=ALQ22)*(ALS$4&gt;ALR22)*(ALS$4&lt;=ALR22+1+(ALR22=2)*(COUNTIFS(ALR$11:ALR$42,3,ALQ$11:ALQ$42,ALQ22)=0))))</f>
        <v>#VALUE!</v>
      </c>
      <c r="ALT22" s="29" t="e">
        <f t="shared" si="3547"/>
        <v>#VALUE!</v>
      </c>
      <c r="ALU22" s="33" t="e">
        <f t="shared" si="2899"/>
        <v>#VALUE!</v>
      </c>
      <c r="ALV22" s="32" t="e">
        <f t="shared" si="1302"/>
        <v>#VALUE!</v>
      </c>
      <c r="ALW22" s="26" t="e">
        <f>IF(ALU22="",0,($B22=ALW$2)*(MOD(ALW$1,2)=$D22)*IF(ALW$5="",1,CODE(ALW$5)-96=ALU22)*IF(ALW$6="x",(ABS(ALW$3-ALU22)=1)*(ALW$4-ALV22=1),(ALW$3=ALU22)*(ALW$4&gt;ALV22)*(ALW$4&lt;=ALV22+1+(ALV22=2)*(COUNTIFS(ALV$11:ALV$42,3,ALU$11:ALU$42,ALU22)=0))))</f>
        <v>#VALUE!</v>
      </c>
      <c r="ALX22" s="29" t="e">
        <f t="shared" si="3548"/>
        <v>#VALUE!</v>
      </c>
      <c r="ALY22" s="33" t="e">
        <f t="shared" si="2901"/>
        <v>#VALUE!</v>
      </c>
      <c r="ALZ22" s="32" t="e">
        <f t="shared" si="1306"/>
        <v>#VALUE!</v>
      </c>
      <c r="AMA22" s="26" t="e">
        <f>IF(ALY22="",0,($B22=AMA$2)*(MOD(AMA$1,2)=$D22)*IF(AMA$5="",1,CODE(AMA$5)-96=ALY22)*IF(AMA$6="x",(ABS(AMA$3-ALY22)=1)*(AMA$4-ALZ22=1),(AMA$3=ALY22)*(AMA$4&gt;ALZ22)*(AMA$4&lt;=ALZ22+1+(ALZ22=2)*(COUNTIFS(ALZ$11:ALZ$42,3,ALY$11:ALY$42,ALY22)=0))))</f>
        <v>#VALUE!</v>
      </c>
      <c r="AMB22" s="29" t="e">
        <f t="shared" si="3549"/>
        <v>#VALUE!</v>
      </c>
      <c r="AMC22" s="33" t="e">
        <f t="shared" si="2903"/>
        <v>#VALUE!</v>
      </c>
      <c r="AMD22" s="32" t="e">
        <f t="shared" si="1310"/>
        <v>#VALUE!</v>
      </c>
      <c r="AME22" s="26" t="e">
        <f>IF(AMC22="",0,($B22=AME$2)*(MOD(AME$1,2)=$D22)*IF(AME$5="",1,CODE(AME$5)-96=AMC22)*IF(AME$6="x",(ABS(AME$3-AMC22)=1)*(AME$4-AMD22=1),(AME$3=AMC22)*(AME$4&gt;AMD22)*(AME$4&lt;=AMD22+1+(AMD22=2)*(COUNTIFS(AMD$11:AMD$42,3,AMC$11:AMC$42,AMC22)=0))))</f>
        <v>#VALUE!</v>
      </c>
      <c r="AMF22" s="29" t="e">
        <f t="shared" si="3550"/>
        <v>#VALUE!</v>
      </c>
      <c r="AMG22" s="33" t="e">
        <f t="shared" si="2905"/>
        <v>#VALUE!</v>
      </c>
      <c r="AMH22" s="32" t="e">
        <f t="shared" si="1314"/>
        <v>#VALUE!</v>
      </c>
      <c r="AMI22" s="26" t="e">
        <f>IF(AMG22="",0,($B22=AMI$2)*(MOD(AMI$1,2)=$D22)*IF(AMI$5="",1,CODE(AMI$5)-96=AMG22)*IF(AMI$6="x",(ABS(AMI$3-AMG22)=1)*(AMI$4-AMH22=1),(AMI$3=AMG22)*(AMI$4&gt;AMH22)*(AMI$4&lt;=AMH22+1+(AMH22=2)*(COUNTIFS(AMH$11:AMH$42,3,AMG$11:AMG$42,AMG22)=0))))</f>
        <v>#VALUE!</v>
      </c>
      <c r="AMJ22" s="29" t="e">
        <f t="shared" si="3551"/>
        <v>#VALUE!</v>
      </c>
      <c r="AMK22" s="33" t="e">
        <f t="shared" si="2907"/>
        <v>#VALUE!</v>
      </c>
      <c r="AML22" s="32" t="e">
        <f t="shared" si="1318"/>
        <v>#VALUE!</v>
      </c>
      <c r="AMM22" s="26" t="e">
        <f>IF(AMK22="",0,($B22=AMM$2)*(MOD(AMM$1,2)=$D22)*IF(AMM$5="",1,CODE(AMM$5)-96=AMK22)*IF(AMM$6="x",(ABS(AMM$3-AMK22)=1)*(AMM$4-AML22=1),(AMM$3=AMK22)*(AMM$4&gt;AML22)*(AMM$4&lt;=AML22+1+(AML22=2)*(COUNTIFS(AML$11:AML$42,3,AMK$11:AMK$42,AMK22)=0))))</f>
        <v>#VALUE!</v>
      </c>
      <c r="AMN22" s="29" t="e">
        <f t="shared" si="3552"/>
        <v>#VALUE!</v>
      </c>
      <c r="AMO22" s="33" t="e">
        <f t="shared" si="2909"/>
        <v>#VALUE!</v>
      </c>
      <c r="AMP22" s="32" t="e">
        <f t="shared" si="1322"/>
        <v>#VALUE!</v>
      </c>
      <c r="AMQ22" s="26" t="e">
        <f>IF(AMO22="",0,($B22=AMQ$2)*(MOD(AMQ$1,2)=$D22)*IF(AMQ$5="",1,CODE(AMQ$5)-96=AMO22)*IF(AMQ$6="x",(ABS(AMQ$3-AMO22)=1)*(AMQ$4-AMP22=1),(AMQ$3=AMO22)*(AMQ$4&gt;AMP22)*(AMQ$4&lt;=AMP22+1+(AMP22=2)*(COUNTIFS(AMP$11:AMP$42,3,AMO$11:AMO$42,AMO22)=0))))</f>
        <v>#VALUE!</v>
      </c>
      <c r="AMR22" s="29" t="e">
        <f t="shared" si="3553"/>
        <v>#VALUE!</v>
      </c>
      <c r="AMS22" s="33" t="e">
        <f t="shared" si="2911"/>
        <v>#VALUE!</v>
      </c>
      <c r="AMT22" s="32" t="e">
        <f t="shared" si="1326"/>
        <v>#VALUE!</v>
      </c>
      <c r="AMU22" s="26" t="e">
        <f>IF(AMS22="",0,($B22=AMU$2)*(MOD(AMU$1,2)=$D22)*IF(AMU$5="",1,CODE(AMU$5)-96=AMS22)*IF(AMU$6="x",(ABS(AMU$3-AMS22)=1)*(AMU$4-AMT22=1),(AMU$3=AMS22)*(AMU$4&gt;AMT22)*(AMU$4&lt;=AMT22+1+(AMT22=2)*(COUNTIFS(AMT$11:AMT$42,3,AMS$11:AMS$42,AMS22)=0))))</f>
        <v>#VALUE!</v>
      </c>
      <c r="AMV22" s="29" t="e">
        <f t="shared" si="3554"/>
        <v>#VALUE!</v>
      </c>
      <c r="AMW22" s="33" t="e">
        <f t="shared" si="2913"/>
        <v>#VALUE!</v>
      </c>
      <c r="AMX22" s="32" t="e">
        <f t="shared" si="1330"/>
        <v>#VALUE!</v>
      </c>
      <c r="AMY22" s="26" t="e">
        <f>IF(AMW22="",0,($B22=AMY$2)*(MOD(AMY$1,2)=$D22)*IF(AMY$5="",1,CODE(AMY$5)-96=AMW22)*IF(AMY$6="x",(ABS(AMY$3-AMW22)=1)*(AMY$4-AMX22=1),(AMY$3=AMW22)*(AMY$4&gt;AMX22)*(AMY$4&lt;=AMX22+1+(AMX22=2)*(COUNTIFS(AMX$11:AMX$42,3,AMW$11:AMW$42,AMW22)=0))))</f>
        <v>#VALUE!</v>
      </c>
      <c r="AMZ22" s="29" t="e">
        <f t="shared" si="3555"/>
        <v>#VALUE!</v>
      </c>
      <c r="ANA22" s="33" t="e">
        <f t="shared" si="2915"/>
        <v>#VALUE!</v>
      </c>
      <c r="ANB22" s="32" t="e">
        <f t="shared" si="1334"/>
        <v>#VALUE!</v>
      </c>
      <c r="ANC22" s="26" t="e">
        <f>IF(ANA22="",0,($B22=ANC$2)*(MOD(ANC$1,2)=$D22)*IF(ANC$5="",1,CODE(ANC$5)-96=ANA22)*IF(ANC$6="x",(ABS(ANC$3-ANA22)=1)*(ANC$4-ANB22=1),(ANC$3=ANA22)*(ANC$4&gt;ANB22)*(ANC$4&lt;=ANB22+1+(ANB22=2)*(COUNTIFS(ANB$11:ANB$42,3,ANA$11:ANA$42,ANA22)=0))))</f>
        <v>#VALUE!</v>
      </c>
      <c r="AND22" s="29" t="e">
        <f t="shared" si="3556"/>
        <v>#VALUE!</v>
      </c>
      <c r="ANE22" s="33" t="e">
        <f t="shared" si="2917"/>
        <v>#VALUE!</v>
      </c>
      <c r="ANF22" s="32" t="e">
        <f t="shared" si="1338"/>
        <v>#VALUE!</v>
      </c>
      <c r="ANG22" s="26" t="e">
        <f>IF(ANE22="",0,($B22=ANG$2)*(MOD(ANG$1,2)=$D22)*IF(ANG$5="",1,CODE(ANG$5)-96=ANE22)*IF(ANG$6="x",(ABS(ANG$3-ANE22)=1)*(ANG$4-ANF22=1),(ANG$3=ANE22)*(ANG$4&gt;ANF22)*(ANG$4&lt;=ANF22+1+(ANF22=2)*(COUNTIFS(ANF$11:ANF$42,3,ANE$11:ANE$42,ANE22)=0))))</f>
        <v>#VALUE!</v>
      </c>
      <c r="ANH22" s="29" t="e">
        <f t="shared" si="3557"/>
        <v>#VALUE!</v>
      </c>
      <c r="ANI22" s="33" t="e">
        <f t="shared" si="2919"/>
        <v>#VALUE!</v>
      </c>
      <c r="ANJ22" s="32" t="e">
        <f t="shared" si="1342"/>
        <v>#VALUE!</v>
      </c>
      <c r="ANK22" s="26" t="e">
        <f>IF(ANI22="",0,($B22=ANK$2)*(MOD(ANK$1,2)=$D22)*IF(ANK$5="",1,CODE(ANK$5)-96=ANI22)*IF(ANK$6="x",(ABS(ANK$3-ANI22)=1)*(ANK$4-ANJ22=1),(ANK$3=ANI22)*(ANK$4&gt;ANJ22)*(ANK$4&lt;=ANJ22+1+(ANJ22=2)*(COUNTIFS(ANJ$11:ANJ$42,3,ANI$11:ANI$42,ANI22)=0))))</f>
        <v>#VALUE!</v>
      </c>
      <c r="ANL22" s="29" t="e">
        <f t="shared" si="3558"/>
        <v>#VALUE!</v>
      </c>
      <c r="ANM22" s="33" t="e">
        <f t="shared" si="2921"/>
        <v>#VALUE!</v>
      </c>
      <c r="ANN22" s="32" t="e">
        <f t="shared" si="1346"/>
        <v>#VALUE!</v>
      </c>
      <c r="ANO22" s="26" t="e">
        <f>IF(ANM22="",0,($B22=ANO$2)*(MOD(ANO$1,2)=$D22)*IF(ANO$5="",1,CODE(ANO$5)-96=ANM22)*IF(ANO$6="x",(ABS(ANO$3-ANM22)=1)*(ANO$4-ANN22=1),(ANO$3=ANM22)*(ANO$4&gt;ANN22)*(ANO$4&lt;=ANN22+1+(ANN22=2)*(COUNTIFS(ANN$11:ANN$42,3,ANM$11:ANM$42,ANM22)=0))))</f>
        <v>#VALUE!</v>
      </c>
      <c r="ANP22" s="29" t="e">
        <f t="shared" si="3559"/>
        <v>#VALUE!</v>
      </c>
      <c r="ANQ22" s="33" t="e">
        <f t="shared" si="2923"/>
        <v>#VALUE!</v>
      </c>
      <c r="ANR22" s="32" t="e">
        <f t="shared" si="1350"/>
        <v>#VALUE!</v>
      </c>
      <c r="ANS22" s="26" t="e">
        <f>IF(ANQ22="",0,($B22=ANS$2)*(MOD(ANS$1,2)=$D22)*IF(ANS$5="",1,CODE(ANS$5)-96=ANQ22)*IF(ANS$6="x",(ABS(ANS$3-ANQ22)=1)*(ANS$4-ANR22=1),(ANS$3=ANQ22)*(ANS$4&gt;ANR22)*(ANS$4&lt;=ANR22+1+(ANR22=2)*(COUNTIFS(ANR$11:ANR$42,3,ANQ$11:ANQ$42,ANQ22)=0))))</f>
        <v>#VALUE!</v>
      </c>
      <c r="ANT22" s="29" t="e">
        <f t="shared" si="3560"/>
        <v>#VALUE!</v>
      </c>
      <c r="ANU22" s="33" t="e">
        <f t="shared" si="2925"/>
        <v>#VALUE!</v>
      </c>
      <c r="ANV22" s="32" t="e">
        <f t="shared" si="1354"/>
        <v>#VALUE!</v>
      </c>
      <c r="ANW22" s="26" t="e">
        <f>IF(ANU22="",0,($B22=ANW$2)*(MOD(ANW$1,2)=$D22)*IF(ANW$5="",1,CODE(ANW$5)-96=ANU22)*IF(ANW$6="x",(ABS(ANW$3-ANU22)=1)*(ANW$4-ANV22=1),(ANW$3=ANU22)*(ANW$4&gt;ANV22)*(ANW$4&lt;=ANV22+1+(ANV22=2)*(COUNTIFS(ANV$11:ANV$42,3,ANU$11:ANU$42,ANU22)=0))))</f>
        <v>#VALUE!</v>
      </c>
      <c r="ANX22" s="29" t="e">
        <f t="shared" si="3561"/>
        <v>#VALUE!</v>
      </c>
      <c r="ANY22" s="33" t="e">
        <f t="shared" si="2927"/>
        <v>#VALUE!</v>
      </c>
      <c r="ANZ22" s="32" t="e">
        <f t="shared" si="1358"/>
        <v>#VALUE!</v>
      </c>
      <c r="AOA22" s="26" t="e">
        <f>IF(ANY22="",0,($B22=AOA$2)*(MOD(AOA$1,2)=$D22)*IF(AOA$5="",1,CODE(AOA$5)-96=ANY22)*IF(AOA$6="x",(ABS(AOA$3-ANY22)=1)*(AOA$4-ANZ22=1),(AOA$3=ANY22)*(AOA$4&gt;ANZ22)*(AOA$4&lt;=ANZ22+1+(ANZ22=2)*(COUNTIFS(ANZ$11:ANZ$42,3,ANY$11:ANY$42,ANY22)=0))))</f>
        <v>#VALUE!</v>
      </c>
      <c r="AOB22" s="29" t="e">
        <f t="shared" si="3562"/>
        <v>#VALUE!</v>
      </c>
      <c r="AOC22" s="33" t="e">
        <f t="shared" si="2929"/>
        <v>#VALUE!</v>
      </c>
      <c r="AOD22" s="32" t="e">
        <f t="shared" si="1362"/>
        <v>#VALUE!</v>
      </c>
      <c r="AOE22" s="26" t="e">
        <f>IF(AOC22="",0,($B22=AOE$2)*(MOD(AOE$1,2)=$D22)*IF(AOE$5="",1,CODE(AOE$5)-96=AOC22)*IF(AOE$6="x",(ABS(AOE$3-AOC22)=1)*(AOE$4-AOD22=1),(AOE$3=AOC22)*(AOE$4&gt;AOD22)*(AOE$4&lt;=AOD22+1+(AOD22=2)*(COUNTIFS(AOD$11:AOD$42,3,AOC$11:AOC$42,AOC22)=0))))</f>
        <v>#VALUE!</v>
      </c>
      <c r="AOF22" s="29" t="e">
        <f t="shared" si="3563"/>
        <v>#VALUE!</v>
      </c>
      <c r="AOG22" s="33" t="e">
        <f t="shared" si="2931"/>
        <v>#VALUE!</v>
      </c>
      <c r="AOH22" s="32" t="e">
        <f t="shared" si="1366"/>
        <v>#VALUE!</v>
      </c>
      <c r="AOI22" s="26" t="e">
        <f>IF(AOG22="",0,($B22=AOI$2)*(MOD(AOI$1,2)=$D22)*IF(AOI$5="",1,CODE(AOI$5)-96=AOG22)*IF(AOI$6="x",(ABS(AOI$3-AOG22)=1)*(AOI$4-AOH22=1),(AOI$3=AOG22)*(AOI$4&gt;AOH22)*(AOI$4&lt;=AOH22+1+(AOH22=2)*(COUNTIFS(AOH$11:AOH$42,3,AOG$11:AOG$42,AOG22)=0))))</f>
        <v>#VALUE!</v>
      </c>
      <c r="AOJ22" s="29" t="e">
        <f t="shared" si="3564"/>
        <v>#VALUE!</v>
      </c>
      <c r="AOK22" s="33" t="e">
        <f t="shared" si="2933"/>
        <v>#VALUE!</v>
      </c>
      <c r="AOL22" s="32" t="e">
        <f t="shared" si="1370"/>
        <v>#VALUE!</v>
      </c>
      <c r="AOM22" s="26" t="e">
        <f>IF(AOK22="",0,($B22=AOM$2)*(MOD(AOM$1,2)=$D22)*IF(AOM$5="",1,CODE(AOM$5)-96=AOK22)*IF(AOM$6="x",(ABS(AOM$3-AOK22)=1)*(AOM$4-AOL22=1),(AOM$3=AOK22)*(AOM$4&gt;AOL22)*(AOM$4&lt;=AOL22+1+(AOL22=2)*(COUNTIFS(AOL$11:AOL$42,3,AOK$11:AOK$42,AOK22)=0))))</f>
        <v>#VALUE!</v>
      </c>
      <c r="AON22" s="29" t="e">
        <f t="shared" si="3565"/>
        <v>#VALUE!</v>
      </c>
      <c r="AOO22" s="33" t="e">
        <f t="shared" si="2935"/>
        <v>#VALUE!</v>
      </c>
      <c r="AOP22" s="32" t="e">
        <f t="shared" si="1374"/>
        <v>#VALUE!</v>
      </c>
      <c r="AOQ22" s="26" t="e">
        <f>IF(AOO22="",0,($B22=AOQ$2)*(MOD(AOQ$1,2)=$D22)*IF(AOQ$5="",1,CODE(AOQ$5)-96=AOO22)*IF(AOQ$6="x",(ABS(AOQ$3-AOO22)=1)*(AOQ$4-AOP22=1),(AOQ$3=AOO22)*(AOQ$4&gt;AOP22)*(AOQ$4&lt;=AOP22+1+(AOP22=2)*(COUNTIFS(AOP$11:AOP$42,3,AOO$11:AOO$42,AOO22)=0))))</f>
        <v>#VALUE!</v>
      </c>
      <c r="AOR22" s="29" t="e">
        <f t="shared" si="3566"/>
        <v>#VALUE!</v>
      </c>
      <c r="AOS22" s="33" t="e">
        <f t="shared" si="2937"/>
        <v>#VALUE!</v>
      </c>
      <c r="AOT22" s="32" t="e">
        <f t="shared" si="1378"/>
        <v>#VALUE!</v>
      </c>
      <c r="AOU22" s="26" t="e">
        <f>IF(AOS22="",0,($B22=AOU$2)*(MOD(AOU$1,2)=$D22)*IF(AOU$5="",1,CODE(AOU$5)-96=AOS22)*IF(AOU$6="x",(ABS(AOU$3-AOS22)=1)*(AOU$4-AOT22=1),(AOU$3=AOS22)*(AOU$4&gt;AOT22)*(AOU$4&lt;=AOT22+1+(AOT22=2)*(COUNTIFS(AOT$11:AOT$42,3,AOS$11:AOS$42,AOS22)=0))))</f>
        <v>#VALUE!</v>
      </c>
      <c r="AOV22" s="29" t="e">
        <f t="shared" si="3567"/>
        <v>#VALUE!</v>
      </c>
      <c r="AOW22" s="33" t="e">
        <f t="shared" si="2939"/>
        <v>#VALUE!</v>
      </c>
      <c r="AOX22" s="32" t="e">
        <f t="shared" si="1382"/>
        <v>#VALUE!</v>
      </c>
      <c r="AOY22" s="26" t="e">
        <f>IF(AOW22="",0,($B22=AOY$2)*(MOD(AOY$1,2)=$D22)*IF(AOY$5="",1,CODE(AOY$5)-96=AOW22)*IF(AOY$6="x",(ABS(AOY$3-AOW22)=1)*(AOY$4-AOX22=1),(AOY$3=AOW22)*(AOY$4&gt;AOX22)*(AOY$4&lt;=AOX22+1+(AOX22=2)*(COUNTIFS(AOX$11:AOX$42,3,AOW$11:AOW$42,AOW22)=0))))</f>
        <v>#VALUE!</v>
      </c>
      <c r="AOZ22" s="29" t="e">
        <f t="shared" si="3568"/>
        <v>#VALUE!</v>
      </c>
      <c r="APA22" s="33" t="e">
        <f t="shared" si="2941"/>
        <v>#VALUE!</v>
      </c>
      <c r="APB22" s="32" t="e">
        <f t="shared" si="1386"/>
        <v>#VALUE!</v>
      </c>
      <c r="APC22" s="26" t="e">
        <f>IF(APA22="",0,($B22=APC$2)*(MOD(APC$1,2)=$D22)*IF(APC$5="",1,CODE(APC$5)-96=APA22)*IF(APC$6="x",(ABS(APC$3-APA22)=1)*(APC$4-APB22=1),(APC$3=APA22)*(APC$4&gt;APB22)*(APC$4&lt;=APB22+1+(APB22=2)*(COUNTIFS(APB$11:APB$42,3,APA$11:APA$42,APA22)=0))))</f>
        <v>#VALUE!</v>
      </c>
      <c r="APD22" s="29" t="e">
        <f t="shared" si="3569"/>
        <v>#VALUE!</v>
      </c>
      <c r="APE22" s="33" t="e">
        <f t="shared" si="2943"/>
        <v>#VALUE!</v>
      </c>
      <c r="APF22" s="32" t="e">
        <f t="shared" si="1390"/>
        <v>#VALUE!</v>
      </c>
      <c r="APG22" s="26" t="e">
        <f>IF(APE22="",0,($B22=APG$2)*(MOD(APG$1,2)=$D22)*IF(APG$5="",1,CODE(APG$5)-96=APE22)*IF(APG$6="x",(ABS(APG$3-APE22)=1)*(APG$4-APF22=1),(APG$3=APE22)*(APG$4&gt;APF22)*(APG$4&lt;=APF22+1+(APF22=2)*(COUNTIFS(APF$11:APF$42,3,APE$11:APE$42,APE22)=0))))</f>
        <v>#VALUE!</v>
      </c>
      <c r="APH22" s="29" t="e">
        <f t="shared" si="3570"/>
        <v>#VALUE!</v>
      </c>
      <c r="API22" s="33" t="e">
        <f t="shared" si="2945"/>
        <v>#VALUE!</v>
      </c>
      <c r="APJ22" s="32" t="e">
        <f t="shared" si="1394"/>
        <v>#VALUE!</v>
      </c>
      <c r="APK22" s="26" t="e">
        <f>IF(API22="",0,($B22=APK$2)*(MOD(APK$1,2)=$D22)*IF(APK$5="",1,CODE(APK$5)-96=API22)*IF(APK$6="x",(ABS(APK$3-API22)=1)*(APK$4-APJ22=1),(APK$3=API22)*(APK$4&gt;APJ22)*(APK$4&lt;=APJ22+1+(APJ22=2)*(COUNTIFS(APJ$11:APJ$42,3,API$11:API$42,API22)=0))))</f>
        <v>#VALUE!</v>
      </c>
      <c r="APL22" s="29" t="e">
        <f t="shared" si="3571"/>
        <v>#VALUE!</v>
      </c>
      <c r="APM22" s="33" t="e">
        <f t="shared" si="2947"/>
        <v>#VALUE!</v>
      </c>
      <c r="APN22" s="32" t="e">
        <f t="shared" si="1398"/>
        <v>#VALUE!</v>
      </c>
      <c r="APO22" s="26" t="e">
        <f>IF(APM22="",0,($B22=APO$2)*(MOD(APO$1,2)=$D22)*IF(APO$5="",1,CODE(APO$5)-96=APM22)*IF(APO$6="x",(ABS(APO$3-APM22)=1)*(APO$4-APN22=1),(APO$3=APM22)*(APO$4&gt;APN22)*(APO$4&lt;=APN22+1+(APN22=2)*(COUNTIFS(APN$11:APN$42,3,APM$11:APM$42,APM22)=0))))</f>
        <v>#VALUE!</v>
      </c>
      <c r="APP22" s="29" t="e">
        <f t="shared" si="3572"/>
        <v>#VALUE!</v>
      </c>
      <c r="APQ22" s="33" t="e">
        <f t="shared" si="2949"/>
        <v>#VALUE!</v>
      </c>
      <c r="APR22" s="32" t="e">
        <f t="shared" si="1402"/>
        <v>#VALUE!</v>
      </c>
      <c r="APS22" s="26" t="e">
        <f>IF(APQ22="",0,($B22=APS$2)*(MOD(APS$1,2)=$D22)*IF(APS$5="",1,CODE(APS$5)-96=APQ22)*IF(APS$6="x",(ABS(APS$3-APQ22)=1)*(APS$4-APR22=1),(APS$3=APQ22)*(APS$4&gt;APR22)*(APS$4&lt;=APR22+1+(APR22=2)*(COUNTIFS(APR$11:APR$42,3,APQ$11:APQ$42,APQ22)=0))))</f>
        <v>#VALUE!</v>
      </c>
      <c r="APT22" s="29" t="e">
        <f t="shared" si="3573"/>
        <v>#VALUE!</v>
      </c>
      <c r="APU22" s="33" t="e">
        <f t="shared" si="2951"/>
        <v>#VALUE!</v>
      </c>
      <c r="APV22" s="32" t="e">
        <f t="shared" si="1406"/>
        <v>#VALUE!</v>
      </c>
      <c r="APW22" s="26" t="e">
        <f>IF(APU22="",0,($B22=APW$2)*(MOD(APW$1,2)=$D22)*IF(APW$5="",1,CODE(APW$5)-96=APU22)*IF(APW$6="x",(ABS(APW$3-APU22)=1)*(APW$4-APV22=1),(APW$3=APU22)*(APW$4&gt;APV22)*(APW$4&lt;=APV22+1+(APV22=2)*(COUNTIFS(APV$11:APV$42,3,APU$11:APU$42,APU22)=0))))</f>
        <v>#VALUE!</v>
      </c>
      <c r="APX22" s="29" t="e">
        <f t="shared" si="3574"/>
        <v>#VALUE!</v>
      </c>
      <c r="APY22" s="33" t="e">
        <f t="shared" si="2953"/>
        <v>#VALUE!</v>
      </c>
      <c r="APZ22" s="32" t="e">
        <f t="shared" si="1410"/>
        <v>#VALUE!</v>
      </c>
      <c r="AQA22" s="26" t="e">
        <f>IF(APY22="",0,($B22=AQA$2)*(MOD(AQA$1,2)=$D22)*IF(AQA$5="",1,CODE(AQA$5)-96=APY22)*IF(AQA$6="x",(ABS(AQA$3-APY22)=1)*(AQA$4-APZ22=1),(AQA$3=APY22)*(AQA$4&gt;APZ22)*(AQA$4&lt;=APZ22+1+(APZ22=2)*(COUNTIFS(APZ$11:APZ$42,3,APY$11:APY$42,APY22)=0))))</f>
        <v>#VALUE!</v>
      </c>
      <c r="AQB22" s="29" t="e">
        <f t="shared" si="3575"/>
        <v>#VALUE!</v>
      </c>
      <c r="AQC22" s="33" t="e">
        <f t="shared" si="2955"/>
        <v>#VALUE!</v>
      </c>
      <c r="AQD22" s="32" t="e">
        <f t="shared" si="1414"/>
        <v>#VALUE!</v>
      </c>
      <c r="AQE22" s="26" t="e">
        <f>IF(AQC22="",0,($B22=AQE$2)*(MOD(AQE$1,2)=$D22)*IF(AQE$5="",1,CODE(AQE$5)-96=AQC22)*IF(AQE$6="x",(ABS(AQE$3-AQC22)=1)*(AQE$4-AQD22=1),(AQE$3=AQC22)*(AQE$4&gt;AQD22)*(AQE$4&lt;=AQD22+1+(AQD22=2)*(COUNTIFS(AQD$11:AQD$42,3,AQC$11:AQC$42,AQC22)=0))))</f>
        <v>#VALUE!</v>
      </c>
      <c r="AQF22" s="29" t="e">
        <f t="shared" si="3576"/>
        <v>#VALUE!</v>
      </c>
      <c r="AQG22" s="33" t="e">
        <f t="shared" si="2957"/>
        <v>#VALUE!</v>
      </c>
      <c r="AQH22" s="32" t="e">
        <f t="shared" si="1418"/>
        <v>#VALUE!</v>
      </c>
      <c r="AQI22" s="26" t="e">
        <f>IF(AQG22="",0,($B22=AQI$2)*(MOD(AQI$1,2)=$D22)*IF(AQI$5="",1,CODE(AQI$5)-96=AQG22)*IF(AQI$6="x",(ABS(AQI$3-AQG22)=1)*(AQI$4-AQH22=1),(AQI$3=AQG22)*(AQI$4&gt;AQH22)*(AQI$4&lt;=AQH22+1+(AQH22=2)*(COUNTIFS(AQH$11:AQH$42,3,AQG$11:AQG$42,AQG22)=0))))</f>
        <v>#VALUE!</v>
      </c>
      <c r="AQJ22" s="29" t="e">
        <f t="shared" si="3577"/>
        <v>#VALUE!</v>
      </c>
      <c r="AQK22" s="33" t="e">
        <f t="shared" si="2959"/>
        <v>#VALUE!</v>
      </c>
      <c r="AQL22" s="32" t="e">
        <f t="shared" si="1422"/>
        <v>#VALUE!</v>
      </c>
      <c r="AQM22" s="26" t="e">
        <f>IF(AQK22="",0,($B22=AQM$2)*(MOD(AQM$1,2)=$D22)*IF(AQM$5="",1,CODE(AQM$5)-96=AQK22)*IF(AQM$6="x",(ABS(AQM$3-AQK22)=1)*(AQM$4-AQL22=1),(AQM$3=AQK22)*(AQM$4&gt;AQL22)*(AQM$4&lt;=AQL22+1+(AQL22=2)*(COUNTIFS(AQL$11:AQL$42,3,AQK$11:AQK$42,AQK22)=0))))</f>
        <v>#VALUE!</v>
      </c>
      <c r="AQN22" s="29" t="e">
        <f t="shared" si="3578"/>
        <v>#VALUE!</v>
      </c>
      <c r="AQO22" s="33" t="e">
        <f t="shared" si="2961"/>
        <v>#VALUE!</v>
      </c>
      <c r="AQP22" s="32" t="e">
        <f t="shared" si="1426"/>
        <v>#VALUE!</v>
      </c>
      <c r="AQQ22" s="26" t="e">
        <f>IF(AQO22="",0,($B22=AQQ$2)*(MOD(AQQ$1,2)=$D22)*IF(AQQ$5="",1,CODE(AQQ$5)-96=AQO22)*IF(AQQ$6="x",(ABS(AQQ$3-AQO22)=1)*(AQQ$4-AQP22=1),(AQQ$3=AQO22)*(AQQ$4&gt;AQP22)*(AQQ$4&lt;=AQP22+1+(AQP22=2)*(COUNTIFS(AQP$11:AQP$42,3,AQO$11:AQO$42,AQO22)=0))))</f>
        <v>#VALUE!</v>
      </c>
      <c r="AQR22" s="29" t="e">
        <f t="shared" si="3579"/>
        <v>#VALUE!</v>
      </c>
      <c r="AQS22" s="33" t="e">
        <f t="shared" si="2963"/>
        <v>#VALUE!</v>
      </c>
      <c r="AQT22" s="32" t="e">
        <f t="shared" si="1430"/>
        <v>#VALUE!</v>
      </c>
      <c r="AQU22" s="26" t="e">
        <f>IF(AQS22="",0,($B22=AQU$2)*(MOD(AQU$1,2)=$D22)*IF(AQU$5="",1,CODE(AQU$5)-96=AQS22)*IF(AQU$6="x",(ABS(AQU$3-AQS22)=1)*(AQU$4-AQT22=1),(AQU$3=AQS22)*(AQU$4&gt;AQT22)*(AQU$4&lt;=AQT22+1+(AQT22=2)*(COUNTIFS(AQT$11:AQT$42,3,AQS$11:AQS$42,AQS22)=0))))</f>
        <v>#VALUE!</v>
      </c>
      <c r="AQV22" s="29" t="e">
        <f t="shared" si="3580"/>
        <v>#VALUE!</v>
      </c>
      <c r="AQW22" s="33" t="e">
        <f t="shared" si="2965"/>
        <v>#VALUE!</v>
      </c>
      <c r="AQX22" s="32" t="e">
        <f t="shared" si="1434"/>
        <v>#VALUE!</v>
      </c>
      <c r="AQY22" s="26" t="e">
        <f>IF(AQW22="",0,($B22=AQY$2)*(MOD(AQY$1,2)=$D22)*IF(AQY$5="",1,CODE(AQY$5)-96=AQW22)*IF(AQY$6="x",(ABS(AQY$3-AQW22)=1)*(AQY$4-AQX22=1),(AQY$3=AQW22)*(AQY$4&gt;AQX22)*(AQY$4&lt;=AQX22+1+(AQX22=2)*(COUNTIFS(AQX$11:AQX$42,3,AQW$11:AQW$42,AQW22)=0))))</f>
        <v>#VALUE!</v>
      </c>
      <c r="AQZ22" s="29" t="e">
        <f t="shared" si="3581"/>
        <v>#VALUE!</v>
      </c>
      <c r="ARA22" s="33" t="e">
        <f t="shared" si="2967"/>
        <v>#VALUE!</v>
      </c>
      <c r="ARB22" s="32" t="e">
        <f t="shared" si="1438"/>
        <v>#VALUE!</v>
      </c>
      <c r="ARC22" s="26" t="e">
        <f>IF(ARA22="",0,($B22=ARC$2)*(MOD(ARC$1,2)=$D22)*IF(ARC$5="",1,CODE(ARC$5)-96=ARA22)*IF(ARC$6="x",(ABS(ARC$3-ARA22)=1)*(ARC$4-ARB22=1),(ARC$3=ARA22)*(ARC$4&gt;ARB22)*(ARC$4&lt;=ARB22+1+(ARB22=2)*(COUNTIFS(ARB$11:ARB$42,3,ARA$11:ARA$42,ARA22)=0))))</f>
        <v>#VALUE!</v>
      </c>
      <c r="ARD22" s="29" t="e">
        <f t="shared" si="3582"/>
        <v>#VALUE!</v>
      </c>
      <c r="ARE22" s="33" t="e">
        <f t="shared" si="2969"/>
        <v>#VALUE!</v>
      </c>
      <c r="ARF22" s="32" t="e">
        <f t="shared" si="1442"/>
        <v>#VALUE!</v>
      </c>
      <c r="ARG22" s="26" t="e">
        <f>IF(ARE22="",0,($B22=ARG$2)*(MOD(ARG$1,2)=$D22)*IF(ARG$5="",1,CODE(ARG$5)-96=ARE22)*IF(ARG$6="x",(ABS(ARG$3-ARE22)=1)*(ARG$4-ARF22=1),(ARG$3=ARE22)*(ARG$4&gt;ARF22)*(ARG$4&lt;=ARF22+1+(ARF22=2)*(COUNTIFS(ARF$11:ARF$42,3,ARE$11:ARE$42,ARE22)=0))))</f>
        <v>#VALUE!</v>
      </c>
      <c r="ARH22" s="29" t="e">
        <f t="shared" si="3583"/>
        <v>#VALUE!</v>
      </c>
      <c r="ARI22" s="33" t="e">
        <f t="shared" si="2971"/>
        <v>#VALUE!</v>
      </c>
      <c r="ARJ22" s="32" t="e">
        <f t="shared" si="1446"/>
        <v>#VALUE!</v>
      </c>
      <c r="ARK22" s="26" t="e">
        <f>IF(ARI22="",0,($B22=ARK$2)*(MOD(ARK$1,2)=$D22)*IF(ARK$5="",1,CODE(ARK$5)-96=ARI22)*IF(ARK$6="x",(ABS(ARK$3-ARI22)=1)*(ARK$4-ARJ22=1),(ARK$3=ARI22)*(ARK$4&gt;ARJ22)*(ARK$4&lt;=ARJ22+1+(ARJ22=2)*(COUNTIFS(ARJ$11:ARJ$42,3,ARI$11:ARI$42,ARI22)=0))))</f>
        <v>#VALUE!</v>
      </c>
      <c r="ARL22" s="29" t="e">
        <f t="shared" si="3584"/>
        <v>#VALUE!</v>
      </c>
      <c r="ARM22" s="33" t="e">
        <f t="shared" si="2973"/>
        <v>#VALUE!</v>
      </c>
      <c r="ARN22" s="32" t="e">
        <f t="shared" si="1450"/>
        <v>#VALUE!</v>
      </c>
      <c r="ARO22" s="26" t="e">
        <f>IF(ARM22="",0,($B22=ARO$2)*(MOD(ARO$1,2)=$D22)*IF(ARO$5="",1,CODE(ARO$5)-96=ARM22)*IF(ARO$6="x",(ABS(ARO$3-ARM22)=1)*(ARO$4-ARN22=1),(ARO$3=ARM22)*(ARO$4&gt;ARN22)*(ARO$4&lt;=ARN22+1+(ARN22=2)*(COUNTIFS(ARN$11:ARN$42,3,ARM$11:ARM$42,ARM22)=0))))</f>
        <v>#VALUE!</v>
      </c>
      <c r="ARP22" s="29" t="e">
        <f t="shared" si="3585"/>
        <v>#VALUE!</v>
      </c>
      <c r="ARQ22" s="33" t="e">
        <f t="shared" si="2975"/>
        <v>#VALUE!</v>
      </c>
      <c r="ARR22" s="32" t="e">
        <f t="shared" si="1454"/>
        <v>#VALUE!</v>
      </c>
      <c r="ARS22" s="26" t="e">
        <f>IF(ARQ22="",0,($B22=ARS$2)*(MOD(ARS$1,2)=$D22)*IF(ARS$5="",1,CODE(ARS$5)-96=ARQ22)*IF(ARS$6="x",(ABS(ARS$3-ARQ22)=1)*(ARS$4-ARR22=1),(ARS$3=ARQ22)*(ARS$4&gt;ARR22)*(ARS$4&lt;=ARR22+1+(ARR22=2)*(COUNTIFS(ARR$11:ARR$42,3,ARQ$11:ARQ$42,ARQ22)=0))))</f>
        <v>#VALUE!</v>
      </c>
      <c r="ART22" s="29" t="e">
        <f t="shared" si="3586"/>
        <v>#VALUE!</v>
      </c>
      <c r="ARU22" s="33" t="e">
        <f t="shared" si="2977"/>
        <v>#VALUE!</v>
      </c>
      <c r="ARV22" s="32" t="e">
        <f t="shared" si="1458"/>
        <v>#VALUE!</v>
      </c>
      <c r="ARW22" s="26" t="e">
        <f>IF(ARU22="",0,($B22=ARW$2)*(MOD(ARW$1,2)=$D22)*IF(ARW$5="",1,CODE(ARW$5)-96=ARU22)*IF(ARW$6="x",(ABS(ARW$3-ARU22)=1)*(ARW$4-ARV22=1),(ARW$3=ARU22)*(ARW$4&gt;ARV22)*(ARW$4&lt;=ARV22+1+(ARV22=2)*(COUNTIFS(ARV$11:ARV$42,3,ARU$11:ARU$42,ARU22)=0))))</f>
        <v>#VALUE!</v>
      </c>
      <c r="ARX22" s="29" t="e">
        <f t="shared" si="3587"/>
        <v>#VALUE!</v>
      </c>
      <c r="ARY22" s="33" t="e">
        <f t="shared" si="2979"/>
        <v>#VALUE!</v>
      </c>
      <c r="ARZ22" s="32" t="e">
        <f t="shared" si="1462"/>
        <v>#VALUE!</v>
      </c>
      <c r="ASA22" s="26" t="e">
        <f>IF(ARY22="",0,($B22=ASA$2)*(MOD(ASA$1,2)=$D22)*IF(ASA$5="",1,CODE(ASA$5)-96=ARY22)*IF(ASA$6="x",(ABS(ASA$3-ARY22)=1)*(ASA$4-ARZ22=1),(ASA$3=ARY22)*(ASA$4&gt;ARZ22)*(ASA$4&lt;=ARZ22+1+(ARZ22=2)*(COUNTIFS(ARZ$11:ARZ$42,3,ARY$11:ARY$42,ARY22)=0))))</f>
        <v>#VALUE!</v>
      </c>
      <c r="ASB22" s="29" t="e">
        <f t="shared" si="3588"/>
        <v>#VALUE!</v>
      </c>
      <c r="ASC22" s="33" t="e">
        <f t="shared" si="2981"/>
        <v>#VALUE!</v>
      </c>
      <c r="ASD22" s="32" t="e">
        <f t="shared" si="1466"/>
        <v>#VALUE!</v>
      </c>
      <c r="ASE22" s="26" t="e">
        <f>IF(ASC22="",0,($B22=ASE$2)*(MOD(ASE$1,2)=$D22)*IF(ASE$5="",1,CODE(ASE$5)-96=ASC22)*IF(ASE$6="x",(ABS(ASE$3-ASC22)=1)*(ASE$4-ASD22=1),(ASE$3=ASC22)*(ASE$4&gt;ASD22)*(ASE$4&lt;=ASD22+1+(ASD22=2)*(COUNTIFS(ASD$11:ASD$42,3,ASC$11:ASC$42,ASC22)=0))))</f>
        <v>#VALUE!</v>
      </c>
      <c r="ASF22" s="29" t="e">
        <f t="shared" si="3589"/>
        <v>#VALUE!</v>
      </c>
      <c r="ASG22" s="33" t="e">
        <f t="shared" si="2983"/>
        <v>#VALUE!</v>
      </c>
      <c r="ASH22" s="32" t="e">
        <f t="shared" si="1470"/>
        <v>#VALUE!</v>
      </c>
      <c r="ASI22" s="26" t="e">
        <f>IF(ASG22="",0,($B22=ASI$2)*(MOD(ASI$1,2)=$D22)*IF(ASI$5="",1,CODE(ASI$5)-96=ASG22)*IF(ASI$6="x",(ABS(ASI$3-ASG22)=1)*(ASI$4-ASH22=1),(ASI$3=ASG22)*(ASI$4&gt;ASH22)*(ASI$4&lt;=ASH22+1+(ASH22=2)*(COUNTIFS(ASH$11:ASH$42,3,ASG$11:ASG$42,ASG22)=0))))</f>
        <v>#VALUE!</v>
      </c>
      <c r="ASJ22" s="29" t="e">
        <f t="shared" si="3590"/>
        <v>#VALUE!</v>
      </c>
      <c r="ASK22" s="33" t="e">
        <f t="shared" si="2985"/>
        <v>#VALUE!</v>
      </c>
      <c r="ASL22" s="32" t="e">
        <f t="shared" si="1474"/>
        <v>#VALUE!</v>
      </c>
      <c r="ASM22" s="26" t="e">
        <f>IF(ASK22="",0,($B22=ASM$2)*(MOD(ASM$1,2)=$D22)*IF(ASM$5="",1,CODE(ASM$5)-96=ASK22)*IF(ASM$6="x",(ABS(ASM$3-ASK22)=1)*(ASM$4-ASL22=1),(ASM$3=ASK22)*(ASM$4&gt;ASL22)*(ASM$4&lt;=ASL22+1+(ASL22=2)*(COUNTIFS(ASL$11:ASL$42,3,ASK$11:ASK$42,ASK22)=0))))</f>
        <v>#VALUE!</v>
      </c>
      <c r="ASN22" s="29" t="e">
        <f t="shared" si="3591"/>
        <v>#VALUE!</v>
      </c>
      <c r="ASO22" s="33" t="e">
        <f t="shared" si="2987"/>
        <v>#VALUE!</v>
      </c>
      <c r="ASP22" s="32" t="e">
        <f t="shared" si="1478"/>
        <v>#VALUE!</v>
      </c>
      <c r="ASQ22" s="26" t="e">
        <f>IF(ASO22="",0,($B22=ASQ$2)*(MOD(ASQ$1,2)=$D22)*IF(ASQ$5="",1,CODE(ASQ$5)-96=ASO22)*IF(ASQ$6="x",(ABS(ASQ$3-ASO22)=1)*(ASQ$4-ASP22=1),(ASQ$3=ASO22)*(ASQ$4&gt;ASP22)*(ASQ$4&lt;=ASP22+1+(ASP22=2)*(COUNTIFS(ASP$11:ASP$42,3,ASO$11:ASO$42,ASO22)=0))))</f>
        <v>#VALUE!</v>
      </c>
      <c r="ASR22" s="29" t="e">
        <f t="shared" si="3592"/>
        <v>#VALUE!</v>
      </c>
      <c r="ASS22" s="33" t="e">
        <f t="shared" si="2989"/>
        <v>#VALUE!</v>
      </c>
      <c r="AST22" s="32" t="e">
        <f t="shared" si="1482"/>
        <v>#VALUE!</v>
      </c>
      <c r="ASU22" s="26" t="e">
        <f>IF(ASS22="",0,($B22=ASU$2)*(MOD(ASU$1,2)=$D22)*IF(ASU$5="",1,CODE(ASU$5)-96=ASS22)*IF(ASU$6="x",(ABS(ASU$3-ASS22)=1)*(ASU$4-AST22=1),(ASU$3=ASS22)*(ASU$4&gt;AST22)*(ASU$4&lt;=AST22+1+(AST22=2)*(COUNTIFS(AST$11:AST$42,3,ASS$11:ASS$42,ASS22)=0))))</f>
        <v>#VALUE!</v>
      </c>
      <c r="ASV22" s="29" t="e">
        <f t="shared" si="3593"/>
        <v>#VALUE!</v>
      </c>
      <c r="ASW22" s="33" t="e">
        <f t="shared" si="2991"/>
        <v>#VALUE!</v>
      </c>
      <c r="ASX22" s="32" t="e">
        <f t="shared" si="1486"/>
        <v>#VALUE!</v>
      </c>
      <c r="ASY22" s="26" t="e">
        <f>IF(ASW22="",0,($B22=ASY$2)*(MOD(ASY$1,2)=$D22)*IF(ASY$5="",1,CODE(ASY$5)-96=ASW22)*IF(ASY$6="x",(ABS(ASY$3-ASW22)=1)*(ASY$4-ASX22=1),(ASY$3=ASW22)*(ASY$4&gt;ASX22)*(ASY$4&lt;=ASX22+1+(ASX22=2)*(COUNTIFS(ASX$11:ASX$42,3,ASW$11:ASW$42,ASW22)=0))))</f>
        <v>#VALUE!</v>
      </c>
      <c r="ASZ22" s="29" t="e">
        <f t="shared" si="3594"/>
        <v>#VALUE!</v>
      </c>
      <c r="ATA22" s="33" t="e">
        <f t="shared" si="2993"/>
        <v>#VALUE!</v>
      </c>
      <c r="ATB22" s="32" t="e">
        <f t="shared" si="1490"/>
        <v>#VALUE!</v>
      </c>
      <c r="ATC22" s="26" t="e">
        <f>IF(ATA22="",0,($B22=ATC$2)*(MOD(ATC$1,2)=$D22)*IF(ATC$5="",1,CODE(ATC$5)-96=ATA22)*IF(ATC$6="x",(ABS(ATC$3-ATA22)=1)*(ATC$4-ATB22=1),(ATC$3=ATA22)*(ATC$4&gt;ATB22)*(ATC$4&lt;=ATB22+1+(ATB22=2)*(COUNTIFS(ATB$11:ATB$42,3,ATA$11:ATA$42,ATA22)=0))))</f>
        <v>#VALUE!</v>
      </c>
      <c r="ATD22" s="29" t="e">
        <f t="shared" si="3595"/>
        <v>#VALUE!</v>
      </c>
      <c r="ATE22" s="33" t="e">
        <f t="shared" si="2995"/>
        <v>#VALUE!</v>
      </c>
      <c r="ATF22" s="32" t="e">
        <f t="shared" si="1494"/>
        <v>#VALUE!</v>
      </c>
      <c r="ATG22" s="26" t="e">
        <f>IF(ATE22="",0,($B22=ATG$2)*(MOD(ATG$1,2)=$D22)*IF(ATG$5="",1,CODE(ATG$5)-96=ATE22)*IF(ATG$6="x",(ABS(ATG$3-ATE22)=1)*(ATG$4-ATF22=1),(ATG$3=ATE22)*(ATG$4&gt;ATF22)*(ATG$4&lt;=ATF22+1+(ATF22=2)*(COUNTIFS(ATF$11:ATF$42,3,ATE$11:ATE$42,ATE22)=0))))</f>
        <v>#VALUE!</v>
      </c>
      <c r="ATH22" s="29" t="e">
        <f t="shared" si="3596"/>
        <v>#VALUE!</v>
      </c>
      <c r="ATI22" s="33" t="e">
        <f t="shared" si="2997"/>
        <v>#VALUE!</v>
      </c>
      <c r="ATJ22" s="32" t="e">
        <f t="shared" si="1498"/>
        <v>#VALUE!</v>
      </c>
    </row>
    <row r="23" spans="2:1206" x14ac:dyDescent="0.25">
      <c r="B23" s="2" t="s">
        <v>12</v>
      </c>
      <c r="C23" s="2">
        <v>1</v>
      </c>
      <c r="D23" s="2">
        <v>1</v>
      </c>
      <c r="E23" s="2">
        <v>4</v>
      </c>
      <c r="F23" s="2">
        <v>2</v>
      </c>
      <c r="G23" s="26">
        <f t="shared" si="3597"/>
        <v>0</v>
      </c>
      <c r="H23" s="29">
        <f t="shared" si="3297"/>
        <v>0</v>
      </c>
      <c r="I23" s="33">
        <f t="shared" si="2399"/>
        <v>4</v>
      </c>
      <c r="J23" s="32">
        <f t="shared" si="302"/>
        <v>2</v>
      </c>
      <c r="K23" s="26">
        <f>IF(I23="",0,($B23=K$2)*(MOD(K$1,2)=$D23)*IF(K$5="",1,CODE(K$5)-96=I23)*IF(K$6="x",(ABS(K$3-I23)=1)*(K$4-J23=1),(K$3=I23)*(K$4&gt;J23)*(K$4&lt;=J23+1+(J23=2)*(COUNTIFS(J$11:J$42,3,I$11:I$42,I23)=0))))</f>
        <v>0</v>
      </c>
      <c r="L23" s="29">
        <f t="shared" si="3298"/>
        <v>0</v>
      </c>
      <c r="M23" s="33">
        <f t="shared" si="2401"/>
        <v>4</v>
      </c>
      <c r="N23" s="32">
        <f t="shared" si="306"/>
        <v>2</v>
      </c>
      <c r="O23" s="26">
        <f>IF(M23="",0,($B23=O$2)*(MOD(O$1,2)=$D23)*IF(O$5="",1,CODE(O$5)-96=M23)*IF(O$6="x",(ABS(O$3-M23)=1)*(O$4-N23=1),(O$3=M23)*(O$4&gt;N23)*(O$4&lt;=N23+1+(N23=2)*(COUNTIFS(N$11:N$42,3,M$11:M$42,M23)=0))))</f>
        <v>0</v>
      </c>
      <c r="P23" s="29">
        <f t="shared" si="3299"/>
        <v>0</v>
      </c>
      <c r="Q23" s="33">
        <f t="shared" si="2403"/>
        <v>4</v>
      </c>
      <c r="R23" s="32">
        <f t="shared" si="310"/>
        <v>2</v>
      </c>
      <c r="S23" s="26">
        <f>IF(Q23="",0,($B23=S$2)*(MOD(S$1,2)=$D23)*IF(S$5="",1,CODE(S$5)-96=Q23)*IF(S$6="x",(ABS(S$3-Q23)=1)*(S$4-R23=1),(S$3=Q23)*(S$4&gt;R23)*(S$4&lt;=R23+1+(R23=2)*(COUNTIFS(R$11:R$42,3,Q$11:Q$42,Q23)=0))))</f>
        <v>0</v>
      </c>
      <c r="T23" s="29">
        <f t="shared" si="3300"/>
        <v>0</v>
      </c>
      <c r="U23" s="33">
        <f t="shared" si="2405"/>
        <v>4</v>
      </c>
      <c r="V23" s="32">
        <f t="shared" si="314"/>
        <v>2</v>
      </c>
      <c r="W23" s="26">
        <f>IF(U23="",0,($B23=W$2)*(MOD(W$1,2)=$D23)*IF(W$5="",1,CODE(W$5)-96=U23)*IF(W$6="x",(ABS(W$3-U23)=1)*(W$4-V23=1),(W$3=U23)*(W$4&gt;V23)*(W$4&lt;=V23+1+(V23=2)*(COUNTIFS(V$11:V$42,3,U$11:U$42,U23)=0))))</f>
        <v>0</v>
      </c>
      <c r="X23" s="29">
        <f t="shared" si="3301"/>
        <v>0</v>
      </c>
      <c r="Y23" s="33">
        <f t="shared" si="2407"/>
        <v>4</v>
      </c>
      <c r="Z23" s="32">
        <f t="shared" si="318"/>
        <v>2</v>
      </c>
      <c r="AA23" s="26">
        <f>IF(Y23="",0,($B23=AA$2)*(MOD(AA$1,2)=$D23)*IF(AA$5="",1,CODE(AA$5)-96=Y23)*IF(AA$6="x",(ABS(AA$3-Y23)=1)*(AA$4-Z23=1),(AA$3=Y23)*(AA$4&gt;Z23)*(AA$4&lt;=Z23+1+(Z23=2)*(COUNTIFS(Z$11:Z$42,3,Y$11:Y$42,Y23)=0))))</f>
        <v>0</v>
      </c>
      <c r="AB23" s="29">
        <f t="shared" si="3302"/>
        <v>0</v>
      </c>
      <c r="AC23" s="33">
        <f t="shared" si="2409"/>
        <v>4</v>
      </c>
      <c r="AD23" s="32">
        <f t="shared" si="322"/>
        <v>2</v>
      </c>
      <c r="AE23" s="26">
        <f>IF(AC23="",0,($B23=AE$2)*(MOD(AE$1,2)=$D23)*IF(AE$5="",1,CODE(AE$5)-96=AC23)*IF(AE$6="x",(ABS(AE$3-AC23)=1)*(AE$4-AD23=1),(AE$3=AC23)*(AE$4&gt;AD23)*(AE$4&lt;=AD23+1+(AD23=2)*(COUNTIFS(AD$11:AD$42,3,AC$11:AC$42,AC23)=0))))</f>
        <v>0</v>
      </c>
      <c r="AF23" s="29">
        <f t="shared" si="3303"/>
        <v>0</v>
      </c>
      <c r="AG23" s="33">
        <f t="shared" si="2411"/>
        <v>4</v>
      </c>
      <c r="AH23" s="32">
        <f t="shared" si="326"/>
        <v>2</v>
      </c>
      <c r="AI23" s="26">
        <f>IF(AG23="",0,($B23=AI$2)*(MOD(AI$1,2)=$D23)*IF(AI$5="",1,CODE(AI$5)-96=AG23)*IF(AI$6="x",(ABS(AI$3-AG23)=1)*(AI$4-AH23=1),(AI$3=AG23)*(AI$4&gt;AH23)*(AI$4&lt;=AH23+1+(AH23=2)*(COUNTIFS(AH$11:AH$42,3,AG$11:AG$42,AG23)=0))))</f>
        <v>0</v>
      </c>
      <c r="AJ23" s="29">
        <f t="shared" si="3304"/>
        <v>0</v>
      </c>
      <c r="AK23" s="33">
        <f t="shared" si="2413"/>
        <v>4</v>
      </c>
      <c r="AL23" s="32">
        <f t="shared" si="330"/>
        <v>2</v>
      </c>
      <c r="AM23" s="26">
        <f>IF(AK23="",0,($B23=AM$2)*(MOD(AM$1,2)=$D23)*IF(AM$5="",1,CODE(AM$5)-96=AK23)*IF(AM$6="x",(ABS(AM$3-AK23)=1)*(AM$4-AL23=1),(AM$3=AK23)*(AM$4&gt;AL23)*(AM$4&lt;=AL23+1+(AL23=2)*(COUNTIFS(AL$11:AL$42,3,AK$11:AK$42,AK23)=0))))</f>
        <v>0</v>
      </c>
      <c r="AN23" s="29">
        <f t="shared" si="3305"/>
        <v>0</v>
      </c>
      <c r="AO23" s="33">
        <f t="shared" si="2415"/>
        <v>4</v>
      </c>
      <c r="AP23" s="32">
        <f t="shared" si="334"/>
        <v>2</v>
      </c>
      <c r="AQ23" s="26">
        <f>IF(AO23="",0,($B23=AQ$2)*(MOD(AQ$1,2)=$D23)*IF(AQ$5="",1,CODE(AQ$5)-96=AO23)*IF(AQ$6="x",(ABS(AQ$3-AO23)=1)*(AQ$4-AP23=1),(AQ$3=AO23)*(AQ$4&gt;AP23)*(AQ$4&lt;=AP23+1+(AP23=2)*(COUNTIFS(AP$11:AP$42,3,AO$11:AO$42,AO23)=0))))</f>
        <v>0</v>
      </c>
      <c r="AR23" s="29">
        <f t="shared" si="3306"/>
        <v>0</v>
      </c>
      <c r="AS23" s="33">
        <f t="shared" si="2417"/>
        <v>4</v>
      </c>
      <c r="AT23" s="32">
        <f t="shared" si="338"/>
        <v>2</v>
      </c>
      <c r="AU23" s="26">
        <f>IF(AS23="",0,($B23=AU$2)*(MOD(AU$1,2)=$D23)*IF(AU$5="",1,CODE(AU$5)-96=AS23)*IF(AU$6="x",(ABS(AU$3-AS23)=1)*(AU$4-AT23=1),(AU$3=AS23)*(AU$4&gt;AT23)*(AU$4&lt;=AT23+1+(AT23=2)*(COUNTIFS(AT$11:AT$42,3,AS$11:AS$42,AS23)=0))))</f>
        <v>0</v>
      </c>
      <c r="AV23" s="29">
        <f t="shared" si="3307"/>
        <v>0</v>
      </c>
      <c r="AW23" s="33">
        <f t="shared" si="2419"/>
        <v>4</v>
      </c>
      <c r="AX23" s="32">
        <f t="shared" si="342"/>
        <v>2</v>
      </c>
      <c r="AY23" s="26">
        <f>IF(AW23="",0,($B23=AY$2)*(MOD(AY$1,2)=$D23)*IF(AY$5="",1,CODE(AY$5)-96=AW23)*IF(AY$6="x",(ABS(AY$3-AW23)=1)*(AY$4-AX23=1),(AY$3=AW23)*(AY$4&gt;AX23)*(AY$4&lt;=AX23+1+(AX23=2)*(COUNTIFS(AX$11:AX$42,3,AW$11:AW$42,AW23)=0))))</f>
        <v>0</v>
      </c>
      <c r="AZ23" s="29">
        <f t="shared" si="3308"/>
        <v>0</v>
      </c>
      <c r="BA23" s="33">
        <f t="shared" si="2421"/>
        <v>4</v>
      </c>
      <c r="BB23" s="32">
        <f t="shared" si="346"/>
        <v>2</v>
      </c>
      <c r="BC23" s="26">
        <f>IF(BA23="",0,($B23=BC$2)*(MOD(BC$1,2)=$D23)*IF(BC$5="",1,CODE(BC$5)-96=BA23)*IF(BC$6="x",(ABS(BC$3-BA23)=1)*(BC$4-BB23=1),(BC$3=BA23)*(BC$4&gt;BB23)*(BC$4&lt;=BB23+1+(BB23=2)*(COUNTIFS(BB$11:BB$42,3,BA$11:BA$42,BA23)=0))))</f>
        <v>1</v>
      </c>
      <c r="BD23" s="29">
        <f t="shared" si="3309"/>
        <v>0</v>
      </c>
      <c r="BE23" s="33">
        <f t="shared" si="2423"/>
        <v>4</v>
      </c>
      <c r="BF23" s="32">
        <f t="shared" si="350"/>
        <v>4</v>
      </c>
      <c r="BG23" s="26">
        <f>IF(BE23="",0,($B23=BG$2)*(MOD(BG$1,2)=$D23)*IF(BG$5="",1,CODE(BG$5)-96=BE23)*IF(BG$6="x",(ABS(BG$3-BE23)=1)*(BG$4-BF23=1),(BG$3=BE23)*(BG$4&gt;BF23)*(BG$4&lt;=BF23+1+(BF23=2)*(COUNTIFS(BF$11:BF$42,3,BE$11:BE$42,BE23)=0))))</f>
        <v>0</v>
      </c>
      <c r="BH23" s="29">
        <f t="shared" si="3310"/>
        <v>0</v>
      </c>
      <c r="BI23" s="33">
        <f t="shared" si="2425"/>
        <v>4</v>
      </c>
      <c r="BJ23" s="32">
        <f t="shared" si="354"/>
        <v>4</v>
      </c>
      <c r="BK23" s="26">
        <f>IF(BI23="",0,($B23=BK$2)*(MOD(BK$1,2)=$D23)*IF(BK$5="",1,CODE(BK$5)-96=BI23)*IF(BK$6="x",(ABS(BK$3-BI23)=1)*(BK$4-BJ23=1),(BK$3=BI23)*(BK$4&gt;BJ23)*(BK$4&lt;=BJ23+1+(BJ23=2)*(COUNTIFS(BJ$11:BJ$42,3,BI$11:BI$42,BI23)=0))))</f>
        <v>0</v>
      </c>
      <c r="BL23" s="29">
        <f t="shared" si="3311"/>
        <v>0</v>
      </c>
      <c r="BM23" s="33">
        <f t="shared" si="2427"/>
        <v>4</v>
      </c>
      <c r="BN23" s="32">
        <f t="shared" si="358"/>
        <v>4</v>
      </c>
      <c r="BO23" s="26">
        <f>IF(BM23="",0,($B23=BO$2)*(MOD(BO$1,2)=$D23)*IF(BO$5="",1,CODE(BO$5)-96=BM23)*IF(BO$6="x",(ABS(BO$3-BM23)=1)*(BO$4-BN23=1),(BO$3=BM23)*(BO$4&gt;BN23)*(BO$4&lt;=BN23+1+(BN23=2)*(COUNTIFS(BN$11:BN$42,3,BM$11:BM$42,BM23)=0))))</f>
        <v>0</v>
      </c>
      <c r="BP23" s="29">
        <f t="shared" si="3312"/>
        <v>1</v>
      </c>
      <c r="BQ23" s="33" t="str">
        <f t="shared" si="2429"/>
        <v/>
      </c>
      <c r="BR23" s="32" t="str">
        <f t="shared" si="362"/>
        <v/>
      </c>
      <c r="BS23" s="26">
        <f>IF(BQ23="",0,($B23=BS$2)*(MOD(BS$1,2)=$D23)*IF(BS$5="",1,CODE(BS$5)-96=BQ23)*IF(BS$6="x",(ABS(BS$3-BQ23)=1)*(BS$4-BR23=1),(BS$3=BQ23)*(BS$4&gt;BR23)*(BS$4&lt;=BR23+1+(BR23=2)*(COUNTIFS(BR$11:BR$42,3,BQ$11:BQ$42,BQ23)=0))))</f>
        <v>0</v>
      </c>
      <c r="BT23" s="29">
        <f t="shared" si="3313"/>
        <v>0</v>
      </c>
      <c r="BU23" s="33" t="str">
        <f t="shared" si="2431"/>
        <v/>
      </c>
      <c r="BV23" s="32" t="str">
        <f t="shared" si="366"/>
        <v/>
      </c>
      <c r="BW23" s="26">
        <f>IF(BU23="",0,($B23=BW$2)*(MOD(BW$1,2)=$D23)*IF(BW$5="",1,CODE(BW$5)-96=BU23)*IF(BW$6="x",(ABS(BW$3-BU23)=1)*(BW$4-BV23=1),(BW$3=BU23)*(BW$4&gt;BV23)*(BW$4&lt;=BV23+1+(BV23=2)*(COUNTIFS(BV$11:BV$42,3,BU$11:BU$42,BU23)=0))))</f>
        <v>0</v>
      </c>
      <c r="BX23" s="29">
        <f t="shared" si="3314"/>
        <v>0</v>
      </c>
      <c r="BY23" s="33" t="str">
        <f t="shared" si="2433"/>
        <v/>
      </c>
      <c r="BZ23" s="32" t="str">
        <f t="shared" si="370"/>
        <v/>
      </c>
      <c r="CA23" s="26">
        <f>IF(BY23="",0,($B23=CA$2)*(MOD(CA$1,2)=$D23)*IF(CA$5="",1,CODE(CA$5)-96=BY23)*IF(CA$6="x",(ABS(CA$3-BY23)=1)*(CA$4-BZ23=1),(CA$3=BY23)*(CA$4&gt;BZ23)*(CA$4&lt;=BZ23+1+(BZ23=2)*(COUNTIFS(BZ$11:BZ$42,3,BY$11:BY$42,BY23)=0))))</f>
        <v>0</v>
      </c>
      <c r="CB23" s="29">
        <f t="shared" si="3315"/>
        <v>0</v>
      </c>
      <c r="CC23" s="33" t="str">
        <f t="shared" si="2435"/>
        <v/>
      </c>
      <c r="CD23" s="32" t="str">
        <f t="shared" si="374"/>
        <v/>
      </c>
      <c r="CE23" s="26">
        <f>IF(CC23="",0,($B23=CE$2)*(MOD(CE$1,2)=$D23)*IF(CE$5="",1,CODE(CE$5)-96=CC23)*IF(CE$6="x",(ABS(CE$3-CC23)=1)*(CE$4-CD23=1),(CE$3=CC23)*(CE$4&gt;CD23)*(CE$4&lt;=CD23+1+(CD23=2)*(COUNTIFS(CD$11:CD$42,3,CC$11:CC$42,CC23)=0))))</f>
        <v>0</v>
      </c>
      <c r="CF23" s="29">
        <f t="shared" si="3316"/>
        <v>0</v>
      </c>
      <c r="CG23" s="33" t="str">
        <f t="shared" si="2437"/>
        <v/>
      </c>
      <c r="CH23" s="32" t="str">
        <f t="shared" si="378"/>
        <v/>
      </c>
      <c r="CI23" s="26">
        <f>IF(CG23="",0,($B23=CI$2)*(MOD(CI$1,2)=$D23)*IF(CI$5="",1,CODE(CI$5)-96=CG23)*IF(CI$6="x",(ABS(CI$3-CG23)=1)*(CI$4-CH23=1),(CI$3=CG23)*(CI$4&gt;CH23)*(CI$4&lt;=CH23+1+(CH23=2)*(COUNTIFS(CH$11:CH$42,3,CG$11:CG$42,CG23)=0))))</f>
        <v>0</v>
      </c>
      <c r="CJ23" s="29">
        <f t="shared" si="3317"/>
        <v>0</v>
      </c>
      <c r="CK23" s="33" t="str">
        <f t="shared" si="2439"/>
        <v/>
      </c>
      <c r="CL23" s="32" t="str">
        <f t="shared" si="382"/>
        <v/>
      </c>
      <c r="CM23" s="26">
        <f>IF(CK23="",0,($B23=CM$2)*(MOD(CM$1,2)=$D23)*IF(CM$5="",1,CODE(CM$5)-96=CK23)*IF(CM$6="x",(ABS(CM$3-CK23)=1)*(CM$4-CL23=1),(CM$3=CK23)*(CM$4&gt;CL23)*(CM$4&lt;=CL23+1+(CL23=2)*(COUNTIFS(CL$11:CL$42,3,CK$11:CK$42,CK23)=0))))</f>
        <v>0</v>
      </c>
      <c r="CN23" s="29">
        <f t="shared" si="3318"/>
        <v>0</v>
      </c>
      <c r="CO23" s="33" t="str">
        <f t="shared" si="2441"/>
        <v/>
      </c>
      <c r="CP23" s="32" t="str">
        <f t="shared" si="386"/>
        <v/>
      </c>
      <c r="CQ23" s="26">
        <f>IF(CO23="",0,($B23=CQ$2)*(MOD(CQ$1,2)=$D23)*IF(CQ$5="",1,CODE(CQ$5)-96=CO23)*IF(CQ$6="x",(ABS(CQ$3-CO23)=1)*(CQ$4-CP23=1),(CQ$3=CO23)*(CQ$4&gt;CP23)*(CQ$4&lt;=CP23+1+(CP23=2)*(COUNTIFS(CP$11:CP$42,3,CO$11:CO$42,CO23)=0))))</f>
        <v>0</v>
      </c>
      <c r="CR23" s="29">
        <f t="shared" si="3319"/>
        <v>0</v>
      </c>
      <c r="CS23" s="33" t="str">
        <f t="shared" si="2443"/>
        <v/>
      </c>
      <c r="CT23" s="32" t="str">
        <f t="shared" si="390"/>
        <v/>
      </c>
      <c r="CU23" s="26">
        <f>IF(CS23="",0,($B23=CU$2)*(MOD(CU$1,2)=$D23)*IF(CU$5="",1,CODE(CU$5)-96=CS23)*IF(CU$6="x",(ABS(CU$3-CS23)=1)*(CU$4-CT23=1),(CU$3=CS23)*(CU$4&gt;CT23)*(CU$4&lt;=CT23+1+(CT23=2)*(COUNTIFS(CT$11:CT$42,3,CS$11:CS$42,CS23)=0))))</f>
        <v>0</v>
      </c>
      <c r="CV23" s="29">
        <f t="shared" si="3320"/>
        <v>0</v>
      </c>
      <c r="CW23" s="33" t="str">
        <f t="shared" si="2445"/>
        <v/>
      </c>
      <c r="CX23" s="32" t="str">
        <f t="shared" si="394"/>
        <v/>
      </c>
      <c r="CY23" s="26">
        <f>IF(CW23="",0,($B23=CY$2)*(MOD(CY$1,2)=$D23)*IF(CY$5="",1,CODE(CY$5)-96=CW23)*IF(CY$6="x",(ABS(CY$3-CW23)=1)*(CY$4-CX23=1),(CY$3=CW23)*(CY$4&gt;CX23)*(CY$4&lt;=CX23+1+(CX23=2)*(COUNTIFS(CX$11:CX$42,3,CW$11:CW$42,CW23)=0))))</f>
        <v>0</v>
      </c>
      <c r="CZ23" s="29">
        <f t="shared" si="3321"/>
        <v>0</v>
      </c>
      <c r="DA23" s="33" t="str">
        <f t="shared" si="2447"/>
        <v/>
      </c>
      <c r="DB23" s="32" t="str">
        <f t="shared" si="398"/>
        <v/>
      </c>
      <c r="DC23" s="26">
        <f>IF(DA23="",0,($B23=DC$2)*(MOD(DC$1,2)=$D23)*IF(DC$5="",1,CODE(DC$5)-96=DA23)*IF(DC$6="x",(ABS(DC$3-DA23)=1)*(DC$4-DB23=1),(DC$3=DA23)*(DC$4&gt;DB23)*(DC$4&lt;=DB23+1+(DB23=2)*(COUNTIFS(DB$11:DB$42,3,DA$11:DA$42,DA23)=0))))</f>
        <v>0</v>
      </c>
      <c r="DD23" s="29">
        <f t="shared" si="3322"/>
        <v>0</v>
      </c>
      <c r="DE23" s="33" t="str">
        <f t="shared" si="2449"/>
        <v/>
      </c>
      <c r="DF23" s="32" t="str">
        <f t="shared" si="402"/>
        <v/>
      </c>
      <c r="DG23" s="26">
        <f>IF(DE23="",0,($B23=DG$2)*(MOD(DG$1,2)=$D23)*IF(DG$5="",1,CODE(DG$5)-96=DE23)*IF(DG$6="x",(ABS(DG$3-DE23)=1)*(DG$4-DF23=1),(DG$3=DE23)*(DG$4&gt;DF23)*(DG$4&lt;=DF23+1+(DF23=2)*(COUNTIFS(DF$11:DF$42,3,DE$11:DE$42,DE23)=0))))</f>
        <v>0</v>
      </c>
      <c r="DH23" s="29">
        <f t="shared" si="3323"/>
        <v>0</v>
      </c>
      <c r="DI23" s="33" t="str">
        <f t="shared" si="2451"/>
        <v/>
      </c>
      <c r="DJ23" s="32" t="str">
        <f t="shared" si="406"/>
        <v/>
      </c>
      <c r="DK23" s="26">
        <f>IF(DI23="",0,($B23=DK$2)*(MOD(DK$1,2)=$D23)*IF(DK$5="",1,CODE(DK$5)-96=DI23)*IF(DK$6="x",(ABS(DK$3-DI23)=1)*(DK$4-DJ23=1),(DK$3=DI23)*(DK$4&gt;DJ23)*(DK$4&lt;=DJ23+1+(DJ23=2)*(COUNTIFS(DJ$11:DJ$42,3,DI$11:DI$42,DI23)=0))))</f>
        <v>0</v>
      </c>
      <c r="DL23" s="29">
        <f t="shared" si="3324"/>
        <v>0</v>
      </c>
      <c r="DM23" s="33" t="str">
        <f t="shared" si="2453"/>
        <v/>
      </c>
      <c r="DN23" s="32" t="str">
        <f t="shared" si="410"/>
        <v/>
      </c>
      <c r="DO23" s="26">
        <f>IF(DM23="",0,($B23=DO$2)*(MOD(DO$1,2)=$D23)*IF(DO$5="",1,CODE(DO$5)-96=DM23)*IF(DO$6="x",(ABS(DO$3-DM23)=1)*(DO$4-DN23=1),(DO$3=DM23)*(DO$4&gt;DN23)*(DO$4&lt;=DN23+1+(DN23=2)*(COUNTIFS(DN$11:DN$42,3,DM$11:DM$42,DM23)=0))))</f>
        <v>0</v>
      </c>
      <c r="DP23" s="29">
        <f t="shared" si="3325"/>
        <v>0</v>
      </c>
      <c r="DQ23" s="33" t="str">
        <f t="shared" si="2455"/>
        <v/>
      </c>
      <c r="DR23" s="32" t="str">
        <f t="shared" si="414"/>
        <v/>
      </c>
      <c r="DS23" s="26">
        <f>IF(DQ23="",0,($B23=DS$2)*(MOD(DS$1,2)=$D23)*IF(DS$5="",1,CODE(DS$5)-96=DQ23)*IF(DS$6="x",(ABS(DS$3-DQ23)=1)*(DS$4-DR23=1),(DS$3=DQ23)*(DS$4&gt;DR23)*(DS$4&lt;=DR23+1+(DR23=2)*(COUNTIFS(DR$11:DR$42,3,DQ$11:DQ$42,DQ23)=0))))</f>
        <v>0</v>
      </c>
      <c r="DT23" s="29">
        <f t="shared" si="3326"/>
        <v>0</v>
      </c>
      <c r="DU23" s="33" t="str">
        <f t="shared" si="2457"/>
        <v/>
      </c>
      <c r="DV23" s="32" t="str">
        <f t="shared" si="418"/>
        <v/>
      </c>
      <c r="DW23" s="26">
        <f>IF(DU23="",0,($B23=DW$2)*(MOD(DW$1,2)=$D23)*IF(DW$5="",1,CODE(DW$5)-96=DU23)*IF(DW$6="x",(ABS(DW$3-DU23)=1)*(DW$4-DV23=1),(DW$3=DU23)*(DW$4&gt;DV23)*(DW$4&lt;=DV23+1+(DV23=2)*(COUNTIFS(DV$11:DV$42,3,DU$11:DU$42,DU23)=0))))</f>
        <v>0</v>
      </c>
      <c r="DX23" s="29">
        <f t="shared" si="3327"/>
        <v>0</v>
      </c>
      <c r="DY23" s="33" t="str">
        <f t="shared" si="2459"/>
        <v/>
      </c>
      <c r="DZ23" s="32" t="str">
        <f t="shared" si="422"/>
        <v/>
      </c>
      <c r="EA23" s="26">
        <f>IF(DY23="",0,($B23=EA$2)*(MOD(EA$1,2)=$D23)*IF(EA$5="",1,CODE(EA$5)-96=DY23)*IF(EA$6="x",(ABS(EA$3-DY23)=1)*(EA$4-DZ23=1),(EA$3=DY23)*(EA$4&gt;DZ23)*(EA$4&lt;=DZ23+1+(DZ23=2)*(COUNTIFS(DZ$11:DZ$42,3,DY$11:DY$42,DY23)=0))))</f>
        <v>0</v>
      </c>
      <c r="EB23" s="29">
        <f t="shared" si="3328"/>
        <v>0</v>
      </c>
      <c r="EC23" s="33" t="str">
        <f t="shared" si="2461"/>
        <v/>
      </c>
      <c r="ED23" s="32" t="str">
        <f t="shared" si="426"/>
        <v/>
      </c>
      <c r="EE23" s="26">
        <f>IF(EC23="",0,($B23=EE$2)*(MOD(EE$1,2)=$D23)*IF(EE$5="",1,CODE(EE$5)-96=EC23)*IF(EE$6="x",(ABS(EE$3-EC23)=1)*(EE$4-ED23=1),(EE$3=EC23)*(EE$4&gt;ED23)*(EE$4&lt;=ED23+1+(ED23=2)*(COUNTIFS(ED$11:ED$42,3,EC$11:EC$42,EC23)=0))))</f>
        <v>0</v>
      </c>
      <c r="EF23" s="29">
        <f t="shared" si="3329"/>
        <v>0</v>
      </c>
      <c r="EG23" s="33" t="str">
        <f t="shared" si="2463"/>
        <v/>
      </c>
      <c r="EH23" s="32" t="str">
        <f t="shared" si="430"/>
        <v/>
      </c>
      <c r="EI23" s="26">
        <f>IF(EG23="",0,($B23=EI$2)*(MOD(EI$1,2)=$D23)*IF(EI$5="",1,CODE(EI$5)-96=EG23)*IF(EI$6="x",(ABS(EI$3-EG23)=1)*(EI$4-EH23=1),(EI$3=EG23)*(EI$4&gt;EH23)*(EI$4&lt;=EH23+1+(EH23=2)*(COUNTIFS(EH$11:EH$42,3,EG$11:EG$42,EG23)=0))))</f>
        <v>0</v>
      </c>
      <c r="EJ23" s="29">
        <f t="shared" si="3330"/>
        <v>0</v>
      </c>
      <c r="EK23" s="33" t="str">
        <f t="shared" si="2465"/>
        <v/>
      </c>
      <c r="EL23" s="32" t="str">
        <f t="shared" si="434"/>
        <v/>
      </c>
      <c r="EM23" s="26">
        <f>IF(EK23="",0,($B23=EM$2)*(MOD(EM$1,2)=$D23)*IF(EM$5="",1,CODE(EM$5)-96=EK23)*IF(EM$6="x",(ABS(EM$3-EK23)=1)*(EM$4-EL23=1),(EM$3=EK23)*(EM$4&gt;EL23)*(EM$4&lt;=EL23+1+(EL23=2)*(COUNTIFS(EL$11:EL$42,3,EK$11:EK$42,EK23)=0))))</f>
        <v>0</v>
      </c>
      <c r="EN23" s="29">
        <f t="shared" si="3331"/>
        <v>0</v>
      </c>
      <c r="EO23" s="33" t="str">
        <f t="shared" si="2467"/>
        <v/>
      </c>
      <c r="EP23" s="32" t="str">
        <f t="shared" si="438"/>
        <v/>
      </c>
      <c r="EQ23" s="26">
        <f>IF(EO23="",0,($B23=EQ$2)*(MOD(EQ$1,2)=$D23)*IF(EQ$5="",1,CODE(EQ$5)-96=EO23)*IF(EQ$6="x",(ABS(EQ$3-EO23)=1)*(EQ$4-EP23=1),(EQ$3=EO23)*(EQ$4&gt;EP23)*(EQ$4&lt;=EP23+1+(EP23=2)*(COUNTIFS(EP$11:EP$42,3,EO$11:EO$42,EO23)=0))))</f>
        <v>0</v>
      </c>
      <c r="ER23" s="29">
        <f t="shared" si="3332"/>
        <v>0</v>
      </c>
      <c r="ES23" s="33" t="str">
        <f t="shared" si="2469"/>
        <v/>
      </c>
      <c r="ET23" s="32" t="str">
        <f t="shared" si="442"/>
        <v/>
      </c>
      <c r="EU23" s="26">
        <f>IF(ES23="",0,($B23=EU$2)*(MOD(EU$1,2)=$D23)*IF(EU$5="",1,CODE(EU$5)-96=ES23)*IF(EU$6="x",(ABS(EU$3-ES23)=1)*(EU$4-ET23=1),(EU$3=ES23)*(EU$4&gt;ET23)*(EU$4&lt;=ET23+1+(ET23=2)*(COUNTIFS(ET$11:ET$42,3,ES$11:ES$42,ES23)=0))))</f>
        <v>0</v>
      </c>
      <c r="EV23" s="29">
        <f t="shared" si="3333"/>
        <v>0</v>
      </c>
      <c r="EW23" s="33" t="str">
        <f t="shared" si="2471"/>
        <v/>
      </c>
      <c r="EX23" s="32" t="str">
        <f t="shared" si="446"/>
        <v/>
      </c>
      <c r="EY23" s="26">
        <f>IF(EW23="",0,($B23=EY$2)*(MOD(EY$1,2)=$D23)*IF(EY$5="",1,CODE(EY$5)-96=EW23)*IF(EY$6="x",(ABS(EY$3-EW23)=1)*(EY$4-EX23=1),(EY$3=EW23)*(EY$4&gt;EX23)*(EY$4&lt;=EX23+1+(EX23=2)*(COUNTIFS(EX$11:EX$42,3,EW$11:EW$42,EW23)=0))))</f>
        <v>0</v>
      </c>
      <c r="EZ23" s="29">
        <f t="shared" si="3334"/>
        <v>0</v>
      </c>
      <c r="FA23" s="33" t="str">
        <f t="shared" si="2473"/>
        <v/>
      </c>
      <c r="FB23" s="32" t="str">
        <f t="shared" si="450"/>
        <v/>
      </c>
      <c r="FC23" s="26">
        <f>IF(FA23="",0,($B23=FC$2)*(MOD(FC$1,2)=$D23)*IF(FC$5="",1,CODE(FC$5)-96=FA23)*IF(FC$6="x",(ABS(FC$3-FA23)=1)*(FC$4-FB23=1),(FC$3=FA23)*(FC$4&gt;FB23)*(FC$4&lt;=FB23+1+(FB23=2)*(COUNTIFS(FB$11:FB$42,3,FA$11:FA$42,FA23)=0))))</f>
        <v>0</v>
      </c>
      <c r="FD23" s="29">
        <f t="shared" si="3335"/>
        <v>0</v>
      </c>
      <c r="FE23" s="33" t="str">
        <f t="shared" si="2475"/>
        <v/>
      </c>
      <c r="FF23" s="32" t="str">
        <f t="shared" si="454"/>
        <v/>
      </c>
      <c r="FG23" s="26">
        <f>IF(FE23="",0,($B23=FG$2)*(MOD(FG$1,2)=$D23)*IF(FG$5="",1,CODE(FG$5)-96=FE23)*IF(FG$6="x",(ABS(FG$3-FE23)=1)*(FG$4-FF23=1),(FG$3=FE23)*(FG$4&gt;FF23)*(FG$4&lt;=FF23+1+(FF23=2)*(COUNTIFS(FF$11:FF$42,3,FE$11:FE$42,FE23)=0))))</f>
        <v>0</v>
      </c>
      <c r="FH23" s="29">
        <f t="shared" si="3336"/>
        <v>0</v>
      </c>
      <c r="FI23" s="33" t="str">
        <f t="shared" si="2477"/>
        <v/>
      </c>
      <c r="FJ23" s="32" t="str">
        <f t="shared" si="458"/>
        <v/>
      </c>
      <c r="FK23" s="26">
        <f>IF(FI23="",0,($B23=FK$2)*(MOD(FK$1,2)=$D23)*IF(FK$5="",1,CODE(FK$5)-96=FI23)*IF(FK$6="x",(ABS(FK$3-FI23)=1)*(FK$4-FJ23=1),(FK$3=FI23)*(FK$4&gt;FJ23)*(FK$4&lt;=FJ23+1+(FJ23=2)*(COUNTIFS(FJ$11:FJ$42,3,FI$11:FI$42,FI23)=0))))</f>
        <v>0</v>
      </c>
      <c r="FL23" s="29">
        <f t="shared" si="3337"/>
        <v>0</v>
      </c>
      <c r="FM23" s="33" t="str">
        <f t="shared" si="2479"/>
        <v/>
      </c>
      <c r="FN23" s="32" t="str">
        <f t="shared" si="462"/>
        <v/>
      </c>
      <c r="FO23" s="26">
        <f>IF(FM23="",0,($B23=FO$2)*(MOD(FO$1,2)=$D23)*IF(FO$5="",1,CODE(FO$5)-96=FM23)*IF(FO$6="x",(ABS(FO$3-FM23)=1)*(FO$4-FN23=1),(FO$3=FM23)*(FO$4&gt;FN23)*(FO$4&lt;=FN23+1+(FN23=2)*(COUNTIFS(FN$11:FN$42,3,FM$11:FM$42,FM23)=0))))</f>
        <v>0</v>
      </c>
      <c r="FP23" s="29">
        <f t="shared" si="3338"/>
        <v>0</v>
      </c>
      <c r="FQ23" s="33" t="str">
        <f t="shared" si="2481"/>
        <v/>
      </c>
      <c r="FR23" s="32" t="str">
        <f t="shared" si="466"/>
        <v/>
      </c>
      <c r="FS23" s="26">
        <f>IF(FQ23="",0,($B23=FS$2)*(MOD(FS$1,2)=$D23)*IF(FS$5="",1,CODE(FS$5)-96=FQ23)*IF(FS$6="x",(ABS(FS$3-FQ23)=1)*(FS$4-FR23=1),(FS$3=FQ23)*(FS$4&gt;FR23)*(FS$4&lt;=FR23+1+(FR23=2)*(COUNTIFS(FR$11:FR$42,3,FQ$11:FQ$42,FQ23)=0))))</f>
        <v>0</v>
      </c>
      <c r="FT23" s="29">
        <f t="shared" si="3339"/>
        <v>0</v>
      </c>
      <c r="FU23" s="33" t="str">
        <f t="shared" si="2483"/>
        <v/>
      </c>
      <c r="FV23" s="32" t="str">
        <f t="shared" si="470"/>
        <v/>
      </c>
      <c r="FW23" s="26">
        <f>IF(FU23="",0,($B23=FW$2)*(MOD(FW$1,2)=$D23)*IF(FW$5="",1,CODE(FW$5)-96=FU23)*IF(FW$6="x",(ABS(FW$3-FU23)=1)*(FW$4-FV23=1),(FW$3=FU23)*(FW$4&gt;FV23)*(FW$4&lt;=FV23+1+(FV23=2)*(COUNTIFS(FV$11:FV$42,3,FU$11:FU$42,FU23)=0))))</f>
        <v>0</v>
      </c>
      <c r="FX23" s="29">
        <f t="shared" si="3340"/>
        <v>0</v>
      </c>
      <c r="FY23" s="33" t="str">
        <f t="shared" si="2485"/>
        <v/>
      </c>
      <c r="FZ23" s="32" t="str">
        <f t="shared" si="474"/>
        <v/>
      </c>
      <c r="GA23" s="26">
        <f>IF(FY23="",0,($B23=GA$2)*(MOD(GA$1,2)=$D23)*IF(GA$5="",1,CODE(GA$5)-96=FY23)*IF(GA$6="x",(ABS(GA$3-FY23)=1)*(GA$4-FZ23=1),(GA$3=FY23)*(GA$4&gt;FZ23)*(GA$4&lt;=FZ23+1+(FZ23=2)*(COUNTIFS(FZ$11:FZ$42,3,FY$11:FY$42,FY23)=0))))</f>
        <v>0</v>
      </c>
      <c r="GB23" s="29">
        <f t="shared" si="3341"/>
        <v>0</v>
      </c>
      <c r="GC23" s="33" t="str">
        <f t="shared" si="2487"/>
        <v/>
      </c>
      <c r="GD23" s="32" t="str">
        <f t="shared" si="478"/>
        <v/>
      </c>
      <c r="GE23" s="26">
        <f>IF(GC23="",0,($B23=GE$2)*(MOD(GE$1,2)=$D23)*IF(GE$5="",1,CODE(GE$5)-96=GC23)*IF(GE$6="x",(ABS(GE$3-GC23)=1)*(GE$4-GD23=1),(GE$3=GC23)*(GE$4&gt;GD23)*(GE$4&lt;=GD23+1+(GD23=2)*(COUNTIFS(GD$11:GD$42,3,GC$11:GC$42,GC23)=0))))</f>
        <v>0</v>
      </c>
      <c r="GF23" s="29">
        <f t="shared" si="3342"/>
        <v>0</v>
      </c>
      <c r="GG23" s="33" t="str">
        <f t="shared" si="2489"/>
        <v/>
      </c>
      <c r="GH23" s="32" t="str">
        <f t="shared" si="482"/>
        <v/>
      </c>
      <c r="GI23" s="26">
        <f>IF(GG23="",0,($B23=GI$2)*(MOD(GI$1,2)=$D23)*IF(GI$5="",1,CODE(GI$5)-96=GG23)*IF(GI$6="x",(ABS(GI$3-GG23)=1)*(GI$4-GH23=1),(GI$3=GG23)*(GI$4&gt;GH23)*(GI$4&lt;=GH23+1+(GH23=2)*(COUNTIFS(GH$11:GH$42,3,GG$11:GG$42,GG23)=0))))</f>
        <v>0</v>
      </c>
      <c r="GJ23" s="29">
        <f t="shared" si="3343"/>
        <v>0</v>
      </c>
      <c r="GK23" s="33" t="str">
        <f t="shared" si="2491"/>
        <v/>
      </c>
      <c r="GL23" s="32" t="str">
        <f t="shared" si="486"/>
        <v/>
      </c>
      <c r="GM23" s="26">
        <f>IF(GK23="",0,($B23=GM$2)*(MOD(GM$1,2)=$D23)*IF(GM$5="",1,CODE(GM$5)-96=GK23)*IF(GM$6="x",(ABS(GM$3-GK23)=1)*(GM$4-GL23=1),(GM$3=GK23)*(GM$4&gt;GL23)*(GM$4&lt;=GL23+1+(GL23=2)*(COUNTIFS(GL$11:GL$42,3,GK$11:GK$42,GK23)=0))))</f>
        <v>0</v>
      </c>
      <c r="GN23" s="29">
        <f t="shared" si="3344"/>
        <v>0</v>
      </c>
      <c r="GO23" s="33" t="str">
        <f t="shared" si="2493"/>
        <v/>
      </c>
      <c r="GP23" s="32" t="str">
        <f t="shared" si="490"/>
        <v/>
      </c>
      <c r="GQ23" s="26">
        <f>IF(GO23="",0,($B23=GQ$2)*(MOD(GQ$1,2)=$D23)*IF(GQ$5="",1,CODE(GQ$5)-96=GO23)*IF(GQ$6="x",(ABS(GQ$3-GO23)=1)*(GQ$4-GP23=1),(GQ$3=GO23)*(GQ$4&gt;GP23)*(GQ$4&lt;=GP23+1+(GP23=2)*(COUNTIFS(GP$11:GP$42,3,GO$11:GO$42,GO23)=0))))</f>
        <v>0</v>
      </c>
      <c r="GR23" s="29">
        <f t="shared" si="3345"/>
        <v>0</v>
      </c>
      <c r="GS23" s="33" t="str">
        <f t="shared" si="2495"/>
        <v/>
      </c>
      <c r="GT23" s="32" t="str">
        <f t="shared" si="494"/>
        <v/>
      </c>
      <c r="GU23" s="26">
        <f>IF(GS23="",0,($B23=GU$2)*(MOD(GU$1,2)=$D23)*IF(GU$5="",1,CODE(GU$5)-96=GS23)*IF(GU$6="x",(ABS(GU$3-GS23)=1)*(GU$4-GT23=1),(GU$3=GS23)*(GU$4&gt;GT23)*(GU$4&lt;=GT23+1+(GT23=2)*(COUNTIFS(GT$11:GT$42,3,GS$11:GS$42,GS23)=0))))</f>
        <v>0</v>
      </c>
      <c r="GV23" s="29">
        <f t="shared" si="3346"/>
        <v>0</v>
      </c>
      <c r="GW23" s="33" t="str">
        <f t="shared" si="2497"/>
        <v/>
      </c>
      <c r="GX23" s="32" t="str">
        <f t="shared" si="498"/>
        <v/>
      </c>
      <c r="GY23" s="26">
        <f>IF(GW23="",0,($B23=GY$2)*(MOD(GY$1,2)=$D23)*IF(GY$5="",1,CODE(GY$5)-96=GW23)*IF(GY$6="x",(ABS(GY$3-GW23)=1)*(GY$4-GX23=1),(GY$3=GW23)*(GY$4&gt;GX23)*(GY$4&lt;=GX23+1+(GX23=2)*(COUNTIFS(GX$11:GX$42,3,GW$11:GW$42,GW23)=0))))</f>
        <v>0</v>
      </c>
      <c r="GZ23" s="29">
        <f t="shared" si="3347"/>
        <v>0</v>
      </c>
      <c r="HA23" s="33" t="str">
        <f t="shared" si="2499"/>
        <v/>
      </c>
      <c r="HB23" s="32" t="str">
        <f t="shared" si="502"/>
        <v/>
      </c>
      <c r="HC23" s="26">
        <f>IF(HA23="",0,($B23=HC$2)*(MOD(HC$1,2)=$D23)*IF(HC$5="",1,CODE(HC$5)-96=HA23)*IF(HC$6="x",(ABS(HC$3-HA23)=1)*(HC$4-HB23=1),(HC$3=HA23)*(HC$4&gt;HB23)*(HC$4&lt;=HB23+1+(HB23=2)*(COUNTIFS(HB$11:HB$42,3,HA$11:HA$42,HA23)=0))))</f>
        <v>0</v>
      </c>
      <c r="HD23" s="29">
        <f t="shared" si="3348"/>
        <v>0</v>
      </c>
      <c r="HE23" s="33" t="str">
        <f t="shared" si="2501"/>
        <v/>
      </c>
      <c r="HF23" s="32" t="str">
        <f t="shared" si="506"/>
        <v/>
      </c>
      <c r="HG23" s="26">
        <f>IF(HE23="",0,($B23=HG$2)*(MOD(HG$1,2)=$D23)*IF(HG$5="",1,CODE(HG$5)-96=HE23)*IF(HG$6="x",(ABS(HG$3-HE23)=1)*(HG$4-HF23=1),(HG$3=HE23)*(HG$4&gt;HF23)*(HG$4&lt;=HF23+1+(HF23=2)*(COUNTIFS(HF$11:HF$42,3,HE$11:HE$42,HE23)=0))))</f>
        <v>0</v>
      </c>
      <c r="HH23" s="29">
        <f t="shared" si="3349"/>
        <v>0</v>
      </c>
      <c r="HI23" s="33" t="str">
        <f t="shared" si="2503"/>
        <v/>
      </c>
      <c r="HJ23" s="32" t="str">
        <f t="shared" si="510"/>
        <v/>
      </c>
      <c r="HK23" s="26">
        <f>IF(HI23="",0,($B23=HK$2)*(MOD(HK$1,2)=$D23)*IF(HK$5="",1,CODE(HK$5)-96=HI23)*IF(HK$6="x",(ABS(HK$3-HI23)=1)*(HK$4-HJ23=1),(HK$3=HI23)*(HK$4&gt;HJ23)*(HK$4&lt;=HJ23+1+(HJ23=2)*(COUNTIFS(HJ$11:HJ$42,3,HI$11:HI$42,HI23)=0))))</f>
        <v>0</v>
      </c>
      <c r="HL23" s="29">
        <f t="shared" si="3350"/>
        <v>0</v>
      </c>
      <c r="HM23" s="33" t="str">
        <f t="shared" si="2505"/>
        <v/>
      </c>
      <c r="HN23" s="32" t="str">
        <f t="shared" si="514"/>
        <v/>
      </c>
      <c r="HO23" s="26">
        <f>IF(HM23="",0,($B23=HO$2)*(MOD(HO$1,2)=$D23)*IF(HO$5="",1,CODE(HO$5)-96=HM23)*IF(HO$6="x",(ABS(HO$3-HM23)=1)*(HO$4-HN23=1),(HO$3=HM23)*(HO$4&gt;HN23)*(HO$4&lt;=HN23+1+(HN23=2)*(COUNTIFS(HN$11:HN$42,3,HM$11:HM$42,HM23)=0))))</f>
        <v>0</v>
      </c>
      <c r="HP23" s="29">
        <f t="shared" si="3351"/>
        <v>0</v>
      </c>
      <c r="HQ23" s="33" t="str">
        <f t="shared" si="2507"/>
        <v/>
      </c>
      <c r="HR23" s="32" t="str">
        <f t="shared" si="518"/>
        <v/>
      </c>
      <c r="HS23" s="26">
        <f>IF(HQ23="",0,($B23=HS$2)*(MOD(HS$1,2)=$D23)*IF(HS$5="",1,CODE(HS$5)-96=HQ23)*IF(HS$6="x",(ABS(HS$3-HQ23)=1)*(HS$4-HR23=1),(HS$3=HQ23)*(HS$4&gt;HR23)*(HS$4&lt;=HR23+1+(HR23=2)*(COUNTIFS(HR$11:HR$42,3,HQ$11:HQ$42,HQ23)=0))))</f>
        <v>0</v>
      </c>
      <c r="HT23" s="29">
        <f t="shared" si="3352"/>
        <v>0</v>
      </c>
      <c r="HU23" s="33" t="str">
        <f t="shared" si="2509"/>
        <v/>
      </c>
      <c r="HV23" s="32" t="str">
        <f t="shared" si="522"/>
        <v/>
      </c>
      <c r="HW23" s="26">
        <f>IF(HU23="",0,($B23=HW$2)*(MOD(HW$1,2)=$D23)*IF(HW$5="",1,CODE(HW$5)-96=HU23)*IF(HW$6="x",(ABS(HW$3-HU23)=1)*(HW$4-HV23=1),(HW$3=HU23)*(HW$4&gt;HV23)*(HW$4&lt;=HV23+1+(HV23=2)*(COUNTIFS(HV$11:HV$42,3,HU$11:HU$42,HU23)=0))))</f>
        <v>0</v>
      </c>
      <c r="HX23" s="29">
        <f t="shared" si="3353"/>
        <v>0</v>
      </c>
      <c r="HY23" s="33" t="str">
        <f t="shared" si="2511"/>
        <v/>
      </c>
      <c r="HZ23" s="32" t="str">
        <f t="shared" si="526"/>
        <v/>
      </c>
      <c r="IA23" s="26">
        <f>IF(HY23="",0,($B23=IA$2)*(MOD(IA$1,2)=$D23)*IF(IA$5="",1,CODE(IA$5)-96=HY23)*IF(IA$6="x",(ABS(IA$3-HY23)=1)*(IA$4-HZ23=1),(IA$3=HY23)*(IA$4&gt;HZ23)*(IA$4&lt;=HZ23+1+(HZ23=2)*(COUNTIFS(HZ$11:HZ$42,3,HY$11:HY$42,HY23)=0))))</f>
        <v>0</v>
      </c>
      <c r="IB23" s="29">
        <f t="shared" si="3354"/>
        <v>0</v>
      </c>
      <c r="IC23" s="33" t="str">
        <f t="shared" si="2513"/>
        <v/>
      </c>
      <c r="ID23" s="32" t="str">
        <f t="shared" si="530"/>
        <v/>
      </c>
      <c r="IE23" s="26">
        <f>IF(IC23="",0,($B23=IE$2)*(MOD(IE$1,2)=$D23)*IF(IE$5="",1,CODE(IE$5)-96=IC23)*IF(IE$6="x",(ABS(IE$3-IC23)=1)*(IE$4-ID23=1),(IE$3=IC23)*(IE$4&gt;ID23)*(IE$4&lt;=ID23+1+(ID23=2)*(COUNTIFS(ID$11:ID$42,3,IC$11:IC$42,IC23)=0))))</f>
        <v>0</v>
      </c>
      <c r="IF23" s="29">
        <f t="shared" si="3355"/>
        <v>0</v>
      </c>
      <c r="IG23" s="33" t="str">
        <f t="shared" si="2515"/>
        <v/>
      </c>
      <c r="IH23" s="32" t="str">
        <f t="shared" si="534"/>
        <v/>
      </c>
      <c r="II23" s="26">
        <f>IF(IG23="",0,($B23=II$2)*(MOD(II$1,2)=$D23)*IF(II$5="",1,CODE(II$5)-96=IG23)*IF(II$6="x",(ABS(II$3-IG23)=1)*(II$4-IH23=1),(II$3=IG23)*(II$4&gt;IH23)*(II$4&lt;=IH23+1+(IH23=2)*(COUNTIFS(IH$11:IH$42,3,IG$11:IG$42,IG23)=0))))</f>
        <v>0</v>
      </c>
      <c r="IJ23" s="29">
        <f t="shared" si="3356"/>
        <v>0</v>
      </c>
      <c r="IK23" s="33" t="str">
        <f t="shared" si="2517"/>
        <v/>
      </c>
      <c r="IL23" s="32" t="str">
        <f t="shared" si="538"/>
        <v/>
      </c>
      <c r="IM23" s="26">
        <f>IF(IK23="",0,($B23=IM$2)*(MOD(IM$1,2)=$D23)*IF(IM$5="",1,CODE(IM$5)-96=IK23)*IF(IM$6="x",(ABS(IM$3-IK23)=1)*(IM$4-IL23=1),(IM$3=IK23)*(IM$4&gt;IL23)*(IM$4&lt;=IL23+1+(IL23=2)*(COUNTIFS(IL$11:IL$42,3,IK$11:IK$42,IK23)=0))))</f>
        <v>0</v>
      </c>
      <c r="IN23" s="29">
        <f t="shared" si="3357"/>
        <v>0</v>
      </c>
      <c r="IO23" s="33" t="str">
        <f t="shared" si="2519"/>
        <v/>
      </c>
      <c r="IP23" s="32" t="str">
        <f t="shared" si="542"/>
        <v/>
      </c>
      <c r="IQ23" s="26">
        <f>IF(IO23="",0,($B23=IQ$2)*(MOD(IQ$1,2)=$D23)*IF(IQ$5="",1,CODE(IQ$5)-96=IO23)*IF(IQ$6="x",(ABS(IQ$3-IO23)=1)*(IQ$4-IP23=1),(IQ$3=IO23)*(IQ$4&gt;IP23)*(IQ$4&lt;=IP23+1+(IP23=2)*(COUNTIFS(IP$11:IP$42,3,IO$11:IO$42,IO23)=0))))</f>
        <v>0</v>
      </c>
      <c r="IR23" s="29">
        <f t="shared" si="3358"/>
        <v>0</v>
      </c>
      <c r="IS23" s="33" t="str">
        <f t="shared" si="2521"/>
        <v/>
      </c>
      <c r="IT23" s="32" t="str">
        <f t="shared" si="546"/>
        <v/>
      </c>
      <c r="IU23" s="26">
        <f>IF(IS23="",0,($B23=IU$2)*(MOD(IU$1,2)=$D23)*IF(IU$5="",1,CODE(IU$5)-96=IS23)*IF(IU$6="x",(ABS(IU$3-IS23)=1)*(IU$4-IT23=1),(IU$3=IS23)*(IU$4&gt;IT23)*(IU$4&lt;=IT23+1+(IT23=2)*(COUNTIFS(IT$11:IT$42,3,IS$11:IS$42,IS23)=0))))</f>
        <v>0</v>
      </c>
      <c r="IV23" s="29">
        <f t="shared" si="3359"/>
        <v>0</v>
      </c>
      <c r="IW23" s="33" t="str">
        <f t="shared" si="2523"/>
        <v/>
      </c>
      <c r="IX23" s="32" t="str">
        <f t="shared" si="550"/>
        <v/>
      </c>
      <c r="IY23" s="26">
        <f>IF(IW23="",0,($B23=IY$2)*(MOD(IY$1,2)=$D23)*IF(IY$5="",1,CODE(IY$5)-96=IW23)*IF(IY$6="x",(ABS(IY$3-IW23)=1)*(IY$4-IX23=1),(IY$3=IW23)*(IY$4&gt;IX23)*(IY$4&lt;=IX23+1+(IX23=2)*(COUNTIFS(IX$11:IX$42,3,IW$11:IW$42,IW23)=0))))</f>
        <v>0</v>
      </c>
      <c r="IZ23" s="29">
        <f t="shared" si="3360"/>
        <v>0</v>
      </c>
      <c r="JA23" s="33" t="str">
        <f t="shared" si="2525"/>
        <v/>
      </c>
      <c r="JB23" s="32" t="str">
        <f t="shared" si="554"/>
        <v/>
      </c>
      <c r="JC23" s="26">
        <f>IF(JA23="",0,($B23=JC$2)*(MOD(JC$1,2)=$D23)*IF(JC$5="",1,CODE(JC$5)-96=JA23)*IF(JC$6="x",(ABS(JC$3-JA23)=1)*(JC$4-JB23=1),(JC$3=JA23)*(JC$4&gt;JB23)*(JC$4&lt;=JB23+1+(JB23=2)*(COUNTIFS(JB$11:JB$42,3,JA$11:JA$42,JA23)=0))))</f>
        <v>0</v>
      </c>
      <c r="JD23" s="29">
        <f t="shared" si="3361"/>
        <v>0</v>
      </c>
      <c r="JE23" s="33" t="str">
        <f t="shared" si="2527"/>
        <v/>
      </c>
      <c r="JF23" s="32" t="str">
        <f t="shared" si="558"/>
        <v/>
      </c>
      <c r="JG23" s="26">
        <f>IF(JE23="",0,($B23=JG$2)*(MOD(JG$1,2)=$D23)*IF(JG$5="",1,CODE(JG$5)-96=JE23)*IF(JG$6="x",(ABS(JG$3-JE23)=1)*(JG$4-JF23=1),(JG$3=JE23)*(JG$4&gt;JF23)*(JG$4&lt;=JF23+1+(JF23=2)*(COUNTIFS(JF$11:JF$42,3,JE$11:JE$42,JE23)=0))))</f>
        <v>0</v>
      </c>
      <c r="JH23" s="29">
        <f t="shared" si="3362"/>
        <v>0</v>
      </c>
      <c r="JI23" s="33" t="str">
        <f t="shared" si="2529"/>
        <v/>
      </c>
      <c r="JJ23" s="32" t="str">
        <f t="shared" si="562"/>
        <v/>
      </c>
      <c r="JK23" s="26">
        <f>IF(JI23="",0,($B23=JK$2)*(MOD(JK$1,2)=$D23)*IF(JK$5="",1,CODE(JK$5)-96=JI23)*IF(JK$6="x",(ABS(JK$3-JI23)=1)*(JK$4-JJ23=1),(JK$3=JI23)*(JK$4&gt;JJ23)*(JK$4&lt;=JJ23+1+(JJ23=2)*(COUNTIFS(JJ$11:JJ$42,3,JI$11:JI$42,JI23)=0))))</f>
        <v>0</v>
      </c>
      <c r="JL23" s="29">
        <f t="shared" si="3363"/>
        <v>0</v>
      </c>
      <c r="JM23" s="33" t="str">
        <f t="shared" si="2531"/>
        <v/>
      </c>
      <c r="JN23" s="32" t="str">
        <f t="shared" si="566"/>
        <v/>
      </c>
      <c r="JO23" s="26">
        <f>IF(JM23="",0,($B23=JO$2)*(MOD(JO$1,2)=$D23)*IF(JO$5="",1,CODE(JO$5)-96=JM23)*IF(JO$6="x",(ABS(JO$3-JM23)=1)*(JO$4-JN23=1),(JO$3=JM23)*(JO$4&gt;JN23)*(JO$4&lt;=JN23+1+(JN23=2)*(COUNTIFS(JN$11:JN$42,3,JM$11:JM$42,JM23)=0))))</f>
        <v>0</v>
      </c>
      <c r="JP23" s="29">
        <f t="shared" si="3364"/>
        <v>0</v>
      </c>
      <c r="JQ23" s="33" t="str">
        <f t="shared" si="2533"/>
        <v/>
      </c>
      <c r="JR23" s="32" t="str">
        <f t="shared" si="570"/>
        <v/>
      </c>
      <c r="JS23" s="26">
        <f>IF(JQ23="",0,($B23=JS$2)*(MOD(JS$1,2)=$D23)*IF(JS$5="",1,CODE(JS$5)-96=JQ23)*IF(JS$6="x",(ABS(JS$3-JQ23)=1)*(JS$4-JR23=1),(JS$3=JQ23)*(JS$4&gt;JR23)*(JS$4&lt;=JR23+1+(JR23=2)*(COUNTIFS(JR$11:JR$42,3,JQ$11:JQ$42,JQ23)=0))))</f>
        <v>0</v>
      </c>
      <c r="JT23" s="29">
        <f t="shared" si="3365"/>
        <v>0</v>
      </c>
      <c r="JU23" s="33" t="str">
        <f t="shared" si="2535"/>
        <v/>
      </c>
      <c r="JV23" s="32" t="str">
        <f t="shared" si="574"/>
        <v/>
      </c>
      <c r="JW23" s="26">
        <f>IF(JU23="",0,($B23=JW$2)*(MOD(JW$1,2)=$D23)*IF(JW$5="",1,CODE(JW$5)-96=JU23)*IF(JW$6="x",(ABS(JW$3-JU23)=1)*(JW$4-JV23=1),(JW$3=JU23)*(JW$4&gt;JV23)*(JW$4&lt;=JV23+1+(JV23=2)*(COUNTIFS(JV$11:JV$42,3,JU$11:JU$42,JU23)=0))))</f>
        <v>0</v>
      </c>
      <c r="JX23" s="29">
        <f t="shared" si="3366"/>
        <v>0</v>
      </c>
      <c r="JY23" s="33" t="str">
        <f t="shared" si="2537"/>
        <v/>
      </c>
      <c r="JZ23" s="32" t="str">
        <f t="shared" si="578"/>
        <v/>
      </c>
      <c r="KA23" s="26">
        <f>IF(JY23="",0,($B23=KA$2)*(MOD(KA$1,2)=$D23)*IF(KA$5="",1,CODE(KA$5)-96=JY23)*IF(KA$6="x",(ABS(KA$3-JY23)=1)*(KA$4-JZ23=1),(KA$3=JY23)*(KA$4&gt;JZ23)*(KA$4&lt;=JZ23+1+(JZ23=2)*(COUNTIFS(JZ$11:JZ$42,3,JY$11:JY$42,JY23)=0))))</f>
        <v>0</v>
      </c>
      <c r="KB23" s="29">
        <f t="shared" si="3367"/>
        <v>0</v>
      </c>
      <c r="KC23" s="33" t="str">
        <f t="shared" si="2539"/>
        <v/>
      </c>
      <c r="KD23" s="32" t="str">
        <f t="shared" si="582"/>
        <v/>
      </c>
      <c r="KE23" s="26">
        <f>IF(KC23="",0,($B23=KE$2)*(MOD(KE$1,2)=$D23)*IF(KE$5="",1,CODE(KE$5)-96=KC23)*IF(KE$6="x",(ABS(KE$3-KC23)=1)*(KE$4-KD23=1),(KE$3=KC23)*(KE$4&gt;KD23)*(KE$4&lt;=KD23+1+(KD23=2)*(COUNTIFS(KD$11:KD$42,3,KC$11:KC$42,KC23)=0))))</f>
        <v>0</v>
      </c>
      <c r="KF23" s="29">
        <f t="shared" si="3368"/>
        <v>0</v>
      </c>
      <c r="KG23" s="33" t="str">
        <f t="shared" si="2541"/>
        <v/>
      </c>
      <c r="KH23" s="32" t="str">
        <f t="shared" si="586"/>
        <v/>
      </c>
      <c r="KI23" s="26">
        <f>IF(KG23="",0,($B23=KI$2)*(MOD(KI$1,2)=$D23)*IF(KI$5="",1,CODE(KI$5)-96=KG23)*IF(KI$6="x",(ABS(KI$3-KG23)=1)*(KI$4-KH23=1),(KI$3=KG23)*(KI$4&gt;KH23)*(KI$4&lt;=KH23+1+(KH23=2)*(COUNTIFS(KH$11:KH$42,3,KG$11:KG$42,KG23)=0))))</f>
        <v>0</v>
      </c>
      <c r="KJ23" s="29">
        <f t="shared" si="3369"/>
        <v>0</v>
      </c>
      <c r="KK23" s="33" t="str">
        <f t="shared" si="2543"/>
        <v/>
      </c>
      <c r="KL23" s="32" t="str">
        <f t="shared" si="590"/>
        <v/>
      </c>
      <c r="KM23" s="26">
        <f>IF(KK23="",0,($B23=KM$2)*(MOD(KM$1,2)=$D23)*IF(KM$5="",1,CODE(KM$5)-96=KK23)*IF(KM$6="x",(ABS(KM$3-KK23)=1)*(KM$4-KL23=1),(KM$3=KK23)*(KM$4&gt;KL23)*(KM$4&lt;=KL23+1+(KL23=2)*(COUNTIFS(KL$11:KL$42,3,KK$11:KK$42,KK23)=0))))</f>
        <v>0</v>
      </c>
      <c r="KN23" s="29">
        <f t="shared" si="3370"/>
        <v>0</v>
      </c>
      <c r="KO23" s="33" t="str">
        <f t="shared" si="2545"/>
        <v/>
      </c>
      <c r="KP23" s="32" t="str">
        <f t="shared" si="594"/>
        <v/>
      </c>
      <c r="KQ23" s="26">
        <f>IF(KO23="",0,($B23=KQ$2)*(MOD(KQ$1,2)=$D23)*IF(KQ$5="",1,CODE(KQ$5)-96=KO23)*IF(KQ$6="x",(ABS(KQ$3-KO23)=1)*(KQ$4-KP23=1),(KQ$3=KO23)*(KQ$4&gt;KP23)*(KQ$4&lt;=KP23+1+(KP23=2)*(COUNTIFS(KP$11:KP$42,3,KO$11:KO$42,KO23)=0))))</f>
        <v>0</v>
      </c>
      <c r="KR23" s="29">
        <f t="shared" si="3371"/>
        <v>0</v>
      </c>
      <c r="KS23" s="33" t="str">
        <f t="shared" si="2547"/>
        <v/>
      </c>
      <c r="KT23" s="32" t="str">
        <f t="shared" si="598"/>
        <v/>
      </c>
      <c r="KU23" s="26">
        <f>IF(KS23="",0,($B23=KU$2)*(MOD(KU$1,2)=$D23)*IF(KU$5="",1,CODE(KU$5)-96=KS23)*IF(KU$6="x",(ABS(KU$3-KS23)=1)*(KU$4-KT23=1),(KU$3=KS23)*(KU$4&gt;KT23)*(KU$4&lt;=KT23+1+(KT23=2)*(COUNTIFS(KT$11:KT$42,3,KS$11:KS$42,KS23)=0))))</f>
        <v>0</v>
      </c>
      <c r="KV23" s="29">
        <f t="shared" si="3372"/>
        <v>0</v>
      </c>
      <c r="KW23" s="33" t="str">
        <f t="shared" si="2549"/>
        <v/>
      </c>
      <c r="KX23" s="32" t="str">
        <f t="shared" si="602"/>
        <v/>
      </c>
      <c r="KY23" s="26">
        <f>IF(KW23="",0,($B23=KY$2)*(MOD(KY$1,2)=$D23)*IF(KY$5="",1,CODE(KY$5)-96=KW23)*IF(KY$6="x",(ABS(KY$3-KW23)=1)*(KY$4-KX23=1),(KY$3=KW23)*(KY$4&gt;KX23)*(KY$4&lt;=KX23+1+(KX23=2)*(COUNTIFS(KX$11:KX$42,3,KW$11:KW$42,KW23)=0))))</f>
        <v>0</v>
      </c>
      <c r="KZ23" s="29">
        <f t="shared" si="3373"/>
        <v>0</v>
      </c>
      <c r="LA23" s="33" t="str">
        <f t="shared" si="2551"/>
        <v/>
      </c>
      <c r="LB23" s="32" t="str">
        <f t="shared" si="606"/>
        <v/>
      </c>
      <c r="LC23" s="26">
        <f>IF(LA23="",0,($B23=LC$2)*(MOD(LC$1,2)=$D23)*IF(LC$5="",1,CODE(LC$5)-96=LA23)*IF(LC$6="x",(ABS(LC$3-LA23)=1)*(LC$4-LB23=1),(LC$3=LA23)*(LC$4&gt;LB23)*(LC$4&lt;=LB23+1+(LB23=2)*(COUNTIFS(LB$11:LB$42,3,LA$11:LA$42,LA23)=0))))</f>
        <v>0</v>
      </c>
      <c r="LD23" s="29">
        <f t="shared" si="3374"/>
        <v>0</v>
      </c>
      <c r="LE23" s="33" t="str">
        <f t="shared" si="2553"/>
        <v/>
      </c>
      <c r="LF23" s="32" t="str">
        <f t="shared" si="610"/>
        <v/>
      </c>
      <c r="LG23" s="26">
        <f>IF(LE23="",0,($B23=LG$2)*(MOD(LG$1,2)=$D23)*IF(LG$5="",1,CODE(LG$5)-96=LE23)*IF(LG$6="x",(ABS(LG$3-LE23)=1)*(LG$4-LF23=1),(LG$3=LE23)*(LG$4&gt;LF23)*(LG$4&lt;=LF23+1+(LF23=2)*(COUNTIFS(LF$11:LF$42,3,LE$11:LE$42,LE23)=0))))</f>
        <v>0</v>
      </c>
      <c r="LH23" s="29">
        <f t="shared" si="3375"/>
        <v>0</v>
      </c>
      <c r="LI23" s="33" t="str">
        <f t="shared" si="2555"/>
        <v/>
      </c>
      <c r="LJ23" s="32" t="str">
        <f t="shared" si="614"/>
        <v/>
      </c>
      <c r="LK23" s="26">
        <f>IF(LI23="",0,($B23=LK$2)*(MOD(LK$1,2)=$D23)*IF(LK$5="",1,CODE(LK$5)-96=LI23)*IF(LK$6="x",(ABS(LK$3-LI23)=1)*(LK$4-LJ23=1),(LK$3=LI23)*(LK$4&gt;LJ23)*(LK$4&lt;=LJ23+1+(LJ23=2)*(COUNTIFS(LJ$11:LJ$42,3,LI$11:LI$42,LI23)=0))))</f>
        <v>0</v>
      </c>
      <c r="LL23" s="29">
        <f t="shared" si="3376"/>
        <v>0</v>
      </c>
      <c r="LM23" s="33" t="str">
        <f t="shared" si="2557"/>
        <v/>
      </c>
      <c r="LN23" s="32" t="str">
        <f t="shared" si="618"/>
        <v/>
      </c>
      <c r="LO23" s="26">
        <f>IF(LM23="",0,($B23=LO$2)*(MOD(LO$1,2)=$D23)*IF(LO$5="",1,CODE(LO$5)-96=LM23)*IF(LO$6="x",(ABS(LO$3-LM23)=1)*(LO$4-LN23=1),(LO$3=LM23)*(LO$4&gt;LN23)*(LO$4&lt;=LN23+1+(LN23=2)*(COUNTIFS(LN$11:LN$42,3,LM$11:LM$42,LM23)=0))))</f>
        <v>0</v>
      </c>
      <c r="LP23" s="29">
        <f t="shared" si="3377"/>
        <v>0</v>
      </c>
      <c r="LQ23" s="33" t="str">
        <f t="shared" si="2559"/>
        <v/>
      </c>
      <c r="LR23" s="32" t="str">
        <f t="shared" si="622"/>
        <v/>
      </c>
      <c r="LS23" s="26">
        <f>IF(LQ23="",0,($B23=LS$2)*(MOD(LS$1,2)=$D23)*IF(LS$5="",1,CODE(LS$5)-96=LQ23)*IF(LS$6="x",(ABS(LS$3-LQ23)=1)*(LS$4-LR23=1),(LS$3=LQ23)*(LS$4&gt;LR23)*(LS$4&lt;=LR23+1+(LR23=2)*(COUNTIFS(LR$11:LR$42,3,LQ$11:LQ$42,LQ23)=0))))</f>
        <v>0</v>
      </c>
      <c r="LT23" s="29">
        <f t="shared" si="3378"/>
        <v>0</v>
      </c>
      <c r="LU23" s="33" t="str">
        <f t="shared" si="2561"/>
        <v/>
      </c>
      <c r="LV23" s="32" t="str">
        <f t="shared" si="626"/>
        <v/>
      </c>
      <c r="LW23" s="26">
        <f>IF(LU23="",0,($B23=LW$2)*(MOD(LW$1,2)=$D23)*IF(LW$5="",1,CODE(LW$5)-96=LU23)*IF(LW$6="x",(ABS(LW$3-LU23)=1)*(LW$4-LV23=1),(LW$3=LU23)*(LW$4&gt;LV23)*(LW$4&lt;=LV23+1+(LV23=2)*(COUNTIFS(LV$11:LV$42,3,LU$11:LU$42,LU23)=0))))</f>
        <v>0</v>
      </c>
      <c r="LX23" s="29">
        <f t="shared" si="3379"/>
        <v>0</v>
      </c>
      <c r="LY23" s="33" t="str">
        <f t="shared" si="2563"/>
        <v/>
      </c>
      <c r="LZ23" s="32" t="str">
        <f t="shared" si="630"/>
        <v/>
      </c>
      <c r="MA23" s="26">
        <f>IF(LY23="",0,($B23=MA$2)*(MOD(MA$1,2)=$D23)*IF(MA$5="",1,CODE(MA$5)-96=LY23)*IF(MA$6="x",(ABS(MA$3-LY23)=1)*(MA$4-LZ23=1),(MA$3=LY23)*(MA$4&gt;LZ23)*(MA$4&lt;=LZ23+1+(LZ23=2)*(COUNTIFS(LZ$11:LZ$42,3,LY$11:LY$42,LY23)=0))))</f>
        <v>0</v>
      </c>
      <c r="MB23" s="29">
        <f t="shared" si="3380"/>
        <v>0</v>
      </c>
      <c r="MC23" s="33" t="str">
        <f t="shared" si="2565"/>
        <v/>
      </c>
      <c r="MD23" s="32" t="str">
        <f t="shared" si="634"/>
        <v/>
      </c>
      <c r="ME23" s="26">
        <f>IF(MC23="",0,($B23=ME$2)*(MOD(ME$1,2)=$D23)*IF(ME$5="",1,CODE(ME$5)-96=MC23)*IF(ME$6="x",(ABS(ME$3-MC23)=1)*(ME$4-MD23=1),(ME$3=MC23)*(ME$4&gt;MD23)*(ME$4&lt;=MD23+1+(MD23=2)*(COUNTIFS(MD$11:MD$42,3,MC$11:MC$42,MC23)=0))))</f>
        <v>0</v>
      </c>
      <c r="MF23" s="29">
        <f t="shared" si="3381"/>
        <v>0</v>
      </c>
      <c r="MG23" s="33" t="str">
        <f t="shared" si="2567"/>
        <v/>
      </c>
      <c r="MH23" s="32" t="str">
        <f t="shared" si="638"/>
        <v/>
      </c>
      <c r="MI23" s="26">
        <f>IF(MG23="",0,($B23=MI$2)*(MOD(MI$1,2)=$D23)*IF(MI$5="",1,CODE(MI$5)-96=MG23)*IF(MI$6="x",(ABS(MI$3-MG23)=1)*(MI$4-MH23=1),(MI$3=MG23)*(MI$4&gt;MH23)*(MI$4&lt;=MH23+1+(MH23=2)*(COUNTIFS(MH$11:MH$42,3,MG$11:MG$42,MG23)=0))))</f>
        <v>0</v>
      </c>
      <c r="MJ23" s="29">
        <f t="shared" si="3382"/>
        <v>0</v>
      </c>
      <c r="MK23" s="33" t="str">
        <f t="shared" si="2569"/>
        <v/>
      </c>
      <c r="ML23" s="32" t="str">
        <f t="shared" si="642"/>
        <v/>
      </c>
      <c r="MM23" s="26">
        <f>IF(MK23="",0,($B23=MM$2)*(MOD(MM$1,2)=$D23)*IF(MM$5="",1,CODE(MM$5)-96=MK23)*IF(MM$6="x",(ABS(MM$3-MK23)=1)*(MM$4-ML23=1),(MM$3=MK23)*(MM$4&gt;ML23)*(MM$4&lt;=ML23+1+(ML23=2)*(COUNTIFS(ML$11:ML$42,3,MK$11:MK$42,MK23)=0))))</f>
        <v>0</v>
      </c>
      <c r="MN23" s="29">
        <f t="shared" si="3383"/>
        <v>0</v>
      </c>
      <c r="MO23" s="33" t="str">
        <f t="shared" si="2571"/>
        <v/>
      </c>
      <c r="MP23" s="32" t="str">
        <f t="shared" si="646"/>
        <v/>
      </c>
      <c r="MQ23" s="26">
        <f>IF(MO23="",0,($B23=MQ$2)*(MOD(MQ$1,2)=$D23)*IF(MQ$5="",1,CODE(MQ$5)-96=MO23)*IF(MQ$6="x",(ABS(MQ$3-MO23)=1)*(MQ$4-MP23=1),(MQ$3=MO23)*(MQ$4&gt;MP23)*(MQ$4&lt;=MP23+1+(MP23=2)*(COUNTIFS(MP$11:MP$42,3,MO$11:MO$42,MO23)=0))))</f>
        <v>0</v>
      </c>
      <c r="MR23" s="29">
        <f t="shared" si="3384"/>
        <v>0</v>
      </c>
      <c r="MS23" s="33" t="str">
        <f t="shared" si="2573"/>
        <v/>
      </c>
      <c r="MT23" s="32" t="str">
        <f t="shared" si="650"/>
        <v/>
      </c>
      <c r="MU23" s="26">
        <f>IF(MS23="",0,($B23=MU$2)*(MOD(MU$1,2)=$D23)*IF(MU$5="",1,CODE(MU$5)-96=MS23)*IF(MU$6="x",(ABS(MU$3-MS23)=1)*(MU$4-MT23=1),(MU$3=MS23)*(MU$4&gt;MT23)*(MU$4&lt;=MT23+1+(MT23=2)*(COUNTIFS(MT$11:MT$42,3,MS$11:MS$42,MS23)=0))))</f>
        <v>0</v>
      </c>
      <c r="MV23" s="29">
        <f t="shared" si="3385"/>
        <v>0</v>
      </c>
      <c r="MW23" s="33" t="str">
        <f t="shared" si="2575"/>
        <v/>
      </c>
      <c r="MX23" s="32" t="str">
        <f t="shared" si="654"/>
        <v/>
      </c>
      <c r="MY23" s="26">
        <f>IF(MW23="",0,($B23=MY$2)*(MOD(MY$1,2)=$D23)*IF(MY$5="",1,CODE(MY$5)-96=MW23)*IF(MY$6="x",(ABS(MY$3-MW23)=1)*(MY$4-MX23=1),(MY$3=MW23)*(MY$4&gt;MX23)*(MY$4&lt;=MX23+1+(MX23=2)*(COUNTIFS(MX$11:MX$42,3,MW$11:MW$42,MW23)=0))))</f>
        <v>0</v>
      </c>
      <c r="MZ23" s="29">
        <f t="shared" si="3386"/>
        <v>0</v>
      </c>
      <c r="NA23" s="33" t="str">
        <f t="shared" si="2577"/>
        <v/>
      </c>
      <c r="NB23" s="32" t="str">
        <f t="shared" si="658"/>
        <v/>
      </c>
      <c r="NC23" s="26">
        <f>IF(NA23="",0,($B23=NC$2)*(MOD(NC$1,2)=$D23)*IF(NC$5="",1,CODE(NC$5)-96=NA23)*IF(NC$6="x",(ABS(NC$3-NA23)=1)*(NC$4-NB23=1),(NC$3=NA23)*(NC$4&gt;NB23)*(NC$4&lt;=NB23+1+(NB23=2)*(COUNTIFS(NB$11:NB$42,3,NA$11:NA$42,NA23)=0))))</f>
        <v>0</v>
      </c>
      <c r="ND23" s="29">
        <f t="shared" si="3387"/>
        <v>0</v>
      </c>
      <c r="NE23" s="33" t="str">
        <f t="shared" si="2579"/>
        <v/>
      </c>
      <c r="NF23" s="32" t="str">
        <f t="shared" si="662"/>
        <v/>
      </c>
      <c r="NG23" s="26">
        <f>IF(NE23="",0,($B23=NG$2)*(MOD(NG$1,2)=$D23)*IF(NG$5="",1,CODE(NG$5)-96=NE23)*IF(NG$6="x",(ABS(NG$3-NE23)=1)*(NG$4-NF23=1),(NG$3=NE23)*(NG$4&gt;NF23)*(NG$4&lt;=NF23+1+(NF23=2)*(COUNTIFS(NF$11:NF$42,3,NE$11:NE$42,NE23)=0))))</f>
        <v>0</v>
      </c>
      <c r="NH23" s="29">
        <f t="shared" si="3388"/>
        <v>0</v>
      </c>
      <c r="NI23" s="33" t="str">
        <f t="shared" si="2581"/>
        <v/>
      </c>
      <c r="NJ23" s="32" t="str">
        <f t="shared" si="666"/>
        <v/>
      </c>
      <c r="NK23" s="26">
        <f>IF(NI23="",0,($B23=NK$2)*(MOD(NK$1,2)=$D23)*IF(NK$5="",1,CODE(NK$5)-96=NI23)*IF(NK$6="x",(ABS(NK$3-NI23)=1)*(NK$4-NJ23=1),(NK$3=NI23)*(NK$4&gt;NJ23)*(NK$4&lt;=NJ23+1+(NJ23=2)*(COUNTIFS(NJ$11:NJ$42,3,NI$11:NI$42,NI23)=0))))</f>
        <v>0</v>
      </c>
      <c r="NL23" s="29">
        <f t="shared" si="3389"/>
        <v>0</v>
      </c>
      <c r="NM23" s="33" t="str">
        <f t="shared" si="2583"/>
        <v/>
      </c>
      <c r="NN23" s="32" t="str">
        <f t="shared" si="670"/>
        <v/>
      </c>
      <c r="NO23" s="26">
        <f>IF(NM23="",0,($B23=NO$2)*(MOD(NO$1,2)=$D23)*IF(NO$5="",1,CODE(NO$5)-96=NM23)*IF(NO$6="x",(ABS(NO$3-NM23)=1)*(NO$4-NN23=1),(NO$3=NM23)*(NO$4&gt;NN23)*(NO$4&lt;=NN23+1+(NN23=2)*(COUNTIFS(NN$11:NN$42,3,NM$11:NM$42,NM23)=0))))</f>
        <v>0</v>
      </c>
      <c r="NP23" s="29">
        <f t="shared" si="3390"/>
        <v>0</v>
      </c>
      <c r="NQ23" s="33" t="str">
        <f t="shared" si="2585"/>
        <v/>
      </c>
      <c r="NR23" s="32" t="str">
        <f t="shared" si="674"/>
        <v/>
      </c>
      <c r="NS23" s="26">
        <f>IF(NQ23="",0,($B23=NS$2)*(MOD(NS$1,2)=$D23)*IF(NS$5="",1,CODE(NS$5)-96=NQ23)*IF(NS$6="x",(ABS(NS$3-NQ23)=1)*(NS$4-NR23=1),(NS$3=NQ23)*(NS$4&gt;NR23)*(NS$4&lt;=NR23+1+(NR23=2)*(COUNTIFS(NR$11:NR$42,3,NQ$11:NQ$42,NQ23)=0))))</f>
        <v>0</v>
      </c>
      <c r="NT23" s="29" t="e">
        <f t="shared" si="3391"/>
        <v>#VALUE!</v>
      </c>
      <c r="NU23" s="33" t="e">
        <f t="shared" si="2587"/>
        <v>#VALUE!</v>
      </c>
      <c r="NV23" s="32" t="e">
        <f t="shared" si="678"/>
        <v>#VALUE!</v>
      </c>
      <c r="NW23" s="26" t="e">
        <f>IF(NU23="",0,($B23=NW$2)*(MOD(NW$1,2)=$D23)*IF(NW$5="",1,CODE(NW$5)-96=NU23)*IF(NW$6="x",(ABS(NW$3-NU23)=1)*(NW$4-NV23=1),(NW$3=NU23)*(NW$4&gt;NV23)*(NW$4&lt;=NV23+1+(NV23=2)*(COUNTIFS(NV$11:NV$42,3,NU$11:NU$42,NU23)=0))))</f>
        <v>#VALUE!</v>
      </c>
      <c r="NX23" s="29" t="e">
        <f t="shared" si="3392"/>
        <v>#VALUE!</v>
      </c>
      <c r="NY23" s="33" t="e">
        <f t="shared" si="2589"/>
        <v>#VALUE!</v>
      </c>
      <c r="NZ23" s="32" t="e">
        <f t="shared" si="682"/>
        <v>#VALUE!</v>
      </c>
      <c r="OA23" s="26" t="e">
        <f>IF(NY23="",0,($B23=OA$2)*(MOD(OA$1,2)=$D23)*IF(OA$5="",1,CODE(OA$5)-96=NY23)*IF(OA$6="x",(ABS(OA$3-NY23)=1)*(OA$4-NZ23=1),(OA$3=NY23)*(OA$4&gt;NZ23)*(OA$4&lt;=NZ23+1+(NZ23=2)*(COUNTIFS(NZ$11:NZ$42,3,NY$11:NY$42,NY23)=0))))</f>
        <v>#VALUE!</v>
      </c>
      <c r="OB23" s="29" t="e">
        <f t="shared" si="3393"/>
        <v>#VALUE!</v>
      </c>
      <c r="OC23" s="33" t="e">
        <f t="shared" si="2591"/>
        <v>#VALUE!</v>
      </c>
      <c r="OD23" s="32" t="e">
        <f t="shared" si="686"/>
        <v>#VALUE!</v>
      </c>
      <c r="OE23" s="26" t="e">
        <f>IF(OC23="",0,($B23=OE$2)*(MOD(OE$1,2)=$D23)*IF(OE$5="",1,CODE(OE$5)-96=OC23)*IF(OE$6="x",(ABS(OE$3-OC23)=1)*(OE$4-OD23=1),(OE$3=OC23)*(OE$4&gt;OD23)*(OE$4&lt;=OD23+1+(OD23=2)*(COUNTIFS(OD$11:OD$42,3,OC$11:OC$42,OC23)=0))))</f>
        <v>#VALUE!</v>
      </c>
      <c r="OF23" s="29" t="e">
        <f t="shared" si="3394"/>
        <v>#VALUE!</v>
      </c>
      <c r="OG23" s="33" t="e">
        <f t="shared" si="2593"/>
        <v>#VALUE!</v>
      </c>
      <c r="OH23" s="32" t="e">
        <f t="shared" si="690"/>
        <v>#VALUE!</v>
      </c>
      <c r="OI23" s="26" t="e">
        <f>IF(OG23="",0,($B23=OI$2)*(MOD(OI$1,2)=$D23)*IF(OI$5="",1,CODE(OI$5)-96=OG23)*IF(OI$6="x",(ABS(OI$3-OG23)=1)*(OI$4-OH23=1),(OI$3=OG23)*(OI$4&gt;OH23)*(OI$4&lt;=OH23+1+(OH23=2)*(COUNTIFS(OH$11:OH$42,3,OG$11:OG$42,OG23)=0))))</f>
        <v>#VALUE!</v>
      </c>
      <c r="OJ23" s="29" t="e">
        <f t="shared" si="3395"/>
        <v>#VALUE!</v>
      </c>
      <c r="OK23" s="33" t="e">
        <f t="shared" si="2595"/>
        <v>#VALUE!</v>
      </c>
      <c r="OL23" s="32" t="e">
        <f t="shared" si="694"/>
        <v>#VALUE!</v>
      </c>
      <c r="OM23" s="26" t="e">
        <f>IF(OK23="",0,($B23=OM$2)*(MOD(OM$1,2)=$D23)*IF(OM$5="",1,CODE(OM$5)-96=OK23)*IF(OM$6="x",(ABS(OM$3-OK23)=1)*(OM$4-OL23=1),(OM$3=OK23)*(OM$4&gt;OL23)*(OM$4&lt;=OL23+1+(OL23=2)*(COUNTIFS(OL$11:OL$42,3,OK$11:OK$42,OK23)=0))))</f>
        <v>#VALUE!</v>
      </c>
      <c r="ON23" s="29" t="e">
        <f t="shared" si="3396"/>
        <v>#VALUE!</v>
      </c>
      <c r="OO23" s="33" t="e">
        <f t="shared" si="2597"/>
        <v>#VALUE!</v>
      </c>
      <c r="OP23" s="32" t="e">
        <f t="shared" si="698"/>
        <v>#VALUE!</v>
      </c>
      <c r="OQ23" s="26" t="e">
        <f>IF(OO23="",0,($B23=OQ$2)*(MOD(OQ$1,2)=$D23)*IF(OQ$5="",1,CODE(OQ$5)-96=OO23)*IF(OQ$6="x",(ABS(OQ$3-OO23)=1)*(OQ$4-OP23=1),(OQ$3=OO23)*(OQ$4&gt;OP23)*(OQ$4&lt;=OP23+1+(OP23=2)*(COUNTIFS(OP$11:OP$42,3,OO$11:OO$42,OO23)=0))))</f>
        <v>#VALUE!</v>
      </c>
      <c r="OR23" s="29" t="e">
        <f t="shared" si="3397"/>
        <v>#VALUE!</v>
      </c>
      <c r="OS23" s="33" t="e">
        <f t="shared" si="2599"/>
        <v>#VALUE!</v>
      </c>
      <c r="OT23" s="32" t="e">
        <f t="shared" si="702"/>
        <v>#VALUE!</v>
      </c>
      <c r="OU23" s="26" t="e">
        <f>IF(OS23="",0,($B23=OU$2)*(MOD(OU$1,2)=$D23)*IF(OU$5="",1,CODE(OU$5)-96=OS23)*IF(OU$6="x",(ABS(OU$3-OS23)=1)*(OU$4-OT23=1),(OU$3=OS23)*(OU$4&gt;OT23)*(OU$4&lt;=OT23+1+(OT23=2)*(COUNTIFS(OT$11:OT$42,3,OS$11:OS$42,OS23)=0))))</f>
        <v>#VALUE!</v>
      </c>
      <c r="OV23" s="29" t="e">
        <f t="shared" si="3398"/>
        <v>#VALUE!</v>
      </c>
      <c r="OW23" s="33" t="e">
        <f t="shared" si="2601"/>
        <v>#VALUE!</v>
      </c>
      <c r="OX23" s="32" t="e">
        <f t="shared" si="706"/>
        <v>#VALUE!</v>
      </c>
      <c r="OY23" s="26" t="e">
        <f>IF(OW23="",0,($B23=OY$2)*(MOD(OY$1,2)=$D23)*IF(OY$5="",1,CODE(OY$5)-96=OW23)*IF(OY$6="x",(ABS(OY$3-OW23)=1)*(OY$4-OX23=1),(OY$3=OW23)*(OY$4&gt;OX23)*(OY$4&lt;=OX23+1+(OX23=2)*(COUNTIFS(OX$11:OX$42,3,OW$11:OW$42,OW23)=0))))</f>
        <v>#VALUE!</v>
      </c>
      <c r="OZ23" s="29" t="e">
        <f t="shared" si="3399"/>
        <v>#VALUE!</v>
      </c>
      <c r="PA23" s="33" t="e">
        <f t="shared" si="2603"/>
        <v>#VALUE!</v>
      </c>
      <c r="PB23" s="32" t="e">
        <f t="shared" si="710"/>
        <v>#VALUE!</v>
      </c>
      <c r="PC23" s="26" t="e">
        <f>IF(PA23="",0,($B23=PC$2)*(MOD(PC$1,2)=$D23)*IF(PC$5="",1,CODE(PC$5)-96=PA23)*IF(PC$6="x",(ABS(PC$3-PA23)=1)*(PC$4-PB23=1),(PC$3=PA23)*(PC$4&gt;PB23)*(PC$4&lt;=PB23+1+(PB23=2)*(COUNTIFS(PB$11:PB$42,3,PA$11:PA$42,PA23)=0))))</f>
        <v>#VALUE!</v>
      </c>
      <c r="PD23" s="29" t="e">
        <f t="shared" si="3400"/>
        <v>#VALUE!</v>
      </c>
      <c r="PE23" s="33" t="e">
        <f t="shared" si="2605"/>
        <v>#VALUE!</v>
      </c>
      <c r="PF23" s="32" t="e">
        <f t="shared" si="714"/>
        <v>#VALUE!</v>
      </c>
      <c r="PG23" s="26" t="e">
        <f>IF(PE23="",0,($B23=PG$2)*(MOD(PG$1,2)=$D23)*IF(PG$5="",1,CODE(PG$5)-96=PE23)*IF(PG$6="x",(ABS(PG$3-PE23)=1)*(PG$4-PF23=1),(PG$3=PE23)*(PG$4&gt;PF23)*(PG$4&lt;=PF23+1+(PF23=2)*(COUNTIFS(PF$11:PF$42,3,PE$11:PE$42,PE23)=0))))</f>
        <v>#VALUE!</v>
      </c>
      <c r="PH23" s="29" t="e">
        <f t="shared" si="3401"/>
        <v>#VALUE!</v>
      </c>
      <c r="PI23" s="33" t="e">
        <f t="shared" si="2607"/>
        <v>#VALUE!</v>
      </c>
      <c r="PJ23" s="32" t="e">
        <f t="shared" si="718"/>
        <v>#VALUE!</v>
      </c>
      <c r="PK23" s="26" t="e">
        <f>IF(PI23="",0,($B23=PK$2)*(MOD(PK$1,2)=$D23)*IF(PK$5="",1,CODE(PK$5)-96=PI23)*IF(PK$6="x",(ABS(PK$3-PI23)=1)*(PK$4-PJ23=1),(PK$3=PI23)*(PK$4&gt;PJ23)*(PK$4&lt;=PJ23+1+(PJ23=2)*(COUNTIFS(PJ$11:PJ$42,3,PI$11:PI$42,PI23)=0))))</f>
        <v>#VALUE!</v>
      </c>
      <c r="PL23" s="29" t="e">
        <f t="shared" si="3402"/>
        <v>#VALUE!</v>
      </c>
      <c r="PM23" s="33" t="e">
        <f t="shared" si="2609"/>
        <v>#VALUE!</v>
      </c>
      <c r="PN23" s="32" t="e">
        <f t="shared" si="722"/>
        <v>#VALUE!</v>
      </c>
      <c r="PO23" s="26" t="e">
        <f>IF(PM23="",0,($B23=PO$2)*(MOD(PO$1,2)=$D23)*IF(PO$5="",1,CODE(PO$5)-96=PM23)*IF(PO$6="x",(ABS(PO$3-PM23)=1)*(PO$4-PN23=1),(PO$3=PM23)*(PO$4&gt;PN23)*(PO$4&lt;=PN23+1+(PN23=2)*(COUNTIFS(PN$11:PN$42,3,PM$11:PM$42,PM23)=0))))</f>
        <v>#VALUE!</v>
      </c>
      <c r="PP23" s="29" t="e">
        <f t="shared" si="3403"/>
        <v>#VALUE!</v>
      </c>
      <c r="PQ23" s="33" t="e">
        <f t="shared" si="2611"/>
        <v>#VALUE!</v>
      </c>
      <c r="PR23" s="32" t="e">
        <f t="shared" si="726"/>
        <v>#VALUE!</v>
      </c>
      <c r="PS23" s="26" t="e">
        <f>IF(PQ23="",0,($B23=PS$2)*(MOD(PS$1,2)=$D23)*IF(PS$5="",1,CODE(PS$5)-96=PQ23)*IF(PS$6="x",(ABS(PS$3-PQ23)=1)*(PS$4-PR23=1),(PS$3=PQ23)*(PS$4&gt;PR23)*(PS$4&lt;=PR23+1+(PR23=2)*(COUNTIFS(PR$11:PR$42,3,PQ$11:PQ$42,PQ23)=0))))</f>
        <v>#VALUE!</v>
      </c>
      <c r="PT23" s="29" t="e">
        <f t="shared" si="3404"/>
        <v>#VALUE!</v>
      </c>
      <c r="PU23" s="33" t="e">
        <f t="shared" si="2613"/>
        <v>#VALUE!</v>
      </c>
      <c r="PV23" s="32" t="e">
        <f t="shared" si="730"/>
        <v>#VALUE!</v>
      </c>
      <c r="PW23" s="26" t="e">
        <f>IF(PU23="",0,($B23=PW$2)*(MOD(PW$1,2)=$D23)*IF(PW$5="",1,CODE(PW$5)-96=PU23)*IF(PW$6="x",(ABS(PW$3-PU23)=1)*(PW$4-PV23=1),(PW$3=PU23)*(PW$4&gt;PV23)*(PW$4&lt;=PV23+1+(PV23=2)*(COUNTIFS(PV$11:PV$42,3,PU$11:PU$42,PU23)=0))))</f>
        <v>#VALUE!</v>
      </c>
      <c r="PX23" s="29" t="e">
        <f t="shared" si="3405"/>
        <v>#VALUE!</v>
      </c>
      <c r="PY23" s="33" t="e">
        <f t="shared" si="2615"/>
        <v>#VALUE!</v>
      </c>
      <c r="PZ23" s="32" t="e">
        <f t="shared" si="734"/>
        <v>#VALUE!</v>
      </c>
      <c r="QA23" s="26" t="e">
        <f>IF(PY23="",0,($B23=QA$2)*(MOD(QA$1,2)=$D23)*IF(QA$5="",1,CODE(QA$5)-96=PY23)*IF(QA$6="x",(ABS(QA$3-PY23)=1)*(QA$4-PZ23=1),(QA$3=PY23)*(QA$4&gt;PZ23)*(QA$4&lt;=PZ23+1+(PZ23=2)*(COUNTIFS(PZ$11:PZ$42,3,PY$11:PY$42,PY23)=0))))</f>
        <v>#VALUE!</v>
      </c>
      <c r="QB23" s="29" t="e">
        <f t="shared" si="3406"/>
        <v>#VALUE!</v>
      </c>
      <c r="QC23" s="33" t="e">
        <f t="shared" si="2617"/>
        <v>#VALUE!</v>
      </c>
      <c r="QD23" s="32" t="e">
        <f t="shared" si="738"/>
        <v>#VALUE!</v>
      </c>
      <c r="QE23" s="26" t="e">
        <f>IF(QC23="",0,($B23=QE$2)*(MOD(QE$1,2)=$D23)*IF(QE$5="",1,CODE(QE$5)-96=QC23)*IF(QE$6="x",(ABS(QE$3-QC23)=1)*(QE$4-QD23=1),(QE$3=QC23)*(QE$4&gt;QD23)*(QE$4&lt;=QD23+1+(QD23=2)*(COUNTIFS(QD$11:QD$42,3,QC$11:QC$42,QC23)=0))))</f>
        <v>#VALUE!</v>
      </c>
      <c r="QF23" s="29" t="e">
        <f t="shared" si="3407"/>
        <v>#VALUE!</v>
      </c>
      <c r="QG23" s="33" t="e">
        <f t="shared" si="2619"/>
        <v>#VALUE!</v>
      </c>
      <c r="QH23" s="32" t="e">
        <f t="shared" si="742"/>
        <v>#VALUE!</v>
      </c>
      <c r="QI23" s="26" t="e">
        <f>IF(QG23="",0,($B23=QI$2)*(MOD(QI$1,2)=$D23)*IF(QI$5="",1,CODE(QI$5)-96=QG23)*IF(QI$6="x",(ABS(QI$3-QG23)=1)*(QI$4-QH23=1),(QI$3=QG23)*(QI$4&gt;QH23)*(QI$4&lt;=QH23+1+(QH23=2)*(COUNTIFS(QH$11:QH$42,3,QG$11:QG$42,QG23)=0))))</f>
        <v>#VALUE!</v>
      </c>
      <c r="QJ23" s="29" t="e">
        <f t="shared" si="3408"/>
        <v>#VALUE!</v>
      </c>
      <c r="QK23" s="33" t="e">
        <f t="shared" si="2621"/>
        <v>#VALUE!</v>
      </c>
      <c r="QL23" s="32" t="e">
        <f t="shared" si="746"/>
        <v>#VALUE!</v>
      </c>
      <c r="QM23" s="26" t="e">
        <f>IF(QK23="",0,($B23=QM$2)*(MOD(QM$1,2)=$D23)*IF(QM$5="",1,CODE(QM$5)-96=QK23)*IF(QM$6="x",(ABS(QM$3-QK23)=1)*(QM$4-QL23=1),(QM$3=QK23)*(QM$4&gt;QL23)*(QM$4&lt;=QL23+1+(QL23=2)*(COUNTIFS(QL$11:QL$42,3,QK$11:QK$42,QK23)=0))))</f>
        <v>#VALUE!</v>
      </c>
      <c r="QN23" s="29" t="e">
        <f t="shared" si="3409"/>
        <v>#VALUE!</v>
      </c>
      <c r="QO23" s="33" t="e">
        <f t="shared" si="2623"/>
        <v>#VALUE!</v>
      </c>
      <c r="QP23" s="32" t="e">
        <f t="shared" si="750"/>
        <v>#VALUE!</v>
      </c>
      <c r="QQ23" s="26" t="e">
        <f>IF(QO23="",0,($B23=QQ$2)*(MOD(QQ$1,2)=$D23)*IF(QQ$5="",1,CODE(QQ$5)-96=QO23)*IF(QQ$6="x",(ABS(QQ$3-QO23)=1)*(QQ$4-QP23=1),(QQ$3=QO23)*(QQ$4&gt;QP23)*(QQ$4&lt;=QP23+1+(QP23=2)*(COUNTIFS(QP$11:QP$42,3,QO$11:QO$42,QO23)=0))))</f>
        <v>#VALUE!</v>
      </c>
      <c r="QR23" s="29" t="e">
        <f t="shared" si="3410"/>
        <v>#VALUE!</v>
      </c>
      <c r="QS23" s="33" t="e">
        <f t="shared" si="2625"/>
        <v>#VALUE!</v>
      </c>
      <c r="QT23" s="32" t="e">
        <f t="shared" si="754"/>
        <v>#VALUE!</v>
      </c>
      <c r="QU23" s="26" t="e">
        <f>IF(QS23="",0,($B23=QU$2)*(MOD(QU$1,2)=$D23)*IF(QU$5="",1,CODE(QU$5)-96=QS23)*IF(QU$6="x",(ABS(QU$3-QS23)=1)*(QU$4-QT23=1),(QU$3=QS23)*(QU$4&gt;QT23)*(QU$4&lt;=QT23+1+(QT23=2)*(COUNTIFS(QT$11:QT$42,3,QS$11:QS$42,QS23)=0))))</f>
        <v>#VALUE!</v>
      </c>
      <c r="QV23" s="29" t="e">
        <f t="shared" si="3411"/>
        <v>#VALUE!</v>
      </c>
      <c r="QW23" s="33" t="e">
        <f t="shared" si="2627"/>
        <v>#VALUE!</v>
      </c>
      <c r="QX23" s="32" t="e">
        <f t="shared" si="758"/>
        <v>#VALUE!</v>
      </c>
      <c r="QY23" s="26" t="e">
        <f>IF(QW23="",0,($B23=QY$2)*(MOD(QY$1,2)=$D23)*IF(QY$5="",1,CODE(QY$5)-96=QW23)*IF(QY$6="x",(ABS(QY$3-QW23)=1)*(QY$4-QX23=1),(QY$3=QW23)*(QY$4&gt;QX23)*(QY$4&lt;=QX23+1+(QX23=2)*(COUNTIFS(QX$11:QX$42,3,QW$11:QW$42,QW23)=0))))</f>
        <v>#VALUE!</v>
      </c>
      <c r="QZ23" s="29" t="e">
        <f t="shared" si="3412"/>
        <v>#VALUE!</v>
      </c>
      <c r="RA23" s="33" t="e">
        <f t="shared" si="2629"/>
        <v>#VALUE!</v>
      </c>
      <c r="RB23" s="32" t="e">
        <f t="shared" si="762"/>
        <v>#VALUE!</v>
      </c>
      <c r="RC23" s="26" t="e">
        <f>IF(RA23="",0,($B23=RC$2)*(MOD(RC$1,2)=$D23)*IF(RC$5="",1,CODE(RC$5)-96=RA23)*IF(RC$6="x",(ABS(RC$3-RA23)=1)*(RC$4-RB23=1),(RC$3=RA23)*(RC$4&gt;RB23)*(RC$4&lt;=RB23+1+(RB23=2)*(COUNTIFS(RB$11:RB$42,3,RA$11:RA$42,RA23)=0))))</f>
        <v>#VALUE!</v>
      </c>
      <c r="RD23" s="29" t="e">
        <f t="shared" si="3413"/>
        <v>#VALUE!</v>
      </c>
      <c r="RE23" s="33" t="e">
        <f t="shared" si="2631"/>
        <v>#VALUE!</v>
      </c>
      <c r="RF23" s="32" t="e">
        <f t="shared" si="766"/>
        <v>#VALUE!</v>
      </c>
      <c r="RG23" s="26" t="e">
        <f>IF(RE23="",0,($B23=RG$2)*(MOD(RG$1,2)=$D23)*IF(RG$5="",1,CODE(RG$5)-96=RE23)*IF(RG$6="x",(ABS(RG$3-RE23)=1)*(RG$4-RF23=1),(RG$3=RE23)*(RG$4&gt;RF23)*(RG$4&lt;=RF23+1+(RF23=2)*(COUNTIFS(RF$11:RF$42,3,RE$11:RE$42,RE23)=0))))</f>
        <v>#VALUE!</v>
      </c>
      <c r="RH23" s="29" t="e">
        <f t="shared" si="3414"/>
        <v>#VALUE!</v>
      </c>
      <c r="RI23" s="33" t="e">
        <f t="shared" si="2633"/>
        <v>#VALUE!</v>
      </c>
      <c r="RJ23" s="32" t="e">
        <f t="shared" si="770"/>
        <v>#VALUE!</v>
      </c>
      <c r="RK23" s="26" t="e">
        <f>IF(RI23="",0,($B23=RK$2)*(MOD(RK$1,2)=$D23)*IF(RK$5="",1,CODE(RK$5)-96=RI23)*IF(RK$6="x",(ABS(RK$3-RI23)=1)*(RK$4-RJ23=1),(RK$3=RI23)*(RK$4&gt;RJ23)*(RK$4&lt;=RJ23+1+(RJ23=2)*(COUNTIFS(RJ$11:RJ$42,3,RI$11:RI$42,RI23)=0))))</f>
        <v>#VALUE!</v>
      </c>
      <c r="RL23" s="29" t="e">
        <f t="shared" si="3415"/>
        <v>#VALUE!</v>
      </c>
      <c r="RM23" s="33" t="e">
        <f t="shared" si="2635"/>
        <v>#VALUE!</v>
      </c>
      <c r="RN23" s="32" t="e">
        <f t="shared" si="774"/>
        <v>#VALUE!</v>
      </c>
      <c r="RO23" s="26" t="e">
        <f>IF(RM23="",0,($B23=RO$2)*(MOD(RO$1,2)=$D23)*IF(RO$5="",1,CODE(RO$5)-96=RM23)*IF(RO$6="x",(ABS(RO$3-RM23)=1)*(RO$4-RN23=1),(RO$3=RM23)*(RO$4&gt;RN23)*(RO$4&lt;=RN23+1+(RN23=2)*(COUNTIFS(RN$11:RN$42,3,RM$11:RM$42,RM23)=0))))</f>
        <v>#VALUE!</v>
      </c>
      <c r="RP23" s="29" t="e">
        <f t="shared" si="3416"/>
        <v>#VALUE!</v>
      </c>
      <c r="RQ23" s="33" t="e">
        <f t="shared" si="2637"/>
        <v>#VALUE!</v>
      </c>
      <c r="RR23" s="32" t="e">
        <f t="shared" si="778"/>
        <v>#VALUE!</v>
      </c>
      <c r="RS23" s="26" t="e">
        <f>IF(RQ23="",0,($B23=RS$2)*(MOD(RS$1,2)=$D23)*IF(RS$5="",1,CODE(RS$5)-96=RQ23)*IF(RS$6="x",(ABS(RS$3-RQ23)=1)*(RS$4-RR23=1),(RS$3=RQ23)*(RS$4&gt;RR23)*(RS$4&lt;=RR23+1+(RR23=2)*(COUNTIFS(RR$11:RR$42,3,RQ$11:RQ$42,RQ23)=0))))</f>
        <v>#VALUE!</v>
      </c>
      <c r="RT23" s="29" t="e">
        <f t="shared" si="3417"/>
        <v>#VALUE!</v>
      </c>
      <c r="RU23" s="33" t="e">
        <f t="shared" si="2639"/>
        <v>#VALUE!</v>
      </c>
      <c r="RV23" s="32" t="e">
        <f t="shared" si="782"/>
        <v>#VALUE!</v>
      </c>
      <c r="RW23" s="26" t="e">
        <f>IF(RU23="",0,($B23=RW$2)*(MOD(RW$1,2)=$D23)*IF(RW$5="",1,CODE(RW$5)-96=RU23)*IF(RW$6="x",(ABS(RW$3-RU23)=1)*(RW$4-RV23=1),(RW$3=RU23)*(RW$4&gt;RV23)*(RW$4&lt;=RV23+1+(RV23=2)*(COUNTIFS(RV$11:RV$42,3,RU$11:RU$42,RU23)=0))))</f>
        <v>#VALUE!</v>
      </c>
      <c r="RX23" s="29" t="e">
        <f t="shared" si="3418"/>
        <v>#VALUE!</v>
      </c>
      <c r="RY23" s="33" t="e">
        <f t="shared" si="2641"/>
        <v>#VALUE!</v>
      </c>
      <c r="RZ23" s="32" t="e">
        <f t="shared" si="786"/>
        <v>#VALUE!</v>
      </c>
      <c r="SA23" s="26" t="e">
        <f>IF(RY23="",0,($B23=SA$2)*(MOD(SA$1,2)=$D23)*IF(SA$5="",1,CODE(SA$5)-96=RY23)*IF(SA$6="x",(ABS(SA$3-RY23)=1)*(SA$4-RZ23=1),(SA$3=RY23)*(SA$4&gt;RZ23)*(SA$4&lt;=RZ23+1+(RZ23=2)*(COUNTIFS(RZ$11:RZ$42,3,RY$11:RY$42,RY23)=0))))</f>
        <v>#VALUE!</v>
      </c>
      <c r="SB23" s="29" t="e">
        <f t="shared" si="3419"/>
        <v>#VALUE!</v>
      </c>
      <c r="SC23" s="33" t="e">
        <f t="shared" si="2643"/>
        <v>#VALUE!</v>
      </c>
      <c r="SD23" s="32" t="e">
        <f t="shared" si="790"/>
        <v>#VALUE!</v>
      </c>
      <c r="SE23" s="26" t="e">
        <f>IF(SC23="",0,($B23=SE$2)*(MOD(SE$1,2)=$D23)*IF(SE$5="",1,CODE(SE$5)-96=SC23)*IF(SE$6="x",(ABS(SE$3-SC23)=1)*(SE$4-SD23=1),(SE$3=SC23)*(SE$4&gt;SD23)*(SE$4&lt;=SD23+1+(SD23=2)*(COUNTIFS(SD$11:SD$42,3,SC$11:SC$42,SC23)=0))))</f>
        <v>#VALUE!</v>
      </c>
      <c r="SF23" s="29" t="e">
        <f t="shared" si="3420"/>
        <v>#VALUE!</v>
      </c>
      <c r="SG23" s="33" t="e">
        <f t="shared" si="2645"/>
        <v>#VALUE!</v>
      </c>
      <c r="SH23" s="32" t="e">
        <f t="shared" si="794"/>
        <v>#VALUE!</v>
      </c>
      <c r="SI23" s="26" t="e">
        <f>IF(SG23="",0,($B23=SI$2)*(MOD(SI$1,2)=$D23)*IF(SI$5="",1,CODE(SI$5)-96=SG23)*IF(SI$6="x",(ABS(SI$3-SG23)=1)*(SI$4-SH23=1),(SI$3=SG23)*(SI$4&gt;SH23)*(SI$4&lt;=SH23+1+(SH23=2)*(COUNTIFS(SH$11:SH$42,3,SG$11:SG$42,SG23)=0))))</f>
        <v>#VALUE!</v>
      </c>
      <c r="SJ23" s="29" t="e">
        <f t="shared" si="3421"/>
        <v>#VALUE!</v>
      </c>
      <c r="SK23" s="33" t="e">
        <f t="shared" si="2647"/>
        <v>#VALUE!</v>
      </c>
      <c r="SL23" s="32" t="e">
        <f t="shared" si="798"/>
        <v>#VALUE!</v>
      </c>
      <c r="SM23" s="26" t="e">
        <f>IF(SK23="",0,($B23=SM$2)*(MOD(SM$1,2)=$D23)*IF(SM$5="",1,CODE(SM$5)-96=SK23)*IF(SM$6="x",(ABS(SM$3-SK23)=1)*(SM$4-SL23=1),(SM$3=SK23)*(SM$4&gt;SL23)*(SM$4&lt;=SL23+1+(SL23=2)*(COUNTIFS(SL$11:SL$42,3,SK$11:SK$42,SK23)=0))))</f>
        <v>#VALUE!</v>
      </c>
      <c r="SN23" s="29" t="e">
        <f t="shared" si="3422"/>
        <v>#VALUE!</v>
      </c>
      <c r="SO23" s="33" t="e">
        <f t="shared" si="2649"/>
        <v>#VALUE!</v>
      </c>
      <c r="SP23" s="32" t="e">
        <f t="shared" si="802"/>
        <v>#VALUE!</v>
      </c>
      <c r="SQ23" s="26" t="e">
        <f>IF(SO23="",0,($B23=SQ$2)*(MOD(SQ$1,2)=$D23)*IF(SQ$5="",1,CODE(SQ$5)-96=SO23)*IF(SQ$6="x",(ABS(SQ$3-SO23)=1)*(SQ$4-SP23=1),(SQ$3=SO23)*(SQ$4&gt;SP23)*(SQ$4&lt;=SP23+1+(SP23=2)*(COUNTIFS(SP$11:SP$42,3,SO$11:SO$42,SO23)=0))))</f>
        <v>#VALUE!</v>
      </c>
      <c r="SR23" s="29" t="e">
        <f t="shared" si="3423"/>
        <v>#VALUE!</v>
      </c>
      <c r="SS23" s="33" t="e">
        <f t="shared" si="2651"/>
        <v>#VALUE!</v>
      </c>
      <c r="ST23" s="32" t="e">
        <f t="shared" si="806"/>
        <v>#VALUE!</v>
      </c>
      <c r="SU23" s="26" t="e">
        <f>IF(SS23="",0,($B23=SU$2)*(MOD(SU$1,2)=$D23)*IF(SU$5="",1,CODE(SU$5)-96=SS23)*IF(SU$6="x",(ABS(SU$3-SS23)=1)*(SU$4-ST23=1),(SU$3=SS23)*(SU$4&gt;ST23)*(SU$4&lt;=ST23+1+(ST23=2)*(COUNTIFS(ST$11:ST$42,3,SS$11:SS$42,SS23)=0))))</f>
        <v>#VALUE!</v>
      </c>
      <c r="SV23" s="29" t="e">
        <f t="shared" si="3424"/>
        <v>#VALUE!</v>
      </c>
      <c r="SW23" s="33" t="e">
        <f t="shared" si="2653"/>
        <v>#VALUE!</v>
      </c>
      <c r="SX23" s="32" t="e">
        <f t="shared" si="810"/>
        <v>#VALUE!</v>
      </c>
      <c r="SY23" s="26" t="e">
        <f>IF(SW23="",0,($B23=SY$2)*(MOD(SY$1,2)=$D23)*IF(SY$5="",1,CODE(SY$5)-96=SW23)*IF(SY$6="x",(ABS(SY$3-SW23)=1)*(SY$4-SX23=1),(SY$3=SW23)*(SY$4&gt;SX23)*(SY$4&lt;=SX23+1+(SX23=2)*(COUNTIFS(SX$11:SX$42,3,SW$11:SW$42,SW23)=0))))</f>
        <v>#VALUE!</v>
      </c>
      <c r="SZ23" s="29" t="e">
        <f t="shared" si="3425"/>
        <v>#VALUE!</v>
      </c>
      <c r="TA23" s="33" t="e">
        <f t="shared" si="2655"/>
        <v>#VALUE!</v>
      </c>
      <c r="TB23" s="32" t="e">
        <f t="shared" si="814"/>
        <v>#VALUE!</v>
      </c>
      <c r="TC23" s="26" t="e">
        <f>IF(TA23="",0,($B23=TC$2)*(MOD(TC$1,2)=$D23)*IF(TC$5="",1,CODE(TC$5)-96=TA23)*IF(TC$6="x",(ABS(TC$3-TA23)=1)*(TC$4-TB23=1),(TC$3=TA23)*(TC$4&gt;TB23)*(TC$4&lt;=TB23+1+(TB23=2)*(COUNTIFS(TB$11:TB$42,3,TA$11:TA$42,TA23)=0))))</f>
        <v>#VALUE!</v>
      </c>
      <c r="TD23" s="29" t="e">
        <f t="shared" si="3426"/>
        <v>#VALUE!</v>
      </c>
      <c r="TE23" s="33" t="e">
        <f t="shared" si="2657"/>
        <v>#VALUE!</v>
      </c>
      <c r="TF23" s="32" t="e">
        <f t="shared" si="818"/>
        <v>#VALUE!</v>
      </c>
      <c r="TG23" s="26" t="e">
        <f>IF(TE23="",0,($B23=TG$2)*(MOD(TG$1,2)=$D23)*IF(TG$5="",1,CODE(TG$5)-96=TE23)*IF(TG$6="x",(ABS(TG$3-TE23)=1)*(TG$4-TF23=1),(TG$3=TE23)*(TG$4&gt;TF23)*(TG$4&lt;=TF23+1+(TF23=2)*(COUNTIFS(TF$11:TF$42,3,TE$11:TE$42,TE23)=0))))</f>
        <v>#VALUE!</v>
      </c>
      <c r="TH23" s="29" t="e">
        <f t="shared" si="3427"/>
        <v>#VALUE!</v>
      </c>
      <c r="TI23" s="33" t="e">
        <f t="shared" si="2659"/>
        <v>#VALUE!</v>
      </c>
      <c r="TJ23" s="32" t="e">
        <f t="shared" si="822"/>
        <v>#VALUE!</v>
      </c>
      <c r="TK23" s="26" t="e">
        <f>IF(TI23="",0,($B23=TK$2)*(MOD(TK$1,2)=$D23)*IF(TK$5="",1,CODE(TK$5)-96=TI23)*IF(TK$6="x",(ABS(TK$3-TI23)=1)*(TK$4-TJ23=1),(TK$3=TI23)*(TK$4&gt;TJ23)*(TK$4&lt;=TJ23+1+(TJ23=2)*(COUNTIFS(TJ$11:TJ$42,3,TI$11:TI$42,TI23)=0))))</f>
        <v>#VALUE!</v>
      </c>
      <c r="TL23" s="29" t="e">
        <f t="shared" si="3428"/>
        <v>#VALUE!</v>
      </c>
      <c r="TM23" s="33" t="e">
        <f t="shared" si="2661"/>
        <v>#VALUE!</v>
      </c>
      <c r="TN23" s="32" t="e">
        <f t="shared" si="826"/>
        <v>#VALUE!</v>
      </c>
      <c r="TO23" s="26" t="e">
        <f>IF(TM23="",0,($B23=TO$2)*(MOD(TO$1,2)=$D23)*IF(TO$5="",1,CODE(TO$5)-96=TM23)*IF(TO$6="x",(ABS(TO$3-TM23)=1)*(TO$4-TN23=1),(TO$3=TM23)*(TO$4&gt;TN23)*(TO$4&lt;=TN23+1+(TN23=2)*(COUNTIFS(TN$11:TN$42,3,TM$11:TM$42,TM23)=0))))</f>
        <v>#VALUE!</v>
      </c>
      <c r="TP23" s="29" t="e">
        <f t="shared" si="3429"/>
        <v>#VALUE!</v>
      </c>
      <c r="TQ23" s="33" t="e">
        <f t="shared" si="2663"/>
        <v>#VALUE!</v>
      </c>
      <c r="TR23" s="32" t="e">
        <f t="shared" si="830"/>
        <v>#VALUE!</v>
      </c>
      <c r="TS23" s="26" t="e">
        <f>IF(TQ23="",0,($B23=TS$2)*(MOD(TS$1,2)=$D23)*IF(TS$5="",1,CODE(TS$5)-96=TQ23)*IF(TS$6="x",(ABS(TS$3-TQ23)=1)*(TS$4-TR23=1),(TS$3=TQ23)*(TS$4&gt;TR23)*(TS$4&lt;=TR23+1+(TR23=2)*(COUNTIFS(TR$11:TR$42,3,TQ$11:TQ$42,TQ23)=0))))</f>
        <v>#VALUE!</v>
      </c>
      <c r="TT23" s="29" t="e">
        <f t="shared" si="3430"/>
        <v>#VALUE!</v>
      </c>
      <c r="TU23" s="33" t="e">
        <f t="shared" si="2665"/>
        <v>#VALUE!</v>
      </c>
      <c r="TV23" s="32" t="e">
        <f t="shared" si="834"/>
        <v>#VALUE!</v>
      </c>
      <c r="TW23" s="26" t="e">
        <f>IF(TU23="",0,($B23=TW$2)*(MOD(TW$1,2)=$D23)*IF(TW$5="",1,CODE(TW$5)-96=TU23)*IF(TW$6="x",(ABS(TW$3-TU23)=1)*(TW$4-TV23=1),(TW$3=TU23)*(TW$4&gt;TV23)*(TW$4&lt;=TV23+1+(TV23=2)*(COUNTIFS(TV$11:TV$42,3,TU$11:TU$42,TU23)=0))))</f>
        <v>#VALUE!</v>
      </c>
      <c r="TX23" s="29" t="e">
        <f t="shared" si="3431"/>
        <v>#VALUE!</v>
      </c>
      <c r="TY23" s="33" t="e">
        <f t="shared" si="2667"/>
        <v>#VALUE!</v>
      </c>
      <c r="TZ23" s="32" t="e">
        <f t="shared" si="838"/>
        <v>#VALUE!</v>
      </c>
      <c r="UA23" s="26" t="e">
        <f>IF(TY23="",0,($B23=UA$2)*(MOD(UA$1,2)=$D23)*IF(UA$5="",1,CODE(UA$5)-96=TY23)*IF(UA$6="x",(ABS(UA$3-TY23)=1)*(UA$4-TZ23=1),(UA$3=TY23)*(UA$4&gt;TZ23)*(UA$4&lt;=TZ23+1+(TZ23=2)*(COUNTIFS(TZ$11:TZ$42,3,TY$11:TY$42,TY23)=0))))</f>
        <v>#VALUE!</v>
      </c>
      <c r="UB23" s="29" t="e">
        <f t="shared" si="3432"/>
        <v>#VALUE!</v>
      </c>
      <c r="UC23" s="33" t="e">
        <f t="shared" si="2669"/>
        <v>#VALUE!</v>
      </c>
      <c r="UD23" s="32" t="e">
        <f t="shared" si="842"/>
        <v>#VALUE!</v>
      </c>
      <c r="UE23" s="26" t="e">
        <f>IF(UC23="",0,($B23=UE$2)*(MOD(UE$1,2)=$D23)*IF(UE$5="",1,CODE(UE$5)-96=UC23)*IF(UE$6="x",(ABS(UE$3-UC23)=1)*(UE$4-UD23=1),(UE$3=UC23)*(UE$4&gt;UD23)*(UE$4&lt;=UD23+1+(UD23=2)*(COUNTIFS(UD$11:UD$42,3,UC$11:UC$42,UC23)=0))))</f>
        <v>#VALUE!</v>
      </c>
      <c r="UF23" s="29" t="e">
        <f t="shared" si="3433"/>
        <v>#VALUE!</v>
      </c>
      <c r="UG23" s="33" t="e">
        <f t="shared" si="2671"/>
        <v>#VALUE!</v>
      </c>
      <c r="UH23" s="32" t="e">
        <f t="shared" si="846"/>
        <v>#VALUE!</v>
      </c>
      <c r="UI23" s="26" t="e">
        <f>IF(UG23="",0,($B23=UI$2)*(MOD(UI$1,2)=$D23)*IF(UI$5="",1,CODE(UI$5)-96=UG23)*IF(UI$6="x",(ABS(UI$3-UG23)=1)*(UI$4-UH23=1),(UI$3=UG23)*(UI$4&gt;UH23)*(UI$4&lt;=UH23+1+(UH23=2)*(COUNTIFS(UH$11:UH$42,3,UG$11:UG$42,UG23)=0))))</f>
        <v>#VALUE!</v>
      </c>
      <c r="UJ23" s="29" t="e">
        <f t="shared" si="3434"/>
        <v>#VALUE!</v>
      </c>
      <c r="UK23" s="33" t="e">
        <f t="shared" si="2673"/>
        <v>#VALUE!</v>
      </c>
      <c r="UL23" s="32" t="e">
        <f t="shared" si="850"/>
        <v>#VALUE!</v>
      </c>
      <c r="UM23" s="26" t="e">
        <f>IF(UK23="",0,($B23=UM$2)*(MOD(UM$1,2)=$D23)*IF(UM$5="",1,CODE(UM$5)-96=UK23)*IF(UM$6="x",(ABS(UM$3-UK23)=1)*(UM$4-UL23=1),(UM$3=UK23)*(UM$4&gt;UL23)*(UM$4&lt;=UL23+1+(UL23=2)*(COUNTIFS(UL$11:UL$42,3,UK$11:UK$42,UK23)=0))))</f>
        <v>#VALUE!</v>
      </c>
      <c r="UN23" s="29" t="e">
        <f t="shared" si="3435"/>
        <v>#VALUE!</v>
      </c>
      <c r="UO23" s="33" t="e">
        <f t="shared" si="2675"/>
        <v>#VALUE!</v>
      </c>
      <c r="UP23" s="32" t="e">
        <f t="shared" si="854"/>
        <v>#VALUE!</v>
      </c>
      <c r="UQ23" s="26" t="e">
        <f>IF(UO23="",0,($B23=UQ$2)*(MOD(UQ$1,2)=$D23)*IF(UQ$5="",1,CODE(UQ$5)-96=UO23)*IF(UQ$6="x",(ABS(UQ$3-UO23)=1)*(UQ$4-UP23=1),(UQ$3=UO23)*(UQ$4&gt;UP23)*(UQ$4&lt;=UP23+1+(UP23=2)*(COUNTIFS(UP$11:UP$42,3,UO$11:UO$42,UO23)=0))))</f>
        <v>#VALUE!</v>
      </c>
      <c r="UR23" s="29" t="e">
        <f t="shared" si="3436"/>
        <v>#VALUE!</v>
      </c>
      <c r="US23" s="33" t="e">
        <f t="shared" si="2677"/>
        <v>#VALUE!</v>
      </c>
      <c r="UT23" s="32" t="e">
        <f t="shared" si="858"/>
        <v>#VALUE!</v>
      </c>
      <c r="UU23" s="26" t="e">
        <f>IF(US23="",0,($B23=UU$2)*(MOD(UU$1,2)=$D23)*IF(UU$5="",1,CODE(UU$5)-96=US23)*IF(UU$6="x",(ABS(UU$3-US23)=1)*(UU$4-UT23=1),(UU$3=US23)*(UU$4&gt;UT23)*(UU$4&lt;=UT23+1+(UT23=2)*(COUNTIFS(UT$11:UT$42,3,US$11:US$42,US23)=0))))</f>
        <v>#VALUE!</v>
      </c>
      <c r="UV23" s="29" t="e">
        <f t="shared" si="3437"/>
        <v>#VALUE!</v>
      </c>
      <c r="UW23" s="33" t="e">
        <f t="shared" si="2679"/>
        <v>#VALUE!</v>
      </c>
      <c r="UX23" s="32" t="e">
        <f t="shared" si="862"/>
        <v>#VALUE!</v>
      </c>
      <c r="UY23" s="26" t="e">
        <f>IF(UW23="",0,($B23=UY$2)*(MOD(UY$1,2)=$D23)*IF(UY$5="",1,CODE(UY$5)-96=UW23)*IF(UY$6="x",(ABS(UY$3-UW23)=1)*(UY$4-UX23=1),(UY$3=UW23)*(UY$4&gt;UX23)*(UY$4&lt;=UX23+1+(UX23=2)*(COUNTIFS(UX$11:UX$42,3,UW$11:UW$42,UW23)=0))))</f>
        <v>#VALUE!</v>
      </c>
      <c r="UZ23" s="29" t="e">
        <f t="shared" si="3438"/>
        <v>#VALUE!</v>
      </c>
      <c r="VA23" s="33" t="e">
        <f t="shared" si="2681"/>
        <v>#VALUE!</v>
      </c>
      <c r="VB23" s="32" t="e">
        <f t="shared" si="866"/>
        <v>#VALUE!</v>
      </c>
      <c r="VC23" s="26" t="e">
        <f>IF(VA23="",0,($B23=VC$2)*(MOD(VC$1,2)=$D23)*IF(VC$5="",1,CODE(VC$5)-96=VA23)*IF(VC$6="x",(ABS(VC$3-VA23)=1)*(VC$4-VB23=1),(VC$3=VA23)*(VC$4&gt;VB23)*(VC$4&lt;=VB23+1+(VB23=2)*(COUNTIFS(VB$11:VB$42,3,VA$11:VA$42,VA23)=0))))</f>
        <v>#VALUE!</v>
      </c>
      <c r="VD23" s="29" t="e">
        <f t="shared" si="3439"/>
        <v>#VALUE!</v>
      </c>
      <c r="VE23" s="33" t="e">
        <f t="shared" si="2683"/>
        <v>#VALUE!</v>
      </c>
      <c r="VF23" s="32" t="e">
        <f t="shared" si="870"/>
        <v>#VALUE!</v>
      </c>
      <c r="VG23" s="26" t="e">
        <f>IF(VE23="",0,($B23=VG$2)*(MOD(VG$1,2)=$D23)*IF(VG$5="",1,CODE(VG$5)-96=VE23)*IF(VG$6="x",(ABS(VG$3-VE23)=1)*(VG$4-VF23=1),(VG$3=VE23)*(VG$4&gt;VF23)*(VG$4&lt;=VF23+1+(VF23=2)*(COUNTIFS(VF$11:VF$42,3,VE$11:VE$42,VE23)=0))))</f>
        <v>#VALUE!</v>
      </c>
      <c r="VH23" s="29" t="e">
        <f t="shared" si="3440"/>
        <v>#VALUE!</v>
      </c>
      <c r="VI23" s="33" t="e">
        <f t="shared" si="2685"/>
        <v>#VALUE!</v>
      </c>
      <c r="VJ23" s="32" t="e">
        <f t="shared" si="874"/>
        <v>#VALUE!</v>
      </c>
      <c r="VK23" s="26" t="e">
        <f>IF(VI23="",0,($B23=VK$2)*(MOD(VK$1,2)=$D23)*IF(VK$5="",1,CODE(VK$5)-96=VI23)*IF(VK$6="x",(ABS(VK$3-VI23)=1)*(VK$4-VJ23=1),(VK$3=VI23)*(VK$4&gt;VJ23)*(VK$4&lt;=VJ23+1+(VJ23=2)*(COUNTIFS(VJ$11:VJ$42,3,VI$11:VI$42,VI23)=0))))</f>
        <v>#VALUE!</v>
      </c>
      <c r="VL23" s="29" t="e">
        <f t="shared" si="3441"/>
        <v>#VALUE!</v>
      </c>
      <c r="VM23" s="33" t="e">
        <f t="shared" si="2687"/>
        <v>#VALUE!</v>
      </c>
      <c r="VN23" s="32" t="e">
        <f t="shared" si="878"/>
        <v>#VALUE!</v>
      </c>
      <c r="VO23" s="26" t="e">
        <f>IF(VM23="",0,($B23=VO$2)*(MOD(VO$1,2)=$D23)*IF(VO$5="",1,CODE(VO$5)-96=VM23)*IF(VO$6="x",(ABS(VO$3-VM23)=1)*(VO$4-VN23=1),(VO$3=VM23)*(VO$4&gt;VN23)*(VO$4&lt;=VN23+1+(VN23=2)*(COUNTIFS(VN$11:VN$42,3,VM$11:VM$42,VM23)=0))))</f>
        <v>#VALUE!</v>
      </c>
      <c r="VP23" s="29" t="e">
        <f t="shared" si="3442"/>
        <v>#VALUE!</v>
      </c>
      <c r="VQ23" s="33" t="e">
        <f t="shared" si="2689"/>
        <v>#VALUE!</v>
      </c>
      <c r="VR23" s="32" t="e">
        <f t="shared" si="882"/>
        <v>#VALUE!</v>
      </c>
      <c r="VS23" s="26" t="e">
        <f>IF(VQ23="",0,($B23=VS$2)*(MOD(VS$1,2)=$D23)*IF(VS$5="",1,CODE(VS$5)-96=VQ23)*IF(VS$6="x",(ABS(VS$3-VQ23)=1)*(VS$4-VR23=1),(VS$3=VQ23)*(VS$4&gt;VR23)*(VS$4&lt;=VR23+1+(VR23=2)*(COUNTIFS(VR$11:VR$42,3,VQ$11:VQ$42,VQ23)=0))))</f>
        <v>#VALUE!</v>
      </c>
      <c r="VT23" s="29" t="e">
        <f t="shared" si="3443"/>
        <v>#VALUE!</v>
      </c>
      <c r="VU23" s="33" t="e">
        <f t="shared" si="2691"/>
        <v>#VALUE!</v>
      </c>
      <c r="VV23" s="32" t="e">
        <f t="shared" si="886"/>
        <v>#VALUE!</v>
      </c>
      <c r="VW23" s="26" t="e">
        <f>IF(VU23="",0,($B23=VW$2)*(MOD(VW$1,2)=$D23)*IF(VW$5="",1,CODE(VW$5)-96=VU23)*IF(VW$6="x",(ABS(VW$3-VU23)=1)*(VW$4-VV23=1),(VW$3=VU23)*(VW$4&gt;VV23)*(VW$4&lt;=VV23+1+(VV23=2)*(COUNTIFS(VV$11:VV$42,3,VU$11:VU$42,VU23)=0))))</f>
        <v>#VALUE!</v>
      </c>
      <c r="VX23" s="29" t="e">
        <f t="shared" si="3444"/>
        <v>#VALUE!</v>
      </c>
      <c r="VY23" s="33" t="e">
        <f t="shared" si="2693"/>
        <v>#VALUE!</v>
      </c>
      <c r="VZ23" s="32" t="e">
        <f t="shared" si="890"/>
        <v>#VALUE!</v>
      </c>
      <c r="WA23" s="26" t="e">
        <f>IF(VY23="",0,($B23=WA$2)*(MOD(WA$1,2)=$D23)*IF(WA$5="",1,CODE(WA$5)-96=VY23)*IF(WA$6="x",(ABS(WA$3-VY23)=1)*(WA$4-VZ23=1),(WA$3=VY23)*(WA$4&gt;VZ23)*(WA$4&lt;=VZ23+1+(VZ23=2)*(COUNTIFS(VZ$11:VZ$42,3,VY$11:VY$42,VY23)=0))))</f>
        <v>#VALUE!</v>
      </c>
      <c r="WB23" s="29" t="e">
        <f t="shared" si="3445"/>
        <v>#VALUE!</v>
      </c>
      <c r="WC23" s="33" t="e">
        <f t="shared" si="2695"/>
        <v>#VALUE!</v>
      </c>
      <c r="WD23" s="32" t="e">
        <f t="shared" si="894"/>
        <v>#VALUE!</v>
      </c>
      <c r="WE23" s="26" t="e">
        <f>IF(WC23="",0,($B23=WE$2)*(MOD(WE$1,2)=$D23)*IF(WE$5="",1,CODE(WE$5)-96=WC23)*IF(WE$6="x",(ABS(WE$3-WC23)=1)*(WE$4-WD23=1),(WE$3=WC23)*(WE$4&gt;WD23)*(WE$4&lt;=WD23+1+(WD23=2)*(COUNTIFS(WD$11:WD$42,3,WC$11:WC$42,WC23)=0))))</f>
        <v>#VALUE!</v>
      </c>
      <c r="WF23" s="29" t="e">
        <f t="shared" si="3446"/>
        <v>#VALUE!</v>
      </c>
      <c r="WG23" s="33" t="e">
        <f t="shared" si="2697"/>
        <v>#VALUE!</v>
      </c>
      <c r="WH23" s="32" t="e">
        <f t="shared" si="898"/>
        <v>#VALUE!</v>
      </c>
      <c r="WI23" s="26" t="e">
        <f>IF(WG23="",0,($B23=WI$2)*(MOD(WI$1,2)=$D23)*IF(WI$5="",1,CODE(WI$5)-96=WG23)*IF(WI$6="x",(ABS(WI$3-WG23)=1)*(WI$4-WH23=1),(WI$3=WG23)*(WI$4&gt;WH23)*(WI$4&lt;=WH23+1+(WH23=2)*(COUNTIFS(WH$11:WH$42,3,WG$11:WG$42,WG23)=0))))</f>
        <v>#VALUE!</v>
      </c>
      <c r="WJ23" s="29" t="e">
        <f t="shared" si="3447"/>
        <v>#VALUE!</v>
      </c>
      <c r="WK23" s="33" t="e">
        <f t="shared" si="2699"/>
        <v>#VALUE!</v>
      </c>
      <c r="WL23" s="32" t="e">
        <f t="shared" si="902"/>
        <v>#VALUE!</v>
      </c>
      <c r="WM23" s="26" t="e">
        <f>IF(WK23="",0,($B23=WM$2)*(MOD(WM$1,2)=$D23)*IF(WM$5="",1,CODE(WM$5)-96=WK23)*IF(WM$6="x",(ABS(WM$3-WK23)=1)*(WM$4-WL23=1),(WM$3=WK23)*(WM$4&gt;WL23)*(WM$4&lt;=WL23+1+(WL23=2)*(COUNTIFS(WL$11:WL$42,3,WK$11:WK$42,WK23)=0))))</f>
        <v>#VALUE!</v>
      </c>
      <c r="WN23" s="29" t="e">
        <f t="shared" si="3448"/>
        <v>#VALUE!</v>
      </c>
      <c r="WO23" s="33" t="e">
        <f t="shared" si="2701"/>
        <v>#VALUE!</v>
      </c>
      <c r="WP23" s="32" t="e">
        <f t="shared" si="906"/>
        <v>#VALUE!</v>
      </c>
      <c r="WQ23" s="26" t="e">
        <f>IF(WO23="",0,($B23=WQ$2)*(MOD(WQ$1,2)=$D23)*IF(WQ$5="",1,CODE(WQ$5)-96=WO23)*IF(WQ$6="x",(ABS(WQ$3-WO23)=1)*(WQ$4-WP23=1),(WQ$3=WO23)*(WQ$4&gt;WP23)*(WQ$4&lt;=WP23+1+(WP23=2)*(COUNTIFS(WP$11:WP$42,3,WO$11:WO$42,WO23)=0))))</f>
        <v>#VALUE!</v>
      </c>
      <c r="WR23" s="29" t="e">
        <f t="shared" si="3449"/>
        <v>#VALUE!</v>
      </c>
      <c r="WS23" s="33" t="e">
        <f t="shared" si="2703"/>
        <v>#VALUE!</v>
      </c>
      <c r="WT23" s="32" t="e">
        <f t="shared" si="910"/>
        <v>#VALUE!</v>
      </c>
      <c r="WU23" s="26" t="e">
        <f>IF(WS23="",0,($B23=WU$2)*(MOD(WU$1,2)=$D23)*IF(WU$5="",1,CODE(WU$5)-96=WS23)*IF(WU$6="x",(ABS(WU$3-WS23)=1)*(WU$4-WT23=1),(WU$3=WS23)*(WU$4&gt;WT23)*(WU$4&lt;=WT23+1+(WT23=2)*(COUNTIFS(WT$11:WT$42,3,WS$11:WS$42,WS23)=0))))</f>
        <v>#VALUE!</v>
      </c>
      <c r="WV23" s="29" t="e">
        <f t="shared" si="3450"/>
        <v>#VALUE!</v>
      </c>
      <c r="WW23" s="33" t="e">
        <f t="shared" si="2705"/>
        <v>#VALUE!</v>
      </c>
      <c r="WX23" s="32" t="e">
        <f t="shared" si="914"/>
        <v>#VALUE!</v>
      </c>
      <c r="WY23" s="26" t="e">
        <f>IF(WW23="",0,($B23=WY$2)*(MOD(WY$1,2)=$D23)*IF(WY$5="",1,CODE(WY$5)-96=WW23)*IF(WY$6="x",(ABS(WY$3-WW23)=1)*(WY$4-WX23=1),(WY$3=WW23)*(WY$4&gt;WX23)*(WY$4&lt;=WX23+1+(WX23=2)*(COUNTIFS(WX$11:WX$42,3,WW$11:WW$42,WW23)=0))))</f>
        <v>#VALUE!</v>
      </c>
      <c r="WZ23" s="29" t="e">
        <f t="shared" si="3451"/>
        <v>#VALUE!</v>
      </c>
      <c r="XA23" s="33" t="e">
        <f t="shared" si="2707"/>
        <v>#VALUE!</v>
      </c>
      <c r="XB23" s="32" t="e">
        <f t="shared" si="918"/>
        <v>#VALUE!</v>
      </c>
      <c r="XC23" s="26" t="e">
        <f>IF(XA23="",0,($B23=XC$2)*(MOD(XC$1,2)=$D23)*IF(XC$5="",1,CODE(XC$5)-96=XA23)*IF(XC$6="x",(ABS(XC$3-XA23)=1)*(XC$4-XB23=1),(XC$3=XA23)*(XC$4&gt;XB23)*(XC$4&lt;=XB23+1+(XB23=2)*(COUNTIFS(XB$11:XB$42,3,XA$11:XA$42,XA23)=0))))</f>
        <v>#VALUE!</v>
      </c>
      <c r="XD23" s="29" t="e">
        <f t="shared" si="3452"/>
        <v>#VALUE!</v>
      </c>
      <c r="XE23" s="33" t="e">
        <f t="shared" si="2709"/>
        <v>#VALUE!</v>
      </c>
      <c r="XF23" s="32" t="e">
        <f t="shared" si="922"/>
        <v>#VALUE!</v>
      </c>
      <c r="XG23" s="26" t="e">
        <f>IF(XE23="",0,($B23=XG$2)*(MOD(XG$1,2)=$D23)*IF(XG$5="",1,CODE(XG$5)-96=XE23)*IF(XG$6="x",(ABS(XG$3-XE23)=1)*(XG$4-XF23=1),(XG$3=XE23)*(XG$4&gt;XF23)*(XG$4&lt;=XF23+1+(XF23=2)*(COUNTIFS(XF$11:XF$42,3,XE$11:XE$42,XE23)=0))))</f>
        <v>#VALUE!</v>
      </c>
      <c r="XH23" s="29" t="e">
        <f t="shared" si="3453"/>
        <v>#VALUE!</v>
      </c>
      <c r="XI23" s="33" t="e">
        <f t="shared" si="2711"/>
        <v>#VALUE!</v>
      </c>
      <c r="XJ23" s="32" t="e">
        <f t="shared" si="926"/>
        <v>#VALUE!</v>
      </c>
      <c r="XK23" s="26" t="e">
        <f>IF(XI23="",0,($B23=XK$2)*(MOD(XK$1,2)=$D23)*IF(XK$5="",1,CODE(XK$5)-96=XI23)*IF(XK$6="x",(ABS(XK$3-XI23)=1)*(XK$4-XJ23=1),(XK$3=XI23)*(XK$4&gt;XJ23)*(XK$4&lt;=XJ23+1+(XJ23=2)*(COUNTIFS(XJ$11:XJ$42,3,XI$11:XI$42,XI23)=0))))</f>
        <v>#VALUE!</v>
      </c>
      <c r="XL23" s="29" t="e">
        <f t="shared" si="3454"/>
        <v>#VALUE!</v>
      </c>
      <c r="XM23" s="33" t="e">
        <f t="shared" si="2713"/>
        <v>#VALUE!</v>
      </c>
      <c r="XN23" s="32" t="e">
        <f t="shared" si="930"/>
        <v>#VALUE!</v>
      </c>
      <c r="XO23" s="26" t="e">
        <f>IF(XM23="",0,($B23=XO$2)*(MOD(XO$1,2)=$D23)*IF(XO$5="",1,CODE(XO$5)-96=XM23)*IF(XO$6="x",(ABS(XO$3-XM23)=1)*(XO$4-XN23=1),(XO$3=XM23)*(XO$4&gt;XN23)*(XO$4&lt;=XN23+1+(XN23=2)*(COUNTIFS(XN$11:XN$42,3,XM$11:XM$42,XM23)=0))))</f>
        <v>#VALUE!</v>
      </c>
      <c r="XP23" s="29" t="e">
        <f t="shared" si="3455"/>
        <v>#VALUE!</v>
      </c>
      <c r="XQ23" s="33" t="e">
        <f t="shared" si="2715"/>
        <v>#VALUE!</v>
      </c>
      <c r="XR23" s="32" t="e">
        <f t="shared" si="934"/>
        <v>#VALUE!</v>
      </c>
      <c r="XS23" s="26" t="e">
        <f>IF(XQ23="",0,($B23=XS$2)*(MOD(XS$1,2)=$D23)*IF(XS$5="",1,CODE(XS$5)-96=XQ23)*IF(XS$6="x",(ABS(XS$3-XQ23)=1)*(XS$4-XR23=1),(XS$3=XQ23)*(XS$4&gt;XR23)*(XS$4&lt;=XR23+1+(XR23=2)*(COUNTIFS(XR$11:XR$42,3,XQ$11:XQ$42,XQ23)=0))))</f>
        <v>#VALUE!</v>
      </c>
      <c r="XT23" s="29" t="e">
        <f t="shared" si="3456"/>
        <v>#VALUE!</v>
      </c>
      <c r="XU23" s="33" t="e">
        <f t="shared" si="2717"/>
        <v>#VALUE!</v>
      </c>
      <c r="XV23" s="32" t="e">
        <f t="shared" si="938"/>
        <v>#VALUE!</v>
      </c>
      <c r="XW23" s="26" t="e">
        <f>IF(XU23="",0,($B23=XW$2)*(MOD(XW$1,2)=$D23)*IF(XW$5="",1,CODE(XW$5)-96=XU23)*IF(XW$6="x",(ABS(XW$3-XU23)=1)*(XW$4-XV23=1),(XW$3=XU23)*(XW$4&gt;XV23)*(XW$4&lt;=XV23+1+(XV23=2)*(COUNTIFS(XV$11:XV$42,3,XU$11:XU$42,XU23)=0))))</f>
        <v>#VALUE!</v>
      </c>
      <c r="XX23" s="29" t="e">
        <f t="shared" si="3457"/>
        <v>#VALUE!</v>
      </c>
      <c r="XY23" s="33" t="e">
        <f t="shared" si="2719"/>
        <v>#VALUE!</v>
      </c>
      <c r="XZ23" s="32" t="e">
        <f t="shared" si="942"/>
        <v>#VALUE!</v>
      </c>
      <c r="YA23" s="26" t="e">
        <f>IF(XY23="",0,($B23=YA$2)*(MOD(YA$1,2)=$D23)*IF(YA$5="",1,CODE(YA$5)-96=XY23)*IF(YA$6="x",(ABS(YA$3-XY23)=1)*(YA$4-XZ23=1),(YA$3=XY23)*(YA$4&gt;XZ23)*(YA$4&lt;=XZ23+1+(XZ23=2)*(COUNTIFS(XZ$11:XZ$42,3,XY$11:XY$42,XY23)=0))))</f>
        <v>#VALUE!</v>
      </c>
      <c r="YB23" s="29" t="e">
        <f t="shared" si="3458"/>
        <v>#VALUE!</v>
      </c>
      <c r="YC23" s="33" t="e">
        <f t="shared" si="2721"/>
        <v>#VALUE!</v>
      </c>
      <c r="YD23" s="32" t="e">
        <f t="shared" si="946"/>
        <v>#VALUE!</v>
      </c>
      <c r="YE23" s="26" t="e">
        <f>IF(YC23="",0,($B23=YE$2)*(MOD(YE$1,2)=$D23)*IF(YE$5="",1,CODE(YE$5)-96=YC23)*IF(YE$6="x",(ABS(YE$3-YC23)=1)*(YE$4-YD23=1),(YE$3=YC23)*(YE$4&gt;YD23)*(YE$4&lt;=YD23+1+(YD23=2)*(COUNTIFS(YD$11:YD$42,3,YC$11:YC$42,YC23)=0))))</f>
        <v>#VALUE!</v>
      </c>
      <c r="YF23" s="29" t="e">
        <f t="shared" si="3459"/>
        <v>#VALUE!</v>
      </c>
      <c r="YG23" s="33" t="e">
        <f t="shared" si="2723"/>
        <v>#VALUE!</v>
      </c>
      <c r="YH23" s="32" t="e">
        <f t="shared" si="950"/>
        <v>#VALUE!</v>
      </c>
      <c r="YI23" s="26" t="e">
        <f>IF(YG23="",0,($B23=YI$2)*(MOD(YI$1,2)=$D23)*IF(YI$5="",1,CODE(YI$5)-96=YG23)*IF(YI$6="x",(ABS(YI$3-YG23)=1)*(YI$4-YH23=1),(YI$3=YG23)*(YI$4&gt;YH23)*(YI$4&lt;=YH23+1+(YH23=2)*(COUNTIFS(YH$11:YH$42,3,YG$11:YG$42,YG23)=0))))</f>
        <v>#VALUE!</v>
      </c>
      <c r="YJ23" s="29" t="e">
        <f t="shared" si="3460"/>
        <v>#VALUE!</v>
      </c>
      <c r="YK23" s="33" t="e">
        <f t="shared" si="2725"/>
        <v>#VALUE!</v>
      </c>
      <c r="YL23" s="32" t="e">
        <f t="shared" si="954"/>
        <v>#VALUE!</v>
      </c>
      <c r="YM23" s="26" t="e">
        <f>IF(YK23="",0,($B23=YM$2)*(MOD(YM$1,2)=$D23)*IF(YM$5="",1,CODE(YM$5)-96=YK23)*IF(YM$6="x",(ABS(YM$3-YK23)=1)*(YM$4-YL23=1),(YM$3=YK23)*(YM$4&gt;YL23)*(YM$4&lt;=YL23+1+(YL23=2)*(COUNTIFS(YL$11:YL$42,3,YK$11:YK$42,YK23)=0))))</f>
        <v>#VALUE!</v>
      </c>
      <c r="YN23" s="29" t="e">
        <f t="shared" si="3461"/>
        <v>#VALUE!</v>
      </c>
      <c r="YO23" s="33" t="e">
        <f t="shared" si="2727"/>
        <v>#VALUE!</v>
      </c>
      <c r="YP23" s="32" t="e">
        <f t="shared" si="958"/>
        <v>#VALUE!</v>
      </c>
      <c r="YQ23" s="26" t="e">
        <f>IF(YO23="",0,($B23=YQ$2)*(MOD(YQ$1,2)=$D23)*IF(YQ$5="",1,CODE(YQ$5)-96=YO23)*IF(YQ$6="x",(ABS(YQ$3-YO23)=1)*(YQ$4-YP23=1),(YQ$3=YO23)*(YQ$4&gt;YP23)*(YQ$4&lt;=YP23+1+(YP23=2)*(COUNTIFS(YP$11:YP$42,3,YO$11:YO$42,YO23)=0))))</f>
        <v>#VALUE!</v>
      </c>
      <c r="YR23" s="29" t="e">
        <f t="shared" si="3462"/>
        <v>#VALUE!</v>
      </c>
      <c r="YS23" s="33" t="e">
        <f t="shared" si="2729"/>
        <v>#VALUE!</v>
      </c>
      <c r="YT23" s="32" t="e">
        <f t="shared" si="962"/>
        <v>#VALUE!</v>
      </c>
      <c r="YU23" s="26" t="e">
        <f>IF(YS23="",0,($B23=YU$2)*(MOD(YU$1,2)=$D23)*IF(YU$5="",1,CODE(YU$5)-96=YS23)*IF(YU$6="x",(ABS(YU$3-YS23)=1)*(YU$4-YT23=1),(YU$3=YS23)*(YU$4&gt;YT23)*(YU$4&lt;=YT23+1+(YT23=2)*(COUNTIFS(YT$11:YT$42,3,YS$11:YS$42,YS23)=0))))</f>
        <v>#VALUE!</v>
      </c>
      <c r="YV23" s="29" t="e">
        <f t="shared" si="3463"/>
        <v>#VALUE!</v>
      </c>
      <c r="YW23" s="33" t="e">
        <f t="shared" si="2731"/>
        <v>#VALUE!</v>
      </c>
      <c r="YX23" s="32" t="e">
        <f t="shared" si="966"/>
        <v>#VALUE!</v>
      </c>
      <c r="YY23" s="26" t="e">
        <f>IF(YW23="",0,($B23=YY$2)*(MOD(YY$1,2)=$D23)*IF(YY$5="",1,CODE(YY$5)-96=YW23)*IF(YY$6="x",(ABS(YY$3-YW23)=1)*(YY$4-YX23=1),(YY$3=YW23)*(YY$4&gt;YX23)*(YY$4&lt;=YX23+1+(YX23=2)*(COUNTIFS(YX$11:YX$42,3,YW$11:YW$42,YW23)=0))))</f>
        <v>#VALUE!</v>
      </c>
      <c r="YZ23" s="29" t="e">
        <f t="shared" si="3464"/>
        <v>#VALUE!</v>
      </c>
      <c r="ZA23" s="33" t="e">
        <f t="shared" si="2733"/>
        <v>#VALUE!</v>
      </c>
      <c r="ZB23" s="32" t="e">
        <f t="shared" si="970"/>
        <v>#VALUE!</v>
      </c>
      <c r="ZC23" s="26" t="e">
        <f>IF(ZA23="",0,($B23=ZC$2)*(MOD(ZC$1,2)=$D23)*IF(ZC$5="",1,CODE(ZC$5)-96=ZA23)*IF(ZC$6="x",(ABS(ZC$3-ZA23)=1)*(ZC$4-ZB23=1),(ZC$3=ZA23)*(ZC$4&gt;ZB23)*(ZC$4&lt;=ZB23+1+(ZB23=2)*(COUNTIFS(ZB$11:ZB$42,3,ZA$11:ZA$42,ZA23)=0))))</f>
        <v>#VALUE!</v>
      </c>
      <c r="ZD23" s="29" t="e">
        <f t="shared" si="3465"/>
        <v>#VALUE!</v>
      </c>
      <c r="ZE23" s="33" t="e">
        <f t="shared" si="2735"/>
        <v>#VALUE!</v>
      </c>
      <c r="ZF23" s="32" t="e">
        <f t="shared" si="974"/>
        <v>#VALUE!</v>
      </c>
      <c r="ZG23" s="26" t="e">
        <f>IF(ZE23="",0,($B23=ZG$2)*(MOD(ZG$1,2)=$D23)*IF(ZG$5="",1,CODE(ZG$5)-96=ZE23)*IF(ZG$6="x",(ABS(ZG$3-ZE23)=1)*(ZG$4-ZF23=1),(ZG$3=ZE23)*(ZG$4&gt;ZF23)*(ZG$4&lt;=ZF23+1+(ZF23=2)*(COUNTIFS(ZF$11:ZF$42,3,ZE$11:ZE$42,ZE23)=0))))</f>
        <v>#VALUE!</v>
      </c>
      <c r="ZH23" s="29" t="e">
        <f t="shared" si="3466"/>
        <v>#VALUE!</v>
      </c>
      <c r="ZI23" s="33" t="e">
        <f t="shared" si="2737"/>
        <v>#VALUE!</v>
      </c>
      <c r="ZJ23" s="32" t="e">
        <f t="shared" si="978"/>
        <v>#VALUE!</v>
      </c>
      <c r="ZK23" s="26" t="e">
        <f>IF(ZI23="",0,($B23=ZK$2)*(MOD(ZK$1,2)=$D23)*IF(ZK$5="",1,CODE(ZK$5)-96=ZI23)*IF(ZK$6="x",(ABS(ZK$3-ZI23)=1)*(ZK$4-ZJ23=1),(ZK$3=ZI23)*(ZK$4&gt;ZJ23)*(ZK$4&lt;=ZJ23+1+(ZJ23=2)*(COUNTIFS(ZJ$11:ZJ$42,3,ZI$11:ZI$42,ZI23)=0))))</f>
        <v>#VALUE!</v>
      </c>
      <c r="ZL23" s="29" t="e">
        <f t="shared" si="3467"/>
        <v>#VALUE!</v>
      </c>
      <c r="ZM23" s="33" t="e">
        <f t="shared" si="2739"/>
        <v>#VALUE!</v>
      </c>
      <c r="ZN23" s="32" t="e">
        <f t="shared" si="982"/>
        <v>#VALUE!</v>
      </c>
      <c r="ZO23" s="26" t="e">
        <f>IF(ZM23="",0,($B23=ZO$2)*(MOD(ZO$1,2)=$D23)*IF(ZO$5="",1,CODE(ZO$5)-96=ZM23)*IF(ZO$6="x",(ABS(ZO$3-ZM23)=1)*(ZO$4-ZN23=1),(ZO$3=ZM23)*(ZO$4&gt;ZN23)*(ZO$4&lt;=ZN23+1+(ZN23=2)*(COUNTIFS(ZN$11:ZN$42,3,ZM$11:ZM$42,ZM23)=0))))</f>
        <v>#VALUE!</v>
      </c>
      <c r="ZP23" s="29" t="e">
        <f t="shared" si="3468"/>
        <v>#VALUE!</v>
      </c>
      <c r="ZQ23" s="33" t="e">
        <f t="shared" si="2741"/>
        <v>#VALUE!</v>
      </c>
      <c r="ZR23" s="32" t="e">
        <f t="shared" si="986"/>
        <v>#VALUE!</v>
      </c>
      <c r="ZS23" s="26" t="e">
        <f>IF(ZQ23="",0,($B23=ZS$2)*(MOD(ZS$1,2)=$D23)*IF(ZS$5="",1,CODE(ZS$5)-96=ZQ23)*IF(ZS$6="x",(ABS(ZS$3-ZQ23)=1)*(ZS$4-ZR23=1),(ZS$3=ZQ23)*(ZS$4&gt;ZR23)*(ZS$4&lt;=ZR23+1+(ZR23=2)*(COUNTIFS(ZR$11:ZR$42,3,ZQ$11:ZQ$42,ZQ23)=0))))</f>
        <v>#VALUE!</v>
      </c>
      <c r="ZT23" s="29" t="e">
        <f t="shared" si="3469"/>
        <v>#VALUE!</v>
      </c>
      <c r="ZU23" s="33" t="e">
        <f t="shared" si="2743"/>
        <v>#VALUE!</v>
      </c>
      <c r="ZV23" s="32" t="e">
        <f t="shared" si="990"/>
        <v>#VALUE!</v>
      </c>
      <c r="ZW23" s="26" t="e">
        <f>IF(ZU23="",0,($B23=ZW$2)*(MOD(ZW$1,2)=$D23)*IF(ZW$5="",1,CODE(ZW$5)-96=ZU23)*IF(ZW$6="x",(ABS(ZW$3-ZU23)=1)*(ZW$4-ZV23=1),(ZW$3=ZU23)*(ZW$4&gt;ZV23)*(ZW$4&lt;=ZV23+1+(ZV23=2)*(COUNTIFS(ZV$11:ZV$42,3,ZU$11:ZU$42,ZU23)=0))))</f>
        <v>#VALUE!</v>
      </c>
      <c r="ZX23" s="29" t="e">
        <f t="shared" si="3470"/>
        <v>#VALUE!</v>
      </c>
      <c r="ZY23" s="33" t="e">
        <f t="shared" si="2745"/>
        <v>#VALUE!</v>
      </c>
      <c r="ZZ23" s="32" t="e">
        <f t="shared" si="994"/>
        <v>#VALUE!</v>
      </c>
      <c r="AAA23" s="26" t="e">
        <f>IF(ZY23="",0,($B23=AAA$2)*(MOD(AAA$1,2)=$D23)*IF(AAA$5="",1,CODE(AAA$5)-96=ZY23)*IF(AAA$6="x",(ABS(AAA$3-ZY23)=1)*(AAA$4-ZZ23=1),(AAA$3=ZY23)*(AAA$4&gt;ZZ23)*(AAA$4&lt;=ZZ23+1+(ZZ23=2)*(COUNTIFS(ZZ$11:ZZ$42,3,ZY$11:ZY$42,ZY23)=0))))</f>
        <v>#VALUE!</v>
      </c>
      <c r="AAB23" s="29" t="e">
        <f t="shared" si="3471"/>
        <v>#VALUE!</v>
      </c>
      <c r="AAC23" s="33" t="e">
        <f t="shared" si="2747"/>
        <v>#VALUE!</v>
      </c>
      <c r="AAD23" s="32" t="e">
        <f t="shared" si="998"/>
        <v>#VALUE!</v>
      </c>
      <c r="AAE23" s="26" t="e">
        <f>IF(AAC23="",0,($B23=AAE$2)*(MOD(AAE$1,2)=$D23)*IF(AAE$5="",1,CODE(AAE$5)-96=AAC23)*IF(AAE$6="x",(ABS(AAE$3-AAC23)=1)*(AAE$4-AAD23=1),(AAE$3=AAC23)*(AAE$4&gt;AAD23)*(AAE$4&lt;=AAD23+1+(AAD23=2)*(COUNTIFS(AAD$11:AAD$42,3,AAC$11:AAC$42,AAC23)=0))))</f>
        <v>#VALUE!</v>
      </c>
      <c r="AAF23" s="29" t="e">
        <f t="shared" si="3472"/>
        <v>#VALUE!</v>
      </c>
      <c r="AAG23" s="33" t="e">
        <f t="shared" si="2749"/>
        <v>#VALUE!</v>
      </c>
      <c r="AAH23" s="32" t="e">
        <f t="shared" si="1002"/>
        <v>#VALUE!</v>
      </c>
      <c r="AAI23" s="26" t="e">
        <f>IF(AAG23="",0,($B23=AAI$2)*(MOD(AAI$1,2)=$D23)*IF(AAI$5="",1,CODE(AAI$5)-96=AAG23)*IF(AAI$6="x",(ABS(AAI$3-AAG23)=1)*(AAI$4-AAH23=1),(AAI$3=AAG23)*(AAI$4&gt;AAH23)*(AAI$4&lt;=AAH23+1+(AAH23=2)*(COUNTIFS(AAH$11:AAH$42,3,AAG$11:AAG$42,AAG23)=0))))</f>
        <v>#VALUE!</v>
      </c>
      <c r="AAJ23" s="29" t="e">
        <f t="shared" si="3473"/>
        <v>#VALUE!</v>
      </c>
      <c r="AAK23" s="33" t="e">
        <f t="shared" si="2751"/>
        <v>#VALUE!</v>
      </c>
      <c r="AAL23" s="32" t="e">
        <f t="shared" si="1006"/>
        <v>#VALUE!</v>
      </c>
      <c r="AAM23" s="26" t="e">
        <f>IF(AAK23="",0,($B23=AAM$2)*(MOD(AAM$1,2)=$D23)*IF(AAM$5="",1,CODE(AAM$5)-96=AAK23)*IF(AAM$6="x",(ABS(AAM$3-AAK23)=1)*(AAM$4-AAL23=1),(AAM$3=AAK23)*(AAM$4&gt;AAL23)*(AAM$4&lt;=AAL23+1+(AAL23=2)*(COUNTIFS(AAL$11:AAL$42,3,AAK$11:AAK$42,AAK23)=0))))</f>
        <v>#VALUE!</v>
      </c>
      <c r="AAN23" s="29" t="e">
        <f t="shared" si="3474"/>
        <v>#VALUE!</v>
      </c>
      <c r="AAO23" s="33" t="e">
        <f t="shared" si="2753"/>
        <v>#VALUE!</v>
      </c>
      <c r="AAP23" s="32" t="e">
        <f t="shared" si="1010"/>
        <v>#VALUE!</v>
      </c>
      <c r="AAQ23" s="26" t="e">
        <f>IF(AAO23="",0,($B23=AAQ$2)*(MOD(AAQ$1,2)=$D23)*IF(AAQ$5="",1,CODE(AAQ$5)-96=AAO23)*IF(AAQ$6="x",(ABS(AAQ$3-AAO23)=1)*(AAQ$4-AAP23=1),(AAQ$3=AAO23)*(AAQ$4&gt;AAP23)*(AAQ$4&lt;=AAP23+1+(AAP23=2)*(COUNTIFS(AAP$11:AAP$42,3,AAO$11:AAO$42,AAO23)=0))))</f>
        <v>#VALUE!</v>
      </c>
      <c r="AAR23" s="29" t="e">
        <f t="shared" si="3475"/>
        <v>#VALUE!</v>
      </c>
      <c r="AAS23" s="33" t="e">
        <f t="shared" si="2755"/>
        <v>#VALUE!</v>
      </c>
      <c r="AAT23" s="32" t="e">
        <f t="shared" si="1014"/>
        <v>#VALUE!</v>
      </c>
      <c r="AAU23" s="26" t="e">
        <f>IF(AAS23="",0,($B23=AAU$2)*(MOD(AAU$1,2)=$D23)*IF(AAU$5="",1,CODE(AAU$5)-96=AAS23)*IF(AAU$6="x",(ABS(AAU$3-AAS23)=1)*(AAU$4-AAT23=1),(AAU$3=AAS23)*(AAU$4&gt;AAT23)*(AAU$4&lt;=AAT23+1+(AAT23=2)*(COUNTIFS(AAT$11:AAT$42,3,AAS$11:AAS$42,AAS23)=0))))</f>
        <v>#VALUE!</v>
      </c>
      <c r="AAV23" s="29" t="e">
        <f t="shared" si="3476"/>
        <v>#VALUE!</v>
      </c>
      <c r="AAW23" s="33" t="e">
        <f t="shared" si="2757"/>
        <v>#VALUE!</v>
      </c>
      <c r="AAX23" s="32" t="e">
        <f t="shared" si="1018"/>
        <v>#VALUE!</v>
      </c>
      <c r="AAY23" s="26" t="e">
        <f>IF(AAW23="",0,($B23=AAY$2)*(MOD(AAY$1,2)=$D23)*IF(AAY$5="",1,CODE(AAY$5)-96=AAW23)*IF(AAY$6="x",(ABS(AAY$3-AAW23)=1)*(AAY$4-AAX23=1),(AAY$3=AAW23)*(AAY$4&gt;AAX23)*(AAY$4&lt;=AAX23+1+(AAX23=2)*(COUNTIFS(AAX$11:AAX$42,3,AAW$11:AAW$42,AAW23)=0))))</f>
        <v>#VALUE!</v>
      </c>
      <c r="AAZ23" s="29" t="e">
        <f t="shared" si="3477"/>
        <v>#VALUE!</v>
      </c>
      <c r="ABA23" s="33" t="e">
        <f t="shared" si="2759"/>
        <v>#VALUE!</v>
      </c>
      <c r="ABB23" s="32" t="e">
        <f t="shared" si="1022"/>
        <v>#VALUE!</v>
      </c>
      <c r="ABC23" s="26" t="e">
        <f>IF(ABA23="",0,($B23=ABC$2)*(MOD(ABC$1,2)=$D23)*IF(ABC$5="",1,CODE(ABC$5)-96=ABA23)*IF(ABC$6="x",(ABS(ABC$3-ABA23)=1)*(ABC$4-ABB23=1),(ABC$3=ABA23)*(ABC$4&gt;ABB23)*(ABC$4&lt;=ABB23+1+(ABB23=2)*(COUNTIFS(ABB$11:ABB$42,3,ABA$11:ABA$42,ABA23)=0))))</f>
        <v>#VALUE!</v>
      </c>
      <c r="ABD23" s="29" t="e">
        <f t="shared" si="3478"/>
        <v>#VALUE!</v>
      </c>
      <c r="ABE23" s="33" t="e">
        <f t="shared" si="2761"/>
        <v>#VALUE!</v>
      </c>
      <c r="ABF23" s="32" t="e">
        <f t="shared" si="1026"/>
        <v>#VALUE!</v>
      </c>
      <c r="ABG23" s="26" t="e">
        <f>IF(ABE23="",0,($B23=ABG$2)*(MOD(ABG$1,2)=$D23)*IF(ABG$5="",1,CODE(ABG$5)-96=ABE23)*IF(ABG$6="x",(ABS(ABG$3-ABE23)=1)*(ABG$4-ABF23=1),(ABG$3=ABE23)*(ABG$4&gt;ABF23)*(ABG$4&lt;=ABF23+1+(ABF23=2)*(COUNTIFS(ABF$11:ABF$42,3,ABE$11:ABE$42,ABE23)=0))))</f>
        <v>#VALUE!</v>
      </c>
      <c r="ABH23" s="29" t="e">
        <f t="shared" si="3479"/>
        <v>#VALUE!</v>
      </c>
      <c r="ABI23" s="33" t="e">
        <f t="shared" si="2763"/>
        <v>#VALUE!</v>
      </c>
      <c r="ABJ23" s="32" t="e">
        <f t="shared" si="1030"/>
        <v>#VALUE!</v>
      </c>
      <c r="ABK23" s="26" t="e">
        <f>IF(ABI23="",0,($B23=ABK$2)*(MOD(ABK$1,2)=$D23)*IF(ABK$5="",1,CODE(ABK$5)-96=ABI23)*IF(ABK$6="x",(ABS(ABK$3-ABI23)=1)*(ABK$4-ABJ23=1),(ABK$3=ABI23)*(ABK$4&gt;ABJ23)*(ABK$4&lt;=ABJ23+1+(ABJ23=2)*(COUNTIFS(ABJ$11:ABJ$42,3,ABI$11:ABI$42,ABI23)=0))))</f>
        <v>#VALUE!</v>
      </c>
      <c r="ABL23" s="29" t="e">
        <f t="shared" si="3480"/>
        <v>#VALUE!</v>
      </c>
      <c r="ABM23" s="33" t="e">
        <f t="shared" si="2765"/>
        <v>#VALUE!</v>
      </c>
      <c r="ABN23" s="32" t="e">
        <f t="shared" si="1034"/>
        <v>#VALUE!</v>
      </c>
      <c r="ABO23" s="26" t="e">
        <f>IF(ABM23="",0,($B23=ABO$2)*(MOD(ABO$1,2)=$D23)*IF(ABO$5="",1,CODE(ABO$5)-96=ABM23)*IF(ABO$6="x",(ABS(ABO$3-ABM23)=1)*(ABO$4-ABN23=1),(ABO$3=ABM23)*(ABO$4&gt;ABN23)*(ABO$4&lt;=ABN23+1+(ABN23=2)*(COUNTIFS(ABN$11:ABN$42,3,ABM$11:ABM$42,ABM23)=0))))</f>
        <v>#VALUE!</v>
      </c>
      <c r="ABP23" s="29" t="e">
        <f t="shared" si="3481"/>
        <v>#VALUE!</v>
      </c>
      <c r="ABQ23" s="33" t="e">
        <f t="shared" si="2767"/>
        <v>#VALUE!</v>
      </c>
      <c r="ABR23" s="32" t="e">
        <f t="shared" si="1038"/>
        <v>#VALUE!</v>
      </c>
      <c r="ABS23" s="26" t="e">
        <f>IF(ABQ23="",0,($B23=ABS$2)*(MOD(ABS$1,2)=$D23)*IF(ABS$5="",1,CODE(ABS$5)-96=ABQ23)*IF(ABS$6="x",(ABS(ABS$3-ABQ23)=1)*(ABS$4-ABR23=1),(ABS$3=ABQ23)*(ABS$4&gt;ABR23)*(ABS$4&lt;=ABR23+1+(ABR23=2)*(COUNTIFS(ABR$11:ABR$42,3,ABQ$11:ABQ$42,ABQ23)=0))))</f>
        <v>#VALUE!</v>
      </c>
      <c r="ABT23" s="29" t="e">
        <f t="shared" si="3482"/>
        <v>#VALUE!</v>
      </c>
      <c r="ABU23" s="33" t="e">
        <f t="shared" si="2769"/>
        <v>#VALUE!</v>
      </c>
      <c r="ABV23" s="32" t="e">
        <f t="shared" si="1042"/>
        <v>#VALUE!</v>
      </c>
      <c r="ABW23" s="26" t="e">
        <f>IF(ABU23="",0,($B23=ABW$2)*(MOD(ABW$1,2)=$D23)*IF(ABW$5="",1,CODE(ABW$5)-96=ABU23)*IF(ABW$6="x",(ABS(ABW$3-ABU23)=1)*(ABW$4-ABV23=1),(ABW$3=ABU23)*(ABW$4&gt;ABV23)*(ABW$4&lt;=ABV23+1+(ABV23=2)*(COUNTIFS(ABV$11:ABV$42,3,ABU$11:ABU$42,ABU23)=0))))</f>
        <v>#VALUE!</v>
      </c>
      <c r="ABX23" s="29" t="e">
        <f t="shared" si="3483"/>
        <v>#VALUE!</v>
      </c>
      <c r="ABY23" s="33" t="e">
        <f t="shared" si="2771"/>
        <v>#VALUE!</v>
      </c>
      <c r="ABZ23" s="32" t="e">
        <f t="shared" si="1046"/>
        <v>#VALUE!</v>
      </c>
      <c r="ACA23" s="26" t="e">
        <f>IF(ABY23="",0,($B23=ACA$2)*(MOD(ACA$1,2)=$D23)*IF(ACA$5="",1,CODE(ACA$5)-96=ABY23)*IF(ACA$6="x",(ABS(ACA$3-ABY23)=1)*(ACA$4-ABZ23=1),(ACA$3=ABY23)*(ACA$4&gt;ABZ23)*(ACA$4&lt;=ABZ23+1+(ABZ23=2)*(COUNTIFS(ABZ$11:ABZ$42,3,ABY$11:ABY$42,ABY23)=0))))</f>
        <v>#VALUE!</v>
      </c>
      <c r="ACB23" s="29" t="e">
        <f t="shared" si="3484"/>
        <v>#VALUE!</v>
      </c>
      <c r="ACC23" s="33" t="e">
        <f t="shared" si="2773"/>
        <v>#VALUE!</v>
      </c>
      <c r="ACD23" s="32" t="e">
        <f t="shared" si="1050"/>
        <v>#VALUE!</v>
      </c>
      <c r="ACE23" s="26" t="e">
        <f>IF(ACC23="",0,($B23=ACE$2)*(MOD(ACE$1,2)=$D23)*IF(ACE$5="",1,CODE(ACE$5)-96=ACC23)*IF(ACE$6="x",(ABS(ACE$3-ACC23)=1)*(ACE$4-ACD23=1),(ACE$3=ACC23)*(ACE$4&gt;ACD23)*(ACE$4&lt;=ACD23+1+(ACD23=2)*(COUNTIFS(ACD$11:ACD$42,3,ACC$11:ACC$42,ACC23)=0))))</f>
        <v>#VALUE!</v>
      </c>
      <c r="ACF23" s="29" t="e">
        <f t="shared" si="3485"/>
        <v>#VALUE!</v>
      </c>
      <c r="ACG23" s="33" t="e">
        <f t="shared" si="2775"/>
        <v>#VALUE!</v>
      </c>
      <c r="ACH23" s="32" t="e">
        <f t="shared" si="1054"/>
        <v>#VALUE!</v>
      </c>
      <c r="ACI23" s="26" t="e">
        <f>IF(ACG23="",0,($B23=ACI$2)*(MOD(ACI$1,2)=$D23)*IF(ACI$5="",1,CODE(ACI$5)-96=ACG23)*IF(ACI$6="x",(ABS(ACI$3-ACG23)=1)*(ACI$4-ACH23=1),(ACI$3=ACG23)*(ACI$4&gt;ACH23)*(ACI$4&lt;=ACH23+1+(ACH23=2)*(COUNTIFS(ACH$11:ACH$42,3,ACG$11:ACG$42,ACG23)=0))))</f>
        <v>#VALUE!</v>
      </c>
      <c r="ACJ23" s="29" t="e">
        <f t="shared" si="3486"/>
        <v>#VALUE!</v>
      </c>
      <c r="ACK23" s="33" t="e">
        <f t="shared" si="2777"/>
        <v>#VALUE!</v>
      </c>
      <c r="ACL23" s="32" t="e">
        <f t="shared" si="1058"/>
        <v>#VALUE!</v>
      </c>
      <c r="ACM23" s="26" t="e">
        <f>IF(ACK23="",0,($B23=ACM$2)*(MOD(ACM$1,2)=$D23)*IF(ACM$5="",1,CODE(ACM$5)-96=ACK23)*IF(ACM$6="x",(ABS(ACM$3-ACK23)=1)*(ACM$4-ACL23=1),(ACM$3=ACK23)*(ACM$4&gt;ACL23)*(ACM$4&lt;=ACL23+1+(ACL23=2)*(COUNTIFS(ACL$11:ACL$42,3,ACK$11:ACK$42,ACK23)=0))))</f>
        <v>#VALUE!</v>
      </c>
      <c r="ACN23" s="29" t="e">
        <f t="shared" si="3487"/>
        <v>#VALUE!</v>
      </c>
      <c r="ACO23" s="33" t="e">
        <f t="shared" si="2779"/>
        <v>#VALUE!</v>
      </c>
      <c r="ACP23" s="32" t="e">
        <f t="shared" si="1062"/>
        <v>#VALUE!</v>
      </c>
      <c r="ACQ23" s="26" t="e">
        <f>IF(ACO23="",0,($B23=ACQ$2)*(MOD(ACQ$1,2)=$D23)*IF(ACQ$5="",1,CODE(ACQ$5)-96=ACO23)*IF(ACQ$6="x",(ABS(ACQ$3-ACO23)=1)*(ACQ$4-ACP23=1),(ACQ$3=ACO23)*(ACQ$4&gt;ACP23)*(ACQ$4&lt;=ACP23+1+(ACP23=2)*(COUNTIFS(ACP$11:ACP$42,3,ACO$11:ACO$42,ACO23)=0))))</f>
        <v>#VALUE!</v>
      </c>
      <c r="ACR23" s="29" t="e">
        <f t="shared" si="3488"/>
        <v>#VALUE!</v>
      </c>
      <c r="ACS23" s="33" t="e">
        <f t="shared" si="2781"/>
        <v>#VALUE!</v>
      </c>
      <c r="ACT23" s="32" t="e">
        <f t="shared" si="1066"/>
        <v>#VALUE!</v>
      </c>
      <c r="ACU23" s="26" t="e">
        <f>IF(ACS23="",0,($B23=ACU$2)*(MOD(ACU$1,2)=$D23)*IF(ACU$5="",1,CODE(ACU$5)-96=ACS23)*IF(ACU$6="x",(ABS(ACU$3-ACS23)=1)*(ACU$4-ACT23=1),(ACU$3=ACS23)*(ACU$4&gt;ACT23)*(ACU$4&lt;=ACT23+1+(ACT23=2)*(COUNTIFS(ACT$11:ACT$42,3,ACS$11:ACS$42,ACS23)=0))))</f>
        <v>#VALUE!</v>
      </c>
      <c r="ACV23" s="29" t="e">
        <f t="shared" si="3489"/>
        <v>#VALUE!</v>
      </c>
      <c r="ACW23" s="33" t="e">
        <f t="shared" si="2783"/>
        <v>#VALUE!</v>
      </c>
      <c r="ACX23" s="32" t="e">
        <f t="shared" si="1070"/>
        <v>#VALUE!</v>
      </c>
      <c r="ACY23" s="26" t="e">
        <f>IF(ACW23="",0,($B23=ACY$2)*(MOD(ACY$1,2)=$D23)*IF(ACY$5="",1,CODE(ACY$5)-96=ACW23)*IF(ACY$6="x",(ABS(ACY$3-ACW23)=1)*(ACY$4-ACX23=1),(ACY$3=ACW23)*(ACY$4&gt;ACX23)*(ACY$4&lt;=ACX23+1+(ACX23=2)*(COUNTIFS(ACX$11:ACX$42,3,ACW$11:ACW$42,ACW23)=0))))</f>
        <v>#VALUE!</v>
      </c>
      <c r="ACZ23" s="29" t="e">
        <f t="shared" si="3490"/>
        <v>#VALUE!</v>
      </c>
      <c r="ADA23" s="33" t="e">
        <f t="shared" si="2785"/>
        <v>#VALUE!</v>
      </c>
      <c r="ADB23" s="32" t="e">
        <f t="shared" si="1074"/>
        <v>#VALUE!</v>
      </c>
      <c r="ADC23" s="26" t="e">
        <f>IF(ADA23="",0,($B23=ADC$2)*(MOD(ADC$1,2)=$D23)*IF(ADC$5="",1,CODE(ADC$5)-96=ADA23)*IF(ADC$6="x",(ABS(ADC$3-ADA23)=1)*(ADC$4-ADB23=1),(ADC$3=ADA23)*(ADC$4&gt;ADB23)*(ADC$4&lt;=ADB23+1+(ADB23=2)*(COUNTIFS(ADB$11:ADB$42,3,ADA$11:ADA$42,ADA23)=0))))</f>
        <v>#VALUE!</v>
      </c>
      <c r="ADD23" s="29" t="e">
        <f t="shared" si="3491"/>
        <v>#VALUE!</v>
      </c>
      <c r="ADE23" s="33" t="e">
        <f t="shared" si="2787"/>
        <v>#VALUE!</v>
      </c>
      <c r="ADF23" s="32" t="e">
        <f t="shared" si="1078"/>
        <v>#VALUE!</v>
      </c>
      <c r="ADG23" s="26" t="e">
        <f>IF(ADE23="",0,($B23=ADG$2)*(MOD(ADG$1,2)=$D23)*IF(ADG$5="",1,CODE(ADG$5)-96=ADE23)*IF(ADG$6="x",(ABS(ADG$3-ADE23)=1)*(ADG$4-ADF23=1),(ADG$3=ADE23)*(ADG$4&gt;ADF23)*(ADG$4&lt;=ADF23+1+(ADF23=2)*(COUNTIFS(ADF$11:ADF$42,3,ADE$11:ADE$42,ADE23)=0))))</f>
        <v>#VALUE!</v>
      </c>
      <c r="ADH23" s="29" t="e">
        <f t="shared" si="3492"/>
        <v>#VALUE!</v>
      </c>
      <c r="ADI23" s="33" t="e">
        <f t="shared" si="2789"/>
        <v>#VALUE!</v>
      </c>
      <c r="ADJ23" s="32" t="e">
        <f t="shared" si="1082"/>
        <v>#VALUE!</v>
      </c>
      <c r="ADK23" s="26" t="e">
        <f>IF(ADI23="",0,($B23=ADK$2)*(MOD(ADK$1,2)=$D23)*IF(ADK$5="",1,CODE(ADK$5)-96=ADI23)*IF(ADK$6="x",(ABS(ADK$3-ADI23)=1)*(ADK$4-ADJ23=1),(ADK$3=ADI23)*(ADK$4&gt;ADJ23)*(ADK$4&lt;=ADJ23+1+(ADJ23=2)*(COUNTIFS(ADJ$11:ADJ$42,3,ADI$11:ADI$42,ADI23)=0))))</f>
        <v>#VALUE!</v>
      </c>
      <c r="ADL23" s="29" t="e">
        <f t="shared" si="3493"/>
        <v>#VALUE!</v>
      </c>
      <c r="ADM23" s="33" t="e">
        <f t="shared" si="2791"/>
        <v>#VALUE!</v>
      </c>
      <c r="ADN23" s="32" t="e">
        <f t="shared" si="1086"/>
        <v>#VALUE!</v>
      </c>
      <c r="ADO23" s="26" t="e">
        <f>IF(ADM23="",0,($B23=ADO$2)*(MOD(ADO$1,2)=$D23)*IF(ADO$5="",1,CODE(ADO$5)-96=ADM23)*IF(ADO$6="x",(ABS(ADO$3-ADM23)=1)*(ADO$4-ADN23=1),(ADO$3=ADM23)*(ADO$4&gt;ADN23)*(ADO$4&lt;=ADN23+1+(ADN23=2)*(COUNTIFS(ADN$11:ADN$42,3,ADM$11:ADM$42,ADM23)=0))))</f>
        <v>#VALUE!</v>
      </c>
      <c r="ADP23" s="29" t="e">
        <f t="shared" si="3494"/>
        <v>#VALUE!</v>
      </c>
      <c r="ADQ23" s="33" t="e">
        <f t="shared" si="2793"/>
        <v>#VALUE!</v>
      </c>
      <c r="ADR23" s="32" t="e">
        <f t="shared" si="1090"/>
        <v>#VALUE!</v>
      </c>
      <c r="ADS23" s="26" t="e">
        <f>IF(ADQ23="",0,($B23=ADS$2)*(MOD(ADS$1,2)=$D23)*IF(ADS$5="",1,CODE(ADS$5)-96=ADQ23)*IF(ADS$6="x",(ABS(ADS$3-ADQ23)=1)*(ADS$4-ADR23=1),(ADS$3=ADQ23)*(ADS$4&gt;ADR23)*(ADS$4&lt;=ADR23+1+(ADR23=2)*(COUNTIFS(ADR$11:ADR$42,3,ADQ$11:ADQ$42,ADQ23)=0))))</f>
        <v>#VALUE!</v>
      </c>
      <c r="ADT23" s="29" t="e">
        <f t="shared" si="3495"/>
        <v>#VALUE!</v>
      </c>
      <c r="ADU23" s="33" t="e">
        <f t="shared" si="2795"/>
        <v>#VALUE!</v>
      </c>
      <c r="ADV23" s="32" t="e">
        <f t="shared" si="1094"/>
        <v>#VALUE!</v>
      </c>
      <c r="ADW23" s="26" t="e">
        <f>IF(ADU23="",0,($B23=ADW$2)*(MOD(ADW$1,2)=$D23)*IF(ADW$5="",1,CODE(ADW$5)-96=ADU23)*IF(ADW$6="x",(ABS(ADW$3-ADU23)=1)*(ADW$4-ADV23=1),(ADW$3=ADU23)*(ADW$4&gt;ADV23)*(ADW$4&lt;=ADV23+1+(ADV23=2)*(COUNTIFS(ADV$11:ADV$42,3,ADU$11:ADU$42,ADU23)=0))))</f>
        <v>#VALUE!</v>
      </c>
      <c r="ADX23" s="29" t="e">
        <f t="shared" si="3496"/>
        <v>#VALUE!</v>
      </c>
      <c r="ADY23" s="33" t="e">
        <f t="shared" si="2797"/>
        <v>#VALUE!</v>
      </c>
      <c r="ADZ23" s="32" t="e">
        <f t="shared" si="1098"/>
        <v>#VALUE!</v>
      </c>
      <c r="AEA23" s="26" t="e">
        <f>IF(ADY23="",0,($B23=AEA$2)*(MOD(AEA$1,2)=$D23)*IF(AEA$5="",1,CODE(AEA$5)-96=ADY23)*IF(AEA$6="x",(ABS(AEA$3-ADY23)=1)*(AEA$4-ADZ23=1),(AEA$3=ADY23)*(AEA$4&gt;ADZ23)*(AEA$4&lt;=ADZ23+1+(ADZ23=2)*(COUNTIFS(ADZ$11:ADZ$42,3,ADY$11:ADY$42,ADY23)=0))))</f>
        <v>#VALUE!</v>
      </c>
      <c r="AEB23" s="29" t="e">
        <f t="shared" si="3497"/>
        <v>#VALUE!</v>
      </c>
      <c r="AEC23" s="33" t="e">
        <f t="shared" si="2799"/>
        <v>#VALUE!</v>
      </c>
      <c r="AED23" s="32" t="e">
        <f t="shared" si="1102"/>
        <v>#VALUE!</v>
      </c>
      <c r="AEE23" s="26" t="e">
        <f>IF(AEC23="",0,($B23=AEE$2)*(MOD(AEE$1,2)=$D23)*IF(AEE$5="",1,CODE(AEE$5)-96=AEC23)*IF(AEE$6="x",(ABS(AEE$3-AEC23)=1)*(AEE$4-AED23=1),(AEE$3=AEC23)*(AEE$4&gt;AED23)*(AEE$4&lt;=AED23+1+(AED23=2)*(COUNTIFS(AED$11:AED$42,3,AEC$11:AEC$42,AEC23)=0))))</f>
        <v>#VALUE!</v>
      </c>
      <c r="AEF23" s="29" t="e">
        <f t="shared" si="3498"/>
        <v>#VALUE!</v>
      </c>
      <c r="AEG23" s="33" t="e">
        <f t="shared" si="2801"/>
        <v>#VALUE!</v>
      </c>
      <c r="AEH23" s="32" t="e">
        <f t="shared" si="1106"/>
        <v>#VALUE!</v>
      </c>
      <c r="AEI23" s="26" t="e">
        <f>IF(AEG23="",0,($B23=AEI$2)*(MOD(AEI$1,2)=$D23)*IF(AEI$5="",1,CODE(AEI$5)-96=AEG23)*IF(AEI$6="x",(ABS(AEI$3-AEG23)=1)*(AEI$4-AEH23=1),(AEI$3=AEG23)*(AEI$4&gt;AEH23)*(AEI$4&lt;=AEH23+1+(AEH23=2)*(COUNTIFS(AEH$11:AEH$42,3,AEG$11:AEG$42,AEG23)=0))))</f>
        <v>#VALUE!</v>
      </c>
      <c r="AEJ23" s="29" t="e">
        <f t="shared" si="3499"/>
        <v>#VALUE!</v>
      </c>
      <c r="AEK23" s="33" t="e">
        <f t="shared" si="2803"/>
        <v>#VALUE!</v>
      </c>
      <c r="AEL23" s="32" t="e">
        <f t="shared" si="1110"/>
        <v>#VALUE!</v>
      </c>
      <c r="AEM23" s="26" t="e">
        <f>IF(AEK23="",0,($B23=AEM$2)*(MOD(AEM$1,2)=$D23)*IF(AEM$5="",1,CODE(AEM$5)-96=AEK23)*IF(AEM$6="x",(ABS(AEM$3-AEK23)=1)*(AEM$4-AEL23=1),(AEM$3=AEK23)*(AEM$4&gt;AEL23)*(AEM$4&lt;=AEL23+1+(AEL23=2)*(COUNTIFS(AEL$11:AEL$42,3,AEK$11:AEK$42,AEK23)=0))))</f>
        <v>#VALUE!</v>
      </c>
      <c r="AEN23" s="29" t="e">
        <f t="shared" si="3500"/>
        <v>#VALUE!</v>
      </c>
      <c r="AEO23" s="33" t="e">
        <f t="shared" si="2805"/>
        <v>#VALUE!</v>
      </c>
      <c r="AEP23" s="32" t="e">
        <f t="shared" si="1114"/>
        <v>#VALUE!</v>
      </c>
      <c r="AEQ23" s="26" t="e">
        <f>IF(AEO23="",0,($B23=AEQ$2)*(MOD(AEQ$1,2)=$D23)*IF(AEQ$5="",1,CODE(AEQ$5)-96=AEO23)*IF(AEQ$6="x",(ABS(AEQ$3-AEO23)=1)*(AEQ$4-AEP23=1),(AEQ$3=AEO23)*(AEQ$4&gt;AEP23)*(AEQ$4&lt;=AEP23+1+(AEP23=2)*(COUNTIFS(AEP$11:AEP$42,3,AEO$11:AEO$42,AEO23)=0))))</f>
        <v>#VALUE!</v>
      </c>
      <c r="AER23" s="29" t="e">
        <f t="shared" si="3501"/>
        <v>#VALUE!</v>
      </c>
      <c r="AES23" s="33" t="e">
        <f t="shared" si="2807"/>
        <v>#VALUE!</v>
      </c>
      <c r="AET23" s="32" t="e">
        <f t="shared" si="1118"/>
        <v>#VALUE!</v>
      </c>
      <c r="AEU23" s="26" t="e">
        <f>IF(AES23="",0,($B23=AEU$2)*(MOD(AEU$1,2)=$D23)*IF(AEU$5="",1,CODE(AEU$5)-96=AES23)*IF(AEU$6="x",(ABS(AEU$3-AES23)=1)*(AEU$4-AET23=1),(AEU$3=AES23)*(AEU$4&gt;AET23)*(AEU$4&lt;=AET23+1+(AET23=2)*(COUNTIFS(AET$11:AET$42,3,AES$11:AES$42,AES23)=0))))</f>
        <v>#VALUE!</v>
      </c>
      <c r="AEV23" s="29" t="e">
        <f t="shared" si="3502"/>
        <v>#VALUE!</v>
      </c>
      <c r="AEW23" s="33" t="e">
        <f t="shared" si="2809"/>
        <v>#VALUE!</v>
      </c>
      <c r="AEX23" s="32" t="e">
        <f t="shared" si="1122"/>
        <v>#VALUE!</v>
      </c>
      <c r="AEY23" s="26" t="e">
        <f>IF(AEW23="",0,($B23=AEY$2)*(MOD(AEY$1,2)=$D23)*IF(AEY$5="",1,CODE(AEY$5)-96=AEW23)*IF(AEY$6="x",(ABS(AEY$3-AEW23)=1)*(AEY$4-AEX23=1),(AEY$3=AEW23)*(AEY$4&gt;AEX23)*(AEY$4&lt;=AEX23+1+(AEX23=2)*(COUNTIFS(AEX$11:AEX$42,3,AEW$11:AEW$42,AEW23)=0))))</f>
        <v>#VALUE!</v>
      </c>
      <c r="AEZ23" s="29" t="e">
        <f t="shared" si="3503"/>
        <v>#VALUE!</v>
      </c>
      <c r="AFA23" s="33" t="e">
        <f t="shared" si="2811"/>
        <v>#VALUE!</v>
      </c>
      <c r="AFB23" s="32" t="e">
        <f t="shared" si="1126"/>
        <v>#VALUE!</v>
      </c>
      <c r="AFC23" s="26" t="e">
        <f>IF(AFA23="",0,($B23=AFC$2)*(MOD(AFC$1,2)=$D23)*IF(AFC$5="",1,CODE(AFC$5)-96=AFA23)*IF(AFC$6="x",(ABS(AFC$3-AFA23)=1)*(AFC$4-AFB23=1),(AFC$3=AFA23)*(AFC$4&gt;AFB23)*(AFC$4&lt;=AFB23+1+(AFB23=2)*(COUNTIFS(AFB$11:AFB$42,3,AFA$11:AFA$42,AFA23)=0))))</f>
        <v>#VALUE!</v>
      </c>
      <c r="AFD23" s="29" t="e">
        <f t="shared" si="3504"/>
        <v>#VALUE!</v>
      </c>
      <c r="AFE23" s="33" t="e">
        <f t="shared" si="2813"/>
        <v>#VALUE!</v>
      </c>
      <c r="AFF23" s="32" t="e">
        <f t="shared" si="1130"/>
        <v>#VALUE!</v>
      </c>
      <c r="AFG23" s="26" t="e">
        <f>IF(AFE23="",0,($B23=AFG$2)*(MOD(AFG$1,2)=$D23)*IF(AFG$5="",1,CODE(AFG$5)-96=AFE23)*IF(AFG$6="x",(ABS(AFG$3-AFE23)=1)*(AFG$4-AFF23=1),(AFG$3=AFE23)*(AFG$4&gt;AFF23)*(AFG$4&lt;=AFF23+1+(AFF23=2)*(COUNTIFS(AFF$11:AFF$42,3,AFE$11:AFE$42,AFE23)=0))))</f>
        <v>#VALUE!</v>
      </c>
      <c r="AFH23" s="29" t="e">
        <f t="shared" si="3505"/>
        <v>#VALUE!</v>
      </c>
      <c r="AFI23" s="33" t="e">
        <f t="shared" si="2815"/>
        <v>#VALUE!</v>
      </c>
      <c r="AFJ23" s="32" t="e">
        <f t="shared" si="1134"/>
        <v>#VALUE!</v>
      </c>
      <c r="AFK23" s="26" t="e">
        <f>IF(AFI23="",0,($B23=AFK$2)*(MOD(AFK$1,2)=$D23)*IF(AFK$5="",1,CODE(AFK$5)-96=AFI23)*IF(AFK$6="x",(ABS(AFK$3-AFI23)=1)*(AFK$4-AFJ23=1),(AFK$3=AFI23)*(AFK$4&gt;AFJ23)*(AFK$4&lt;=AFJ23+1+(AFJ23=2)*(COUNTIFS(AFJ$11:AFJ$42,3,AFI$11:AFI$42,AFI23)=0))))</f>
        <v>#VALUE!</v>
      </c>
      <c r="AFL23" s="29" t="e">
        <f t="shared" si="3506"/>
        <v>#VALUE!</v>
      </c>
      <c r="AFM23" s="33" t="e">
        <f t="shared" si="2817"/>
        <v>#VALUE!</v>
      </c>
      <c r="AFN23" s="32" t="e">
        <f t="shared" si="1138"/>
        <v>#VALUE!</v>
      </c>
      <c r="AFO23" s="26" t="e">
        <f>IF(AFM23="",0,($B23=AFO$2)*(MOD(AFO$1,2)=$D23)*IF(AFO$5="",1,CODE(AFO$5)-96=AFM23)*IF(AFO$6="x",(ABS(AFO$3-AFM23)=1)*(AFO$4-AFN23=1),(AFO$3=AFM23)*(AFO$4&gt;AFN23)*(AFO$4&lt;=AFN23+1+(AFN23=2)*(COUNTIFS(AFN$11:AFN$42,3,AFM$11:AFM$42,AFM23)=0))))</f>
        <v>#VALUE!</v>
      </c>
      <c r="AFP23" s="29" t="e">
        <f t="shared" si="3507"/>
        <v>#VALUE!</v>
      </c>
      <c r="AFQ23" s="33" t="e">
        <f t="shared" si="2819"/>
        <v>#VALUE!</v>
      </c>
      <c r="AFR23" s="32" t="e">
        <f t="shared" si="1142"/>
        <v>#VALUE!</v>
      </c>
      <c r="AFS23" s="26" t="e">
        <f>IF(AFQ23="",0,($B23=AFS$2)*(MOD(AFS$1,2)=$D23)*IF(AFS$5="",1,CODE(AFS$5)-96=AFQ23)*IF(AFS$6="x",(ABS(AFS$3-AFQ23)=1)*(AFS$4-AFR23=1),(AFS$3=AFQ23)*(AFS$4&gt;AFR23)*(AFS$4&lt;=AFR23+1+(AFR23=2)*(COUNTIFS(AFR$11:AFR$42,3,AFQ$11:AFQ$42,AFQ23)=0))))</f>
        <v>#VALUE!</v>
      </c>
      <c r="AFT23" s="29" t="e">
        <f t="shared" si="3508"/>
        <v>#VALUE!</v>
      </c>
      <c r="AFU23" s="33" t="e">
        <f t="shared" si="2821"/>
        <v>#VALUE!</v>
      </c>
      <c r="AFV23" s="32" t="e">
        <f t="shared" si="1146"/>
        <v>#VALUE!</v>
      </c>
      <c r="AFW23" s="26" t="e">
        <f>IF(AFU23="",0,($B23=AFW$2)*(MOD(AFW$1,2)=$D23)*IF(AFW$5="",1,CODE(AFW$5)-96=AFU23)*IF(AFW$6="x",(ABS(AFW$3-AFU23)=1)*(AFW$4-AFV23=1),(AFW$3=AFU23)*(AFW$4&gt;AFV23)*(AFW$4&lt;=AFV23+1+(AFV23=2)*(COUNTIFS(AFV$11:AFV$42,3,AFU$11:AFU$42,AFU23)=0))))</f>
        <v>#VALUE!</v>
      </c>
      <c r="AFX23" s="29" t="e">
        <f t="shared" si="3509"/>
        <v>#VALUE!</v>
      </c>
      <c r="AFY23" s="33" t="e">
        <f t="shared" si="2823"/>
        <v>#VALUE!</v>
      </c>
      <c r="AFZ23" s="32" t="e">
        <f t="shared" si="1150"/>
        <v>#VALUE!</v>
      </c>
      <c r="AGA23" s="26" t="e">
        <f>IF(AFY23="",0,($B23=AGA$2)*(MOD(AGA$1,2)=$D23)*IF(AGA$5="",1,CODE(AGA$5)-96=AFY23)*IF(AGA$6="x",(ABS(AGA$3-AFY23)=1)*(AGA$4-AFZ23=1),(AGA$3=AFY23)*(AGA$4&gt;AFZ23)*(AGA$4&lt;=AFZ23+1+(AFZ23=2)*(COUNTIFS(AFZ$11:AFZ$42,3,AFY$11:AFY$42,AFY23)=0))))</f>
        <v>#VALUE!</v>
      </c>
      <c r="AGB23" s="29" t="e">
        <f t="shared" si="3510"/>
        <v>#VALUE!</v>
      </c>
      <c r="AGC23" s="33" t="e">
        <f t="shared" si="2825"/>
        <v>#VALUE!</v>
      </c>
      <c r="AGD23" s="32" t="e">
        <f t="shared" si="1154"/>
        <v>#VALUE!</v>
      </c>
      <c r="AGE23" s="26" t="e">
        <f>IF(AGC23="",0,($B23=AGE$2)*(MOD(AGE$1,2)=$D23)*IF(AGE$5="",1,CODE(AGE$5)-96=AGC23)*IF(AGE$6="x",(ABS(AGE$3-AGC23)=1)*(AGE$4-AGD23=1),(AGE$3=AGC23)*(AGE$4&gt;AGD23)*(AGE$4&lt;=AGD23+1+(AGD23=2)*(COUNTIFS(AGD$11:AGD$42,3,AGC$11:AGC$42,AGC23)=0))))</f>
        <v>#VALUE!</v>
      </c>
      <c r="AGF23" s="29" t="e">
        <f t="shared" si="3511"/>
        <v>#VALUE!</v>
      </c>
      <c r="AGG23" s="33" t="e">
        <f t="shared" si="2827"/>
        <v>#VALUE!</v>
      </c>
      <c r="AGH23" s="32" t="e">
        <f t="shared" si="1158"/>
        <v>#VALUE!</v>
      </c>
      <c r="AGI23" s="26" t="e">
        <f>IF(AGG23="",0,($B23=AGI$2)*(MOD(AGI$1,2)=$D23)*IF(AGI$5="",1,CODE(AGI$5)-96=AGG23)*IF(AGI$6="x",(ABS(AGI$3-AGG23)=1)*(AGI$4-AGH23=1),(AGI$3=AGG23)*(AGI$4&gt;AGH23)*(AGI$4&lt;=AGH23+1+(AGH23=2)*(COUNTIFS(AGH$11:AGH$42,3,AGG$11:AGG$42,AGG23)=0))))</f>
        <v>#VALUE!</v>
      </c>
      <c r="AGJ23" s="29" t="e">
        <f t="shared" si="3512"/>
        <v>#VALUE!</v>
      </c>
      <c r="AGK23" s="33" t="e">
        <f t="shared" si="2829"/>
        <v>#VALUE!</v>
      </c>
      <c r="AGL23" s="32" t="e">
        <f t="shared" si="1162"/>
        <v>#VALUE!</v>
      </c>
      <c r="AGM23" s="26" t="e">
        <f>IF(AGK23="",0,($B23=AGM$2)*(MOD(AGM$1,2)=$D23)*IF(AGM$5="",1,CODE(AGM$5)-96=AGK23)*IF(AGM$6="x",(ABS(AGM$3-AGK23)=1)*(AGM$4-AGL23=1),(AGM$3=AGK23)*(AGM$4&gt;AGL23)*(AGM$4&lt;=AGL23+1+(AGL23=2)*(COUNTIFS(AGL$11:AGL$42,3,AGK$11:AGK$42,AGK23)=0))))</f>
        <v>#VALUE!</v>
      </c>
      <c r="AGN23" s="29" t="e">
        <f t="shared" si="3513"/>
        <v>#VALUE!</v>
      </c>
      <c r="AGO23" s="33" t="e">
        <f t="shared" si="2831"/>
        <v>#VALUE!</v>
      </c>
      <c r="AGP23" s="32" t="e">
        <f t="shared" si="1166"/>
        <v>#VALUE!</v>
      </c>
      <c r="AGQ23" s="26" t="e">
        <f>IF(AGO23="",0,($B23=AGQ$2)*(MOD(AGQ$1,2)=$D23)*IF(AGQ$5="",1,CODE(AGQ$5)-96=AGO23)*IF(AGQ$6="x",(ABS(AGQ$3-AGO23)=1)*(AGQ$4-AGP23=1),(AGQ$3=AGO23)*(AGQ$4&gt;AGP23)*(AGQ$4&lt;=AGP23+1+(AGP23=2)*(COUNTIFS(AGP$11:AGP$42,3,AGO$11:AGO$42,AGO23)=0))))</f>
        <v>#VALUE!</v>
      </c>
      <c r="AGR23" s="29" t="e">
        <f t="shared" si="3514"/>
        <v>#VALUE!</v>
      </c>
      <c r="AGS23" s="33" t="e">
        <f t="shared" si="2833"/>
        <v>#VALUE!</v>
      </c>
      <c r="AGT23" s="32" t="e">
        <f t="shared" si="1170"/>
        <v>#VALUE!</v>
      </c>
      <c r="AGU23" s="26" t="e">
        <f>IF(AGS23="",0,($B23=AGU$2)*(MOD(AGU$1,2)=$D23)*IF(AGU$5="",1,CODE(AGU$5)-96=AGS23)*IF(AGU$6="x",(ABS(AGU$3-AGS23)=1)*(AGU$4-AGT23=1),(AGU$3=AGS23)*(AGU$4&gt;AGT23)*(AGU$4&lt;=AGT23+1+(AGT23=2)*(COUNTIFS(AGT$11:AGT$42,3,AGS$11:AGS$42,AGS23)=0))))</f>
        <v>#VALUE!</v>
      </c>
      <c r="AGV23" s="29" t="e">
        <f t="shared" si="3515"/>
        <v>#VALUE!</v>
      </c>
      <c r="AGW23" s="33" t="e">
        <f t="shared" si="2835"/>
        <v>#VALUE!</v>
      </c>
      <c r="AGX23" s="32" t="e">
        <f t="shared" si="1174"/>
        <v>#VALUE!</v>
      </c>
      <c r="AGY23" s="26" t="e">
        <f>IF(AGW23="",0,($B23=AGY$2)*(MOD(AGY$1,2)=$D23)*IF(AGY$5="",1,CODE(AGY$5)-96=AGW23)*IF(AGY$6="x",(ABS(AGY$3-AGW23)=1)*(AGY$4-AGX23=1),(AGY$3=AGW23)*(AGY$4&gt;AGX23)*(AGY$4&lt;=AGX23+1+(AGX23=2)*(COUNTIFS(AGX$11:AGX$42,3,AGW$11:AGW$42,AGW23)=0))))</f>
        <v>#VALUE!</v>
      </c>
      <c r="AGZ23" s="29" t="e">
        <f t="shared" si="3516"/>
        <v>#VALUE!</v>
      </c>
      <c r="AHA23" s="33" t="e">
        <f t="shared" si="2837"/>
        <v>#VALUE!</v>
      </c>
      <c r="AHB23" s="32" t="e">
        <f t="shared" si="1178"/>
        <v>#VALUE!</v>
      </c>
      <c r="AHC23" s="26" t="e">
        <f>IF(AHA23="",0,($B23=AHC$2)*(MOD(AHC$1,2)=$D23)*IF(AHC$5="",1,CODE(AHC$5)-96=AHA23)*IF(AHC$6="x",(ABS(AHC$3-AHA23)=1)*(AHC$4-AHB23=1),(AHC$3=AHA23)*(AHC$4&gt;AHB23)*(AHC$4&lt;=AHB23+1+(AHB23=2)*(COUNTIFS(AHB$11:AHB$42,3,AHA$11:AHA$42,AHA23)=0))))</f>
        <v>#VALUE!</v>
      </c>
      <c r="AHD23" s="29" t="e">
        <f t="shared" si="3517"/>
        <v>#VALUE!</v>
      </c>
      <c r="AHE23" s="33" t="e">
        <f t="shared" si="2839"/>
        <v>#VALUE!</v>
      </c>
      <c r="AHF23" s="32" t="e">
        <f t="shared" si="1182"/>
        <v>#VALUE!</v>
      </c>
      <c r="AHG23" s="26" t="e">
        <f>IF(AHE23="",0,($B23=AHG$2)*(MOD(AHG$1,2)=$D23)*IF(AHG$5="",1,CODE(AHG$5)-96=AHE23)*IF(AHG$6="x",(ABS(AHG$3-AHE23)=1)*(AHG$4-AHF23=1),(AHG$3=AHE23)*(AHG$4&gt;AHF23)*(AHG$4&lt;=AHF23+1+(AHF23=2)*(COUNTIFS(AHF$11:AHF$42,3,AHE$11:AHE$42,AHE23)=0))))</f>
        <v>#VALUE!</v>
      </c>
      <c r="AHH23" s="29" t="e">
        <f t="shared" si="3518"/>
        <v>#VALUE!</v>
      </c>
      <c r="AHI23" s="33" t="e">
        <f t="shared" si="2841"/>
        <v>#VALUE!</v>
      </c>
      <c r="AHJ23" s="32" t="e">
        <f t="shared" si="1186"/>
        <v>#VALUE!</v>
      </c>
      <c r="AHK23" s="26" t="e">
        <f>IF(AHI23="",0,($B23=AHK$2)*(MOD(AHK$1,2)=$D23)*IF(AHK$5="",1,CODE(AHK$5)-96=AHI23)*IF(AHK$6="x",(ABS(AHK$3-AHI23)=1)*(AHK$4-AHJ23=1),(AHK$3=AHI23)*(AHK$4&gt;AHJ23)*(AHK$4&lt;=AHJ23+1+(AHJ23=2)*(COUNTIFS(AHJ$11:AHJ$42,3,AHI$11:AHI$42,AHI23)=0))))</f>
        <v>#VALUE!</v>
      </c>
      <c r="AHL23" s="29" t="e">
        <f t="shared" si="3519"/>
        <v>#VALUE!</v>
      </c>
      <c r="AHM23" s="33" t="e">
        <f t="shared" si="2843"/>
        <v>#VALUE!</v>
      </c>
      <c r="AHN23" s="32" t="e">
        <f t="shared" si="1190"/>
        <v>#VALUE!</v>
      </c>
      <c r="AHO23" s="26" t="e">
        <f>IF(AHM23="",0,($B23=AHO$2)*(MOD(AHO$1,2)=$D23)*IF(AHO$5="",1,CODE(AHO$5)-96=AHM23)*IF(AHO$6="x",(ABS(AHO$3-AHM23)=1)*(AHO$4-AHN23=1),(AHO$3=AHM23)*(AHO$4&gt;AHN23)*(AHO$4&lt;=AHN23+1+(AHN23=2)*(COUNTIFS(AHN$11:AHN$42,3,AHM$11:AHM$42,AHM23)=0))))</f>
        <v>#VALUE!</v>
      </c>
      <c r="AHP23" s="29" t="e">
        <f t="shared" si="3520"/>
        <v>#VALUE!</v>
      </c>
      <c r="AHQ23" s="33" t="e">
        <f t="shared" si="2845"/>
        <v>#VALUE!</v>
      </c>
      <c r="AHR23" s="32" t="e">
        <f t="shared" si="1194"/>
        <v>#VALUE!</v>
      </c>
      <c r="AHS23" s="26" t="e">
        <f>IF(AHQ23="",0,($B23=AHS$2)*(MOD(AHS$1,2)=$D23)*IF(AHS$5="",1,CODE(AHS$5)-96=AHQ23)*IF(AHS$6="x",(ABS(AHS$3-AHQ23)=1)*(AHS$4-AHR23=1),(AHS$3=AHQ23)*(AHS$4&gt;AHR23)*(AHS$4&lt;=AHR23+1+(AHR23=2)*(COUNTIFS(AHR$11:AHR$42,3,AHQ$11:AHQ$42,AHQ23)=0))))</f>
        <v>#VALUE!</v>
      </c>
      <c r="AHT23" s="29" t="e">
        <f t="shared" si="3521"/>
        <v>#VALUE!</v>
      </c>
      <c r="AHU23" s="33" t="e">
        <f t="shared" si="2847"/>
        <v>#VALUE!</v>
      </c>
      <c r="AHV23" s="32" t="e">
        <f t="shared" si="1198"/>
        <v>#VALUE!</v>
      </c>
      <c r="AHW23" s="26" t="e">
        <f>IF(AHU23="",0,($B23=AHW$2)*(MOD(AHW$1,2)=$D23)*IF(AHW$5="",1,CODE(AHW$5)-96=AHU23)*IF(AHW$6="x",(ABS(AHW$3-AHU23)=1)*(AHW$4-AHV23=1),(AHW$3=AHU23)*(AHW$4&gt;AHV23)*(AHW$4&lt;=AHV23+1+(AHV23=2)*(COUNTIFS(AHV$11:AHV$42,3,AHU$11:AHU$42,AHU23)=0))))</f>
        <v>#VALUE!</v>
      </c>
      <c r="AHX23" s="29" t="e">
        <f t="shared" si="3522"/>
        <v>#VALUE!</v>
      </c>
      <c r="AHY23" s="33" t="e">
        <f t="shared" si="2849"/>
        <v>#VALUE!</v>
      </c>
      <c r="AHZ23" s="32" t="e">
        <f t="shared" si="1202"/>
        <v>#VALUE!</v>
      </c>
      <c r="AIA23" s="26" t="e">
        <f>IF(AHY23="",0,($B23=AIA$2)*(MOD(AIA$1,2)=$D23)*IF(AIA$5="",1,CODE(AIA$5)-96=AHY23)*IF(AIA$6="x",(ABS(AIA$3-AHY23)=1)*(AIA$4-AHZ23=1),(AIA$3=AHY23)*(AIA$4&gt;AHZ23)*(AIA$4&lt;=AHZ23+1+(AHZ23=2)*(COUNTIFS(AHZ$11:AHZ$42,3,AHY$11:AHY$42,AHY23)=0))))</f>
        <v>#VALUE!</v>
      </c>
      <c r="AIB23" s="29" t="e">
        <f t="shared" si="3523"/>
        <v>#VALUE!</v>
      </c>
      <c r="AIC23" s="33" t="e">
        <f t="shared" si="2851"/>
        <v>#VALUE!</v>
      </c>
      <c r="AID23" s="32" t="e">
        <f t="shared" si="1206"/>
        <v>#VALUE!</v>
      </c>
      <c r="AIE23" s="26" t="e">
        <f>IF(AIC23="",0,($B23=AIE$2)*(MOD(AIE$1,2)=$D23)*IF(AIE$5="",1,CODE(AIE$5)-96=AIC23)*IF(AIE$6="x",(ABS(AIE$3-AIC23)=1)*(AIE$4-AID23=1),(AIE$3=AIC23)*(AIE$4&gt;AID23)*(AIE$4&lt;=AID23+1+(AID23=2)*(COUNTIFS(AID$11:AID$42,3,AIC$11:AIC$42,AIC23)=0))))</f>
        <v>#VALUE!</v>
      </c>
      <c r="AIF23" s="29" t="e">
        <f t="shared" si="3524"/>
        <v>#VALUE!</v>
      </c>
      <c r="AIG23" s="33" t="e">
        <f t="shared" si="2853"/>
        <v>#VALUE!</v>
      </c>
      <c r="AIH23" s="32" t="e">
        <f t="shared" si="1210"/>
        <v>#VALUE!</v>
      </c>
      <c r="AII23" s="26" t="e">
        <f>IF(AIG23="",0,($B23=AII$2)*(MOD(AII$1,2)=$D23)*IF(AII$5="",1,CODE(AII$5)-96=AIG23)*IF(AII$6="x",(ABS(AII$3-AIG23)=1)*(AII$4-AIH23=1),(AII$3=AIG23)*(AII$4&gt;AIH23)*(AII$4&lt;=AIH23+1+(AIH23=2)*(COUNTIFS(AIH$11:AIH$42,3,AIG$11:AIG$42,AIG23)=0))))</f>
        <v>#VALUE!</v>
      </c>
      <c r="AIJ23" s="29" t="e">
        <f t="shared" si="3525"/>
        <v>#VALUE!</v>
      </c>
      <c r="AIK23" s="33" t="e">
        <f t="shared" si="2855"/>
        <v>#VALUE!</v>
      </c>
      <c r="AIL23" s="32" t="e">
        <f t="shared" si="1214"/>
        <v>#VALUE!</v>
      </c>
      <c r="AIM23" s="26" t="e">
        <f>IF(AIK23="",0,($B23=AIM$2)*(MOD(AIM$1,2)=$D23)*IF(AIM$5="",1,CODE(AIM$5)-96=AIK23)*IF(AIM$6="x",(ABS(AIM$3-AIK23)=1)*(AIM$4-AIL23=1),(AIM$3=AIK23)*(AIM$4&gt;AIL23)*(AIM$4&lt;=AIL23+1+(AIL23=2)*(COUNTIFS(AIL$11:AIL$42,3,AIK$11:AIK$42,AIK23)=0))))</f>
        <v>#VALUE!</v>
      </c>
      <c r="AIN23" s="29" t="e">
        <f t="shared" si="3526"/>
        <v>#VALUE!</v>
      </c>
      <c r="AIO23" s="33" t="e">
        <f t="shared" si="2857"/>
        <v>#VALUE!</v>
      </c>
      <c r="AIP23" s="32" t="e">
        <f t="shared" si="1218"/>
        <v>#VALUE!</v>
      </c>
      <c r="AIQ23" s="26" t="e">
        <f>IF(AIO23="",0,($B23=AIQ$2)*(MOD(AIQ$1,2)=$D23)*IF(AIQ$5="",1,CODE(AIQ$5)-96=AIO23)*IF(AIQ$6="x",(ABS(AIQ$3-AIO23)=1)*(AIQ$4-AIP23=1),(AIQ$3=AIO23)*(AIQ$4&gt;AIP23)*(AIQ$4&lt;=AIP23+1+(AIP23=2)*(COUNTIFS(AIP$11:AIP$42,3,AIO$11:AIO$42,AIO23)=0))))</f>
        <v>#VALUE!</v>
      </c>
      <c r="AIR23" s="29" t="e">
        <f t="shared" si="3527"/>
        <v>#VALUE!</v>
      </c>
      <c r="AIS23" s="33" t="e">
        <f t="shared" si="2859"/>
        <v>#VALUE!</v>
      </c>
      <c r="AIT23" s="32" t="e">
        <f t="shared" si="1222"/>
        <v>#VALUE!</v>
      </c>
      <c r="AIU23" s="26" t="e">
        <f>IF(AIS23="",0,($B23=AIU$2)*(MOD(AIU$1,2)=$D23)*IF(AIU$5="",1,CODE(AIU$5)-96=AIS23)*IF(AIU$6="x",(ABS(AIU$3-AIS23)=1)*(AIU$4-AIT23=1),(AIU$3=AIS23)*(AIU$4&gt;AIT23)*(AIU$4&lt;=AIT23+1+(AIT23=2)*(COUNTIFS(AIT$11:AIT$42,3,AIS$11:AIS$42,AIS23)=0))))</f>
        <v>#VALUE!</v>
      </c>
      <c r="AIV23" s="29" t="e">
        <f t="shared" si="3528"/>
        <v>#VALUE!</v>
      </c>
      <c r="AIW23" s="33" t="e">
        <f t="shared" si="2861"/>
        <v>#VALUE!</v>
      </c>
      <c r="AIX23" s="32" t="e">
        <f t="shared" si="1226"/>
        <v>#VALUE!</v>
      </c>
      <c r="AIY23" s="26" t="e">
        <f>IF(AIW23="",0,($B23=AIY$2)*(MOD(AIY$1,2)=$D23)*IF(AIY$5="",1,CODE(AIY$5)-96=AIW23)*IF(AIY$6="x",(ABS(AIY$3-AIW23)=1)*(AIY$4-AIX23=1),(AIY$3=AIW23)*(AIY$4&gt;AIX23)*(AIY$4&lt;=AIX23+1+(AIX23=2)*(COUNTIFS(AIX$11:AIX$42,3,AIW$11:AIW$42,AIW23)=0))))</f>
        <v>#VALUE!</v>
      </c>
      <c r="AIZ23" s="29" t="e">
        <f t="shared" si="3529"/>
        <v>#VALUE!</v>
      </c>
      <c r="AJA23" s="33" t="e">
        <f t="shared" si="2863"/>
        <v>#VALUE!</v>
      </c>
      <c r="AJB23" s="32" t="e">
        <f t="shared" si="1230"/>
        <v>#VALUE!</v>
      </c>
      <c r="AJC23" s="26" t="e">
        <f>IF(AJA23="",0,($B23=AJC$2)*(MOD(AJC$1,2)=$D23)*IF(AJC$5="",1,CODE(AJC$5)-96=AJA23)*IF(AJC$6="x",(ABS(AJC$3-AJA23)=1)*(AJC$4-AJB23=1),(AJC$3=AJA23)*(AJC$4&gt;AJB23)*(AJC$4&lt;=AJB23+1+(AJB23=2)*(COUNTIFS(AJB$11:AJB$42,3,AJA$11:AJA$42,AJA23)=0))))</f>
        <v>#VALUE!</v>
      </c>
      <c r="AJD23" s="29" t="e">
        <f t="shared" si="3530"/>
        <v>#VALUE!</v>
      </c>
      <c r="AJE23" s="33" t="e">
        <f t="shared" si="2865"/>
        <v>#VALUE!</v>
      </c>
      <c r="AJF23" s="32" t="e">
        <f t="shared" si="1234"/>
        <v>#VALUE!</v>
      </c>
      <c r="AJG23" s="26" t="e">
        <f>IF(AJE23="",0,($B23=AJG$2)*(MOD(AJG$1,2)=$D23)*IF(AJG$5="",1,CODE(AJG$5)-96=AJE23)*IF(AJG$6="x",(ABS(AJG$3-AJE23)=1)*(AJG$4-AJF23=1),(AJG$3=AJE23)*(AJG$4&gt;AJF23)*(AJG$4&lt;=AJF23+1+(AJF23=2)*(COUNTIFS(AJF$11:AJF$42,3,AJE$11:AJE$42,AJE23)=0))))</f>
        <v>#VALUE!</v>
      </c>
      <c r="AJH23" s="29" t="e">
        <f t="shared" si="3531"/>
        <v>#VALUE!</v>
      </c>
      <c r="AJI23" s="33" t="e">
        <f t="shared" si="2867"/>
        <v>#VALUE!</v>
      </c>
      <c r="AJJ23" s="32" t="e">
        <f t="shared" si="1238"/>
        <v>#VALUE!</v>
      </c>
      <c r="AJK23" s="26" t="e">
        <f>IF(AJI23="",0,($B23=AJK$2)*(MOD(AJK$1,2)=$D23)*IF(AJK$5="",1,CODE(AJK$5)-96=AJI23)*IF(AJK$6="x",(ABS(AJK$3-AJI23)=1)*(AJK$4-AJJ23=1),(AJK$3=AJI23)*(AJK$4&gt;AJJ23)*(AJK$4&lt;=AJJ23+1+(AJJ23=2)*(COUNTIFS(AJJ$11:AJJ$42,3,AJI$11:AJI$42,AJI23)=0))))</f>
        <v>#VALUE!</v>
      </c>
      <c r="AJL23" s="29" t="e">
        <f t="shared" si="3532"/>
        <v>#VALUE!</v>
      </c>
      <c r="AJM23" s="33" t="e">
        <f t="shared" si="2869"/>
        <v>#VALUE!</v>
      </c>
      <c r="AJN23" s="32" t="e">
        <f t="shared" si="1242"/>
        <v>#VALUE!</v>
      </c>
      <c r="AJO23" s="26" t="e">
        <f>IF(AJM23="",0,($B23=AJO$2)*(MOD(AJO$1,2)=$D23)*IF(AJO$5="",1,CODE(AJO$5)-96=AJM23)*IF(AJO$6="x",(ABS(AJO$3-AJM23)=1)*(AJO$4-AJN23=1),(AJO$3=AJM23)*(AJO$4&gt;AJN23)*(AJO$4&lt;=AJN23+1+(AJN23=2)*(COUNTIFS(AJN$11:AJN$42,3,AJM$11:AJM$42,AJM23)=0))))</f>
        <v>#VALUE!</v>
      </c>
      <c r="AJP23" s="29" t="e">
        <f t="shared" si="3533"/>
        <v>#VALUE!</v>
      </c>
      <c r="AJQ23" s="33" t="e">
        <f t="shared" si="2871"/>
        <v>#VALUE!</v>
      </c>
      <c r="AJR23" s="32" t="e">
        <f t="shared" si="1246"/>
        <v>#VALUE!</v>
      </c>
      <c r="AJS23" s="26" t="e">
        <f>IF(AJQ23="",0,($B23=AJS$2)*(MOD(AJS$1,2)=$D23)*IF(AJS$5="",1,CODE(AJS$5)-96=AJQ23)*IF(AJS$6="x",(ABS(AJS$3-AJQ23)=1)*(AJS$4-AJR23=1),(AJS$3=AJQ23)*(AJS$4&gt;AJR23)*(AJS$4&lt;=AJR23+1+(AJR23=2)*(COUNTIFS(AJR$11:AJR$42,3,AJQ$11:AJQ$42,AJQ23)=0))))</f>
        <v>#VALUE!</v>
      </c>
      <c r="AJT23" s="29" t="e">
        <f t="shared" si="3534"/>
        <v>#VALUE!</v>
      </c>
      <c r="AJU23" s="33" t="e">
        <f t="shared" si="2873"/>
        <v>#VALUE!</v>
      </c>
      <c r="AJV23" s="32" t="e">
        <f t="shared" si="1250"/>
        <v>#VALUE!</v>
      </c>
      <c r="AJW23" s="26" t="e">
        <f>IF(AJU23="",0,($B23=AJW$2)*(MOD(AJW$1,2)=$D23)*IF(AJW$5="",1,CODE(AJW$5)-96=AJU23)*IF(AJW$6="x",(ABS(AJW$3-AJU23)=1)*(AJW$4-AJV23=1),(AJW$3=AJU23)*(AJW$4&gt;AJV23)*(AJW$4&lt;=AJV23+1+(AJV23=2)*(COUNTIFS(AJV$11:AJV$42,3,AJU$11:AJU$42,AJU23)=0))))</f>
        <v>#VALUE!</v>
      </c>
      <c r="AJX23" s="29" t="e">
        <f t="shared" si="3535"/>
        <v>#VALUE!</v>
      </c>
      <c r="AJY23" s="33" t="e">
        <f t="shared" si="2875"/>
        <v>#VALUE!</v>
      </c>
      <c r="AJZ23" s="32" t="e">
        <f t="shared" si="1254"/>
        <v>#VALUE!</v>
      </c>
      <c r="AKA23" s="26" t="e">
        <f>IF(AJY23="",0,($B23=AKA$2)*(MOD(AKA$1,2)=$D23)*IF(AKA$5="",1,CODE(AKA$5)-96=AJY23)*IF(AKA$6="x",(ABS(AKA$3-AJY23)=1)*(AKA$4-AJZ23=1),(AKA$3=AJY23)*(AKA$4&gt;AJZ23)*(AKA$4&lt;=AJZ23+1+(AJZ23=2)*(COUNTIFS(AJZ$11:AJZ$42,3,AJY$11:AJY$42,AJY23)=0))))</f>
        <v>#VALUE!</v>
      </c>
      <c r="AKB23" s="29" t="e">
        <f t="shared" si="3536"/>
        <v>#VALUE!</v>
      </c>
      <c r="AKC23" s="33" t="e">
        <f t="shared" si="2877"/>
        <v>#VALUE!</v>
      </c>
      <c r="AKD23" s="32" t="e">
        <f t="shared" si="1258"/>
        <v>#VALUE!</v>
      </c>
      <c r="AKE23" s="26" t="e">
        <f>IF(AKC23="",0,($B23=AKE$2)*(MOD(AKE$1,2)=$D23)*IF(AKE$5="",1,CODE(AKE$5)-96=AKC23)*IF(AKE$6="x",(ABS(AKE$3-AKC23)=1)*(AKE$4-AKD23=1),(AKE$3=AKC23)*(AKE$4&gt;AKD23)*(AKE$4&lt;=AKD23+1+(AKD23=2)*(COUNTIFS(AKD$11:AKD$42,3,AKC$11:AKC$42,AKC23)=0))))</f>
        <v>#VALUE!</v>
      </c>
      <c r="AKF23" s="29" t="e">
        <f t="shared" si="3537"/>
        <v>#VALUE!</v>
      </c>
      <c r="AKG23" s="33" t="e">
        <f t="shared" si="2879"/>
        <v>#VALUE!</v>
      </c>
      <c r="AKH23" s="32" t="e">
        <f t="shared" si="1262"/>
        <v>#VALUE!</v>
      </c>
      <c r="AKI23" s="26" t="e">
        <f>IF(AKG23="",0,($B23=AKI$2)*(MOD(AKI$1,2)=$D23)*IF(AKI$5="",1,CODE(AKI$5)-96=AKG23)*IF(AKI$6="x",(ABS(AKI$3-AKG23)=1)*(AKI$4-AKH23=1),(AKI$3=AKG23)*(AKI$4&gt;AKH23)*(AKI$4&lt;=AKH23+1+(AKH23=2)*(COUNTIFS(AKH$11:AKH$42,3,AKG$11:AKG$42,AKG23)=0))))</f>
        <v>#VALUE!</v>
      </c>
      <c r="AKJ23" s="29" t="e">
        <f t="shared" si="3538"/>
        <v>#VALUE!</v>
      </c>
      <c r="AKK23" s="33" t="e">
        <f t="shared" si="2881"/>
        <v>#VALUE!</v>
      </c>
      <c r="AKL23" s="32" t="e">
        <f t="shared" si="1266"/>
        <v>#VALUE!</v>
      </c>
      <c r="AKM23" s="26" t="e">
        <f>IF(AKK23="",0,($B23=AKM$2)*(MOD(AKM$1,2)=$D23)*IF(AKM$5="",1,CODE(AKM$5)-96=AKK23)*IF(AKM$6="x",(ABS(AKM$3-AKK23)=1)*(AKM$4-AKL23=1),(AKM$3=AKK23)*(AKM$4&gt;AKL23)*(AKM$4&lt;=AKL23+1+(AKL23=2)*(COUNTIFS(AKL$11:AKL$42,3,AKK$11:AKK$42,AKK23)=0))))</f>
        <v>#VALUE!</v>
      </c>
      <c r="AKN23" s="29" t="e">
        <f t="shared" si="3539"/>
        <v>#VALUE!</v>
      </c>
      <c r="AKO23" s="33" t="e">
        <f t="shared" si="2883"/>
        <v>#VALUE!</v>
      </c>
      <c r="AKP23" s="32" t="e">
        <f t="shared" si="1270"/>
        <v>#VALUE!</v>
      </c>
      <c r="AKQ23" s="26" t="e">
        <f>IF(AKO23="",0,($B23=AKQ$2)*(MOD(AKQ$1,2)=$D23)*IF(AKQ$5="",1,CODE(AKQ$5)-96=AKO23)*IF(AKQ$6="x",(ABS(AKQ$3-AKO23)=1)*(AKQ$4-AKP23=1),(AKQ$3=AKO23)*(AKQ$4&gt;AKP23)*(AKQ$4&lt;=AKP23+1+(AKP23=2)*(COUNTIFS(AKP$11:AKP$42,3,AKO$11:AKO$42,AKO23)=0))))</f>
        <v>#VALUE!</v>
      </c>
      <c r="AKR23" s="29" t="e">
        <f t="shared" si="3540"/>
        <v>#VALUE!</v>
      </c>
      <c r="AKS23" s="33" t="e">
        <f t="shared" si="2885"/>
        <v>#VALUE!</v>
      </c>
      <c r="AKT23" s="32" t="e">
        <f t="shared" si="1274"/>
        <v>#VALUE!</v>
      </c>
      <c r="AKU23" s="26" t="e">
        <f>IF(AKS23="",0,($B23=AKU$2)*(MOD(AKU$1,2)=$D23)*IF(AKU$5="",1,CODE(AKU$5)-96=AKS23)*IF(AKU$6="x",(ABS(AKU$3-AKS23)=1)*(AKU$4-AKT23=1),(AKU$3=AKS23)*(AKU$4&gt;AKT23)*(AKU$4&lt;=AKT23+1+(AKT23=2)*(COUNTIFS(AKT$11:AKT$42,3,AKS$11:AKS$42,AKS23)=0))))</f>
        <v>#VALUE!</v>
      </c>
      <c r="AKV23" s="29" t="e">
        <f t="shared" si="3541"/>
        <v>#VALUE!</v>
      </c>
      <c r="AKW23" s="33" t="e">
        <f t="shared" si="2887"/>
        <v>#VALUE!</v>
      </c>
      <c r="AKX23" s="32" t="e">
        <f t="shared" si="1278"/>
        <v>#VALUE!</v>
      </c>
      <c r="AKY23" s="26" t="e">
        <f>IF(AKW23="",0,($B23=AKY$2)*(MOD(AKY$1,2)=$D23)*IF(AKY$5="",1,CODE(AKY$5)-96=AKW23)*IF(AKY$6="x",(ABS(AKY$3-AKW23)=1)*(AKY$4-AKX23=1),(AKY$3=AKW23)*(AKY$4&gt;AKX23)*(AKY$4&lt;=AKX23+1+(AKX23=2)*(COUNTIFS(AKX$11:AKX$42,3,AKW$11:AKW$42,AKW23)=0))))</f>
        <v>#VALUE!</v>
      </c>
      <c r="AKZ23" s="29" t="e">
        <f t="shared" si="3542"/>
        <v>#VALUE!</v>
      </c>
      <c r="ALA23" s="33" t="e">
        <f t="shared" si="2889"/>
        <v>#VALUE!</v>
      </c>
      <c r="ALB23" s="32" t="e">
        <f t="shared" si="1282"/>
        <v>#VALUE!</v>
      </c>
      <c r="ALC23" s="26" t="e">
        <f>IF(ALA23="",0,($B23=ALC$2)*(MOD(ALC$1,2)=$D23)*IF(ALC$5="",1,CODE(ALC$5)-96=ALA23)*IF(ALC$6="x",(ABS(ALC$3-ALA23)=1)*(ALC$4-ALB23=1),(ALC$3=ALA23)*(ALC$4&gt;ALB23)*(ALC$4&lt;=ALB23+1+(ALB23=2)*(COUNTIFS(ALB$11:ALB$42,3,ALA$11:ALA$42,ALA23)=0))))</f>
        <v>#VALUE!</v>
      </c>
      <c r="ALD23" s="29" t="e">
        <f t="shared" si="3543"/>
        <v>#VALUE!</v>
      </c>
      <c r="ALE23" s="33" t="e">
        <f t="shared" si="2891"/>
        <v>#VALUE!</v>
      </c>
      <c r="ALF23" s="32" t="e">
        <f t="shared" si="1286"/>
        <v>#VALUE!</v>
      </c>
      <c r="ALG23" s="26" t="e">
        <f>IF(ALE23="",0,($B23=ALG$2)*(MOD(ALG$1,2)=$D23)*IF(ALG$5="",1,CODE(ALG$5)-96=ALE23)*IF(ALG$6="x",(ABS(ALG$3-ALE23)=1)*(ALG$4-ALF23=1),(ALG$3=ALE23)*(ALG$4&gt;ALF23)*(ALG$4&lt;=ALF23+1+(ALF23=2)*(COUNTIFS(ALF$11:ALF$42,3,ALE$11:ALE$42,ALE23)=0))))</f>
        <v>#VALUE!</v>
      </c>
      <c r="ALH23" s="29" t="e">
        <f t="shared" si="3544"/>
        <v>#VALUE!</v>
      </c>
      <c r="ALI23" s="33" t="e">
        <f t="shared" si="2893"/>
        <v>#VALUE!</v>
      </c>
      <c r="ALJ23" s="32" t="e">
        <f t="shared" si="1290"/>
        <v>#VALUE!</v>
      </c>
      <c r="ALK23" s="26" t="e">
        <f>IF(ALI23="",0,($B23=ALK$2)*(MOD(ALK$1,2)=$D23)*IF(ALK$5="",1,CODE(ALK$5)-96=ALI23)*IF(ALK$6="x",(ABS(ALK$3-ALI23)=1)*(ALK$4-ALJ23=1),(ALK$3=ALI23)*(ALK$4&gt;ALJ23)*(ALK$4&lt;=ALJ23+1+(ALJ23=2)*(COUNTIFS(ALJ$11:ALJ$42,3,ALI$11:ALI$42,ALI23)=0))))</f>
        <v>#VALUE!</v>
      </c>
      <c r="ALL23" s="29" t="e">
        <f t="shared" si="3545"/>
        <v>#VALUE!</v>
      </c>
      <c r="ALM23" s="33" t="e">
        <f t="shared" si="2895"/>
        <v>#VALUE!</v>
      </c>
      <c r="ALN23" s="32" t="e">
        <f t="shared" si="1294"/>
        <v>#VALUE!</v>
      </c>
      <c r="ALO23" s="26" t="e">
        <f>IF(ALM23="",0,($B23=ALO$2)*(MOD(ALO$1,2)=$D23)*IF(ALO$5="",1,CODE(ALO$5)-96=ALM23)*IF(ALO$6="x",(ABS(ALO$3-ALM23)=1)*(ALO$4-ALN23=1),(ALO$3=ALM23)*(ALO$4&gt;ALN23)*(ALO$4&lt;=ALN23+1+(ALN23=2)*(COUNTIFS(ALN$11:ALN$42,3,ALM$11:ALM$42,ALM23)=0))))</f>
        <v>#VALUE!</v>
      </c>
      <c r="ALP23" s="29" t="e">
        <f t="shared" si="3546"/>
        <v>#VALUE!</v>
      </c>
      <c r="ALQ23" s="33" t="e">
        <f t="shared" si="2897"/>
        <v>#VALUE!</v>
      </c>
      <c r="ALR23" s="32" t="e">
        <f t="shared" si="1298"/>
        <v>#VALUE!</v>
      </c>
      <c r="ALS23" s="26" t="e">
        <f>IF(ALQ23="",0,($B23=ALS$2)*(MOD(ALS$1,2)=$D23)*IF(ALS$5="",1,CODE(ALS$5)-96=ALQ23)*IF(ALS$6="x",(ABS(ALS$3-ALQ23)=1)*(ALS$4-ALR23=1),(ALS$3=ALQ23)*(ALS$4&gt;ALR23)*(ALS$4&lt;=ALR23+1+(ALR23=2)*(COUNTIFS(ALR$11:ALR$42,3,ALQ$11:ALQ$42,ALQ23)=0))))</f>
        <v>#VALUE!</v>
      </c>
      <c r="ALT23" s="29" t="e">
        <f t="shared" si="3547"/>
        <v>#VALUE!</v>
      </c>
      <c r="ALU23" s="33" t="e">
        <f t="shared" si="2899"/>
        <v>#VALUE!</v>
      </c>
      <c r="ALV23" s="32" t="e">
        <f t="shared" si="1302"/>
        <v>#VALUE!</v>
      </c>
      <c r="ALW23" s="26" t="e">
        <f>IF(ALU23="",0,($B23=ALW$2)*(MOD(ALW$1,2)=$D23)*IF(ALW$5="",1,CODE(ALW$5)-96=ALU23)*IF(ALW$6="x",(ABS(ALW$3-ALU23)=1)*(ALW$4-ALV23=1),(ALW$3=ALU23)*(ALW$4&gt;ALV23)*(ALW$4&lt;=ALV23+1+(ALV23=2)*(COUNTIFS(ALV$11:ALV$42,3,ALU$11:ALU$42,ALU23)=0))))</f>
        <v>#VALUE!</v>
      </c>
      <c r="ALX23" s="29" t="e">
        <f t="shared" si="3548"/>
        <v>#VALUE!</v>
      </c>
      <c r="ALY23" s="33" t="e">
        <f t="shared" si="2901"/>
        <v>#VALUE!</v>
      </c>
      <c r="ALZ23" s="32" t="e">
        <f t="shared" si="1306"/>
        <v>#VALUE!</v>
      </c>
      <c r="AMA23" s="26" t="e">
        <f>IF(ALY23="",0,($B23=AMA$2)*(MOD(AMA$1,2)=$D23)*IF(AMA$5="",1,CODE(AMA$5)-96=ALY23)*IF(AMA$6="x",(ABS(AMA$3-ALY23)=1)*(AMA$4-ALZ23=1),(AMA$3=ALY23)*(AMA$4&gt;ALZ23)*(AMA$4&lt;=ALZ23+1+(ALZ23=2)*(COUNTIFS(ALZ$11:ALZ$42,3,ALY$11:ALY$42,ALY23)=0))))</f>
        <v>#VALUE!</v>
      </c>
      <c r="AMB23" s="29" t="e">
        <f t="shared" si="3549"/>
        <v>#VALUE!</v>
      </c>
      <c r="AMC23" s="33" t="e">
        <f t="shared" si="2903"/>
        <v>#VALUE!</v>
      </c>
      <c r="AMD23" s="32" t="e">
        <f t="shared" si="1310"/>
        <v>#VALUE!</v>
      </c>
      <c r="AME23" s="26" t="e">
        <f>IF(AMC23="",0,($B23=AME$2)*(MOD(AME$1,2)=$D23)*IF(AME$5="",1,CODE(AME$5)-96=AMC23)*IF(AME$6="x",(ABS(AME$3-AMC23)=1)*(AME$4-AMD23=1),(AME$3=AMC23)*(AME$4&gt;AMD23)*(AME$4&lt;=AMD23+1+(AMD23=2)*(COUNTIFS(AMD$11:AMD$42,3,AMC$11:AMC$42,AMC23)=0))))</f>
        <v>#VALUE!</v>
      </c>
      <c r="AMF23" s="29" t="e">
        <f t="shared" si="3550"/>
        <v>#VALUE!</v>
      </c>
      <c r="AMG23" s="33" t="e">
        <f t="shared" si="2905"/>
        <v>#VALUE!</v>
      </c>
      <c r="AMH23" s="32" t="e">
        <f t="shared" si="1314"/>
        <v>#VALUE!</v>
      </c>
      <c r="AMI23" s="26" t="e">
        <f>IF(AMG23="",0,($B23=AMI$2)*(MOD(AMI$1,2)=$D23)*IF(AMI$5="",1,CODE(AMI$5)-96=AMG23)*IF(AMI$6="x",(ABS(AMI$3-AMG23)=1)*(AMI$4-AMH23=1),(AMI$3=AMG23)*(AMI$4&gt;AMH23)*(AMI$4&lt;=AMH23+1+(AMH23=2)*(COUNTIFS(AMH$11:AMH$42,3,AMG$11:AMG$42,AMG23)=0))))</f>
        <v>#VALUE!</v>
      </c>
      <c r="AMJ23" s="29" t="e">
        <f t="shared" si="3551"/>
        <v>#VALUE!</v>
      </c>
      <c r="AMK23" s="33" t="e">
        <f t="shared" si="2907"/>
        <v>#VALUE!</v>
      </c>
      <c r="AML23" s="32" t="e">
        <f t="shared" si="1318"/>
        <v>#VALUE!</v>
      </c>
      <c r="AMM23" s="26" t="e">
        <f>IF(AMK23="",0,($B23=AMM$2)*(MOD(AMM$1,2)=$D23)*IF(AMM$5="",1,CODE(AMM$5)-96=AMK23)*IF(AMM$6="x",(ABS(AMM$3-AMK23)=1)*(AMM$4-AML23=1),(AMM$3=AMK23)*(AMM$4&gt;AML23)*(AMM$4&lt;=AML23+1+(AML23=2)*(COUNTIFS(AML$11:AML$42,3,AMK$11:AMK$42,AMK23)=0))))</f>
        <v>#VALUE!</v>
      </c>
      <c r="AMN23" s="29" t="e">
        <f t="shared" si="3552"/>
        <v>#VALUE!</v>
      </c>
      <c r="AMO23" s="33" t="e">
        <f t="shared" si="2909"/>
        <v>#VALUE!</v>
      </c>
      <c r="AMP23" s="32" t="e">
        <f t="shared" si="1322"/>
        <v>#VALUE!</v>
      </c>
      <c r="AMQ23" s="26" t="e">
        <f>IF(AMO23="",0,($B23=AMQ$2)*(MOD(AMQ$1,2)=$D23)*IF(AMQ$5="",1,CODE(AMQ$5)-96=AMO23)*IF(AMQ$6="x",(ABS(AMQ$3-AMO23)=1)*(AMQ$4-AMP23=1),(AMQ$3=AMO23)*(AMQ$4&gt;AMP23)*(AMQ$4&lt;=AMP23+1+(AMP23=2)*(COUNTIFS(AMP$11:AMP$42,3,AMO$11:AMO$42,AMO23)=0))))</f>
        <v>#VALUE!</v>
      </c>
      <c r="AMR23" s="29" t="e">
        <f t="shared" si="3553"/>
        <v>#VALUE!</v>
      </c>
      <c r="AMS23" s="33" t="e">
        <f t="shared" si="2911"/>
        <v>#VALUE!</v>
      </c>
      <c r="AMT23" s="32" t="e">
        <f t="shared" si="1326"/>
        <v>#VALUE!</v>
      </c>
      <c r="AMU23" s="26" t="e">
        <f>IF(AMS23="",0,($B23=AMU$2)*(MOD(AMU$1,2)=$D23)*IF(AMU$5="",1,CODE(AMU$5)-96=AMS23)*IF(AMU$6="x",(ABS(AMU$3-AMS23)=1)*(AMU$4-AMT23=1),(AMU$3=AMS23)*(AMU$4&gt;AMT23)*(AMU$4&lt;=AMT23+1+(AMT23=2)*(COUNTIFS(AMT$11:AMT$42,3,AMS$11:AMS$42,AMS23)=0))))</f>
        <v>#VALUE!</v>
      </c>
      <c r="AMV23" s="29" t="e">
        <f t="shared" si="3554"/>
        <v>#VALUE!</v>
      </c>
      <c r="AMW23" s="33" t="e">
        <f t="shared" si="2913"/>
        <v>#VALUE!</v>
      </c>
      <c r="AMX23" s="32" t="e">
        <f t="shared" si="1330"/>
        <v>#VALUE!</v>
      </c>
      <c r="AMY23" s="26" t="e">
        <f>IF(AMW23="",0,($B23=AMY$2)*(MOD(AMY$1,2)=$D23)*IF(AMY$5="",1,CODE(AMY$5)-96=AMW23)*IF(AMY$6="x",(ABS(AMY$3-AMW23)=1)*(AMY$4-AMX23=1),(AMY$3=AMW23)*(AMY$4&gt;AMX23)*(AMY$4&lt;=AMX23+1+(AMX23=2)*(COUNTIFS(AMX$11:AMX$42,3,AMW$11:AMW$42,AMW23)=0))))</f>
        <v>#VALUE!</v>
      </c>
      <c r="AMZ23" s="29" t="e">
        <f t="shared" si="3555"/>
        <v>#VALUE!</v>
      </c>
      <c r="ANA23" s="33" t="e">
        <f t="shared" si="2915"/>
        <v>#VALUE!</v>
      </c>
      <c r="ANB23" s="32" t="e">
        <f t="shared" si="1334"/>
        <v>#VALUE!</v>
      </c>
      <c r="ANC23" s="26" t="e">
        <f>IF(ANA23="",0,($B23=ANC$2)*(MOD(ANC$1,2)=$D23)*IF(ANC$5="",1,CODE(ANC$5)-96=ANA23)*IF(ANC$6="x",(ABS(ANC$3-ANA23)=1)*(ANC$4-ANB23=1),(ANC$3=ANA23)*(ANC$4&gt;ANB23)*(ANC$4&lt;=ANB23+1+(ANB23=2)*(COUNTIFS(ANB$11:ANB$42,3,ANA$11:ANA$42,ANA23)=0))))</f>
        <v>#VALUE!</v>
      </c>
      <c r="AND23" s="29" t="e">
        <f t="shared" si="3556"/>
        <v>#VALUE!</v>
      </c>
      <c r="ANE23" s="33" t="e">
        <f t="shared" si="2917"/>
        <v>#VALUE!</v>
      </c>
      <c r="ANF23" s="32" t="e">
        <f t="shared" si="1338"/>
        <v>#VALUE!</v>
      </c>
      <c r="ANG23" s="26" t="e">
        <f>IF(ANE23="",0,($B23=ANG$2)*(MOD(ANG$1,2)=$D23)*IF(ANG$5="",1,CODE(ANG$5)-96=ANE23)*IF(ANG$6="x",(ABS(ANG$3-ANE23)=1)*(ANG$4-ANF23=1),(ANG$3=ANE23)*(ANG$4&gt;ANF23)*(ANG$4&lt;=ANF23+1+(ANF23=2)*(COUNTIFS(ANF$11:ANF$42,3,ANE$11:ANE$42,ANE23)=0))))</f>
        <v>#VALUE!</v>
      </c>
      <c r="ANH23" s="29" t="e">
        <f t="shared" si="3557"/>
        <v>#VALUE!</v>
      </c>
      <c r="ANI23" s="33" t="e">
        <f t="shared" si="2919"/>
        <v>#VALUE!</v>
      </c>
      <c r="ANJ23" s="32" t="e">
        <f t="shared" si="1342"/>
        <v>#VALUE!</v>
      </c>
      <c r="ANK23" s="26" t="e">
        <f>IF(ANI23="",0,($B23=ANK$2)*(MOD(ANK$1,2)=$D23)*IF(ANK$5="",1,CODE(ANK$5)-96=ANI23)*IF(ANK$6="x",(ABS(ANK$3-ANI23)=1)*(ANK$4-ANJ23=1),(ANK$3=ANI23)*(ANK$4&gt;ANJ23)*(ANK$4&lt;=ANJ23+1+(ANJ23=2)*(COUNTIFS(ANJ$11:ANJ$42,3,ANI$11:ANI$42,ANI23)=0))))</f>
        <v>#VALUE!</v>
      </c>
      <c r="ANL23" s="29" t="e">
        <f t="shared" si="3558"/>
        <v>#VALUE!</v>
      </c>
      <c r="ANM23" s="33" t="e">
        <f t="shared" si="2921"/>
        <v>#VALUE!</v>
      </c>
      <c r="ANN23" s="32" t="e">
        <f t="shared" si="1346"/>
        <v>#VALUE!</v>
      </c>
      <c r="ANO23" s="26" t="e">
        <f>IF(ANM23="",0,($B23=ANO$2)*(MOD(ANO$1,2)=$D23)*IF(ANO$5="",1,CODE(ANO$5)-96=ANM23)*IF(ANO$6="x",(ABS(ANO$3-ANM23)=1)*(ANO$4-ANN23=1),(ANO$3=ANM23)*(ANO$4&gt;ANN23)*(ANO$4&lt;=ANN23+1+(ANN23=2)*(COUNTIFS(ANN$11:ANN$42,3,ANM$11:ANM$42,ANM23)=0))))</f>
        <v>#VALUE!</v>
      </c>
      <c r="ANP23" s="29" t="e">
        <f t="shared" si="3559"/>
        <v>#VALUE!</v>
      </c>
      <c r="ANQ23" s="33" t="e">
        <f t="shared" si="2923"/>
        <v>#VALUE!</v>
      </c>
      <c r="ANR23" s="32" t="e">
        <f t="shared" si="1350"/>
        <v>#VALUE!</v>
      </c>
      <c r="ANS23" s="26" t="e">
        <f>IF(ANQ23="",0,($B23=ANS$2)*(MOD(ANS$1,2)=$D23)*IF(ANS$5="",1,CODE(ANS$5)-96=ANQ23)*IF(ANS$6="x",(ABS(ANS$3-ANQ23)=1)*(ANS$4-ANR23=1),(ANS$3=ANQ23)*(ANS$4&gt;ANR23)*(ANS$4&lt;=ANR23+1+(ANR23=2)*(COUNTIFS(ANR$11:ANR$42,3,ANQ$11:ANQ$42,ANQ23)=0))))</f>
        <v>#VALUE!</v>
      </c>
      <c r="ANT23" s="29" t="e">
        <f t="shared" si="3560"/>
        <v>#VALUE!</v>
      </c>
      <c r="ANU23" s="33" t="e">
        <f t="shared" si="2925"/>
        <v>#VALUE!</v>
      </c>
      <c r="ANV23" s="32" t="e">
        <f t="shared" si="1354"/>
        <v>#VALUE!</v>
      </c>
      <c r="ANW23" s="26" t="e">
        <f>IF(ANU23="",0,($B23=ANW$2)*(MOD(ANW$1,2)=$D23)*IF(ANW$5="",1,CODE(ANW$5)-96=ANU23)*IF(ANW$6="x",(ABS(ANW$3-ANU23)=1)*(ANW$4-ANV23=1),(ANW$3=ANU23)*(ANW$4&gt;ANV23)*(ANW$4&lt;=ANV23+1+(ANV23=2)*(COUNTIFS(ANV$11:ANV$42,3,ANU$11:ANU$42,ANU23)=0))))</f>
        <v>#VALUE!</v>
      </c>
      <c r="ANX23" s="29" t="e">
        <f t="shared" si="3561"/>
        <v>#VALUE!</v>
      </c>
      <c r="ANY23" s="33" t="e">
        <f t="shared" si="2927"/>
        <v>#VALUE!</v>
      </c>
      <c r="ANZ23" s="32" t="e">
        <f t="shared" si="1358"/>
        <v>#VALUE!</v>
      </c>
      <c r="AOA23" s="26" t="e">
        <f>IF(ANY23="",0,($B23=AOA$2)*(MOD(AOA$1,2)=$D23)*IF(AOA$5="",1,CODE(AOA$5)-96=ANY23)*IF(AOA$6="x",(ABS(AOA$3-ANY23)=1)*(AOA$4-ANZ23=1),(AOA$3=ANY23)*(AOA$4&gt;ANZ23)*(AOA$4&lt;=ANZ23+1+(ANZ23=2)*(COUNTIFS(ANZ$11:ANZ$42,3,ANY$11:ANY$42,ANY23)=0))))</f>
        <v>#VALUE!</v>
      </c>
      <c r="AOB23" s="29" t="e">
        <f t="shared" si="3562"/>
        <v>#VALUE!</v>
      </c>
      <c r="AOC23" s="33" t="e">
        <f t="shared" si="2929"/>
        <v>#VALUE!</v>
      </c>
      <c r="AOD23" s="32" t="e">
        <f t="shared" si="1362"/>
        <v>#VALUE!</v>
      </c>
      <c r="AOE23" s="26" t="e">
        <f>IF(AOC23="",0,($B23=AOE$2)*(MOD(AOE$1,2)=$D23)*IF(AOE$5="",1,CODE(AOE$5)-96=AOC23)*IF(AOE$6="x",(ABS(AOE$3-AOC23)=1)*(AOE$4-AOD23=1),(AOE$3=AOC23)*(AOE$4&gt;AOD23)*(AOE$4&lt;=AOD23+1+(AOD23=2)*(COUNTIFS(AOD$11:AOD$42,3,AOC$11:AOC$42,AOC23)=0))))</f>
        <v>#VALUE!</v>
      </c>
      <c r="AOF23" s="29" t="e">
        <f t="shared" si="3563"/>
        <v>#VALUE!</v>
      </c>
      <c r="AOG23" s="33" t="e">
        <f t="shared" si="2931"/>
        <v>#VALUE!</v>
      </c>
      <c r="AOH23" s="32" t="e">
        <f t="shared" si="1366"/>
        <v>#VALUE!</v>
      </c>
      <c r="AOI23" s="26" t="e">
        <f>IF(AOG23="",0,($B23=AOI$2)*(MOD(AOI$1,2)=$D23)*IF(AOI$5="",1,CODE(AOI$5)-96=AOG23)*IF(AOI$6="x",(ABS(AOI$3-AOG23)=1)*(AOI$4-AOH23=1),(AOI$3=AOG23)*(AOI$4&gt;AOH23)*(AOI$4&lt;=AOH23+1+(AOH23=2)*(COUNTIFS(AOH$11:AOH$42,3,AOG$11:AOG$42,AOG23)=0))))</f>
        <v>#VALUE!</v>
      </c>
      <c r="AOJ23" s="29" t="e">
        <f t="shared" si="3564"/>
        <v>#VALUE!</v>
      </c>
      <c r="AOK23" s="33" t="e">
        <f t="shared" si="2933"/>
        <v>#VALUE!</v>
      </c>
      <c r="AOL23" s="32" t="e">
        <f t="shared" si="1370"/>
        <v>#VALUE!</v>
      </c>
      <c r="AOM23" s="26" t="e">
        <f>IF(AOK23="",0,($B23=AOM$2)*(MOD(AOM$1,2)=$D23)*IF(AOM$5="",1,CODE(AOM$5)-96=AOK23)*IF(AOM$6="x",(ABS(AOM$3-AOK23)=1)*(AOM$4-AOL23=1),(AOM$3=AOK23)*(AOM$4&gt;AOL23)*(AOM$4&lt;=AOL23+1+(AOL23=2)*(COUNTIFS(AOL$11:AOL$42,3,AOK$11:AOK$42,AOK23)=0))))</f>
        <v>#VALUE!</v>
      </c>
      <c r="AON23" s="29" t="e">
        <f t="shared" si="3565"/>
        <v>#VALUE!</v>
      </c>
      <c r="AOO23" s="33" t="e">
        <f t="shared" si="2935"/>
        <v>#VALUE!</v>
      </c>
      <c r="AOP23" s="32" t="e">
        <f t="shared" si="1374"/>
        <v>#VALUE!</v>
      </c>
      <c r="AOQ23" s="26" t="e">
        <f>IF(AOO23="",0,($B23=AOQ$2)*(MOD(AOQ$1,2)=$D23)*IF(AOQ$5="",1,CODE(AOQ$5)-96=AOO23)*IF(AOQ$6="x",(ABS(AOQ$3-AOO23)=1)*(AOQ$4-AOP23=1),(AOQ$3=AOO23)*(AOQ$4&gt;AOP23)*(AOQ$4&lt;=AOP23+1+(AOP23=2)*(COUNTIFS(AOP$11:AOP$42,3,AOO$11:AOO$42,AOO23)=0))))</f>
        <v>#VALUE!</v>
      </c>
      <c r="AOR23" s="29" t="e">
        <f t="shared" si="3566"/>
        <v>#VALUE!</v>
      </c>
      <c r="AOS23" s="33" t="e">
        <f t="shared" si="2937"/>
        <v>#VALUE!</v>
      </c>
      <c r="AOT23" s="32" t="e">
        <f t="shared" si="1378"/>
        <v>#VALUE!</v>
      </c>
      <c r="AOU23" s="26" t="e">
        <f>IF(AOS23="",0,($B23=AOU$2)*(MOD(AOU$1,2)=$D23)*IF(AOU$5="",1,CODE(AOU$5)-96=AOS23)*IF(AOU$6="x",(ABS(AOU$3-AOS23)=1)*(AOU$4-AOT23=1),(AOU$3=AOS23)*(AOU$4&gt;AOT23)*(AOU$4&lt;=AOT23+1+(AOT23=2)*(COUNTIFS(AOT$11:AOT$42,3,AOS$11:AOS$42,AOS23)=0))))</f>
        <v>#VALUE!</v>
      </c>
      <c r="AOV23" s="29" t="e">
        <f t="shared" si="3567"/>
        <v>#VALUE!</v>
      </c>
      <c r="AOW23" s="33" t="e">
        <f t="shared" si="2939"/>
        <v>#VALUE!</v>
      </c>
      <c r="AOX23" s="32" t="e">
        <f t="shared" si="1382"/>
        <v>#VALUE!</v>
      </c>
      <c r="AOY23" s="26" t="e">
        <f>IF(AOW23="",0,($B23=AOY$2)*(MOD(AOY$1,2)=$D23)*IF(AOY$5="",1,CODE(AOY$5)-96=AOW23)*IF(AOY$6="x",(ABS(AOY$3-AOW23)=1)*(AOY$4-AOX23=1),(AOY$3=AOW23)*(AOY$4&gt;AOX23)*(AOY$4&lt;=AOX23+1+(AOX23=2)*(COUNTIFS(AOX$11:AOX$42,3,AOW$11:AOW$42,AOW23)=0))))</f>
        <v>#VALUE!</v>
      </c>
      <c r="AOZ23" s="29" t="e">
        <f t="shared" si="3568"/>
        <v>#VALUE!</v>
      </c>
      <c r="APA23" s="33" t="e">
        <f t="shared" si="2941"/>
        <v>#VALUE!</v>
      </c>
      <c r="APB23" s="32" t="e">
        <f t="shared" si="1386"/>
        <v>#VALUE!</v>
      </c>
      <c r="APC23" s="26" t="e">
        <f>IF(APA23="",0,($B23=APC$2)*(MOD(APC$1,2)=$D23)*IF(APC$5="",1,CODE(APC$5)-96=APA23)*IF(APC$6="x",(ABS(APC$3-APA23)=1)*(APC$4-APB23=1),(APC$3=APA23)*(APC$4&gt;APB23)*(APC$4&lt;=APB23+1+(APB23=2)*(COUNTIFS(APB$11:APB$42,3,APA$11:APA$42,APA23)=0))))</f>
        <v>#VALUE!</v>
      </c>
      <c r="APD23" s="29" t="e">
        <f t="shared" si="3569"/>
        <v>#VALUE!</v>
      </c>
      <c r="APE23" s="33" t="e">
        <f t="shared" si="2943"/>
        <v>#VALUE!</v>
      </c>
      <c r="APF23" s="32" t="e">
        <f t="shared" si="1390"/>
        <v>#VALUE!</v>
      </c>
      <c r="APG23" s="26" t="e">
        <f>IF(APE23="",0,($B23=APG$2)*(MOD(APG$1,2)=$D23)*IF(APG$5="",1,CODE(APG$5)-96=APE23)*IF(APG$6="x",(ABS(APG$3-APE23)=1)*(APG$4-APF23=1),(APG$3=APE23)*(APG$4&gt;APF23)*(APG$4&lt;=APF23+1+(APF23=2)*(COUNTIFS(APF$11:APF$42,3,APE$11:APE$42,APE23)=0))))</f>
        <v>#VALUE!</v>
      </c>
      <c r="APH23" s="29" t="e">
        <f t="shared" si="3570"/>
        <v>#VALUE!</v>
      </c>
      <c r="API23" s="33" t="e">
        <f t="shared" si="2945"/>
        <v>#VALUE!</v>
      </c>
      <c r="APJ23" s="32" t="e">
        <f t="shared" si="1394"/>
        <v>#VALUE!</v>
      </c>
      <c r="APK23" s="26" t="e">
        <f>IF(API23="",0,($B23=APK$2)*(MOD(APK$1,2)=$D23)*IF(APK$5="",1,CODE(APK$5)-96=API23)*IF(APK$6="x",(ABS(APK$3-API23)=1)*(APK$4-APJ23=1),(APK$3=API23)*(APK$4&gt;APJ23)*(APK$4&lt;=APJ23+1+(APJ23=2)*(COUNTIFS(APJ$11:APJ$42,3,API$11:API$42,API23)=0))))</f>
        <v>#VALUE!</v>
      </c>
      <c r="APL23" s="29" t="e">
        <f t="shared" si="3571"/>
        <v>#VALUE!</v>
      </c>
      <c r="APM23" s="33" t="e">
        <f t="shared" si="2947"/>
        <v>#VALUE!</v>
      </c>
      <c r="APN23" s="32" t="e">
        <f t="shared" si="1398"/>
        <v>#VALUE!</v>
      </c>
      <c r="APO23" s="26" t="e">
        <f>IF(APM23="",0,($B23=APO$2)*(MOD(APO$1,2)=$D23)*IF(APO$5="",1,CODE(APO$5)-96=APM23)*IF(APO$6="x",(ABS(APO$3-APM23)=1)*(APO$4-APN23=1),(APO$3=APM23)*(APO$4&gt;APN23)*(APO$4&lt;=APN23+1+(APN23=2)*(COUNTIFS(APN$11:APN$42,3,APM$11:APM$42,APM23)=0))))</f>
        <v>#VALUE!</v>
      </c>
      <c r="APP23" s="29" t="e">
        <f t="shared" si="3572"/>
        <v>#VALUE!</v>
      </c>
      <c r="APQ23" s="33" t="e">
        <f t="shared" si="2949"/>
        <v>#VALUE!</v>
      </c>
      <c r="APR23" s="32" t="e">
        <f t="shared" si="1402"/>
        <v>#VALUE!</v>
      </c>
      <c r="APS23" s="26" t="e">
        <f>IF(APQ23="",0,($B23=APS$2)*(MOD(APS$1,2)=$D23)*IF(APS$5="",1,CODE(APS$5)-96=APQ23)*IF(APS$6="x",(ABS(APS$3-APQ23)=1)*(APS$4-APR23=1),(APS$3=APQ23)*(APS$4&gt;APR23)*(APS$4&lt;=APR23+1+(APR23=2)*(COUNTIFS(APR$11:APR$42,3,APQ$11:APQ$42,APQ23)=0))))</f>
        <v>#VALUE!</v>
      </c>
      <c r="APT23" s="29" t="e">
        <f t="shared" si="3573"/>
        <v>#VALUE!</v>
      </c>
      <c r="APU23" s="33" t="e">
        <f t="shared" si="2951"/>
        <v>#VALUE!</v>
      </c>
      <c r="APV23" s="32" t="e">
        <f t="shared" si="1406"/>
        <v>#VALUE!</v>
      </c>
      <c r="APW23" s="26" t="e">
        <f>IF(APU23="",0,($B23=APW$2)*(MOD(APW$1,2)=$D23)*IF(APW$5="",1,CODE(APW$5)-96=APU23)*IF(APW$6="x",(ABS(APW$3-APU23)=1)*(APW$4-APV23=1),(APW$3=APU23)*(APW$4&gt;APV23)*(APW$4&lt;=APV23+1+(APV23=2)*(COUNTIFS(APV$11:APV$42,3,APU$11:APU$42,APU23)=0))))</f>
        <v>#VALUE!</v>
      </c>
      <c r="APX23" s="29" t="e">
        <f t="shared" si="3574"/>
        <v>#VALUE!</v>
      </c>
      <c r="APY23" s="33" t="e">
        <f t="shared" si="2953"/>
        <v>#VALUE!</v>
      </c>
      <c r="APZ23" s="32" t="e">
        <f t="shared" si="1410"/>
        <v>#VALUE!</v>
      </c>
      <c r="AQA23" s="26" t="e">
        <f>IF(APY23="",0,($B23=AQA$2)*(MOD(AQA$1,2)=$D23)*IF(AQA$5="",1,CODE(AQA$5)-96=APY23)*IF(AQA$6="x",(ABS(AQA$3-APY23)=1)*(AQA$4-APZ23=1),(AQA$3=APY23)*(AQA$4&gt;APZ23)*(AQA$4&lt;=APZ23+1+(APZ23=2)*(COUNTIFS(APZ$11:APZ$42,3,APY$11:APY$42,APY23)=0))))</f>
        <v>#VALUE!</v>
      </c>
      <c r="AQB23" s="29" t="e">
        <f t="shared" si="3575"/>
        <v>#VALUE!</v>
      </c>
      <c r="AQC23" s="33" t="e">
        <f t="shared" si="2955"/>
        <v>#VALUE!</v>
      </c>
      <c r="AQD23" s="32" t="e">
        <f t="shared" si="1414"/>
        <v>#VALUE!</v>
      </c>
      <c r="AQE23" s="26" t="e">
        <f>IF(AQC23="",0,($B23=AQE$2)*(MOD(AQE$1,2)=$D23)*IF(AQE$5="",1,CODE(AQE$5)-96=AQC23)*IF(AQE$6="x",(ABS(AQE$3-AQC23)=1)*(AQE$4-AQD23=1),(AQE$3=AQC23)*(AQE$4&gt;AQD23)*(AQE$4&lt;=AQD23+1+(AQD23=2)*(COUNTIFS(AQD$11:AQD$42,3,AQC$11:AQC$42,AQC23)=0))))</f>
        <v>#VALUE!</v>
      </c>
      <c r="AQF23" s="29" t="e">
        <f t="shared" si="3576"/>
        <v>#VALUE!</v>
      </c>
      <c r="AQG23" s="33" t="e">
        <f t="shared" si="2957"/>
        <v>#VALUE!</v>
      </c>
      <c r="AQH23" s="32" t="e">
        <f t="shared" si="1418"/>
        <v>#VALUE!</v>
      </c>
      <c r="AQI23" s="26" t="e">
        <f>IF(AQG23="",0,($B23=AQI$2)*(MOD(AQI$1,2)=$D23)*IF(AQI$5="",1,CODE(AQI$5)-96=AQG23)*IF(AQI$6="x",(ABS(AQI$3-AQG23)=1)*(AQI$4-AQH23=1),(AQI$3=AQG23)*(AQI$4&gt;AQH23)*(AQI$4&lt;=AQH23+1+(AQH23=2)*(COUNTIFS(AQH$11:AQH$42,3,AQG$11:AQG$42,AQG23)=0))))</f>
        <v>#VALUE!</v>
      </c>
      <c r="AQJ23" s="29" t="e">
        <f t="shared" si="3577"/>
        <v>#VALUE!</v>
      </c>
      <c r="AQK23" s="33" t="e">
        <f t="shared" si="2959"/>
        <v>#VALUE!</v>
      </c>
      <c r="AQL23" s="32" t="e">
        <f t="shared" si="1422"/>
        <v>#VALUE!</v>
      </c>
      <c r="AQM23" s="26" t="e">
        <f>IF(AQK23="",0,($B23=AQM$2)*(MOD(AQM$1,2)=$D23)*IF(AQM$5="",1,CODE(AQM$5)-96=AQK23)*IF(AQM$6="x",(ABS(AQM$3-AQK23)=1)*(AQM$4-AQL23=1),(AQM$3=AQK23)*(AQM$4&gt;AQL23)*(AQM$4&lt;=AQL23+1+(AQL23=2)*(COUNTIFS(AQL$11:AQL$42,3,AQK$11:AQK$42,AQK23)=0))))</f>
        <v>#VALUE!</v>
      </c>
      <c r="AQN23" s="29" t="e">
        <f t="shared" si="3578"/>
        <v>#VALUE!</v>
      </c>
      <c r="AQO23" s="33" t="e">
        <f t="shared" si="2961"/>
        <v>#VALUE!</v>
      </c>
      <c r="AQP23" s="32" t="e">
        <f t="shared" si="1426"/>
        <v>#VALUE!</v>
      </c>
      <c r="AQQ23" s="26" t="e">
        <f>IF(AQO23="",0,($B23=AQQ$2)*(MOD(AQQ$1,2)=$D23)*IF(AQQ$5="",1,CODE(AQQ$5)-96=AQO23)*IF(AQQ$6="x",(ABS(AQQ$3-AQO23)=1)*(AQQ$4-AQP23=1),(AQQ$3=AQO23)*(AQQ$4&gt;AQP23)*(AQQ$4&lt;=AQP23+1+(AQP23=2)*(COUNTIFS(AQP$11:AQP$42,3,AQO$11:AQO$42,AQO23)=0))))</f>
        <v>#VALUE!</v>
      </c>
      <c r="AQR23" s="29" t="e">
        <f t="shared" si="3579"/>
        <v>#VALUE!</v>
      </c>
      <c r="AQS23" s="33" t="e">
        <f t="shared" si="2963"/>
        <v>#VALUE!</v>
      </c>
      <c r="AQT23" s="32" t="e">
        <f t="shared" si="1430"/>
        <v>#VALUE!</v>
      </c>
      <c r="AQU23" s="26" t="e">
        <f>IF(AQS23="",0,($B23=AQU$2)*(MOD(AQU$1,2)=$D23)*IF(AQU$5="",1,CODE(AQU$5)-96=AQS23)*IF(AQU$6="x",(ABS(AQU$3-AQS23)=1)*(AQU$4-AQT23=1),(AQU$3=AQS23)*(AQU$4&gt;AQT23)*(AQU$4&lt;=AQT23+1+(AQT23=2)*(COUNTIFS(AQT$11:AQT$42,3,AQS$11:AQS$42,AQS23)=0))))</f>
        <v>#VALUE!</v>
      </c>
      <c r="AQV23" s="29" t="e">
        <f t="shared" si="3580"/>
        <v>#VALUE!</v>
      </c>
      <c r="AQW23" s="33" t="e">
        <f t="shared" si="2965"/>
        <v>#VALUE!</v>
      </c>
      <c r="AQX23" s="32" t="e">
        <f t="shared" si="1434"/>
        <v>#VALUE!</v>
      </c>
      <c r="AQY23" s="26" t="e">
        <f>IF(AQW23="",0,($B23=AQY$2)*(MOD(AQY$1,2)=$D23)*IF(AQY$5="",1,CODE(AQY$5)-96=AQW23)*IF(AQY$6="x",(ABS(AQY$3-AQW23)=1)*(AQY$4-AQX23=1),(AQY$3=AQW23)*(AQY$4&gt;AQX23)*(AQY$4&lt;=AQX23+1+(AQX23=2)*(COUNTIFS(AQX$11:AQX$42,3,AQW$11:AQW$42,AQW23)=0))))</f>
        <v>#VALUE!</v>
      </c>
      <c r="AQZ23" s="29" t="e">
        <f t="shared" si="3581"/>
        <v>#VALUE!</v>
      </c>
      <c r="ARA23" s="33" t="e">
        <f t="shared" si="2967"/>
        <v>#VALUE!</v>
      </c>
      <c r="ARB23" s="32" t="e">
        <f t="shared" si="1438"/>
        <v>#VALUE!</v>
      </c>
      <c r="ARC23" s="26" t="e">
        <f>IF(ARA23="",0,($B23=ARC$2)*(MOD(ARC$1,2)=$D23)*IF(ARC$5="",1,CODE(ARC$5)-96=ARA23)*IF(ARC$6="x",(ABS(ARC$3-ARA23)=1)*(ARC$4-ARB23=1),(ARC$3=ARA23)*(ARC$4&gt;ARB23)*(ARC$4&lt;=ARB23+1+(ARB23=2)*(COUNTIFS(ARB$11:ARB$42,3,ARA$11:ARA$42,ARA23)=0))))</f>
        <v>#VALUE!</v>
      </c>
      <c r="ARD23" s="29" t="e">
        <f t="shared" si="3582"/>
        <v>#VALUE!</v>
      </c>
      <c r="ARE23" s="33" t="e">
        <f t="shared" si="2969"/>
        <v>#VALUE!</v>
      </c>
      <c r="ARF23" s="32" t="e">
        <f t="shared" si="1442"/>
        <v>#VALUE!</v>
      </c>
      <c r="ARG23" s="26" t="e">
        <f>IF(ARE23="",0,($B23=ARG$2)*(MOD(ARG$1,2)=$D23)*IF(ARG$5="",1,CODE(ARG$5)-96=ARE23)*IF(ARG$6="x",(ABS(ARG$3-ARE23)=1)*(ARG$4-ARF23=1),(ARG$3=ARE23)*(ARG$4&gt;ARF23)*(ARG$4&lt;=ARF23+1+(ARF23=2)*(COUNTIFS(ARF$11:ARF$42,3,ARE$11:ARE$42,ARE23)=0))))</f>
        <v>#VALUE!</v>
      </c>
      <c r="ARH23" s="29" t="e">
        <f t="shared" si="3583"/>
        <v>#VALUE!</v>
      </c>
      <c r="ARI23" s="33" t="e">
        <f t="shared" si="2971"/>
        <v>#VALUE!</v>
      </c>
      <c r="ARJ23" s="32" t="e">
        <f t="shared" si="1446"/>
        <v>#VALUE!</v>
      </c>
      <c r="ARK23" s="26" t="e">
        <f>IF(ARI23="",0,($B23=ARK$2)*(MOD(ARK$1,2)=$D23)*IF(ARK$5="",1,CODE(ARK$5)-96=ARI23)*IF(ARK$6="x",(ABS(ARK$3-ARI23)=1)*(ARK$4-ARJ23=1),(ARK$3=ARI23)*(ARK$4&gt;ARJ23)*(ARK$4&lt;=ARJ23+1+(ARJ23=2)*(COUNTIFS(ARJ$11:ARJ$42,3,ARI$11:ARI$42,ARI23)=0))))</f>
        <v>#VALUE!</v>
      </c>
      <c r="ARL23" s="29" t="e">
        <f t="shared" si="3584"/>
        <v>#VALUE!</v>
      </c>
      <c r="ARM23" s="33" t="e">
        <f t="shared" si="2973"/>
        <v>#VALUE!</v>
      </c>
      <c r="ARN23" s="32" t="e">
        <f t="shared" si="1450"/>
        <v>#VALUE!</v>
      </c>
      <c r="ARO23" s="26" t="e">
        <f>IF(ARM23="",0,($B23=ARO$2)*(MOD(ARO$1,2)=$D23)*IF(ARO$5="",1,CODE(ARO$5)-96=ARM23)*IF(ARO$6="x",(ABS(ARO$3-ARM23)=1)*(ARO$4-ARN23=1),(ARO$3=ARM23)*(ARO$4&gt;ARN23)*(ARO$4&lt;=ARN23+1+(ARN23=2)*(COUNTIFS(ARN$11:ARN$42,3,ARM$11:ARM$42,ARM23)=0))))</f>
        <v>#VALUE!</v>
      </c>
      <c r="ARP23" s="29" t="e">
        <f t="shared" si="3585"/>
        <v>#VALUE!</v>
      </c>
      <c r="ARQ23" s="33" t="e">
        <f t="shared" si="2975"/>
        <v>#VALUE!</v>
      </c>
      <c r="ARR23" s="32" t="e">
        <f t="shared" si="1454"/>
        <v>#VALUE!</v>
      </c>
      <c r="ARS23" s="26" t="e">
        <f>IF(ARQ23="",0,($B23=ARS$2)*(MOD(ARS$1,2)=$D23)*IF(ARS$5="",1,CODE(ARS$5)-96=ARQ23)*IF(ARS$6="x",(ABS(ARS$3-ARQ23)=1)*(ARS$4-ARR23=1),(ARS$3=ARQ23)*(ARS$4&gt;ARR23)*(ARS$4&lt;=ARR23+1+(ARR23=2)*(COUNTIFS(ARR$11:ARR$42,3,ARQ$11:ARQ$42,ARQ23)=0))))</f>
        <v>#VALUE!</v>
      </c>
      <c r="ART23" s="29" t="e">
        <f t="shared" si="3586"/>
        <v>#VALUE!</v>
      </c>
      <c r="ARU23" s="33" t="e">
        <f t="shared" si="2977"/>
        <v>#VALUE!</v>
      </c>
      <c r="ARV23" s="32" t="e">
        <f t="shared" si="1458"/>
        <v>#VALUE!</v>
      </c>
      <c r="ARW23" s="26" t="e">
        <f>IF(ARU23="",0,($B23=ARW$2)*(MOD(ARW$1,2)=$D23)*IF(ARW$5="",1,CODE(ARW$5)-96=ARU23)*IF(ARW$6="x",(ABS(ARW$3-ARU23)=1)*(ARW$4-ARV23=1),(ARW$3=ARU23)*(ARW$4&gt;ARV23)*(ARW$4&lt;=ARV23+1+(ARV23=2)*(COUNTIFS(ARV$11:ARV$42,3,ARU$11:ARU$42,ARU23)=0))))</f>
        <v>#VALUE!</v>
      </c>
      <c r="ARX23" s="29" t="e">
        <f t="shared" si="3587"/>
        <v>#VALUE!</v>
      </c>
      <c r="ARY23" s="33" t="e">
        <f t="shared" si="2979"/>
        <v>#VALUE!</v>
      </c>
      <c r="ARZ23" s="32" t="e">
        <f t="shared" si="1462"/>
        <v>#VALUE!</v>
      </c>
      <c r="ASA23" s="26" t="e">
        <f>IF(ARY23="",0,($B23=ASA$2)*(MOD(ASA$1,2)=$D23)*IF(ASA$5="",1,CODE(ASA$5)-96=ARY23)*IF(ASA$6="x",(ABS(ASA$3-ARY23)=1)*(ASA$4-ARZ23=1),(ASA$3=ARY23)*(ASA$4&gt;ARZ23)*(ASA$4&lt;=ARZ23+1+(ARZ23=2)*(COUNTIFS(ARZ$11:ARZ$42,3,ARY$11:ARY$42,ARY23)=0))))</f>
        <v>#VALUE!</v>
      </c>
      <c r="ASB23" s="29" t="e">
        <f t="shared" si="3588"/>
        <v>#VALUE!</v>
      </c>
      <c r="ASC23" s="33" t="e">
        <f t="shared" si="2981"/>
        <v>#VALUE!</v>
      </c>
      <c r="ASD23" s="32" t="e">
        <f t="shared" si="1466"/>
        <v>#VALUE!</v>
      </c>
      <c r="ASE23" s="26" t="e">
        <f>IF(ASC23="",0,($B23=ASE$2)*(MOD(ASE$1,2)=$D23)*IF(ASE$5="",1,CODE(ASE$5)-96=ASC23)*IF(ASE$6="x",(ABS(ASE$3-ASC23)=1)*(ASE$4-ASD23=1),(ASE$3=ASC23)*(ASE$4&gt;ASD23)*(ASE$4&lt;=ASD23+1+(ASD23=2)*(COUNTIFS(ASD$11:ASD$42,3,ASC$11:ASC$42,ASC23)=0))))</f>
        <v>#VALUE!</v>
      </c>
      <c r="ASF23" s="29" t="e">
        <f t="shared" si="3589"/>
        <v>#VALUE!</v>
      </c>
      <c r="ASG23" s="33" t="e">
        <f t="shared" si="2983"/>
        <v>#VALUE!</v>
      </c>
      <c r="ASH23" s="32" t="e">
        <f t="shared" si="1470"/>
        <v>#VALUE!</v>
      </c>
      <c r="ASI23" s="26" t="e">
        <f>IF(ASG23="",0,($B23=ASI$2)*(MOD(ASI$1,2)=$D23)*IF(ASI$5="",1,CODE(ASI$5)-96=ASG23)*IF(ASI$6="x",(ABS(ASI$3-ASG23)=1)*(ASI$4-ASH23=1),(ASI$3=ASG23)*(ASI$4&gt;ASH23)*(ASI$4&lt;=ASH23+1+(ASH23=2)*(COUNTIFS(ASH$11:ASH$42,3,ASG$11:ASG$42,ASG23)=0))))</f>
        <v>#VALUE!</v>
      </c>
      <c r="ASJ23" s="29" t="e">
        <f t="shared" si="3590"/>
        <v>#VALUE!</v>
      </c>
      <c r="ASK23" s="33" t="e">
        <f t="shared" si="2985"/>
        <v>#VALUE!</v>
      </c>
      <c r="ASL23" s="32" t="e">
        <f t="shared" si="1474"/>
        <v>#VALUE!</v>
      </c>
      <c r="ASM23" s="26" t="e">
        <f>IF(ASK23="",0,($B23=ASM$2)*(MOD(ASM$1,2)=$D23)*IF(ASM$5="",1,CODE(ASM$5)-96=ASK23)*IF(ASM$6="x",(ABS(ASM$3-ASK23)=1)*(ASM$4-ASL23=1),(ASM$3=ASK23)*(ASM$4&gt;ASL23)*(ASM$4&lt;=ASL23+1+(ASL23=2)*(COUNTIFS(ASL$11:ASL$42,3,ASK$11:ASK$42,ASK23)=0))))</f>
        <v>#VALUE!</v>
      </c>
      <c r="ASN23" s="29" t="e">
        <f t="shared" si="3591"/>
        <v>#VALUE!</v>
      </c>
      <c r="ASO23" s="33" t="e">
        <f t="shared" si="2987"/>
        <v>#VALUE!</v>
      </c>
      <c r="ASP23" s="32" t="e">
        <f t="shared" si="1478"/>
        <v>#VALUE!</v>
      </c>
      <c r="ASQ23" s="26" t="e">
        <f>IF(ASO23="",0,($B23=ASQ$2)*(MOD(ASQ$1,2)=$D23)*IF(ASQ$5="",1,CODE(ASQ$5)-96=ASO23)*IF(ASQ$6="x",(ABS(ASQ$3-ASO23)=1)*(ASQ$4-ASP23=1),(ASQ$3=ASO23)*(ASQ$4&gt;ASP23)*(ASQ$4&lt;=ASP23+1+(ASP23=2)*(COUNTIFS(ASP$11:ASP$42,3,ASO$11:ASO$42,ASO23)=0))))</f>
        <v>#VALUE!</v>
      </c>
      <c r="ASR23" s="29" t="e">
        <f t="shared" si="3592"/>
        <v>#VALUE!</v>
      </c>
      <c r="ASS23" s="33" t="e">
        <f t="shared" si="2989"/>
        <v>#VALUE!</v>
      </c>
      <c r="AST23" s="32" t="e">
        <f t="shared" si="1482"/>
        <v>#VALUE!</v>
      </c>
      <c r="ASU23" s="26" t="e">
        <f>IF(ASS23="",0,($B23=ASU$2)*(MOD(ASU$1,2)=$D23)*IF(ASU$5="",1,CODE(ASU$5)-96=ASS23)*IF(ASU$6="x",(ABS(ASU$3-ASS23)=1)*(ASU$4-AST23=1),(ASU$3=ASS23)*(ASU$4&gt;AST23)*(ASU$4&lt;=AST23+1+(AST23=2)*(COUNTIFS(AST$11:AST$42,3,ASS$11:ASS$42,ASS23)=0))))</f>
        <v>#VALUE!</v>
      </c>
      <c r="ASV23" s="29" t="e">
        <f t="shared" si="3593"/>
        <v>#VALUE!</v>
      </c>
      <c r="ASW23" s="33" t="e">
        <f t="shared" si="2991"/>
        <v>#VALUE!</v>
      </c>
      <c r="ASX23" s="32" t="e">
        <f t="shared" si="1486"/>
        <v>#VALUE!</v>
      </c>
      <c r="ASY23" s="26" t="e">
        <f>IF(ASW23="",0,($B23=ASY$2)*(MOD(ASY$1,2)=$D23)*IF(ASY$5="",1,CODE(ASY$5)-96=ASW23)*IF(ASY$6="x",(ABS(ASY$3-ASW23)=1)*(ASY$4-ASX23=1),(ASY$3=ASW23)*(ASY$4&gt;ASX23)*(ASY$4&lt;=ASX23+1+(ASX23=2)*(COUNTIFS(ASX$11:ASX$42,3,ASW$11:ASW$42,ASW23)=0))))</f>
        <v>#VALUE!</v>
      </c>
      <c r="ASZ23" s="29" t="e">
        <f t="shared" si="3594"/>
        <v>#VALUE!</v>
      </c>
      <c r="ATA23" s="33" t="e">
        <f t="shared" si="2993"/>
        <v>#VALUE!</v>
      </c>
      <c r="ATB23" s="32" t="e">
        <f t="shared" si="1490"/>
        <v>#VALUE!</v>
      </c>
      <c r="ATC23" s="26" t="e">
        <f>IF(ATA23="",0,($B23=ATC$2)*(MOD(ATC$1,2)=$D23)*IF(ATC$5="",1,CODE(ATC$5)-96=ATA23)*IF(ATC$6="x",(ABS(ATC$3-ATA23)=1)*(ATC$4-ATB23=1),(ATC$3=ATA23)*(ATC$4&gt;ATB23)*(ATC$4&lt;=ATB23+1+(ATB23=2)*(COUNTIFS(ATB$11:ATB$42,3,ATA$11:ATA$42,ATA23)=0))))</f>
        <v>#VALUE!</v>
      </c>
      <c r="ATD23" s="29" t="e">
        <f t="shared" si="3595"/>
        <v>#VALUE!</v>
      </c>
      <c r="ATE23" s="33" t="e">
        <f t="shared" si="2995"/>
        <v>#VALUE!</v>
      </c>
      <c r="ATF23" s="32" t="e">
        <f t="shared" si="1494"/>
        <v>#VALUE!</v>
      </c>
      <c r="ATG23" s="26" t="e">
        <f>IF(ATE23="",0,($B23=ATG$2)*(MOD(ATG$1,2)=$D23)*IF(ATG$5="",1,CODE(ATG$5)-96=ATE23)*IF(ATG$6="x",(ABS(ATG$3-ATE23)=1)*(ATG$4-ATF23=1),(ATG$3=ATE23)*(ATG$4&gt;ATF23)*(ATG$4&lt;=ATF23+1+(ATF23=2)*(COUNTIFS(ATF$11:ATF$42,3,ATE$11:ATE$42,ATE23)=0))))</f>
        <v>#VALUE!</v>
      </c>
      <c r="ATH23" s="29" t="e">
        <f t="shared" si="3596"/>
        <v>#VALUE!</v>
      </c>
      <c r="ATI23" s="33" t="e">
        <f t="shared" si="2997"/>
        <v>#VALUE!</v>
      </c>
      <c r="ATJ23" s="32" t="e">
        <f t="shared" si="1498"/>
        <v>#VALUE!</v>
      </c>
    </row>
    <row r="24" spans="2:1206" x14ac:dyDescent="0.25">
      <c r="B24" s="2" t="s">
        <v>12</v>
      </c>
      <c r="C24" s="2">
        <v>1</v>
      </c>
      <c r="D24" s="2">
        <v>1</v>
      </c>
      <c r="E24" s="2">
        <v>3</v>
      </c>
      <c r="F24" s="2">
        <v>2</v>
      </c>
      <c r="G24" s="26">
        <f t="shared" si="3597"/>
        <v>0</v>
      </c>
      <c r="H24" s="29">
        <f t="shared" si="3297"/>
        <v>0</v>
      </c>
      <c r="I24" s="33">
        <f t="shared" si="2399"/>
        <v>3</v>
      </c>
      <c r="J24" s="32">
        <f t="shared" si="302"/>
        <v>2</v>
      </c>
      <c r="K24" s="26">
        <f>IF(I24="",0,($B24=K$2)*(MOD(K$1,2)=$D24)*IF(K$5="",1,CODE(K$5)-96=I24)*IF(K$6="x",(ABS(K$3-I24)=1)*(K$4-J24=1),(K$3=I24)*(K$4&gt;J24)*(K$4&lt;=J24+1+(J24=2)*(COUNTIFS(J$11:J$42,3,I$11:I$42,I24)=0))))</f>
        <v>0</v>
      </c>
      <c r="L24" s="29">
        <f t="shared" si="3298"/>
        <v>0</v>
      </c>
      <c r="M24" s="33">
        <f t="shared" si="2401"/>
        <v>3</v>
      </c>
      <c r="N24" s="32">
        <f t="shared" si="306"/>
        <v>2</v>
      </c>
      <c r="O24" s="26">
        <f>IF(M24="",0,($B24=O$2)*(MOD(O$1,2)=$D24)*IF(O$5="",1,CODE(O$5)-96=M24)*IF(O$6="x",(ABS(O$3-M24)=1)*(O$4-N24=1),(O$3=M24)*(O$4&gt;N24)*(O$4&lt;=N24+1+(N24=2)*(COUNTIFS(N$11:N$42,3,M$11:M$42,M24)=0))))</f>
        <v>0</v>
      </c>
      <c r="P24" s="29">
        <f t="shared" si="3299"/>
        <v>0</v>
      </c>
      <c r="Q24" s="33">
        <f t="shared" si="2403"/>
        <v>3</v>
      </c>
      <c r="R24" s="32">
        <f t="shared" si="310"/>
        <v>2</v>
      </c>
      <c r="S24" s="26">
        <f>IF(Q24="",0,($B24=S$2)*(MOD(S$1,2)=$D24)*IF(S$5="",1,CODE(S$5)-96=Q24)*IF(S$6="x",(ABS(S$3-Q24)=1)*(S$4-R24=1),(S$3=Q24)*(S$4&gt;R24)*(S$4&lt;=R24+1+(R24=2)*(COUNTIFS(R$11:R$42,3,Q$11:Q$42,Q24)=0))))</f>
        <v>0</v>
      </c>
      <c r="T24" s="29">
        <f t="shared" si="3300"/>
        <v>0</v>
      </c>
      <c r="U24" s="33">
        <f t="shared" si="2405"/>
        <v>3</v>
      </c>
      <c r="V24" s="32">
        <f t="shared" si="314"/>
        <v>2</v>
      </c>
      <c r="W24" s="26">
        <f>IF(U24="",0,($B24=W$2)*(MOD(W$1,2)=$D24)*IF(W$5="",1,CODE(W$5)-96=U24)*IF(W$6="x",(ABS(W$3-U24)=1)*(W$4-V24=1),(W$3=U24)*(W$4&gt;V24)*(W$4&lt;=V24+1+(V24=2)*(COUNTIFS(V$11:V$42,3,U$11:U$42,U24)=0))))</f>
        <v>0</v>
      </c>
      <c r="X24" s="29">
        <f t="shared" si="3301"/>
        <v>0</v>
      </c>
      <c r="Y24" s="33">
        <f t="shared" si="2407"/>
        <v>3</v>
      </c>
      <c r="Z24" s="32">
        <f t="shared" si="318"/>
        <v>2</v>
      </c>
      <c r="AA24" s="26">
        <f>IF(Y24="",0,($B24=AA$2)*(MOD(AA$1,2)=$D24)*IF(AA$5="",1,CODE(AA$5)-96=Y24)*IF(AA$6="x",(ABS(AA$3-Y24)=1)*(AA$4-Z24=1),(AA$3=Y24)*(AA$4&gt;Z24)*(AA$4&lt;=Z24+1+(Z24=2)*(COUNTIFS(Z$11:Z$42,3,Y$11:Y$42,Y24)=0))))</f>
        <v>0</v>
      </c>
      <c r="AB24" s="29">
        <f t="shared" si="3302"/>
        <v>0</v>
      </c>
      <c r="AC24" s="33">
        <f t="shared" si="2409"/>
        <v>3</v>
      </c>
      <c r="AD24" s="32">
        <f t="shared" si="322"/>
        <v>2</v>
      </c>
      <c r="AE24" s="26">
        <f>IF(AC24="",0,($B24=AE$2)*(MOD(AE$1,2)=$D24)*IF(AE$5="",1,CODE(AE$5)-96=AC24)*IF(AE$6="x",(ABS(AE$3-AC24)=1)*(AE$4-AD24=1),(AE$3=AC24)*(AE$4&gt;AD24)*(AE$4&lt;=AD24+1+(AD24=2)*(COUNTIFS(AD$11:AD$42,3,AC$11:AC$42,AC24)=0))))</f>
        <v>0</v>
      </c>
      <c r="AF24" s="29">
        <f t="shared" si="3303"/>
        <v>0</v>
      </c>
      <c r="AG24" s="33">
        <f t="shared" si="2411"/>
        <v>3</v>
      </c>
      <c r="AH24" s="32">
        <f t="shared" si="326"/>
        <v>2</v>
      </c>
      <c r="AI24" s="26">
        <f>IF(AG24="",0,($B24=AI$2)*(MOD(AI$1,2)=$D24)*IF(AI$5="",1,CODE(AI$5)-96=AG24)*IF(AI$6="x",(ABS(AI$3-AG24)=1)*(AI$4-AH24=1),(AI$3=AG24)*(AI$4&gt;AH24)*(AI$4&lt;=AH24+1+(AH24=2)*(COUNTIFS(AH$11:AH$42,3,AG$11:AG$42,AG24)=0))))</f>
        <v>0</v>
      </c>
      <c r="AJ24" s="29">
        <f t="shared" si="3304"/>
        <v>0</v>
      </c>
      <c r="AK24" s="33">
        <f t="shared" si="2413"/>
        <v>3</v>
      </c>
      <c r="AL24" s="32">
        <f t="shared" si="330"/>
        <v>2</v>
      </c>
      <c r="AM24" s="26">
        <f>IF(AK24="",0,($B24=AM$2)*(MOD(AM$1,2)=$D24)*IF(AM$5="",1,CODE(AM$5)-96=AK24)*IF(AM$6="x",(ABS(AM$3-AK24)=1)*(AM$4-AL24=1),(AM$3=AK24)*(AM$4&gt;AL24)*(AM$4&lt;=AL24+1+(AL24=2)*(COUNTIFS(AL$11:AL$42,3,AK$11:AK$42,AK24)=0))))</f>
        <v>0</v>
      </c>
      <c r="AN24" s="29">
        <f t="shared" si="3305"/>
        <v>0</v>
      </c>
      <c r="AO24" s="33">
        <f t="shared" si="2415"/>
        <v>3</v>
      </c>
      <c r="AP24" s="32">
        <f t="shared" si="334"/>
        <v>2</v>
      </c>
      <c r="AQ24" s="26">
        <f>IF(AO24="",0,($B24=AQ$2)*(MOD(AQ$1,2)=$D24)*IF(AQ$5="",1,CODE(AQ$5)-96=AO24)*IF(AQ$6="x",(ABS(AQ$3-AO24)=1)*(AQ$4-AP24=1),(AQ$3=AO24)*(AQ$4&gt;AP24)*(AQ$4&lt;=AP24+1+(AP24=2)*(COUNTIFS(AP$11:AP$42,3,AO$11:AO$42,AO24)=0))))</f>
        <v>0</v>
      </c>
      <c r="AR24" s="29">
        <f t="shared" si="3306"/>
        <v>0</v>
      </c>
      <c r="AS24" s="33">
        <f t="shared" si="2417"/>
        <v>3</v>
      </c>
      <c r="AT24" s="32">
        <f t="shared" si="338"/>
        <v>2</v>
      </c>
      <c r="AU24" s="26">
        <f>IF(AS24="",0,($B24=AU$2)*(MOD(AU$1,2)=$D24)*IF(AU$5="",1,CODE(AU$5)-96=AS24)*IF(AU$6="x",(ABS(AU$3-AS24)=1)*(AU$4-AT24=1),(AU$3=AS24)*(AU$4&gt;AT24)*(AU$4&lt;=AT24+1+(AT24=2)*(COUNTIFS(AT$11:AT$42,3,AS$11:AS$42,AS24)=0))))</f>
        <v>0</v>
      </c>
      <c r="AV24" s="29">
        <f t="shared" si="3307"/>
        <v>0</v>
      </c>
      <c r="AW24" s="33">
        <f t="shared" si="2419"/>
        <v>3</v>
      </c>
      <c r="AX24" s="32">
        <f t="shared" si="342"/>
        <v>2</v>
      </c>
      <c r="AY24" s="26">
        <f>IF(AW24="",0,($B24=AY$2)*(MOD(AY$1,2)=$D24)*IF(AY$5="",1,CODE(AY$5)-96=AW24)*IF(AY$6="x",(ABS(AY$3-AW24)=1)*(AY$4-AX24=1),(AY$3=AW24)*(AY$4&gt;AX24)*(AY$4&lt;=AX24+1+(AX24=2)*(COUNTIFS(AX$11:AX$42,3,AW$11:AW$42,AW24)=0))))</f>
        <v>0</v>
      </c>
      <c r="AZ24" s="29">
        <f t="shared" si="3308"/>
        <v>0</v>
      </c>
      <c r="BA24" s="33">
        <f t="shared" si="2421"/>
        <v>3</v>
      </c>
      <c r="BB24" s="32">
        <f t="shared" si="346"/>
        <v>2</v>
      </c>
      <c r="BC24" s="26">
        <f>IF(BA24="",0,($B24=BC$2)*(MOD(BC$1,2)=$D24)*IF(BC$5="",1,CODE(BC$5)-96=BA24)*IF(BC$6="x",(ABS(BC$3-BA24)=1)*(BC$4-BB24=1),(BC$3=BA24)*(BC$4&gt;BB24)*(BC$4&lt;=BB24+1+(BB24=2)*(COUNTIFS(BB$11:BB$42,3,BA$11:BA$42,BA24)=0))))</f>
        <v>0</v>
      </c>
      <c r="BD24" s="29">
        <f t="shared" si="3309"/>
        <v>0</v>
      </c>
      <c r="BE24" s="33">
        <f t="shared" si="2423"/>
        <v>3</v>
      </c>
      <c r="BF24" s="32">
        <f t="shared" si="350"/>
        <v>2</v>
      </c>
      <c r="BG24" s="26">
        <f>IF(BE24="",0,($B24=BG$2)*(MOD(BG$1,2)=$D24)*IF(BG$5="",1,CODE(BG$5)-96=BE24)*IF(BG$6="x",(ABS(BG$3-BE24)=1)*(BG$4-BF24=1),(BG$3=BE24)*(BG$4&gt;BF24)*(BG$4&lt;=BF24+1+(BF24=2)*(COUNTIFS(BF$11:BF$42,3,BE$11:BE$42,BE24)=0))))</f>
        <v>0</v>
      </c>
      <c r="BH24" s="29">
        <f t="shared" si="3310"/>
        <v>0</v>
      </c>
      <c r="BI24" s="33">
        <f t="shared" si="2425"/>
        <v>3</v>
      </c>
      <c r="BJ24" s="32">
        <f t="shared" si="354"/>
        <v>2</v>
      </c>
      <c r="BK24" s="26">
        <f>IF(BI24="",0,($B24=BK$2)*(MOD(BK$1,2)=$D24)*IF(BK$5="",1,CODE(BK$5)-96=BI24)*IF(BK$6="x",(ABS(BK$3-BI24)=1)*(BK$4-BJ24=1),(BK$3=BI24)*(BK$4&gt;BJ24)*(BK$4&lt;=BJ24+1+(BJ24=2)*(COUNTIFS(BJ$11:BJ$42,3,BI$11:BI$42,BI24)=0))))</f>
        <v>0</v>
      </c>
      <c r="BL24" s="29">
        <f t="shared" si="3311"/>
        <v>0</v>
      </c>
      <c r="BM24" s="33">
        <f t="shared" si="2427"/>
        <v>3</v>
      </c>
      <c r="BN24" s="32">
        <f t="shared" si="358"/>
        <v>2</v>
      </c>
      <c r="BO24" s="26">
        <f>IF(BM24="",0,($B24=BO$2)*(MOD(BO$1,2)=$D24)*IF(BO$5="",1,CODE(BO$5)-96=BM24)*IF(BO$6="x",(ABS(BO$3-BM24)=1)*(BO$4-BN24=1),(BO$3=BM24)*(BO$4&gt;BN24)*(BO$4&lt;=BN24+1+(BN24=2)*(COUNTIFS(BN$11:BN$42,3,BM$11:BM$42,BM24)=0))))</f>
        <v>0</v>
      </c>
      <c r="BP24" s="29">
        <f t="shared" si="3312"/>
        <v>0</v>
      </c>
      <c r="BQ24" s="33">
        <f t="shared" si="2429"/>
        <v>3</v>
      </c>
      <c r="BR24" s="32">
        <f t="shared" si="362"/>
        <v>2</v>
      </c>
      <c r="BS24" s="26">
        <f>IF(BQ24="",0,($B24=BS$2)*(MOD(BS$1,2)=$D24)*IF(BS$5="",1,CODE(BS$5)-96=BQ24)*IF(BS$6="x",(ABS(BS$3-BQ24)=1)*(BS$4-BR24=1),(BS$3=BQ24)*(BS$4&gt;BR24)*(BS$4&lt;=BR24+1+(BR24=2)*(COUNTIFS(BR$11:BR$42,3,BQ$11:BQ$42,BQ24)=0))))</f>
        <v>0</v>
      </c>
      <c r="BT24" s="29">
        <f t="shared" si="3313"/>
        <v>0</v>
      </c>
      <c r="BU24" s="33">
        <f t="shared" si="2431"/>
        <v>3</v>
      </c>
      <c r="BV24" s="32">
        <f t="shared" si="366"/>
        <v>2</v>
      </c>
      <c r="BW24" s="26">
        <f>IF(BU24="",0,($B24=BW$2)*(MOD(BW$1,2)=$D24)*IF(BW$5="",1,CODE(BW$5)-96=BU24)*IF(BW$6="x",(ABS(BW$3-BU24)=1)*(BW$4-BV24=1),(BW$3=BU24)*(BW$4&gt;BV24)*(BW$4&lt;=BV24+1+(BV24=2)*(COUNTIFS(BV$11:BV$42,3,BU$11:BU$42,BU24)=0))))</f>
        <v>0</v>
      </c>
      <c r="BX24" s="29">
        <f t="shared" si="3314"/>
        <v>0</v>
      </c>
      <c r="BY24" s="33">
        <f t="shared" si="2433"/>
        <v>3</v>
      </c>
      <c r="BZ24" s="32">
        <f t="shared" si="370"/>
        <v>2</v>
      </c>
      <c r="CA24" s="26">
        <f>IF(BY24="",0,($B24=CA$2)*(MOD(CA$1,2)=$D24)*IF(CA$5="",1,CODE(CA$5)-96=BY24)*IF(CA$6="x",(ABS(CA$3-BY24)=1)*(CA$4-BZ24=1),(CA$3=BY24)*(CA$4&gt;BZ24)*(CA$4&lt;=BZ24+1+(BZ24=2)*(COUNTIFS(BZ$11:BZ$42,3,BY$11:BY$42,BY24)=0))))</f>
        <v>0</v>
      </c>
      <c r="CB24" s="29">
        <f t="shared" si="3315"/>
        <v>0</v>
      </c>
      <c r="CC24" s="33">
        <f t="shared" si="2435"/>
        <v>3</v>
      </c>
      <c r="CD24" s="32">
        <f t="shared" si="374"/>
        <v>2</v>
      </c>
      <c r="CE24" s="26">
        <f>IF(CC24="",0,($B24=CE$2)*(MOD(CE$1,2)=$D24)*IF(CE$5="",1,CODE(CE$5)-96=CC24)*IF(CE$6="x",(ABS(CE$3-CC24)=1)*(CE$4-CD24=1),(CE$3=CC24)*(CE$4&gt;CD24)*(CE$4&lt;=CD24+1+(CD24=2)*(COUNTIFS(CD$11:CD$42,3,CC$11:CC$42,CC24)=0))))</f>
        <v>0</v>
      </c>
      <c r="CF24" s="29">
        <f t="shared" si="3316"/>
        <v>0</v>
      </c>
      <c r="CG24" s="33">
        <f t="shared" si="2437"/>
        <v>3</v>
      </c>
      <c r="CH24" s="32">
        <f t="shared" si="378"/>
        <v>2</v>
      </c>
      <c r="CI24" s="26">
        <f>IF(CG24="",0,($B24=CI$2)*(MOD(CI$1,2)=$D24)*IF(CI$5="",1,CODE(CI$5)-96=CG24)*IF(CI$6="x",(ABS(CI$3-CG24)=1)*(CI$4-CH24=1),(CI$3=CG24)*(CI$4&gt;CH24)*(CI$4&lt;=CH24+1+(CH24=2)*(COUNTIFS(CH$11:CH$42,3,CG$11:CG$42,CG24)=0))))</f>
        <v>0</v>
      </c>
      <c r="CJ24" s="29">
        <f t="shared" si="3317"/>
        <v>0</v>
      </c>
      <c r="CK24" s="33">
        <f t="shared" si="2439"/>
        <v>3</v>
      </c>
      <c r="CL24" s="32">
        <f t="shared" si="382"/>
        <v>2</v>
      </c>
      <c r="CM24" s="26">
        <f>IF(CK24="",0,($B24=CM$2)*(MOD(CM$1,2)=$D24)*IF(CM$5="",1,CODE(CM$5)-96=CK24)*IF(CM$6="x",(ABS(CM$3-CK24)=1)*(CM$4-CL24=1),(CM$3=CK24)*(CM$4&gt;CL24)*(CM$4&lt;=CL24+1+(CL24=2)*(COUNTIFS(CL$11:CL$42,3,CK$11:CK$42,CK24)=0))))</f>
        <v>0</v>
      </c>
      <c r="CN24" s="29">
        <f t="shared" si="3318"/>
        <v>0</v>
      </c>
      <c r="CO24" s="33">
        <f t="shared" si="2441"/>
        <v>3</v>
      </c>
      <c r="CP24" s="32">
        <f t="shared" si="386"/>
        <v>2</v>
      </c>
      <c r="CQ24" s="26">
        <f>IF(CO24="",0,($B24=CQ$2)*(MOD(CQ$1,2)=$D24)*IF(CQ$5="",1,CODE(CQ$5)-96=CO24)*IF(CQ$6="x",(ABS(CQ$3-CO24)=1)*(CQ$4-CP24=1),(CQ$3=CO24)*(CQ$4&gt;CP24)*(CQ$4&lt;=CP24+1+(CP24=2)*(COUNTIFS(CP$11:CP$42,3,CO$11:CO$42,CO24)=0))))</f>
        <v>0</v>
      </c>
      <c r="CR24" s="29">
        <f t="shared" si="3319"/>
        <v>0</v>
      </c>
      <c r="CS24" s="33">
        <f t="shared" si="2443"/>
        <v>3</v>
      </c>
      <c r="CT24" s="32">
        <f t="shared" si="390"/>
        <v>2</v>
      </c>
      <c r="CU24" s="26">
        <f>IF(CS24="",0,($B24=CU$2)*(MOD(CU$1,2)=$D24)*IF(CU$5="",1,CODE(CU$5)-96=CS24)*IF(CU$6="x",(ABS(CU$3-CS24)=1)*(CU$4-CT24=1),(CU$3=CS24)*(CU$4&gt;CT24)*(CU$4&lt;=CT24+1+(CT24=2)*(COUNTIFS(CT$11:CT$42,3,CS$11:CS$42,CS24)=0))))</f>
        <v>0</v>
      </c>
      <c r="CV24" s="29">
        <f t="shared" si="3320"/>
        <v>0</v>
      </c>
      <c r="CW24" s="33">
        <f t="shared" si="2445"/>
        <v>3</v>
      </c>
      <c r="CX24" s="32">
        <f t="shared" si="394"/>
        <v>2</v>
      </c>
      <c r="CY24" s="26">
        <f>IF(CW24="",0,($B24=CY$2)*(MOD(CY$1,2)=$D24)*IF(CY$5="",1,CODE(CY$5)-96=CW24)*IF(CY$6="x",(ABS(CY$3-CW24)=1)*(CY$4-CX24=1),(CY$3=CW24)*(CY$4&gt;CX24)*(CY$4&lt;=CX24+1+(CX24=2)*(COUNTIFS(CX$11:CX$42,3,CW$11:CW$42,CW24)=0))))</f>
        <v>0</v>
      </c>
      <c r="CZ24" s="29">
        <f t="shared" si="3321"/>
        <v>0</v>
      </c>
      <c r="DA24" s="33">
        <f t="shared" si="2447"/>
        <v>3</v>
      </c>
      <c r="DB24" s="32">
        <f t="shared" si="398"/>
        <v>2</v>
      </c>
      <c r="DC24" s="26">
        <f>IF(DA24="",0,($B24=DC$2)*(MOD(DC$1,2)=$D24)*IF(DC$5="",1,CODE(DC$5)-96=DA24)*IF(DC$6="x",(ABS(DC$3-DA24)=1)*(DC$4-DB24=1),(DC$3=DA24)*(DC$4&gt;DB24)*(DC$4&lt;=DB24+1+(DB24=2)*(COUNTIFS(DB$11:DB$42,3,DA$11:DA$42,DA24)=0))))</f>
        <v>0</v>
      </c>
      <c r="DD24" s="29">
        <f t="shared" si="3322"/>
        <v>0</v>
      </c>
      <c r="DE24" s="33">
        <f t="shared" si="2449"/>
        <v>3</v>
      </c>
      <c r="DF24" s="32">
        <f t="shared" si="402"/>
        <v>2</v>
      </c>
      <c r="DG24" s="26">
        <f>IF(DE24="",0,($B24=DG$2)*(MOD(DG$1,2)=$D24)*IF(DG$5="",1,CODE(DG$5)-96=DE24)*IF(DG$6="x",(ABS(DG$3-DE24)=1)*(DG$4-DF24=1),(DG$3=DE24)*(DG$4&gt;DF24)*(DG$4&lt;=DF24+1+(DF24=2)*(COUNTIFS(DF$11:DF$42,3,DE$11:DE$42,DE24)=0))))</f>
        <v>1</v>
      </c>
      <c r="DH24" s="29">
        <f t="shared" si="3323"/>
        <v>0</v>
      </c>
      <c r="DI24" s="33">
        <f t="shared" si="2451"/>
        <v>3</v>
      </c>
      <c r="DJ24" s="32">
        <f t="shared" si="406"/>
        <v>3</v>
      </c>
      <c r="DK24" s="26">
        <f>IF(DI24="",0,($B24=DK$2)*(MOD(DK$1,2)=$D24)*IF(DK$5="",1,CODE(DK$5)-96=DI24)*IF(DK$6="x",(ABS(DK$3-DI24)=1)*(DK$4-DJ24=1),(DK$3=DI24)*(DK$4&gt;DJ24)*(DK$4&lt;=DJ24+1+(DJ24=2)*(COUNTIFS(DJ$11:DJ$42,3,DI$11:DI$42,DI24)=0))))</f>
        <v>0</v>
      </c>
      <c r="DL24" s="29">
        <f t="shared" si="3324"/>
        <v>0</v>
      </c>
      <c r="DM24" s="33">
        <f t="shared" si="2453"/>
        <v>3</v>
      </c>
      <c r="DN24" s="32">
        <f t="shared" si="410"/>
        <v>3</v>
      </c>
      <c r="DO24" s="26">
        <f>IF(DM24="",0,($B24=DO$2)*(MOD(DO$1,2)=$D24)*IF(DO$5="",1,CODE(DO$5)-96=DM24)*IF(DO$6="x",(ABS(DO$3-DM24)=1)*(DO$4-DN24=1),(DO$3=DM24)*(DO$4&gt;DN24)*(DO$4&lt;=DN24+1+(DN24=2)*(COUNTIFS(DN$11:DN$42,3,DM$11:DM$42,DM24)=0))))</f>
        <v>0</v>
      </c>
      <c r="DP24" s="29">
        <f t="shared" si="3325"/>
        <v>0</v>
      </c>
      <c r="DQ24" s="33">
        <f t="shared" si="2455"/>
        <v>3</v>
      </c>
      <c r="DR24" s="32">
        <f t="shared" si="414"/>
        <v>3</v>
      </c>
      <c r="DS24" s="26">
        <f>IF(DQ24="",0,($B24=DS$2)*(MOD(DS$1,2)=$D24)*IF(DS$5="",1,CODE(DS$5)-96=DQ24)*IF(DS$6="x",(ABS(DS$3-DQ24)=1)*(DS$4-DR24=1),(DS$3=DQ24)*(DS$4&gt;DR24)*(DS$4&lt;=DR24+1+(DR24=2)*(COUNTIFS(DR$11:DR$42,3,DQ$11:DQ$42,DQ24)=0))))</f>
        <v>0</v>
      </c>
      <c r="DT24" s="29">
        <f t="shared" si="3326"/>
        <v>0</v>
      </c>
      <c r="DU24" s="33">
        <f t="shared" si="2457"/>
        <v>3</v>
      </c>
      <c r="DV24" s="32">
        <f t="shared" si="418"/>
        <v>3</v>
      </c>
      <c r="DW24" s="26">
        <f>IF(DU24="",0,($B24=DW$2)*(MOD(DW$1,2)=$D24)*IF(DW$5="",1,CODE(DW$5)-96=DU24)*IF(DW$6="x",(ABS(DW$3-DU24)=1)*(DW$4-DV24=1),(DW$3=DU24)*(DW$4&gt;DV24)*(DW$4&lt;=DV24+1+(DV24=2)*(COUNTIFS(DV$11:DV$42,3,DU$11:DU$42,DU24)=0))))</f>
        <v>0</v>
      </c>
      <c r="DX24" s="29">
        <f t="shared" si="3327"/>
        <v>0</v>
      </c>
      <c r="DY24" s="33">
        <f t="shared" si="2459"/>
        <v>3</v>
      </c>
      <c r="DZ24" s="32">
        <f t="shared" si="422"/>
        <v>3</v>
      </c>
      <c r="EA24" s="26">
        <f>IF(DY24="",0,($B24=EA$2)*(MOD(EA$1,2)=$D24)*IF(EA$5="",1,CODE(EA$5)-96=DY24)*IF(EA$6="x",(ABS(EA$3-DY24)=1)*(EA$4-DZ24=1),(EA$3=DY24)*(EA$4&gt;DZ24)*(EA$4&lt;=DZ24+1+(DZ24=2)*(COUNTIFS(DZ$11:DZ$42,3,DY$11:DY$42,DY24)=0))))</f>
        <v>0</v>
      </c>
      <c r="EB24" s="29">
        <f t="shared" si="3328"/>
        <v>0</v>
      </c>
      <c r="EC24" s="33">
        <f t="shared" si="2461"/>
        <v>3</v>
      </c>
      <c r="ED24" s="32">
        <f t="shared" si="426"/>
        <v>3</v>
      </c>
      <c r="EE24" s="26">
        <f>IF(EC24="",0,($B24=EE$2)*(MOD(EE$1,2)=$D24)*IF(EE$5="",1,CODE(EE$5)-96=EC24)*IF(EE$6="x",(ABS(EE$3-EC24)=1)*(EE$4-ED24=1),(EE$3=EC24)*(EE$4&gt;ED24)*(EE$4&lt;=ED24+1+(ED24=2)*(COUNTIFS(ED$11:ED$42,3,EC$11:EC$42,EC24)=0))))</f>
        <v>0</v>
      </c>
      <c r="EF24" s="29">
        <f t="shared" si="3329"/>
        <v>0</v>
      </c>
      <c r="EG24" s="33">
        <f t="shared" si="2463"/>
        <v>3</v>
      </c>
      <c r="EH24" s="32">
        <f t="shared" si="430"/>
        <v>3</v>
      </c>
      <c r="EI24" s="26">
        <f>IF(EG24="",0,($B24=EI$2)*(MOD(EI$1,2)=$D24)*IF(EI$5="",1,CODE(EI$5)-96=EG24)*IF(EI$6="x",(ABS(EI$3-EG24)=1)*(EI$4-EH24=1),(EI$3=EG24)*(EI$4&gt;EH24)*(EI$4&lt;=EH24+1+(EH24=2)*(COUNTIFS(EH$11:EH$42,3,EG$11:EG$42,EG24)=0))))</f>
        <v>0</v>
      </c>
      <c r="EJ24" s="29">
        <f t="shared" si="3330"/>
        <v>0</v>
      </c>
      <c r="EK24" s="33">
        <f t="shared" si="2465"/>
        <v>3</v>
      </c>
      <c r="EL24" s="32">
        <f t="shared" si="434"/>
        <v>3</v>
      </c>
      <c r="EM24" s="26">
        <f>IF(EK24="",0,($B24=EM$2)*(MOD(EM$1,2)=$D24)*IF(EM$5="",1,CODE(EM$5)-96=EK24)*IF(EM$6="x",(ABS(EM$3-EK24)=1)*(EM$4-EL24=1),(EM$3=EK24)*(EM$4&gt;EL24)*(EM$4&lt;=EL24+1+(EL24=2)*(COUNTIFS(EL$11:EL$42,3,EK$11:EK$42,EK24)=0))))</f>
        <v>0</v>
      </c>
      <c r="EN24" s="29">
        <f t="shared" si="3331"/>
        <v>0</v>
      </c>
      <c r="EO24" s="33">
        <f t="shared" si="2467"/>
        <v>3</v>
      </c>
      <c r="EP24" s="32">
        <f t="shared" si="438"/>
        <v>3</v>
      </c>
      <c r="EQ24" s="26">
        <f>IF(EO24="",0,($B24=EQ$2)*(MOD(EQ$1,2)=$D24)*IF(EQ$5="",1,CODE(EQ$5)-96=EO24)*IF(EQ$6="x",(ABS(EQ$3-EO24)=1)*(EQ$4-EP24=1),(EQ$3=EO24)*(EQ$4&gt;EP24)*(EQ$4&lt;=EP24+1+(EP24=2)*(COUNTIFS(EP$11:EP$42,3,EO$11:EO$42,EO24)=0))))</f>
        <v>0</v>
      </c>
      <c r="ER24" s="29">
        <f t="shared" si="3332"/>
        <v>0</v>
      </c>
      <c r="ES24" s="33">
        <f t="shared" si="2469"/>
        <v>3</v>
      </c>
      <c r="ET24" s="32">
        <f t="shared" si="442"/>
        <v>3</v>
      </c>
      <c r="EU24" s="26">
        <f>IF(ES24="",0,($B24=EU$2)*(MOD(EU$1,2)=$D24)*IF(EU$5="",1,CODE(EU$5)-96=ES24)*IF(EU$6="x",(ABS(EU$3-ES24)=1)*(EU$4-ET24=1),(EU$3=ES24)*(EU$4&gt;ET24)*(EU$4&lt;=ET24+1+(ET24=2)*(COUNTIFS(ET$11:ET$42,3,ES$11:ES$42,ES24)=0))))</f>
        <v>1</v>
      </c>
      <c r="EV24" s="29">
        <f t="shared" si="3333"/>
        <v>0</v>
      </c>
      <c r="EW24" s="33">
        <f t="shared" si="2471"/>
        <v>3</v>
      </c>
      <c r="EX24" s="32">
        <f t="shared" si="446"/>
        <v>4</v>
      </c>
      <c r="EY24" s="26">
        <f>IF(EW24="",0,($B24=EY$2)*(MOD(EY$1,2)=$D24)*IF(EY$5="",1,CODE(EY$5)-96=EW24)*IF(EY$6="x",(ABS(EY$3-EW24)=1)*(EY$4-EX24=1),(EY$3=EW24)*(EY$4&gt;EX24)*(EY$4&lt;=EX24+1+(EX24=2)*(COUNTIFS(EX$11:EX$42,3,EW$11:EW$42,EW24)=0))))</f>
        <v>0</v>
      </c>
      <c r="EZ24" s="29">
        <f t="shared" si="3334"/>
        <v>0</v>
      </c>
      <c r="FA24" s="33">
        <f t="shared" si="2473"/>
        <v>3</v>
      </c>
      <c r="FB24" s="32">
        <f t="shared" si="450"/>
        <v>4</v>
      </c>
      <c r="FC24" s="26">
        <f>IF(FA24="",0,($B24=FC$2)*(MOD(FC$1,2)=$D24)*IF(FC$5="",1,CODE(FC$5)-96=FA24)*IF(FC$6="x",(ABS(FC$3-FA24)=1)*(FC$4-FB24=1),(FC$3=FA24)*(FC$4&gt;FB24)*(FC$4&lt;=FB24+1+(FB24=2)*(COUNTIFS(FB$11:FB$42,3,FA$11:FA$42,FA24)=0))))</f>
        <v>0</v>
      </c>
      <c r="FD24" s="29">
        <f t="shared" si="3335"/>
        <v>0</v>
      </c>
      <c r="FE24" s="33">
        <f t="shared" si="2475"/>
        <v>3</v>
      </c>
      <c r="FF24" s="32">
        <f t="shared" si="454"/>
        <v>4</v>
      </c>
      <c r="FG24" s="26">
        <f>IF(FE24="",0,($B24=FG$2)*(MOD(FG$1,2)=$D24)*IF(FG$5="",1,CODE(FG$5)-96=FE24)*IF(FG$6="x",(ABS(FG$3-FE24)=1)*(FG$4-FF24=1),(FG$3=FE24)*(FG$4&gt;FF24)*(FG$4&lt;=FF24+1+(FF24=2)*(COUNTIFS(FF$11:FF$42,3,FE$11:FE$42,FE24)=0))))</f>
        <v>0</v>
      </c>
      <c r="FH24" s="29">
        <f t="shared" si="3336"/>
        <v>0</v>
      </c>
      <c r="FI24" s="33">
        <f t="shared" si="2477"/>
        <v>3</v>
      </c>
      <c r="FJ24" s="32">
        <f t="shared" si="458"/>
        <v>4</v>
      </c>
      <c r="FK24" s="26">
        <f>IF(FI24="",0,($B24=FK$2)*(MOD(FK$1,2)=$D24)*IF(FK$5="",1,CODE(FK$5)-96=FI24)*IF(FK$6="x",(ABS(FK$3-FI24)=1)*(FK$4-FJ24=1),(FK$3=FI24)*(FK$4&gt;FJ24)*(FK$4&lt;=FJ24+1+(FJ24=2)*(COUNTIFS(FJ$11:FJ$42,3,FI$11:FI$42,FI24)=0))))</f>
        <v>1</v>
      </c>
      <c r="FL24" s="29">
        <f t="shared" si="3337"/>
        <v>0</v>
      </c>
      <c r="FM24" s="33">
        <f t="shared" si="2479"/>
        <v>4</v>
      </c>
      <c r="FN24" s="32">
        <f t="shared" si="462"/>
        <v>5</v>
      </c>
      <c r="FO24" s="26">
        <f>IF(FM24="",0,($B24=FO$2)*(MOD(FO$1,2)=$D24)*IF(FO$5="",1,CODE(FO$5)-96=FM24)*IF(FO$6="x",(ABS(FO$3-FM24)=1)*(FO$4-FN24=1),(FO$3=FM24)*(FO$4&gt;FN24)*(FO$4&lt;=FN24+1+(FN24=2)*(COUNTIFS(FN$11:FN$42,3,FM$11:FM$42,FM24)=0))))</f>
        <v>0</v>
      </c>
      <c r="FP24" s="29">
        <f t="shared" si="3338"/>
        <v>1</v>
      </c>
      <c r="FQ24" s="33" t="str">
        <f t="shared" si="2481"/>
        <v/>
      </c>
      <c r="FR24" s="32" t="str">
        <f t="shared" si="466"/>
        <v/>
      </c>
      <c r="FS24" s="26">
        <f>IF(FQ24="",0,($B24=FS$2)*(MOD(FS$1,2)=$D24)*IF(FS$5="",1,CODE(FS$5)-96=FQ24)*IF(FS$6="x",(ABS(FS$3-FQ24)=1)*(FS$4-FR24=1),(FS$3=FQ24)*(FS$4&gt;FR24)*(FS$4&lt;=FR24+1+(FR24=2)*(COUNTIFS(FR$11:FR$42,3,FQ$11:FQ$42,FQ24)=0))))</f>
        <v>0</v>
      </c>
      <c r="FT24" s="29">
        <f t="shared" si="3339"/>
        <v>0</v>
      </c>
      <c r="FU24" s="33" t="str">
        <f t="shared" si="2483"/>
        <v/>
      </c>
      <c r="FV24" s="32" t="str">
        <f t="shared" si="470"/>
        <v/>
      </c>
      <c r="FW24" s="26">
        <f>IF(FU24="",0,($B24=FW$2)*(MOD(FW$1,2)=$D24)*IF(FW$5="",1,CODE(FW$5)-96=FU24)*IF(FW$6="x",(ABS(FW$3-FU24)=1)*(FW$4-FV24=1),(FW$3=FU24)*(FW$4&gt;FV24)*(FW$4&lt;=FV24+1+(FV24=2)*(COUNTIFS(FV$11:FV$42,3,FU$11:FU$42,FU24)=0))))</f>
        <v>0</v>
      </c>
      <c r="FX24" s="29">
        <f t="shared" si="3340"/>
        <v>0</v>
      </c>
      <c r="FY24" s="33" t="str">
        <f t="shared" si="2485"/>
        <v/>
      </c>
      <c r="FZ24" s="32" t="str">
        <f t="shared" si="474"/>
        <v/>
      </c>
      <c r="GA24" s="26">
        <f>IF(FY24="",0,($B24=GA$2)*(MOD(GA$1,2)=$D24)*IF(GA$5="",1,CODE(GA$5)-96=FY24)*IF(GA$6="x",(ABS(GA$3-FY24)=1)*(GA$4-FZ24=1),(GA$3=FY24)*(GA$4&gt;FZ24)*(GA$4&lt;=FZ24+1+(FZ24=2)*(COUNTIFS(FZ$11:FZ$42,3,FY$11:FY$42,FY24)=0))))</f>
        <v>0</v>
      </c>
      <c r="GB24" s="29">
        <f t="shared" si="3341"/>
        <v>0</v>
      </c>
      <c r="GC24" s="33" t="str">
        <f t="shared" si="2487"/>
        <v/>
      </c>
      <c r="GD24" s="32" t="str">
        <f t="shared" si="478"/>
        <v/>
      </c>
      <c r="GE24" s="26">
        <f>IF(GC24="",0,($B24=GE$2)*(MOD(GE$1,2)=$D24)*IF(GE$5="",1,CODE(GE$5)-96=GC24)*IF(GE$6="x",(ABS(GE$3-GC24)=1)*(GE$4-GD24=1),(GE$3=GC24)*(GE$4&gt;GD24)*(GE$4&lt;=GD24+1+(GD24=2)*(COUNTIFS(GD$11:GD$42,3,GC$11:GC$42,GC24)=0))))</f>
        <v>0</v>
      </c>
      <c r="GF24" s="29">
        <f t="shared" si="3342"/>
        <v>0</v>
      </c>
      <c r="GG24" s="33" t="str">
        <f t="shared" si="2489"/>
        <v/>
      </c>
      <c r="GH24" s="32" t="str">
        <f t="shared" si="482"/>
        <v/>
      </c>
      <c r="GI24" s="26">
        <f>IF(GG24="",0,($B24=GI$2)*(MOD(GI$1,2)=$D24)*IF(GI$5="",1,CODE(GI$5)-96=GG24)*IF(GI$6="x",(ABS(GI$3-GG24)=1)*(GI$4-GH24=1),(GI$3=GG24)*(GI$4&gt;GH24)*(GI$4&lt;=GH24+1+(GH24=2)*(COUNTIFS(GH$11:GH$42,3,GG$11:GG$42,GG24)=0))))</f>
        <v>0</v>
      </c>
      <c r="GJ24" s="29">
        <f t="shared" si="3343"/>
        <v>0</v>
      </c>
      <c r="GK24" s="33" t="str">
        <f t="shared" si="2491"/>
        <v/>
      </c>
      <c r="GL24" s="32" t="str">
        <f t="shared" si="486"/>
        <v/>
      </c>
      <c r="GM24" s="26">
        <f>IF(GK24="",0,($B24=GM$2)*(MOD(GM$1,2)=$D24)*IF(GM$5="",1,CODE(GM$5)-96=GK24)*IF(GM$6="x",(ABS(GM$3-GK24)=1)*(GM$4-GL24=1),(GM$3=GK24)*(GM$4&gt;GL24)*(GM$4&lt;=GL24+1+(GL24=2)*(COUNTIFS(GL$11:GL$42,3,GK$11:GK$42,GK24)=0))))</f>
        <v>0</v>
      </c>
      <c r="GN24" s="29">
        <f t="shared" si="3344"/>
        <v>0</v>
      </c>
      <c r="GO24" s="33" t="str">
        <f t="shared" si="2493"/>
        <v/>
      </c>
      <c r="GP24" s="32" t="str">
        <f t="shared" si="490"/>
        <v/>
      </c>
      <c r="GQ24" s="26">
        <f>IF(GO24="",0,($B24=GQ$2)*(MOD(GQ$1,2)=$D24)*IF(GQ$5="",1,CODE(GQ$5)-96=GO24)*IF(GQ$6="x",(ABS(GQ$3-GO24)=1)*(GQ$4-GP24=1),(GQ$3=GO24)*(GQ$4&gt;GP24)*(GQ$4&lt;=GP24+1+(GP24=2)*(COUNTIFS(GP$11:GP$42,3,GO$11:GO$42,GO24)=0))))</f>
        <v>0</v>
      </c>
      <c r="GR24" s="29">
        <f t="shared" si="3345"/>
        <v>0</v>
      </c>
      <c r="GS24" s="33" t="str">
        <f t="shared" si="2495"/>
        <v/>
      </c>
      <c r="GT24" s="32" t="str">
        <f t="shared" si="494"/>
        <v/>
      </c>
      <c r="GU24" s="26">
        <f>IF(GS24="",0,($B24=GU$2)*(MOD(GU$1,2)=$D24)*IF(GU$5="",1,CODE(GU$5)-96=GS24)*IF(GU$6="x",(ABS(GU$3-GS24)=1)*(GU$4-GT24=1),(GU$3=GS24)*(GU$4&gt;GT24)*(GU$4&lt;=GT24+1+(GT24=2)*(COUNTIFS(GT$11:GT$42,3,GS$11:GS$42,GS24)=0))))</f>
        <v>0</v>
      </c>
      <c r="GV24" s="29">
        <f t="shared" si="3346"/>
        <v>0</v>
      </c>
      <c r="GW24" s="33" t="str">
        <f t="shared" si="2497"/>
        <v/>
      </c>
      <c r="GX24" s="32" t="str">
        <f t="shared" si="498"/>
        <v/>
      </c>
      <c r="GY24" s="26">
        <f>IF(GW24="",0,($B24=GY$2)*(MOD(GY$1,2)=$D24)*IF(GY$5="",1,CODE(GY$5)-96=GW24)*IF(GY$6="x",(ABS(GY$3-GW24)=1)*(GY$4-GX24=1),(GY$3=GW24)*(GY$4&gt;GX24)*(GY$4&lt;=GX24+1+(GX24=2)*(COUNTIFS(GX$11:GX$42,3,GW$11:GW$42,GW24)=0))))</f>
        <v>0</v>
      </c>
      <c r="GZ24" s="29">
        <f t="shared" si="3347"/>
        <v>0</v>
      </c>
      <c r="HA24" s="33" t="str">
        <f t="shared" si="2499"/>
        <v/>
      </c>
      <c r="HB24" s="32" t="str">
        <f t="shared" si="502"/>
        <v/>
      </c>
      <c r="HC24" s="26">
        <f>IF(HA24="",0,($B24=HC$2)*(MOD(HC$1,2)=$D24)*IF(HC$5="",1,CODE(HC$5)-96=HA24)*IF(HC$6="x",(ABS(HC$3-HA24)=1)*(HC$4-HB24=1),(HC$3=HA24)*(HC$4&gt;HB24)*(HC$4&lt;=HB24+1+(HB24=2)*(COUNTIFS(HB$11:HB$42,3,HA$11:HA$42,HA24)=0))))</f>
        <v>0</v>
      </c>
      <c r="HD24" s="29">
        <f t="shared" si="3348"/>
        <v>0</v>
      </c>
      <c r="HE24" s="33" t="str">
        <f t="shared" si="2501"/>
        <v/>
      </c>
      <c r="HF24" s="32" t="str">
        <f t="shared" si="506"/>
        <v/>
      </c>
      <c r="HG24" s="26">
        <f>IF(HE24="",0,($B24=HG$2)*(MOD(HG$1,2)=$D24)*IF(HG$5="",1,CODE(HG$5)-96=HE24)*IF(HG$6="x",(ABS(HG$3-HE24)=1)*(HG$4-HF24=1),(HG$3=HE24)*(HG$4&gt;HF24)*(HG$4&lt;=HF24+1+(HF24=2)*(COUNTIFS(HF$11:HF$42,3,HE$11:HE$42,HE24)=0))))</f>
        <v>0</v>
      </c>
      <c r="HH24" s="29">
        <f t="shared" si="3349"/>
        <v>0</v>
      </c>
      <c r="HI24" s="33" t="str">
        <f t="shared" si="2503"/>
        <v/>
      </c>
      <c r="HJ24" s="32" t="str">
        <f t="shared" si="510"/>
        <v/>
      </c>
      <c r="HK24" s="26">
        <f>IF(HI24="",0,($B24=HK$2)*(MOD(HK$1,2)=$D24)*IF(HK$5="",1,CODE(HK$5)-96=HI24)*IF(HK$6="x",(ABS(HK$3-HI24)=1)*(HK$4-HJ24=1),(HK$3=HI24)*(HK$4&gt;HJ24)*(HK$4&lt;=HJ24+1+(HJ24=2)*(COUNTIFS(HJ$11:HJ$42,3,HI$11:HI$42,HI24)=0))))</f>
        <v>0</v>
      </c>
      <c r="HL24" s="29">
        <f t="shared" si="3350"/>
        <v>0</v>
      </c>
      <c r="HM24" s="33" t="str">
        <f t="shared" si="2505"/>
        <v/>
      </c>
      <c r="HN24" s="32" t="str">
        <f t="shared" si="514"/>
        <v/>
      </c>
      <c r="HO24" s="26">
        <f>IF(HM24="",0,($B24=HO$2)*(MOD(HO$1,2)=$D24)*IF(HO$5="",1,CODE(HO$5)-96=HM24)*IF(HO$6="x",(ABS(HO$3-HM24)=1)*(HO$4-HN24=1),(HO$3=HM24)*(HO$4&gt;HN24)*(HO$4&lt;=HN24+1+(HN24=2)*(COUNTIFS(HN$11:HN$42,3,HM$11:HM$42,HM24)=0))))</f>
        <v>0</v>
      </c>
      <c r="HP24" s="29">
        <f t="shared" si="3351"/>
        <v>0</v>
      </c>
      <c r="HQ24" s="33" t="str">
        <f t="shared" si="2507"/>
        <v/>
      </c>
      <c r="HR24" s="32" t="str">
        <f t="shared" si="518"/>
        <v/>
      </c>
      <c r="HS24" s="26">
        <f>IF(HQ24="",0,($B24=HS$2)*(MOD(HS$1,2)=$D24)*IF(HS$5="",1,CODE(HS$5)-96=HQ24)*IF(HS$6="x",(ABS(HS$3-HQ24)=1)*(HS$4-HR24=1),(HS$3=HQ24)*(HS$4&gt;HR24)*(HS$4&lt;=HR24+1+(HR24=2)*(COUNTIFS(HR$11:HR$42,3,HQ$11:HQ$42,HQ24)=0))))</f>
        <v>0</v>
      </c>
      <c r="HT24" s="29">
        <f t="shared" si="3352"/>
        <v>0</v>
      </c>
      <c r="HU24" s="33" t="str">
        <f t="shared" si="2509"/>
        <v/>
      </c>
      <c r="HV24" s="32" t="str">
        <f t="shared" si="522"/>
        <v/>
      </c>
      <c r="HW24" s="26">
        <f>IF(HU24="",0,($B24=HW$2)*(MOD(HW$1,2)=$D24)*IF(HW$5="",1,CODE(HW$5)-96=HU24)*IF(HW$6="x",(ABS(HW$3-HU24)=1)*(HW$4-HV24=1),(HW$3=HU24)*(HW$4&gt;HV24)*(HW$4&lt;=HV24+1+(HV24=2)*(COUNTIFS(HV$11:HV$42,3,HU$11:HU$42,HU24)=0))))</f>
        <v>0</v>
      </c>
      <c r="HX24" s="29">
        <f t="shared" si="3353"/>
        <v>0</v>
      </c>
      <c r="HY24" s="33" t="str">
        <f t="shared" si="2511"/>
        <v/>
      </c>
      <c r="HZ24" s="32" t="str">
        <f t="shared" si="526"/>
        <v/>
      </c>
      <c r="IA24" s="26">
        <f>IF(HY24="",0,($B24=IA$2)*(MOD(IA$1,2)=$D24)*IF(IA$5="",1,CODE(IA$5)-96=HY24)*IF(IA$6="x",(ABS(IA$3-HY24)=1)*(IA$4-HZ24=1),(IA$3=HY24)*(IA$4&gt;HZ24)*(IA$4&lt;=HZ24+1+(HZ24=2)*(COUNTIFS(HZ$11:HZ$42,3,HY$11:HY$42,HY24)=0))))</f>
        <v>0</v>
      </c>
      <c r="IB24" s="29">
        <f t="shared" si="3354"/>
        <v>0</v>
      </c>
      <c r="IC24" s="33" t="str">
        <f t="shared" si="2513"/>
        <v/>
      </c>
      <c r="ID24" s="32" t="str">
        <f t="shared" si="530"/>
        <v/>
      </c>
      <c r="IE24" s="26">
        <f>IF(IC24="",0,($B24=IE$2)*(MOD(IE$1,2)=$D24)*IF(IE$5="",1,CODE(IE$5)-96=IC24)*IF(IE$6="x",(ABS(IE$3-IC24)=1)*(IE$4-ID24=1),(IE$3=IC24)*(IE$4&gt;ID24)*(IE$4&lt;=ID24+1+(ID24=2)*(COUNTIFS(ID$11:ID$42,3,IC$11:IC$42,IC24)=0))))</f>
        <v>0</v>
      </c>
      <c r="IF24" s="29">
        <f t="shared" si="3355"/>
        <v>0</v>
      </c>
      <c r="IG24" s="33" t="str">
        <f t="shared" si="2515"/>
        <v/>
      </c>
      <c r="IH24" s="32" t="str">
        <f t="shared" si="534"/>
        <v/>
      </c>
      <c r="II24" s="26">
        <f>IF(IG24="",0,($B24=II$2)*(MOD(II$1,2)=$D24)*IF(II$5="",1,CODE(II$5)-96=IG24)*IF(II$6="x",(ABS(II$3-IG24)=1)*(II$4-IH24=1),(II$3=IG24)*(II$4&gt;IH24)*(II$4&lt;=IH24+1+(IH24=2)*(COUNTIFS(IH$11:IH$42,3,IG$11:IG$42,IG24)=0))))</f>
        <v>0</v>
      </c>
      <c r="IJ24" s="29">
        <f t="shared" si="3356"/>
        <v>0</v>
      </c>
      <c r="IK24" s="33" t="str">
        <f t="shared" si="2517"/>
        <v/>
      </c>
      <c r="IL24" s="32" t="str">
        <f t="shared" si="538"/>
        <v/>
      </c>
      <c r="IM24" s="26">
        <f>IF(IK24="",0,($B24=IM$2)*(MOD(IM$1,2)=$D24)*IF(IM$5="",1,CODE(IM$5)-96=IK24)*IF(IM$6="x",(ABS(IM$3-IK24)=1)*(IM$4-IL24=1),(IM$3=IK24)*(IM$4&gt;IL24)*(IM$4&lt;=IL24+1+(IL24=2)*(COUNTIFS(IL$11:IL$42,3,IK$11:IK$42,IK24)=0))))</f>
        <v>0</v>
      </c>
      <c r="IN24" s="29">
        <f t="shared" si="3357"/>
        <v>0</v>
      </c>
      <c r="IO24" s="33" t="str">
        <f t="shared" si="2519"/>
        <v/>
      </c>
      <c r="IP24" s="32" t="str">
        <f t="shared" si="542"/>
        <v/>
      </c>
      <c r="IQ24" s="26">
        <f>IF(IO24="",0,($B24=IQ$2)*(MOD(IQ$1,2)=$D24)*IF(IQ$5="",1,CODE(IQ$5)-96=IO24)*IF(IQ$6="x",(ABS(IQ$3-IO24)=1)*(IQ$4-IP24=1),(IQ$3=IO24)*(IQ$4&gt;IP24)*(IQ$4&lt;=IP24+1+(IP24=2)*(COUNTIFS(IP$11:IP$42,3,IO$11:IO$42,IO24)=0))))</f>
        <v>0</v>
      </c>
      <c r="IR24" s="29">
        <f t="shared" si="3358"/>
        <v>0</v>
      </c>
      <c r="IS24" s="33" t="str">
        <f t="shared" si="2521"/>
        <v/>
      </c>
      <c r="IT24" s="32" t="str">
        <f t="shared" si="546"/>
        <v/>
      </c>
      <c r="IU24" s="26">
        <f>IF(IS24="",0,($B24=IU$2)*(MOD(IU$1,2)=$D24)*IF(IU$5="",1,CODE(IU$5)-96=IS24)*IF(IU$6="x",(ABS(IU$3-IS24)=1)*(IU$4-IT24=1),(IU$3=IS24)*(IU$4&gt;IT24)*(IU$4&lt;=IT24+1+(IT24=2)*(COUNTIFS(IT$11:IT$42,3,IS$11:IS$42,IS24)=0))))</f>
        <v>0</v>
      </c>
      <c r="IV24" s="29">
        <f t="shared" si="3359"/>
        <v>0</v>
      </c>
      <c r="IW24" s="33" t="str">
        <f t="shared" si="2523"/>
        <v/>
      </c>
      <c r="IX24" s="32" t="str">
        <f t="shared" si="550"/>
        <v/>
      </c>
      <c r="IY24" s="26">
        <f>IF(IW24="",0,($B24=IY$2)*(MOD(IY$1,2)=$D24)*IF(IY$5="",1,CODE(IY$5)-96=IW24)*IF(IY$6="x",(ABS(IY$3-IW24)=1)*(IY$4-IX24=1),(IY$3=IW24)*(IY$4&gt;IX24)*(IY$4&lt;=IX24+1+(IX24=2)*(COUNTIFS(IX$11:IX$42,3,IW$11:IW$42,IW24)=0))))</f>
        <v>0</v>
      </c>
      <c r="IZ24" s="29">
        <f t="shared" si="3360"/>
        <v>0</v>
      </c>
      <c r="JA24" s="33" t="str">
        <f t="shared" si="2525"/>
        <v/>
      </c>
      <c r="JB24" s="32" t="str">
        <f t="shared" si="554"/>
        <v/>
      </c>
      <c r="JC24" s="26">
        <f>IF(JA24="",0,($B24=JC$2)*(MOD(JC$1,2)=$D24)*IF(JC$5="",1,CODE(JC$5)-96=JA24)*IF(JC$6="x",(ABS(JC$3-JA24)=1)*(JC$4-JB24=1),(JC$3=JA24)*(JC$4&gt;JB24)*(JC$4&lt;=JB24+1+(JB24=2)*(COUNTIFS(JB$11:JB$42,3,JA$11:JA$42,JA24)=0))))</f>
        <v>0</v>
      </c>
      <c r="JD24" s="29">
        <f t="shared" si="3361"/>
        <v>0</v>
      </c>
      <c r="JE24" s="33" t="str">
        <f t="shared" si="2527"/>
        <v/>
      </c>
      <c r="JF24" s="32" t="str">
        <f t="shared" si="558"/>
        <v/>
      </c>
      <c r="JG24" s="26">
        <f>IF(JE24="",0,($B24=JG$2)*(MOD(JG$1,2)=$D24)*IF(JG$5="",1,CODE(JG$5)-96=JE24)*IF(JG$6="x",(ABS(JG$3-JE24)=1)*(JG$4-JF24=1),(JG$3=JE24)*(JG$4&gt;JF24)*(JG$4&lt;=JF24+1+(JF24=2)*(COUNTIFS(JF$11:JF$42,3,JE$11:JE$42,JE24)=0))))</f>
        <v>0</v>
      </c>
      <c r="JH24" s="29">
        <f t="shared" si="3362"/>
        <v>0</v>
      </c>
      <c r="JI24" s="33" t="str">
        <f t="shared" si="2529"/>
        <v/>
      </c>
      <c r="JJ24" s="32" t="str">
        <f t="shared" si="562"/>
        <v/>
      </c>
      <c r="JK24" s="26">
        <f>IF(JI24="",0,($B24=JK$2)*(MOD(JK$1,2)=$D24)*IF(JK$5="",1,CODE(JK$5)-96=JI24)*IF(JK$6="x",(ABS(JK$3-JI24)=1)*(JK$4-JJ24=1),(JK$3=JI24)*(JK$4&gt;JJ24)*(JK$4&lt;=JJ24+1+(JJ24=2)*(COUNTIFS(JJ$11:JJ$42,3,JI$11:JI$42,JI24)=0))))</f>
        <v>0</v>
      </c>
      <c r="JL24" s="29">
        <f t="shared" si="3363"/>
        <v>0</v>
      </c>
      <c r="JM24" s="33" t="str">
        <f t="shared" si="2531"/>
        <v/>
      </c>
      <c r="JN24" s="32" t="str">
        <f t="shared" si="566"/>
        <v/>
      </c>
      <c r="JO24" s="26">
        <f>IF(JM24="",0,($B24=JO$2)*(MOD(JO$1,2)=$D24)*IF(JO$5="",1,CODE(JO$5)-96=JM24)*IF(JO$6="x",(ABS(JO$3-JM24)=1)*(JO$4-JN24=1),(JO$3=JM24)*(JO$4&gt;JN24)*(JO$4&lt;=JN24+1+(JN24=2)*(COUNTIFS(JN$11:JN$42,3,JM$11:JM$42,JM24)=0))))</f>
        <v>0</v>
      </c>
      <c r="JP24" s="29">
        <f t="shared" si="3364"/>
        <v>0</v>
      </c>
      <c r="JQ24" s="33" t="str">
        <f t="shared" si="2533"/>
        <v/>
      </c>
      <c r="JR24" s="32" t="str">
        <f t="shared" si="570"/>
        <v/>
      </c>
      <c r="JS24" s="26">
        <f>IF(JQ24="",0,($B24=JS$2)*(MOD(JS$1,2)=$D24)*IF(JS$5="",1,CODE(JS$5)-96=JQ24)*IF(JS$6="x",(ABS(JS$3-JQ24)=1)*(JS$4-JR24=1),(JS$3=JQ24)*(JS$4&gt;JR24)*(JS$4&lt;=JR24+1+(JR24=2)*(COUNTIFS(JR$11:JR$42,3,JQ$11:JQ$42,JQ24)=0))))</f>
        <v>0</v>
      </c>
      <c r="JT24" s="29">
        <f t="shared" si="3365"/>
        <v>0</v>
      </c>
      <c r="JU24" s="33" t="str">
        <f t="shared" si="2535"/>
        <v/>
      </c>
      <c r="JV24" s="32" t="str">
        <f t="shared" si="574"/>
        <v/>
      </c>
      <c r="JW24" s="26">
        <f>IF(JU24="",0,($B24=JW$2)*(MOD(JW$1,2)=$D24)*IF(JW$5="",1,CODE(JW$5)-96=JU24)*IF(JW$6="x",(ABS(JW$3-JU24)=1)*(JW$4-JV24=1),(JW$3=JU24)*(JW$4&gt;JV24)*(JW$4&lt;=JV24+1+(JV24=2)*(COUNTIFS(JV$11:JV$42,3,JU$11:JU$42,JU24)=0))))</f>
        <v>0</v>
      </c>
      <c r="JX24" s="29">
        <f t="shared" si="3366"/>
        <v>0</v>
      </c>
      <c r="JY24" s="33" t="str">
        <f t="shared" si="2537"/>
        <v/>
      </c>
      <c r="JZ24" s="32" t="str">
        <f t="shared" si="578"/>
        <v/>
      </c>
      <c r="KA24" s="26">
        <f>IF(JY24="",0,($B24=KA$2)*(MOD(KA$1,2)=$D24)*IF(KA$5="",1,CODE(KA$5)-96=JY24)*IF(KA$6="x",(ABS(KA$3-JY24)=1)*(KA$4-JZ24=1),(KA$3=JY24)*(KA$4&gt;JZ24)*(KA$4&lt;=JZ24+1+(JZ24=2)*(COUNTIFS(JZ$11:JZ$42,3,JY$11:JY$42,JY24)=0))))</f>
        <v>0</v>
      </c>
      <c r="KB24" s="29">
        <f t="shared" si="3367"/>
        <v>0</v>
      </c>
      <c r="KC24" s="33" t="str">
        <f t="shared" si="2539"/>
        <v/>
      </c>
      <c r="KD24" s="32" t="str">
        <f t="shared" si="582"/>
        <v/>
      </c>
      <c r="KE24" s="26">
        <f>IF(KC24="",0,($B24=KE$2)*(MOD(KE$1,2)=$D24)*IF(KE$5="",1,CODE(KE$5)-96=KC24)*IF(KE$6="x",(ABS(KE$3-KC24)=1)*(KE$4-KD24=1),(KE$3=KC24)*(KE$4&gt;KD24)*(KE$4&lt;=KD24+1+(KD24=2)*(COUNTIFS(KD$11:KD$42,3,KC$11:KC$42,KC24)=0))))</f>
        <v>0</v>
      </c>
      <c r="KF24" s="29">
        <f t="shared" si="3368"/>
        <v>0</v>
      </c>
      <c r="KG24" s="33" t="str">
        <f t="shared" si="2541"/>
        <v/>
      </c>
      <c r="KH24" s="32" t="str">
        <f t="shared" si="586"/>
        <v/>
      </c>
      <c r="KI24" s="26">
        <f>IF(KG24="",0,($B24=KI$2)*(MOD(KI$1,2)=$D24)*IF(KI$5="",1,CODE(KI$5)-96=KG24)*IF(KI$6="x",(ABS(KI$3-KG24)=1)*(KI$4-KH24=1),(KI$3=KG24)*(KI$4&gt;KH24)*(KI$4&lt;=KH24+1+(KH24=2)*(COUNTIFS(KH$11:KH$42,3,KG$11:KG$42,KG24)=0))))</f>
        <v>0</v>
      </c>
      <c r="KJ24" s="29">
        <f t="shared" si="3369"/>
        <v>0</v>
      </c>
      <c r="KK24" s="33" t="str">
        <f t="shared" si="2543"/>
        <v/>
      </c>
      <c r="KL24" s="32" t="str">
        <f t="shared" si="590"/>
        <v/>
      </c>
      <c r="KM24" s="26">
        <f>IF(KK24="",0,($B24=KM$2)*(MOD(KM$1,2)=$D24)*IF(KM$5="",1,CODE(KM$5)-96=KK24)*IF(KM$6="x",(ABS(KM$3-KK24)=1)*(KM$4-KL24=1),(KM$3=KK24)*(KM$4&gt;KL24)*(KM$4&lt;=KL24+1+(KL24=2)*(COUNTIFS(KL$11:KL$42,3,KK$11:KK$42,KK24)=0))))</f>
        <v>0</v>
      </c>
      <c r="KN24" s="29">
        <f t="shared" si="3370"/>
        <v>0</v>
      </c>
      <c r="KO24" s="33" t="str">
        <f t="shared" si="2545"/>
        <v/>
      </c>
      <c r="KP24" s="32" t="str">
        <f t="shared" si="594"/>
        <v/>
      </c>
      <c r="KQ24" s="26">
        <f>IF(KO24="",0,($B24=KQ$2)*(MOD(KQ$1,2)=$D24)*IF(KQ$5="",1,CODE(KQ$5)-96=KO24)*IF(KQ$6="x",(ABS(KQ$3-KO24)=1)*(KQ$4-KP24=1),(KQ$3=KO24)*(KQ$4&gt;KP24)*(KQ$4&lt;=KP24+1+(KP24=2)*(COUNTIFS(KP$11:KP$42,3,KO$11:KO$42,KO24)=0))))</f>
        <v>0</v>
      </c>
      <c r="KR24" s="29">
        <f t="shared" si="3371"/>
        <v>0</v>
      </c>
      <c r="KS24" s="33" t="str">
        <f t="shared" si="2547"/>
        <v/>
      </c>
      <c r="KT24" s="32" t="str">
        <f t="shared" si="598"/>
        <v/>
      </c>
      <c r="KU24" s="26">
        <f>IF(KS24="",0,($B24=KU$2)*(MOD(KU$1,2)=$D24)*IF(KU$5="",1,CODE(KU$5)-96=KS24)*IF(KU$6="x",(ABS(KU$3-KS24)=1)*(KU$4-KT24=1),(KU$3=KS24)*(KU$4&gt;KT24)*(KU$4&lt;=KT24+1+(KT24=2)*(COUNTIFS(KT$11:KT$42,3,KS$11:KS$42,KS24)=0))))</f>
        <v>0</v>
      </c>
      <c r="KV24" s="29">
        <f t="shared" si="3372"/>
        <v>0</v>
      </c>
      <c r="KW24" s="33" t="str">
        <f t="shared" si="2549"/>
        <v/>
      </c>
      <c r="KX24" s="32" t="str">
        <f t="shared" si="602"/>
        <v/>
      </c>
      <c r="KY24" s="26">
        <f>IF(KW24="",0,($B24=KY$2)*(MOD(KY$1,2)=$D24)*IF(KY$5="",1,CODE(KY$5)-96=KW24)*IF(KY$6="x",(ABS(KY$3-KW24)=1)*(KY$4-KX24=1),(KY$3=KW24)*(KY$4&gt;KX24)*(KY$4&lt;=KX24+1+(KX24=2)*(COUNTIFS(KX$11:KX$42,3,KW$11:KW$42,KW24)=0))))</f>
        <v>0</v>
      </c>
      <c r="KZ24" s="29">
        <f t="shared" si="3373"/>
        <v>0</v>
      </c>
      <c r="LA24" s="33" t="str">
        <f t="shared" si="2551"/>
        <v/>
      </c>
      <c r="LB24" s="32" t="str">
        <f t="shared" si="606"/>
        <v/>
      </c>
      <c r="LC24" s="26">
        <f>IF(LA24="",0,($B24=LC$2)*(MOD(LC$1,2)=$D24)*IF(LC$5="",1,CODE(LC$5)-96=LA24)*IF(LC$6="x",(ABS(LC$3-LA24)=1)*(LC$4-LB24=1),(LC$3=LA24)*(LC$4&gt;LB24)*(LC$4&lt;=LB24+1+(LB24=2)*(COUNTIFS(LB$11:LB$42,3,LA$11:LA$42,LA24)=0))))</f>
        <v>0</v>
      </c>
      <c r="LD24" s="29">
        <f t="shared" si="3374"/>
        <v>0</v>
      </c>
      <c r="LE24" s="33" t="str">
        <f t="shared" si="2553"/>
        <v/>
      </c>
      <c r="LF24" s="32" t="str">
        <f t="shared" si="610"/>
        <v/>
      </c>
      <c r="LG24" s="26">
        <f>IF(LE24="",0,($B24=LG$2)*(MOD(LG$1,2)=$D24)*IF(LG$5="",1,CODE(LG$5)-96=LE24)*IF(LG$6="x",(ABS(LG$3-LE24)=1)*(LG$4-LF24=1),(LG$3=LE24)*(LG$4&gt;LF24)*(LG$4&lt;=LF24+1+(LF24=2)*(COUNTIFS(LF$11:LF$42,3,LE$11:LE$42,LE24)=0))))</f>
        <v>0</v>
      </c>
      <c r="LH24" s="29">
        <f t="shared" si="3375"/>
        <v>0</v>
      </c>
      <c r="LI24" s="33" t="str">
        <f t="shared" si="2555"/>
        <v/>
      </c>
      <c r="LJ24" s="32" t="str">
        <f t="shared" si="614"/>
        <v/>
      </c>
      <c r="LK24" s="26">
        <f>IF(LI24="",0,($B24=LK$2)*(MOD(LK$1,2)=$D24)*IF(LK$5="",1,CODE(LK$5)-96=LI24)*IF(LK$6="x",(ABS(LK$3-LI24)=1)*(LK$4-LJ24=1),(LK$3=LI24)*(LK$4&gt;LJ24)*(LK$4&lt;=LJ24+1+(LJ24=2)*(COUNTIFS(LJ$11:LJ$42,3,LI$11:LI$42,LI24)=0))))</f>
        <v>0</v>
      </c>
      <c r="LL24" s="29">
        <f t="shared" si="3376"/>
        <v>0</v>
      </c>
      <c r="LM24" s="33" t="str">
        <f t="shared" si="2557"/>
        <v/>
      </c>
      <c r="LN24" s="32" t="str">
        <f t="shared" si="618"/>
        <v/>
      </c>
      <c r="LO24" s="26">
        <f>IF(LM24="",0,($B24=LO$2)*(MOD(LO$1,2)=$D24)*IF(LO$5="",1,CODE(LO$5)-96=LM24)*IF(LO$6="x",(ABS(LO$3-LM24)=1)*(LO$4-LN24=1),(LO$3=LM24)*(LO$4&gt;LN24)*(LO$4&lt;=LN24+1+(LN24=2)*(COUNTIFS(LN$11:LN$42,3,LM$11:LM$42,LM24)=0))))</f>
        <v>0</v>
      </c>
      <c r="LP24" s="29">
        <f t="shared" si="3377"/>
        <v>0</v>
      </c>
      <c r="LQ24" s="33" t="str">
        <f t="shared" si="2559"/>
        <v/>
      </c>
      <c r="LR24" s="32" t="str">
        <f t="shared" si="622"/>
        <v/>
      </c>
      <c r="LS24" s="26">
        <f>IF(LQ24="",0,($B24=LS$2)*(MOD(LS$1,2)=$D24)*IF(LS$5="",1,CODE(LS$5)-96=LQ24)*IF(LS$6="x",(ABS(LS$3-LQ24)=1)*(LS$4-LR24=1),(LS$3=LQ24)*(LS$4&gt;LR24)*(LS$4&lt;=LR24+1+(LR24=2)*(COUNTIFS(LR$11:LR$42,3,LQ$11:LQ$42,LQ24)=0))))</f>
        <v>0</v>
      </c>
      <c r="LT24" s="29">
        <f t="shared" si="3378"/>
        <v>0</v>
      </c>
      <c r="LU24" s="33" t="str">
        <f t="shared" si="2561"/>
        <v/>
      </c>
      <c r="LV24" s="32" t="str">
        <f t="shared" si="626"/>
        <v/>
      </c>
      <c r="LW24" s="26">
        <f>IF(LU24="",0,($B24=LW$2)*(MOD(LW$1,2)=$D24)*IF(LW$5="",1,CODE(LW$5)-96=LU24)*IF(LW$6="x",(ABS(LW$3-LU24)=1)*(LW$4-LV24=1),(LW$3=LU24)*(LW$4&gt;LV24)*(LW$4&lt;=LV24+1+(LV24=2)*(COUNTIFS(LV$11:LV$42,3,LU$11:LU$42,LU24)=0))))</f>
        <v>0</v>
      </c>
      <c r="LX24" s="29">
        <f t="shared" si="3379"/>
        <v>0</v>
      </c>
      <c r="LY24" s="33" t="str">
        <f t="shared" si="2563"/>
        <v/>
      </c>
      <c r="LZ24" s="32" t="str">
        <f t="shared" si="630"/>
        <v/>
      </c>
      <c r="MA24" s="26">
        <f>IF(LY24="",0,($B24=MA$2)*(MOD(MA$1,2)=$D24)*IF(MA$5="",1,CODE(MA$5)-96=LY24)*IF(MA$6="x",(ABS(MA$3-LY24)=1)*(MA$4-LZ24=1),(MA$3=LY24)*(MA$4&gt;LZ24)*(MA$4&lt;=LZ24+1+(LZ24=2)*(COUNTIFS(LZ$11:LZ$42,3,LY$11:LY$42,LY24)=0))))</f>
        <v>0</v>
      </c>
      <c r="MB24" s="29">
        <f t="shared" si="3380"/>
        <v>0</v>
      </c>
      <c r="MC24" s="33" t="str">
        <f t="shared" si="2565"/>
        <v/>
      </c>
      <c r="MD24" s="32" t="str">
        <f t="shared" si="634"/>
        <v/>
      </c>
      <c r="ME24" s="26">
        <f>IF(MC24="",0,($B24=ME$2)*(MOD(ME$1,2)=$D24)*IF(ME$5="",1,CODE(ME$5)-96=MC24)*IF(ME$6="x",(ABS(ME$3-MC24)=1)*(ME$4-MD24=1),(ME$3=MC24)*(ME$4&gt;MD24)*(ME$4&lt;=MD24+1+(MD24=2)*(COUNTIFS(MD$11:MD$42,3,MC$11:MC$42,MC24)=0))))</f>
        <v>0</v>
      </c>
      <c r="MF24" s="29">
        <f t="shared" si="3381"/>
        <v>0</v>
      </c>
      <c r="MG24" s="33" t="str">
        <f t="shared" si="2567"/>
        <v/>
      </c>
      <c r="MH24" s="32" t="str">
        <f t="shared" si="638"/>
        <v/>
      </c>
      <c r="MI24" s="26">
        <f>IF(MG24="",0,($B24=MI$2)*(MOD(MI$1,2)=$D24)*IF(MI$5="",1,CODE(MI$5)-96=MG24)*IF(MI$6="x",(ABS(MI$3-MG24)=1)*(MI$4-MH24=1),(MI$3=MG24)*(MI$4&gt;MH24)*(MI$4&lt;=MH24+1+(MH24=2)*(COUNTIFS(MH$11:MH$42,3,MG$11:MG$42,MG24)=0))))</f>
        <v>0</v>
      </c>
      <c r="MJ24" s="29">
        <f t="shared" si="3382"/>
        <v>0</v>
      </c>
      <c r="MK24" s="33" t="str">
        <f t="shared" si="2569"/>
        <v/>
      </c>
      <c r="ML24" s="32" t="str">
        <f t="shared" si="642"/>
        <v/>
      </c>
      <c r="MM24" s="26">
        <f>IF(MK24="",0,($B24=MM$2)*(MOD(MM$1,2)=$D24)*IF(MM$5="",1,CODE(MM$5)-96=MK24)*IF(MM$6="x",(ABS(MM$3-MK24)=1)*(MM$4-ML24=1),(MM$3=MK24)*(MM$4&gt;ML24)*(MM$4&lt;=ML24+1+(ML24=2)*(COUNTIFS(ML$11:ML$42,3,MK$11:MK$42,MK24)=0))))</f>
        <v>0</v>
      </c>
      <c r="MN24" s="29">
        <f t="shared" si="3383"/>
        <v>0</v>
      </c>
      <c r="MO24" s="33" t="str">
        <f t="shared" si="2571"/>
        <v/>
      </c>
      <c r="MP24" s="32" t="str">
        <f t="shared" si="646"/>
        <v/>
      </c>
      <c r="MQ24" s="26">
        <f>IF(MO24="",0,($B24=MQ$2)*(MOD(MQ$1,2)=$D24)*IF(MQ$5="",1,CODE(MQ$5)-96=MO24)*IF(MQ$6="x",(ABS(MQ$3-MO24)=1)*(MQ$4-MP24=1),(MQ$3=MO24)*(MQ$4&gt;MP24)*(MQ$4&lt;=MP24+1+(MP24=2)*(COUNTIFS(MP$11:MP$42,3,MO$11:MO$42,MO24)=0))))</f>
        <v>0</v>
      </c>
      <c r="MR24" s="29">
        <f t="shared" si="3384"/>
        <v>0</v>
      </c>
      <c r="MS24" s="33" t="str">
        <f t="shared" si="2573"/>
        <v/>
      </c>
      <c r="MT24" s="32" t="str">
        <f t="shared" si="650"/>
        <v/>
      </c>
      <c r="MU24" s="26">
        <f>IF(MS24="",0,($B24=MU$2)*(MOD(MU$1,2)=$D24)*IF(MU$5="",1,CODE(MU$5)-96=MS24)*IF(MU$6="x",(ABS(MU$3-MS24)=1)*(MU$4-MT24=1),(MU$3=MS24)*(MU$4&gt;MT24)*(MU$4&lt;=MT24+1+(MT24=2)*(COUNTIFS(MT$11:MT$42,3,MS$11:MS$42,MS24)=0))))</f>
        <v>0</v>
      </c>
      <c r="MV24" s="29">
        <f t="shared" si="3385"/>
        <v>0</v>
      </c>
      <c r="MW24" s="33" t="str">
        <f t="shared" si="2575"/>
        <v/>
      </c>
      <c r="MX24" s="32" t="str">
        <f t="shared" si="654"/>
        <v/>
      </c>
      <c r="MY24" s="26">
        <f>IF(MW24="",0,($B24=MY$2)*(MOD(MY$1,2)=$D24)*IF(MY$5="",1,CODE(MY$5)-96=MW24)*IF(MY$6="x",(ABS(MY$3-MW24)=1)*(MY$4-MX24=1),(MY$3=MW24)*(MY$4&gt;MX24)*(MY$4&lt;=MX24+1+(MX24=2)*(COUNTIFS(MX$11:MX$42,3,MW$11:MW$42,MW24)=0))))</f>
        <v>0</v>
      </c>
      <c r="MZ24" s="29">
        <f t="shared" si="3386"/>
        <v>0</v>
      </c>
      <c r="NA24" s="33" t="str">
        <f t="shared" si="2577"/>
        <v/>
      </c>
      <c r="NB24" s="32" t="str">
        <f t="shared" si="658"/>
        <v/>
      </c>
      <c r="NC24" s="26">
        <f>IF(NA24="",0,($B24=NC$2)*(MOD(NC$1,2)=$D24)*IF(NC$5="",1,CODE(NC$5)-96=NA24)*IF(NC$6="x",(ABS(NC$3-NA24)=1)*(NC$4-NB24=1),(NC$3=NA24)*(NC$4&gt;NB24)*(NC$4&lt;=NB24+1+(NB24=2)*(COUNTIFS(NB$11:NB$42,3,NA$11:NA$42,NA24)=0))))</f>
        <v>0</v>
      </c>
      <c r="ND24" s="29">
        <f t="shared" si="3387"/>
        <v>0</v>
      </c>
      <c r="NE24" s="33" t="str">
        <f t="shared" si="2579"/>
        <v/>
      </c>
      <c r="NF24" s="32" t="str">
        <f t="shared" si="662"/>
        <v/>
      </c>
      <c r="NG24" s="26">
        <f>IF(NE24="",0,($B24=NG$2)*(MOD(NG$1,2)=$D24)*IF(NG$5="",1,CODE(NG$5)-96=NE24)*IF(NG$6="x",(ABS(NG$3-NE24)=1)*(NG$4-NF24=1),(NG$3=NE24)*(NG$4&gt;NF24)*(NG$4&lt;=NF24+1+(NF24=2)*(COUNTIFS(NF$11:NF$42,3,NE$11:NE$42,NE24)=0))))</f>
        <v>0</v>
      </c>
      <c r="NH24" s="29">
        <f t="shared" si="3388"/>
        <v>0</v>
      </c>
      <c r="NI24" s="33" t="str">
        <f t="shared" si="2581"/>
        <v/>
      </c>
      <c r="NJ24" s="32" t="str">
        <f t="shared" si="666"/>
        <v/>
      </c>
      <c r="NK24" s="26">
        <f>IF(NI24="",0,($B24=NK$2)*(MOD(NK$1,2)=$D24)*IF(NK$5="",1,CODE(NK$5)-96=NI24)*IF(NK$6="x",(ABS(NK$3-NI24)=1)*(NK$4-NJ24=1),(NK$3=NI24)*(NK$4&gt;NJ24)*(NK$4&lt;=NJ24+1+(NJ24=2)*(COUNTIFS(NJ$11:NJ$42,3,NI$11:NI$42,NI24)=0))))</f>
        <v>0</v>
      </c>
      <c r="NL24" s="29">
        <f t="shared" si="3389"/>
        <v>0</v>
      </c>
      <c r="NM24" s="33" t="str">
        <f t="shared" si="2583"/>
        <v/>
      </c>
      <c r="NN24" s="32" t="str">
        <f t="shared" si="670"/>
        <v/>
      </c>
      <c r="NO24" s="26">
        <f>IF(NM24="",0,($B24=NO$2)*(MOD(NO$1,2)=$D24)*IF(NO$5="",1,CODE(NO$5)-96=NM24)*IF(NO$6="x",(ABS(NO$3-NM24)=1)*(NO$4-NN24=1),(NO$3=NM24)*(NO$4&gt;NN24)*(NO$4&lt;=NN24+1+(NN24=2)*(COUNTIFS(NN$11:NN$42,3,NM$11:NM$42,NM24)=0))))</f>
        <v>0</v>
      </c>
      <c r="NP24" s="29">
        <f t="shared" si="3390"/>
        <v>0</v>
      </c>
      <c r="NQ24" s="33" t="str">
        <f t="shared" si="2585"/>
        <v/>
      </c>
      <c r="NR24" s="32" t="str">
        <f t="shared" si="674"/>
        <v/>
      </c>
      <c r="NS24" s="26">
        <f>IF(NQ24="",0,($B24=NS$2)*(MOD(NS$1,2)=$D24)*IF(NS$5="",1,CODE(NS$5)-96=NQ24)*IF(NS$6="x",(ABS(NS$3-NQ24)=1)*(NS$4-NR24=1),(NS$3=NQ24)*(NS$4&gt;NR24)*(NS$4&lt;=NR24+1+(NR24=2)*(COUNTIFS(NR$11:NR$42,3,NQ$11:NQ$42,NQ24)=0))))</f>
        <v>0</v>
      </c>
      <c r="NT24" s="29" t="e">
        <f t="shared" si="3391"/>
        <v>#VALUE!</v>
      </c>
      <c r="NU24" s="33" t="e">
        <f t="shared" si="2587"/>
        <v>#VALUE!</v>
      </c>
      <c r="NV24" s="32" t="e">
        <f t="shared" si="678"/>
        <v>#VALUE!</v>
      </c>
      <c r="NW24" s="26" t="e">
        <f>IF(NU24="",0,($B24=NW$2)*(MOD(NW$1,2)=$D24)*IF(NW$5="",1,CODE(NW$5)-96=NU24)*IF(NW$6="x",(ABS(NW$3-NU24)=1)*(NW$4-NV24=1),(NW$3=NU24)*(NW$4&gt;NV24)*(NW$4&lt;=NV24+1+(NV24=2)*(COUNTIFS(NV$11:NV$42,3,NU$11:NU$42,NU24)=0))))</f>
        <v>#VALUE!</v>
      </c>
      <c r="NX24" s="29" t="e">
        <f t="shared" si="3392"/>
        <v>#VALUE!</v>
      </c>
      <c r="NY24" s="33" t="e">
        <f t="shared" si="2589"/>
        <v>#VALUE!</v>
      </c>
      <c r="NZ24" s="32" t="e">
        <f t="shared" si="682"/>
        <v>#VALUE!</v>
      </c>
      <c r="OA24" s="26" t="e">
        <f>IF(NY24="",0,($B24=OA$2)*(MOD(OA$1,2)=$D24)*IF(OA$5="",1,CODE(OA$5)-96=NY24)*IF(OA$6="x",(ABS(OA$3-NY24)=1)*(OA$4-NZ24=1),(OA$3=NY24)*(OA$4&gt;NZ24)*(OA$4&lt;=NZ24+1+(NZ24=2)*(COUNTIFS(NZ$11:NZ$42,3,NY$11:NY$42,NY24)=0))))</f>
        <v>#VALUE!</v>
      </c>
      <c r="OB24" s="29" t="e">
        <f t="shared" si="3393"/>
        <v>#VALUE!</v>
      </c>
      <c r="OC24" s="33" t="e">
        <f t="shared" si="2591"/>
        <v>#VALUE!</v>
      </c>
      <c r="OD24" s="32" t="e">
        <f t="shared" si="686"/>
        <v>#VALUE!</v>
      </c>
      <c r="OE24" s="26" t="e">
        <f>IF(OC24="",0,($B24=OE$2)*(MOD(OE$1,2)=$D24)*IF(OE$5="",1,CODE(OE$5)-96=OC24)*IF(OE$6="x",(ABS(OE$3-OC24)=1)*(OE$4-OD24=1),(OE$3=OC24)*(OE$4&gt;OD24)*(OE$4&lt;=OD24+1+(OD24=2)*(COUNTIFS(OD$11:OD$42,3,OC$11:OC$42,OC24)=0))))</f>
        <v>#VALUE!</v>
      </c>
      <c r="OF24" s="29" t="e">
        <f t="shared" si="3394"/>
        <v>#VALUE!</v>
      </c>
      <c r="OG24" s="33" t="e">
        <f t="shared" si="2593"/>
        <v>#VALUE!</v>
      </c>
      <c r="OH24" s="32" t="e">
        <f t="shared" si="690"/>
        <v>#VALUE!</v>
      </c>
      <c r="OI24" s="26" t="e">
        <f>IF(OG24="",0,($B24=OI$2)*(MOD(OI$1,2)=$D24)*IF(OI$5="",1,CODE(OI$5)-96=OG24)*IF(OI$6="x",(ABS(OI$3-OG24)=1)*(OI$4-OH24=1),(OI$3=OG24)*(OI$4&gt;OH24)*(OI$4&lt;=OH24+1+(OH24=2)*(COUNTIFS(OH$11:OH$42,3,OG$11:OG$42,OG24)=0))))</f>
        <v>#VALUE!</v>
      </c>
      <c r="OJ24" s="29" t="e">
        <f t="shared" si="3395"/>
        <v>#VALUE!</v>
      </c>
      <c r="OK24" s="33" t="e">
        <f t="shared" si="2595"/>
        <v>#VALUE!</v>
      </c>
      <c r="OL24" s="32" t="e">
        <f t="shared" si="694"/>
        <v>#VALUE!</v>
      </c>
      <c r="OM24" s="26" t="e">
        <f>IF(OK24="",0,($B24=OM$2)*(MOD(OM$1,2)=$D24)*IF(OM$5="",1,CODE(OM$5)-96=OK24)*IF(OM$6="x",(ABS(OM$3-OK24)=1)*(OM$4-OL24=1),(OM$3=OK24)*(OM$4&gt;OL24)*(OM$4&lt;=OL24+1+(OL24=2)*(COUNTIFS(OL$11:OL$42,3,OK$11:OK$42,OK24)=0))))</f>
        <v>#VALUE!</v>
      </c>
      <c r="ON24" s="29" t="e">
        <f t="shared" si="3396"/>
        <v>#VALUE!</v>
      </c>
      <c r="OO24" s="33" t="e">
        <f t="shared" si="2597"/>
        <v>#VALUE!</v>
      </c>
      <c r="OP24" s="32" t="e">
        <f t="shared" si="698"/>
        <v>#VALUE!</v>
      </c>
      <c r="OQ24" s="26" t="e">
        <f>IF(OO24="",0,($B24=OQ$2)*(MOD(OQ$1,2)=$D24)*IF(OQ$5="",1,CODE(OQ$5)-96=OO24)*IF(OQ$6="x",(ABS(OQ$3-OO24)=1)*(OQ$4-OP24=1),(OQ$3=OO24)*(OQ$4&gt;OP24)*(OQ$4&lt;=OP24+1+(OP24=2)*(COUNTIFS(OP$11:OP$42,3,OO$11:OO$42,OO24)=0))))</f>
        <v>#VALUE!</v>
      </c>
      <c r="OR24" s="29" t="e">
        <f t="shared" si="3397"/>
        <v>#VALUE!</v>
      </c>
      <c r="OS24" s="33" t="e">
        <f t="shared" si="2599"/>
        <v>#VALUE!</v>
      </c>
      <c r="OT24" s="32" t="e">
        <f t="shared" si="702"/>
        <v>#VALUE!</v>
      </c>
      <c r="OU24" s="26" t="e">
        <f>IF(OS24="",0,($B24=OU$2)*(MOD(OU$1,2)=$D24)*IF(OU$5="",1,CODE(OU$5)-96=OS24)*IF(OU$6="x",(ABS(OU$3-OS24)=1)*(OU$4-OT24=1),(OU$3=OS24)*(OU$4&gt;OT24)*(OU$4&lt;=OT24+1+(OT24=2)*(COUNTIFS(OT$11:OT$42,3,OS$11:OS$42,OS24)=0))))</f>
        <v>#VALUE!</v>
      </c>
      <c r="OV24" s="29" t="e">
        <f t="shared" si="3398"/>
        <v>#VALUE!</v>
      </c>
      <c r="OW24" s="33" t="e">
        <f t="shared" si="2601"/>
        <v>#VALUE!</v>
      </c>
      <c r="OX24" s="32" t="e">
        <f t="shared" si="706"/>
        <v>#VALUE!</v>
      </c>
      <c r="OY24" s="26" t="e">
        <f>IF(OW24="",0,($B24=OY$2)*(MOD(OY$1,2)=$D24)*IF(OY$5="",1,CODE(OY$5)-96=OW24)*IF(OY$6="x",(ABS(OY$3-OW24)=1)*(OY$4-OX24=1),(OY$3=OW24)*(OY$4&gt;OX24)*(OY$4&lt;=OX24+1+(OX24=2)*(COUNTIFS(OX$11:OX$42,3,OW$11:OW$42,OW24)=0))))</f>
        <v>#VALUE!</v>
      </c>
      <c r="OZ24" s="29" t="e">
        <f t="shared" si="3399"/>
        <v>#VALUE!</v>
      </c>
      <c r="PA24" s="33" t="e">
        <f t="shared" si="2603"/>
        <v>#VALUE!</v>
      </c>
      <c r="PB24" s="32" t="e">
        <f t="shared" si="710"/>
        <v>#VALUE!</v>
      </c>
      <c r="PC24" s="26" t="e">
        <f>IF(PA24="",0,($B24=PC$2)*(MOD(PC$1,2)=$D24)*IF(PC$5="",1,CODE(PC$5)-96=PA24)*IF(PC$6="x",(ABS(PC$3-PA24)=1)*(PC$4-PB24=1),(PC$3=PA24)*(PC$4&gt;PB24)*(PC$4&lt;=PB24+1+(PB24=2)*(COUNTIFS(PB$11:PB$42,3,PA$11:PA$42,PA24)=0))))</f>
        <v>#VALUE!</v>
      </c>
      <c r="PD24" s="29" t="e">
        <f t="shared" si="3400"/>
        <v>#VALUE!</v>
      </c>
      <c r="PE24" s="33" t="e">
        <f t="shared" si="2605"/>
        <v>#VALUE!</v>
      </c>
      <c r="PF24" s="32" t="e">
        <f t="shared" si="714"/>
        <v>#VALUE!</v>
      </c>
      <c r="PG24" s="26" t="e">
        <f>IF(PE24="",0,($B24=PG$2)*(MOD(PG$1,2)=$D24)*IF(PG$5="",1,CODE(PG$5)-96=PE24)*IF(PG$6="x",(ABS(PG$3-PE24)=1)*(PG$4-PF24=1),(PG$3=PE24)*(PG$4&gt;PF24)*(PG$4&lt;=PF24+1+(PF24=2)*(COUNTIFS(PF$11:PF$42,3,PE$11:PE$42,PE24)=0))))</f>
        <v>#VALUE!</v>
      </c>
      <c r="PH24" s="29" t="e">
        <f t="shared" si="3401"/>
        <v>#VALUE!</v>
      </c>
      <c r="PI24" s="33" t="e">
        <f t="shared" si="2607"/>
        <v>#VALUE!</v>
      </c>
      <c r="PJ24" s="32" t="e">
        <f t="shared" si="718"/>
        <v>#VALUE!</v>
      </c>
      <c r="PK24" s="26" t="e">
        <f>IF(PI24="",0,($B24=PK$2)*(MOD(PK$1,2)=$D24)*IF(PK$5="",1,CODE(PK$5)-96=PI24)*IF(PK$6="x",(ABS(PK$3-PI24)=1)*(PK$4-PJ24=1),(PK$3=PI24)*(PK$4&gt;PJ24)*(PK$4&lt;=PJ24+1+(PJ24=2)*(COUNTIFS(PJ$11:PJ$42,3,PI$11:PI$42,PI24)=0))))</f>
        <v>#VALUE!</v>
      </c>
      <c r="PL24" s="29" t="e">
        <f t="shared" si="3402"/>
        <v>#VALUE!</v>
      </c>
      <c r="PM24" s="33" t="e">
        <f t="shared" si="2609"/>
        <v>#VALUE!</v>
      </c>
      <c r="PN24" s="32" t="e">
        <f t="shared" si="722"/>
        <v>#VALUE!</v>
      </c>
      <c r="PO24" s="26" t="e">
        <f>IF(PM24="",0,($B24=PO$2)*(MOD(PO$1,2)=$D24)*IF(PO$5="",1,CODE(PO$5)-96=PM24)*IF(PO$6="x",(ABS(PO$3-PM24)=1)*(PO$4-PN24=1),(PO$3=PM24)*(PO$4&gt;PN24)*(PO$4&lt;=PN24+1+(PN24=2)*(COUNTIFS(PN$11:PN$42,3,PM$11:PM$42,PM24)=0))))</f>
        <v>#VALUE!</v>
      </c>
      <c r="PP24" s="29" t="e">
        <f t="shared" si="3403"/>
        <v>#VALUE!</v>
      </c>
      <c r="PQ24" s="33" t="e">
        <f t="shared" si="2611"/>
        <v>#VALUE!</v>
      </c>
      <c r="PR24" s="32" t="e">
        <f t="shared" si="726"/>
        <v>#VALUE!</v>
      </c>
      <c r="PS24" s="26" t="e">
        <f>IF(PQ24="",0,($B24=PS$2)*(MOD(PS$1,2)=$D24)*IF(PS$5="",1,CODE(PS$5)-96=PQ24)*IF(PS$6="x",(ABS(PS$3-PQ24)=1)*(PS$4-PR24=1),(PS$3=PQ24)*(PS$4&gt;PR24)*(PS$4&lt;=PR24+1+(PR24=2)*(COUNTIFS(PR$11:PR$42,3,PQ$11:PQ$42,PQ24)=0))))</f>
        <v>#VALUE!</v>
      </c>
      <c r="PT24" s="29" t="e">
        <f t="shared" si="3404"/>
        <v>#VALUE!</v>
      </c>
      <c r="PU24" s="33" t="e">
        <f t="shared" si="2613"/>
        <v>#VALUE!</v>
      </c>
      <c r="PV24" s="32" t="e">
        <f t="shared" si="730"/>
        <v>#VALUE!</v>
      </c>
      <c r="PW24" s="26" t="e">
        <f>IF(PU24="",0,($B24=PW$2)*(MOD(PW$1,2)=$D24)*IF(PW$5="",1,CODE(PW$5)-96=PU24)*IF(PW$6="x",(ABS(PW$3-PU24)=1)*(PW$4-PV24=1),(PW$3=PU24)*(PW$4&gt;PV24)*(PW$4&lt;=PV24+1+(PV24=2)*(COUNTIFS(PV$11:PV$42,3,PU$11:PU$42,PU24)=0))))</f>
        <v>#VALUE!</v>
      </c>
      <c r="PX24" s="29" t="e">
        <f t="shared" si="3405"/>
        <v>#VALUE!</v>
      </c>
      <c r="PY24" s="33" t="e">
        <f t="shared" si="2615"/>
        <v>#VALUE!</v>
      </c>
      <c r="PZ24" s="32" t="e">
        <f t="shared" si="734"/>
        <v>#VALUE!</v>
      </c>
      <c r="QA24" s="26" t="e">
        <f>IF(PY24="",0,($B24=QA$2)*(MOD(QA$1,2)=$D24)*IF(QA$5="",1,CODE(QA$5)-96=PY24)*IF(QA$6="x",(ABS(QA$3-PY24)=1)*(QA$4-PZ24=1),(QA$3=PY24)*(QA$4&gt;PZ24)*(QA$4&lt;=PZ24+1+(PZ24=2)*(COUNTIFS(PZ$11:PZ$42,3,PY$11:PY$42,PY24)=0))))</f>
        <v>#VALUE!</v>
      </c>
      <c r="QB24" s="29" t="e">
        <f t="shared" si="3406"/>
        <v>#VALUE!</v>
      </c>
      <c r="QC24" s="33" t="e">
        <f t="shared" si="2617"/>
        <v>#VALUE!</v>
      </c>
      <c r="QD24" s="32" t="e">
        <f t="shared" si="738"/>
        <v>#VALUE!</v>
      </c>
      <c r="QE24" s="26" t="e">
        <f>IF(QC24="",0,($B24=QE$2)*(MOD(QE$1,2)=$D24)*IF(QE$5="",1,CODE(QE$5)-96=QC24)*IF(QE$6="x",(ABS(QE$3-QC24)=1)*(QE$4-QD24=1),(QE$3=QC24)*(QE$4&gt;QD24)*(QE$4&lt;=QD24+1+(QD24=2)*(COUNTIFS(QD$11:QD$42,3,QC$11:QC$42,QC24)=0))))</f>
        <v>#VALUE!</v>
      </c>
      <c r="QF24" s="29" t="e">
        <f t="shared" si="3407"/>
        <v>#VALUE!</v>
      </c>
      <c r="QG24" s="33" t="e">
        <f t="shared" si="2619"/>
        <v>#VALUE!</v>
      </c>
      <c r="QH24" s="32" t="e">
        <f t="shared" si="742"/>
        <v>#VALUE!</v>
      </c>
      <c r="QI24" s="26" t="e">
        <f>IF(QG24="",0,($B24=QI$2)*(MOD(QI$1,2)=$D24)*IF(QI$5="",1,CODE(QI$5)-96=QG24)*IF(QI$6="x",(ABS(QI$3-QG24)=1)*(QI$4-QH24=1),(QI$3=QG24)*(QI$4&gt;QH24)*(QI$4&lt;=QH24+1+(QH24=2)*(COUNTIFS(QH$11:QH$42,3,QG$11:QG$42,QG24)=0))))</f>
        <v>#VALUE!</v>
      </c>
      <c r="QJ24" s="29" t="e">
        <f t="shared" si="3408"/>
        <v>#VALUE!</v>
      </c>
      <c r="QK24" s="33" t="e">
        <f t="shared" si="2621"/>
        <v>#VALUE!</v>
      </c>
      <c r="QL24" s="32" t="e">
        <f t="shared" si="746"/>
        <v>#VALUE!</v>
      </c>
      <c r="QM24" s="26" t="e">
        <f>IF(QK24="",0,($B24=QM$2)*(MOD(QM$1,2)=$D24)*IF(QM$5="",1,CODE(QM$5)-96=QK24)*IF(QM$6="x",(ABS(QM$3-QK24)=1)*(QM$4-QL24=1),(QM$3=QK24)*(QM$4&gt;QL24)*(QM$4&lt;=QL24+1+(QL24=2)*(COUNTIFS(QL$11:QL$42,3,QK$11:QK$42,QK24)=0))))</f>
        <v>#VALUE!</v>
      </c>
      <c r="QN24" s="29" t="e">
        <f t="shared" si="3409"/>
        <v>#VALUE!</v>
      </c>
      <c r="QO24" s="33" t="e">
        <f t="shared" si="2623"/>
        <v>#VALUE!</v>
      </c>
      <c r="QP24" s="32" t="e">
        <f t="shared" si="750"/>
        <v>#VALUE!</v>
      </c>
      <c r="QQ24" s="26" t="e">
        <f>IF(QO24="",0,($B24=QQ$2)*(MOD(QQ$1,2)=$D24)*IF(QQ$5="",1,CODE(QQ$5)-96=QO24)*IF(QQ$6="x",(ABS(QQ$3-QO24)=1)*(QQ$4-QP24=1),(QQ$3=QO24)*(QQ$4&gt;QP24)*(QQ$4&lt;=QP24+1+(QP24=2)*(COUNTIFS(QP$11:QP$42,3,QO$11:QO$42,QO24)=0))))</f>
        <v>#VALUE!</v>
      </c>
      <c r="QR24" s="29" t="e">
        <f t="shared" si="3410"/>
        <v>#VALUE!</v>
      </c>
      <c r="QS24" s="33" t="e">
        <f t="shared" si="2625"/>
        <v>#VALUE!</v>
      </c>
      <c r="QT24" s="32" t="e">
        <f t="shared" si="754"/>
        <v>#VALUE!</v>
      </c>
      <c r="QU24" s="26" t="e">
        <f>IF(QS24="",0,($B24=QU$2)*(MOD(QU$1,2)=$D24)*IF(QU$5="",1,CODE(QU$5)-96=QS24)*IF(QU$6="x",(ABS(QU$3-QS24)=1)*(QU$4-QT24=1),(QU$3=QS24)*(QU$4&gt;QT24)*(QU$4&lt;=QT24+1+(QT24=2)*(COUNTIFS(QT$11:QT$42,3,QS$11:QS$42,QS24)=0))))</f>
        <v>#VALUE!</v>
      </c>
      <c r="QV24" s="29" t="e">
        <f t="shared" si="3411"/>
        <v>#VALUE!</v>
      </c>
      <c r="QW24" s="33" t="e">
        <f t="shared" si="2627"/>
        <v>#VALUE!</v>
      </c>
      <c r="QX24" s="32" t="e">
        <f t="shared" si="758"/>
        <v>#VALUE!</v>
      </c>
      <c r="QY24" s="26" t="e">
        <f>IF(QW24="",0,($B24=QY$2)*(MOD(QY$1,2)=$D24)*IF(QY$5="",1,CODE(QY$5)-96=QW24)*IF(QY$6="x",(ABS(QY$3-QW24)=1)*(QY$4-QX24=1),(QY$3=QW24)*(QY$4&gt;QX24)*(QY$4&lt;=QX24+1+(QX24=2)*(COUNTIFS(QX$11:QX$42,3,QW$11:QW$42,QW24)=0))))</f>
        <v>#VALUE!</v>
      </c>
      <c r="QZ24" s="29" t="e">
        <f t="shared" si="3412"/>
        <v>#VALUE!</v>
      </c>
      <c r="RA24" s="33" t="e">
        <f t="shared" si="2629"/>
        <v>#VALUE!</v>
      </c>
      <c r="RB24" s="32" t="e">
        <f t="shared" si="762"/>
        <v>#VALUE!</v>
      </c>
      <c r="RC24" s="26" t="e">
        <f>IF(RA24="",0,($B24=RC$2)*(MOD(RC$1,2)=$D24)*IF(RC$5="",1,CODE(RC$5)-96=RA24)*IF(RC$6="x",(ABS(RC$3-RA24)=1)*(RC$4-RB24=1),(RC$3=RA24)*(RC$4&gt;RB24)*(RC$4&lt;=RB24+1+(RB24=2)*(COUNTIFS(RB$11:RB$42,3,RA$11:RA$42,RA24)=0))))</f>
        <v>#VALUE!</v>
      </c>
      <c r="RD24" s="29" t="e">
        <f t="shared" si="3413"/>
        <v>#VALUE!</v>
      </c>
      <c r="RE24" s="33" t="e">
        <f t="shared" si="2631"/>
        <v>#VALUE!</v>
      </c>
      <c r="RF24" s="32" t="e">
        <f t="shared" si="766"/>
        <v>#VALUE!</v>
      </c>
      <c r="RG24" s="26" t="e">
        <f>IF(RE24="",0,($B24=RG$2)*(MOD(RG$1,2)=$D24)*IF(RG$5="",1,CODE(RG$5)-96=RE24)*IF(RG$6="x",(ABS(RG$3-RE24)=1)*(RG$4-RF24=1),(RG$3=RE24)*(RG$4&gt;RF24)*(RG$4&lt;=RF24+1+(RF24=2)*(COUNTIFS(RF$11:RF$42,3,RE$11:RE$42,RE24)=0))))</f>
        <v>#VALUE!</v>
      </c>
      <c r="RH24" s="29" t="e">
        <f t="shared" si="3414"/>
        <v>#VALUE!</v>
      </c>
      <c r="RI24" s="33" t="e">
        <f t="shared" si="2633"/>
        <v>#VALUE!</v>
      </c>
      <c r="RJ24" s="32" t="e">
        <f t="shared" si="770"/>
        <v>#VALUE!</v>
      </c>
      <c r="RK24" s="26" t="e">
        <f>IF(RI24="",0,($B24=RK$2)*(MOD(RK$1,2)=$D24)*IF(RK$5="",1,CODE(RK$5)-96=RI24)*IF(RK$6="x",(ABS(RK$3-RI24)=1)*(RK$4-RJ24=1),(RK$3=RI24)*(RK$4&gt;RJ24)*(RK$4&lt;=RJ24+1+(RJ24=2)*(COUNTIFS(RJ$11:RJ$42,3,RI$11:RI$42,RI24)=0))))</f>
        <v>#VALUE!</v>
      </c>
      <c r="RL24" s="29" t="e">
        <f t="shared" si="3415"/>
        <v>#VALUE!</v>
      </c>
      <c r="RM24" s="33" t="e">
        <f t="shared" si="2635"/>
        <v>#VALUE!</v>
      </c>
      <c r="RN24" s="32" t="e">
        <f t="shared" si="774"/>
        <v>#VALUE!</v>
      </c>
      <c r="RO24" s="26" t="e">
        <f>IF(RM24="",0,($B24=RO$2)*(MOD(RO$1,2)=$D24)*IF(RO$5="",1,CODE(RO$5)-96=RM24)*IF(RO$6="x",(ABS(RO$3-RM24)=1)*(RO$4-RN24=1),(RO$3=RM24)*(RO$4&gt;RN24)*(RO$4&lt;=RN24+1+(RN24=2)*(COUNTIFS(RN$11:RN$42,3,RM$11:RM$42,RM24)=0))))</f>
        <v>#VALUE!</v>
      </c>
      <c r="RP24" s="29" t="e">
        <f t="shared" si="3416"/>
        <v>#VALUE!</v>
      </c>
      <c r="RQ24" s="33" t="e">
        <f t="shared" si="2637"/>
        <v>#VALUE!</v>
      </c>
      <c r="RR24" s="32" t="e">
        <f t="shared" si="778"/>
        <v>#VALUE!</v>
      </c>
      <c r="RS24" s="26" t="e">
        <f>IF(RQ24="",0,($B24=RS$2)*(MOD(RS$1,2)=$D24)*IF(RS$5="",1,CODE(RS$5)-96=RQ24)*IF(RS$6="x",(ABS(RS$3-RQ24)=1)*(RS$4-RR24=1),(RS$3=RQ24)*(RS$4&gt;RR24)*(RS$4&lt;=RR24+1+(RR24=2)*(COUNTIFS(RR$11:RR$42,3,RQ$11:RQ$42,RQ24)=0))))</f>
        <v>#VALUE!</v>
      </c>
      <c r="RT24" s="29" t="e">
        <f t="shared" si="3417"/>
        <v>#VALUE!</v>
      </c>
      <c r="RU24" s="33" t="e">
        <f t="shared" si="2639"/>
        <v>#VALUE!</v>
      </c>
      <c r="RV24" s="32" t="e">
        <f t="shared" si="782"/>
        <v>#VALUE!</v>
      </c>
      <c r="RW24" s="26" t="e">
        <f>IF(RU24="",0,($B24=RW$2)*(MOD(RW$1,2)=$D24)*IF(RW$5="",1,CODE(RW$5)-96=RU24)*IF(RW$6="x",(ABS(RW$3-RU24)=1)*(RW$4-RV24=1),(RW$3=RU24)*(RW$4&gt;RV24)*(RW$4&lt;=RV24+1+(RV24=2)*(COUNTIFS(RV$11:RV$42,3,RU$11:RU$42,RU24)=0))))</f>
        <v>#VALUE!</v>
      </c>
      <c r="RX24" s="29" t="e">
        <f t="shared" si="3418"/>
        <v>#VALUE!</v>
      </c>
      <c r="RY24" s="33" t="e">
        <f t="shared" si="2641"/>
        <v>#VALUE!</v>
      </c>
      <c r="RZ24" s="32" t="e">
        <f t="shared" si="786"/>
        <v>#VALUE!</v>
      </c>
      <c r="SA24" s="26" t="e">
        <f>IF(RY24="",0,($B24=SA$2)*(MOD(SA$1,2)=$D24)*IF(SA$5="",1,CODE(SA$5)-96=RY24)*IF(SA$6="x",(ABS(SA$3-RY24)=1)*(SA$4-RZ24=1),(SA$3=RY24)*(SA$4&gt;RZ24)*(SA$4&lt;=RZ24+1+(RZ24=2)*(COUNTIFS(RZ$11:RZ$42,3,RY$11:RY$42,RY24)=0))))</f>
        <v>#VALUE!</v>
      </c>
      <c r="SB24" s="29" t="e">
        <f t="shared" si="3419"/>
        <v>#VALUE!</v>
      </c>
      <c r="SC24" s="33" t="e">
        <f t="shared" si="2643"/>
        <v>#VALUE!</v>
      </c>
      <c r="SD24" s="32" t="e">
        <f t="shared" si="790"/>
        <v>#VALUE!</v>
      </c>
      <c r="SE24" s="26" t="e">
        <f>IF(SC24="",0,($B24=SE$2)*(MOD(SE$1,2)=$D24)*IF(SE$5="",1,CODE(SE$5)-96=SC24)*IF(SE$6="x",(ABS(SE$3-SC24)=1)*(SE$4-SD24=1),(SE$3=SC24)*(SE$4&gt;SD24)*(SE$4&lt;=SD24+1+(SD24=2)*(COUNTIFS(SD$11:SD$42,3,SC$11:SC$42,SC24)=0))))</f>
        <v>#VALUE!</v>
      </c>
      <c r="SF24" s="29" t="e">
        <f t="shared" si="3420"/>
        <v>#VALUE!</v>
      </c>
      <c r="SG24" s="33" t="e">
        <f t="shared" si="2645"/>
        <v>#VALUE!</v>
      </c>
      <c r="SH24" s="32" t="e">
        <f t="shared" si="794"/>
        <v>#VALUE!</v>
      </c>
      <c r="SI24" s="26" t="e">
        <f>IF(SG24="",0,($B24=SI$2)*(MOD(SI$1,2)=$D24)*IF(SI$5="",1,CODE(SI$5)-96=SG24)*IF(SI$6="x",(ABS(SI$3-SG24)=1)*(SI$4-SH24=1),(SI$3=SG24)*(SI$4&gt;SH24)*(SI$4&lt;=SH24+1+(SH24=2)*(COUNTIFS(SH$11:SH$42,3,SG$11:SG$42,SG24)=0))))</f>
        <v>#VALUE!</v>
      </c>
      <c r="SJ24" s="29" t="e">
        <f t="shared" si="3421"/>
        <v>#VALUE!</v>
      </c>
      <c r="SK24" s="33" t="e">
        <f t="shared" si="2647"/>
        <v>#VALUE!</v>
      </c>
      <c r="SL24" s="32" t="e">
        <f t="shared" si="798"/>
        <v>#VALUE!</v>
      </c>
      <c r="SM24" s="26" t="e">
        <f>IF(SK24="",0,($B24=SM$2)*(MOD(SM$1,2)=$D24)*IF(SM$5="",1,CODE(SM$5)-96=SK24)*IF(SM$6="x",(ABS(SM$3-SK24)=1)*(SM$4-SL24=1),(SM$3=SK24)*(SM$4&gt;SL24)*(SM$4&lt;=SL24+1+(SL24=2)*(COUNTIFS(SL$11:SL$42,3,SK$11:SK$42,SK24)=0))))</f>
        <v>#VALUE!</v>
      </c>
      <c r="SN24" s="29" t="e">
        <f t="shared" si="3422"/>
        <v>#VALUE!</v>
      </c>
      <c r="SO24" s="33" t="e">
        <f t="shared" si="2649"/>
        <v>#VALUE!</v>
      </c>
      <c r="SP24" s="32" t="e">
        <f t="shared" si="802"/>
        <v>#VALUE!</v>
      </c>
      <c r="SQ24" s="26" t="e">
        <f>IF(SO24="",0,($B24=SQ$2)*(MOD(SQ$1,2)=$D24)*IF(SQ$5="",1,CODE(SQ$5)-96=SO24)*IF(SQ$6="x",(ABS(SQ$3-SO24)=1)*(SQ$4-SP24=1),(SQ$3=SO24)*(SQ$4&gt;SP24)*(SQ$4&lt;=SP24+1+(SP24=2)*(COUNTIFS(SP$11:SP$42,3,SO$11:SO$42,SO24)=0))))</f>
        <v>#VALUE!</v>
      </c>
      <c r="SR24" s="29" t="e">
        <f t="shared" si="3423"/>
        <v>#VALUE!</v>
      </c>
      <c r="SS24" s="33" t="e">
        <f t="shared" si="2651"/>
        <v>#VALUE!</v>
      </c>
      <c r="ST24" s="32" t="e">
        <f t="shared" si="806"/>
        <v>#VALUE!</v>
      </c>
      <c r="SU24" s="26" t="e">
        <f>IF(SS24="",0,($B24=SU$2)*(MOD(SU$1,2)=$D24)*IF(SU$5="",1,CODE(SU$5)-96=SS24)*IF(SU$6="x",(ABS(SU$3-SS24)=1)*(SU$4-ST24=1),(SU$3=SS24)*(SU$4&gt;ST24)*(SU$4&lt;=ST24+1+(ST24=2)*(COUNTIFS(ST$11:ST$42,3,SS$11:SS$42,SS24)=0))))</f>
        <v>#VALUE!</v>
      </c>
      <c r="SV24" s="29" t="e">
        <f t="shared" si="3424"/>
        <v>#VALUE!</v>
      </c>
      <c r="SW24" s="33" t="e">
        <f t="shared" si="2653"/>
        <v>#VALUE!</v>
      </c>
      <c r="SX24" s="32" t="e">
        <f t="shared" si="810"/>
        <v>#VALUE!</v>
      </c>
      <c r="SY24" s="26" t="e">
        <f>IF(SW24="",0,($B24=SY$2)*(MOD(SY$1,2)=$D24)*IF(SY$5="",1,CODE(SY$5)-96=SW24)*IF(SY$6="x",(ABS(SY$3-SW24)=1)*(SY$4-SX24=1),(SY$3=SW24)*(SY$4&gt;SX24)*(SY$4&lt;=SX24+1+(SX24=2)*(COUNTIFS(SX$11:SX$42,3,SW$11:SW$42,SW24)=0))))</f>
        <v>#VALUE!</v>
      </c>
      <c r="SZ24" s="29" t="e">
        <f t="shared" si="3425"/>
        <v>#VALUE!</v>
      </c>
      <c r="TA24" s="33" t="e">
        <f t="shared" si="2655"/>
        <v>#VALUE!</v>
      </c>
      <c r="TB24" s="32" t="e">
        <f t="shared" si="814"/>
        <v>#VALUE!</v>
      </c>
      <c r="TC24" s="26" t="e">
        <f>IF(TA24="",0,($B24=TC$2)*(MOD(TC$1,2)=$D24)*IF(TC$5="",1,CODE(TC$5)-96=TA24)*IF(TC$6="x",(ABS(TC$3-TA24)=1)*(TC$4-TB24=1),(TC$3=TA24)*(TC$4&gt;TB24)*(TC$4&lt;=TB24+1+(TB24=2)*(COUNTIFS(TB$11:TB$42,3,TA$11:TA$42,TA24)=0))))</f>
        <v>#VALUE!</v>
      </c>
      <c r="TD24" s="29" t="e">
        <f t="shared" si="3426"/>
        <v>#VALUE!</v>
      </c>
      <c r="TE24" s="33" t="e">
        <f t="shared" si="2657"/>
        <v>#VALUE!</v>
      </c>
      <c r="TF24" s="32" t="e">
        <f t="shared" si="818"/>
        <v>#VALUE!</v>
      </c>
      <c r="TG24" s="26" t="e">
        <f>IF(TE24="",0,($B24=TG$2)*(MOD(TG$1,2)=$D24)*IF(TG$5="",1,CODE(TG$5)-96=TE24)*IF(TG$6="x",(ABS(TG$3-TE24)=1)*(TG$4-TF24=1),(TG$3=TE24)*(TG$4&gt;TF24)*(TG$4&lt;=TF24+1+(TF24=2)*(COUNTIFS(TF$11:TF$42,3,TE$11:TE$42,TE24)=0))))</f>
        <v>#VALUE!</v>
      </c>
      <c r="TH24" s="29" t="e">
        <f t="shared" si="3427"/>
        <v>#VALUE!</v>
      </c>
      <c r="TI24" s="33" t="e">
        <f t="shared" si="2659"/>
        <v>#VALUE!</v>
      </c>
      <c r="TJ24" s="32" t="e">
        <f t="shared" si="822"/>
        <v>#VALUE!</v>
      </c>
      <c r="TK24" s="26" t="e">
        <f>IF(TI24="",0,($B24=TK$2)*(MOD(TK$1,2)=$D24)*IF(TK$5="",1,CODE(TK$5)-96=TI24)*IF(TK$6="x",(ABS(TK$3-TI24)=1)*(TK$4-TJ24=1),(TK$3=TI24)*(TK$4&gt;TJ24)*(TK$4&lt;=TJ24+1+(TJ24=2)*(COUNTIFS(TJ$11:TJ$42,3,TI$11:TI$42,TI24)=0))))</f>
        <v>#VALUE!</v>
      </c>
      <c r="TL24" s="29" t="e">
        <f t="shared" si="3428"/>
        <v>#VALUE!</v>
      </c>
      <c r="TM24" s="33" t="e">
        <f t="shared" si="2661"/>
        <v>#VALUE!</v>
      </c>
      <c r="TN24" s="32" t="e">
        <f t="shared" si="826"/>
        <v>#VALUE!</v>
      </c>
      <c r="TO24" s="26" t="e">
        <f>IF(TM24="",0,($B24=TO$2)*(MOD(TO$1,2)=$D24)*IF(TO$5="",1,CODE(TO$5)-96=TM24)*IF(TO$6="x",(ABS(TO$3-TM24)=1)*(TO$4-TN24=1),(TO$3=TM24)*(TO$4&gt;TN24)*(TO$4&lt;=TN24+1+(TN24=2)*(COUNTIFS(TN$11:TN$42,3,TM$11:TM$42,TM24)=0))))</f>
        <v>#VALUE!</v>
      </c>
      <c r="TP24" s="29" t="e">
        <f t="shared" si="3429"/>
        <v>#VALUE!</v>
      </c>
      <c r="TQ24" s="33" t="e">
        <f t="shared" si="2663"/>
        <v>#VALUE!</v>
      </c>
      <c r="TR24" s="32" t="e">
        <f t="shared" si="830"/>
        <v>#VALUE!</v>
      </c>
      <c r="TS24" s="26" t="e">
        <f>IF(TQ24="",0,($B24=TS$2)*(MOD(TS$1,2)=$D24)*IF(TS$5="",1,CODE(TS$5)-96=TQ24)*IF(TS$6="x",(ABS(TS$3-TQ24)=1)*(TS$4-TR24=1),(TS$3=TQ24)*(TS$4&gt;TR24)*(TS$4&lt;=TR24+1+(TR24=2)*(COUNTIFS(TR$11:TR$42,3,TQ$11:TQ$42,TQ24)=0))))</f>
        <v>#VALUE!</v>
      </c>
      <c r="TT24" s="29" t="e">
        <f t="shared" si="3430"/>
        <v>#VALUE!</v>
      </c>
      <c r="TU24" s="33" t="e">
        <f t="shared" si="2665"/>
        <v>#VALUE!</v>
      </c>
      <c r="TV24" s="32" t="e">
        <f t="shared" si="834"/>
        <v>#VALUE!</v>
      </c>
      <c r="TW24" s="26" t="e">
        <f>IF(TU24="",0,($B24=TW$2)*(MOD(TW$1,2)=$D24)*IF(TW$5="",1,CODE(TW$5)-96=TU24)*IF(TW$6="x",(ABS(TW$3-TU24)=1)*(TW$4-TV24=1),(TW$3=TU24)*(TW$4&gt;TV24)*(TW$4&lt;=TV24+1+(TV24=2)*(COUNTIFS(TV$11:TV$42,3,TU$11:TU$42,TU24)=0))))</f>
        <v>#VALUE!</v>
      </c>
      <c r="TX24" s="29" t="e">
        <f t="shared" si="3431"/>
        <v>#VALUE!</v>
      </c>
      <c r="TY24" s="33" t="e">
        <f t="shared" si="2667"/>
        <v>#VALUE!</v>
      </c>
      <c r="TZ24" s="32" t="e">
        <f t="shared" si="838"/>
        <v>#VALUE!</v>
      </c>
      <c r="UA24" s="26" t="e">
        <f>IF(TY24="",0,($B24=UA$2)*(MOD(UA$1,2)=$D24)*IF(UA$5="",1,CODE(UA$5)-96=TY24)*IF(UA$6="x",(ABS(UA$3-TY24)=1)*(UA$4-TZ24=1),(UA$3=TY24)*(UA$4&gt;TZ24)*(UA$4&lt;=TZ24+1+(TZ24=2)*(COUNTIFS(TZ$11:TZ$42,3,TY$11:TY$42,TY24)=0))))</f>
        <v>#VALUE!</v>
      </c>
      <c r="UB24" s="29" t="e">
        <f t="shared" si="3432"/>
        <v>#VALUE!</v>
      </c>
      <c r="UC24" s="33" t="e">
        <f t="shared" si="2669"/>
        <v>#VALUE!</v>
      </c>
      <c r="UD24" s="32" t="e">
        <f t="shared" si="842"/>
        <v>#VALUE!</v>
      </c>
      <c r="UE24" s="26" t="e">
        <f>IF(UC24="",0,($B24=UE$2)*(MOD(UE$1,2)=$D24)*IF(UE$5="",1,CODE(UE$5)-96=UC24)*IF(UE$6="x",(ABS(UE$3-UC24)=1)*(UE$4-UD24=1),(UE$3=UC24)*(UE$4&gt;UD24)*(UE$4&lt;=UD24+1+(UD24=2)*(COUNTIFS(UD$11:UD$42,3,UC$11:UC$42,UC24)=0))))</f>
        <v>#VALUE!</v>
      </c>
      <c r="UF24" s="29" t="e">
        <f t="shared" si="3433"/>
        <v>#VALUE!</v>
      </c>
      <c r="UG24" s="33" t="e">
        <f t="shared" si="2671"/>
        <v>#VALUE!</v>
      </c>
      <c r="UH24" s="32" t="e">
        <f t="shared" si="846"/>
        <v>#VALUE!</v>
      </c>
      <c r="UI24" s="26" t="e">
        <f>IF(UG24="",0,($B24=UI$2)*(MOD(UI$1,2)=$D24)*IF(UI$5="",1,CODE(UI$5)-96=UG24)*IF(UI$6="x",(ABS(UI$3-UG24)=1)*(UI$4-UH24=1),(UI$3=UG24)*(UI$4&gt;UH24)*(UI$4&lt;=UH24+1+(UH24=2)*(COUNTIFS(UH$11:UH$42,3,UG$11:UG$42,UG24)=0))))</f>
        <v>#VALUE!</v>
      </c>
      <c r="UJ24" s="29" t="e">
        <f t="shared" si="3434"/>
        <v>#VALUE!</v>
      </c>
      <c r="UK24" s="33" t="e">
        <f t="shared" si="2673"/>
        <v>#VALUE!</v>
      </c>
      <c r="UL24" s="32" t="e">
        <f t="shared" si="850"/>
        <v>#VALUE!</v>
      </c>
      <c r="UM24" s="26" t="e">
        <f>IF(UK24="",0,($B24=UM$2)*(MOD(UM$1,2)=$D24)*IF(UM$5="",1,CODE(UM$5)-96=UK24)*IF(UM$6="x",(ABS(UM$3-UK24)=1)*(UM$4-UL24=1),(UM$3=UK24)*(UM$4&gt;UL24)*(UM$4&lt;=UL24+1+(UL24=2)*(COUNTIFS(UL$11:UL$42,3,UK$11:UK$42,UK24)=0))))</f>
        <v>#VALUE!</v>
      </c>
      <c r="UN24" s="29" t="e">
        <f t="shared" si="3435"/>
        <v>#VALUE!</v>
      </c>
      <c r="UO24" s="33" t="e">
        <f t="shared" si="2675"/>
        <v>#VALUE!</v>
      </c>
      <c r="UP24" s="32" t="e">
        <f t="shared" si="854"/>
        <v>#VALUE!</v>
      </c>
      <c r="UQ24" s="26" t="e">
        <f>IF(UO24="",0,($B24=UQ$2)*(MOD(UQ$1,2)=$D24)*IF(UQ$5="",1,CODE(UQ$5)-96=UO24)*IF(UQ$6="x",(ABS(UQ$3-UO24)=1)*(UQ$4-UP24=1),(UQ$3=UO24)*(UQ$4&gt;UP24)*(UQ$4&lt;=UP24+1+(UP24=2)*(COUNTIFS(UP$11:UP$42,3,UO$11:UO$42,UO24)=0))))</f>
        <v>#VALUE!</v>
      </c>
      <c r="UR24" s="29" t="e">
        <f t="shared" si="3436"/>
        <v>#VALUE!</v>
      </c>
      <c r="US24" s="33" t="e">
        <f t="shared" si="2677"/>
        <v>#VALUE!</v>
      </c>
      <c r="UT24" s="32" t="e">
        <f t="shared" si="858"/>
        <v>#VALUE!</v>
      </c>
      <c r="UU24" s="26" t="e">
        <f>IF(US24="",0,($B24=UU$2)*(MOD(UU$1,2)=$D24)*IF(UU$5="",1,CODE(UU$5)-96=US24)*IF(UU$6="x",(ABS(UU$3-US24)=1)*(UU$4-UT24=1),(UU$3=US24)*(UU$4&gt;UT24)*(UU$4&lt;=UT24+1+(UT24=2)*(COUNTIFS(UT$11:UT$42,3,US$11:US$42,US24)=0))))</f>
        <v>#VALUE!</v>
      </c>
      <c r="UV24" s="29" t="e">
        <f t="shared" si="3437"/>
        <v>#VALUE!</v>
      </c>
      <c r="UW24" s="33" t="e">
        <f t="shared" si="2679"/>
        <v>#VALUE!</v>
      </c>
      <c r="UX24" s="32" t="e">
        <f t="shared" si="862"/>
        <v>#VALUE!</v>
      </c>
      <c r="UY24" s="26" t="e">
        <f>IF(UW24="",0,($B24=UY$2)*(MOD(UY$1,2)=$D24)*IF(UY$5="",1,CODE(UY$5)-96=UW24)*IF(UY$6="x",(ABS(UY$3-UW24)=1)*(UY$4-UX24=1),(UY$3=UW24)*(UY$4&gt;UX24)*(UY$4&lt;=UX24+1+(UX24=2)*(COUNTIFS(UX$11:UX$42,3,UW$11:UW$42,UW24)=0))))</f>
        <v>#VALUE!</v>
      </c>
      <c r="UZ24" s="29" t="e">
        <f t="shared" si="3438"/>
        <v>#VALUE!</v>
      </c>
      <c r="VA24" s="33" t="e">
        <f t="shared" si="2681"/>
        <v>#VALUE!</v>
      </c>
      <c r="VB24" s="32" t="e">
        <f t="shared" si="866"/>
        <v>#VALUE!</v>
      </c>
      <c r="VC24" s="26" t="e">
        <f>IF(VA24="",0,($B24=VC$2)*(MOD(VC$1,2)=$D24)*IF(VC$5="",1,CODE(VC$5)-96=VA24)*IF(VC$6="x",(ABS(VC$3-VA24)=1)*(VC$4-VB24=1),(VC$3=VA24)*(VC$4&gt;VB24)*(VC$4&lt;=VB24+1+(VB24=2)*(COUNTIFS(VB$11:VB$42,3,VA$11:VA$42,VA24)=0))))</f>
        <v>#VALUE!</v>
      </c>
      <c r="VD24" s="29" t="e">
        <f t="shared" si="3439"/>
        <v>#VALUE!</v>
      </c>
      <c r="VE24" s="33" t="e">
        <f t="shared" si="2683"/>
        <v>#VALUE!</v>
      </c>
      <c r="VF24" s="32" t="e">
        <f t="shared" si="870"/>
        <v>#VALUE!</v>
      </c>
      <c r="VG24" s="26" t="e">
        <f>IF(VE24="",0,($B24=VG$2)*(MOD(VG$1,2)=$D24)*IF(VG$5="",1,CODE(VG$5)-96=VE24)*IF(VG$6="x",(ABS(VG$3-VE24)=1)*(VG$4-VF24=1),(VG$3=VE24)*(VG$4&gt;VF24)*(VG$4&lt;=VF24+1+(VF24=2)*(COUNTIFS(VF$11:VF$42,3,VE$11:VE$42,VE24)=0))))</f>
        <v>#VALUE!</v>
      </c>
      <c r="VH24" s="29" t="e">
        <f t="shared" si="3440"/>
        <v>#VALUE!</v>
      </c>
      <c r="VI24" s="33" t="e">
        <f t="shared" si="2685"/>
        <v>#VALUE!</v>
      </c>
      <c r="VJ24" s="32" t="e">
        <f t="shared" si="874"/>
        <v>#VALUE!</v>
      </c>
      <c r="VK24" s="26" t="e">
        <f>IF(VI24="",0,($B24=VK$2)*(MOD(VK$1,2)=$D24)*IF(VK$5="",1,CODE(VK$5)-96=VI24)*IF(VK$6="x",(ABS(VK$3-VI24)=1)*(VK$4-VJ24=1),(VK$3=VI24)*(VK$4&gt;VJ24)*(VK$4&lt;=VJ24+1+(VJ24=2)*(COUNTIFS(VJ$11:VJ$42,3,VI$11:VI$42,VI24)=0))))</f>
        <v>#VALUE!</v>
      </c>
      <c r="VL24" s="29" t="e">
        <f t="shared" si="3441"/>
        <v>#VALUE!</v>
      </c>
      <c r="VM24" s="33" t="e">
        <f t="shared" si="2687"/>
        <v>#VALUE!</v>
      </c>
      <c r="VN24" s="32" t="e">
        <f t="shared" si="878"/>
        <v>#VALUE!</v>
      </c>
      <c r="VO24" s="26" t="e">
        <f>IF(VM24="",0,($B24=VO$2)*(MOD(VO$1,2)=$D24)*IF(VO$5="",1,CODE(VO$5)-96=VM24)*IF(VO$6="x",(ABS(VO$3-VM24)=1)*(VO$4-VN24=1),(VO$3=VM24)*(VO$4&gt;VN24)*(VO$4&lt;=VN24+1+(VN24=2)*(COUNTIFS(VN$11:VN$42,3,VM$11:VM$42,VM24)=0))))</f>
        <v>#VALUE!</v>
      </c>
      <c r="VP24" s="29" t="e">
        <f t="shared" si="3442"/>
        <v>#VALUE!</v>
      </c>
      <c r="VQ24" s="33" t="e">
        <f t="shared" si="2689"/>
        <v>#VALUE!</v>
      </c>
      <c r="VR24" s="32" t="e">
        <f t="shared" si="882"/>
        <v>#VALUE!</v>
      </c>
      <c r="VS24" s="26" t="e">
        <f>IF(VQ24="",0,($B24=VS$2)*(MOD(VS$1,2)=$D24)*IF(VS$5="",1,CODE(VS$5)-96=VQ24)*IF(VS$6="x",(ABS(VS$3-VQ24)=1)*(VS$4-VR24=1),(VS$3=VQ24)*(VS$4&gt;VR24)*(VS$4&lt;=VR24+1+(VR24=2)*(COUNTIFS(VR$11:VR$42,3,VQ$11:VQ$42,VQ24)=0))))</f>
        <v>#VALUE!</v>
      </c>
      <c r="VT24" s="29" t="e">
        <f t="shared" si="3443"/>
        <v>#VALUE!</v>
      </c>
      <c r="VU24" s="33" t="e">
        <f t="shared" si="2691"/>
        <v>#VALUE!</v>
      </c>
      <c r="VV24" s="32" t="e">
        <f t="shared" si="886"/>
        <v>#VALUE!</v>
      </c>
      <c r="VW24" s="26" t="e">
        <f>IF(VU24="",0,($B24=VW$2)*(MOD(VW$1,2)=$D24)*IF(VW$5="",1,CODE(VW$5)-96=VU24)*IF(VW$6="x",(ABS(VW$3-VU24)=1)*(VW$4-VV24=1),(VW$3=VU24)*(VW$4&gt;VV24)*(VW$4&lt;=VV24+1+(VV24=2)*(COUNTIFS(VV$11:VV$42,3,VU$11:VU$42,VU24)=0))))</f>
        <v>#VALUE!</v>
      </c>
      <c r="VX24" s="29" t="e">
        <f t="shared" si="3444"/>
        <v>#VALUE!</v>
      </c>
      <c r="VY24" s="33" t="e">
        <f t="shared" si="2693"/>
        <v>#VALUE!</v>
      </c>
      <c r="VZ24" s="32" t="e">
        <f t="shared" si="890"/>
        <v>#VALUE!</v>
      </c>
      <c r="WA24" s="26" t="e">
        <f>IF(VY24="",0,($B24=WA$2)*(MOD(WA$1,2)=$D24)*IF(WA$5="",1,CODE(WA$5)-96=VY24)*IF(WA$6="x",(ABS(WA$3-VY24)=1)*(WA$4-VZ24=1),(WA$3=VY24)*(WA$4&gt;VZ24)*(WA$4&lt;=VZ24+1+(VZ24=2)*(COUNTIFS(VZ$11:VZ$42,3,VY$11:VY$42,VY24)=0))))</f>
        <v>#VALUE!</v>
      </c>
      <c r="WB24" s="29" t="e">
        <f t="shared" si="3445"/>
        <v>#VALUE!</v>
      </c>
      <c r="WC24" s="33" t="e">
        <f t="shared" si="2695"/>
        <v>#VALUE!</v>
      </c>
      <c r="WD24" s="32" t="e">
        <f t="shared" si="894"/>
        <v>#VALUE!</v>
      </c>
      <c r="WE24" s="26" t="e">
        <f>IF(WC24="",0,($B24=WE$2)*(MOD(WE$1,2)=$D24)*IF(WE$5="",1,CODE(WE$5)-96=WC24)*IF(WE$6="x",(ABS(WE$3-WC24)=1)*(WE$4-WD24=1),(WE$3=WC24)*(WE$4&gt;WD24)*(WE$4&lt;=WD24+1+(WD24=2)*(COUNTIFS(WD$11:WD$42,3,WC$11:WC$42,WC24)=0))))</f>
        <v>#VALUE!</v>
      </c>
      <c r="WF24" s="29" t="e">
        <f t="shared" si="3446"/>
        <v>#VALUE!</v>
      </c>
      <c r="WG24" s="33" t="e">
        <f t="shared" si="2697"/>
        <v>#VALUE!</v>
      </c>
      <c r="WH24" s="32" t="e">
        <f t="shared" si="898"/>
        <v>#VALUE!</v>
      </c>
      <c r="WI24" s="26" t="e">
        <f>IF(WG24="",0,($B24=WI$2)*(MOD(WI$1,2)=$D24)*IF(WI$5="",1,CODE(WI$5)-96=WG24)*IF(WI$6="x",(ABS(WI$3-WG24)=1)*(WI$4-WH24=1),(WI$3=WG24)*(WI$4&gt;WH24)*(WI$4&lt;=WH24+1+(WH24=2)*(COUNTIFS(WH$11:WH$42,3,WG$11:WG$42,WG24)=0))))</f>
        <v>#VALUE!</v>
      </c>
      <c r="WJ24" s="29" t="e">
        <f t="shared" si="3447"/>
        <v>#VALUE!</v>
      </c>
      <c r="WK24" s="33" t="e">
        <f t="shared" si="2699"/>
        <v>#VALUE!</v>
      </c>
      <c r="WL24" s="32" t="e">
        <f t="shared" si="902"/>
        <v>#VALUE!</v>
      </c>
      <c r="WM24" s="26" t="e">
        <f>IF(WK24="",0,($B24=WM$2)*(MOD(WM$1,2)=$D24)*IF(WM$5="",1,CODE(WM$5)-96=WK24)*IF(WM$6="x",(ABS(WM$3-WK24)=1)*(WM$4-WL24=1),(WM$3=WK24)*(WM$4&gt;WL24)*(WM$4&lt;=WL24+1+(WL24=2)*(COUNTIFS(WL$11:WL$42,3,WK$11:WK$42,WK24)=0))))</f>
        <v>#VALUE!</v>
      </c>
      <c r="WN24" s="29" t="e">
        <f t="shared" si="3448"/>
        <v>#VALUE!</v>
      </c>
      <c r="WO24" s="33" t="e">
        <f t="shared" si="2701"/>
        <v>#VALUE!</v>
      </c>
      <c r="WP24" s="32" t="e">
        <f t="shared" si="906"/>
        <v>#VALUE!</v>
      </c>
      <c r="WQ24" s="26" t="e">
        <f>IF(WO24="",0,($B24=WQ$2)*(MOD(WQ$1,2)=$D24)*IF(WQ$5="",1,CODE(WQ$5)-96=WO24)*IF(WQ$6="x",(ABS(WQ$3-WO24)=1)*(WQ$4-WP24=1),(WQ$3=WO24)*(WQ$4&gt;WP24)*(WQ$4&lt;=WP24+1+(WP24=2)*(COUNTIFS(WP$11:WP$42,3,WO$11:WO$42,WO24)=0))))</f>
        <v>#VALUE!</v>
      </c>
      <c r="WR24" s="29" t="e">
        <f t="shared" si="3449"/>
        <v>#VALUE!</v>
      </c>
      <c r="WS24" s="33" t="e">
        <f t="shared" si="2703"/>
        <v>#VALUE!</v>
      </c>
      <c r="WT24" s="32" t="e">
        <f t="shared" si="910"/>
        <v>#VALUE!</v>
      </c>
      <c r="WU24" s="26" t="e">
        <f>IF(WS24="",0,($B24=WU$2)*(MOD(WU$1,2)=$D24)*IF(WU$5="",1,CODE(WU$5)-96=WS24)*IF(WU$6="x",(ABS(WU$3-WS24)=1)*(WU$4-WT24=1),(WU$3=WS24)*(WU$4&gt;WT24)*(WU$4&lt;=WT24+1+(WT24=2)*(COUNTIFS(WT$11:WT$42,3,WS$11:WS$42,WS24)=0))))</f>
        <v>#VALUE!</v>
      </c>
      <c r="WV24" s="29" t="e">
        <f t="shared" si="3450"/>
        <v>#VALUE!</v>
      </c>
      <c r="WW24" s="33" t="e">
        <f t="shared" si="2705"/>
        <v>#VALUE!</v>
      </c>
      <c r="WX24" s="32" t="e">
        <f t="shared" si="914"/>
        <v>#VALUE!</v>
      </c>
      <c r="WY24" s="26" t="e">
        <f>IF(WW24="",0,($B24=WY$2)*(MOD(WY$1,2)=$D24)*IF(WY$5="",1,CODE(WY$5)-96=WW24)*IF(WY$6="x",(ABS(WY$3-WW24)=1)*(WY$4-WX24=1),(WY$3=WW24)*(WY$4&gt;WX24)*(WY$4&lt;=WX24+1+(WX24=2)*(COUNTIFS(WX$11:WX$42,3,WW$11:WW$42,WW24)=0))))</f>
        <v>#VALUE!</v>
      </c>
      <c r="WZ24" s="29" t="e">
        <f t="shared" si="3451"/>
        <v>#VALUE!</v>
      </c>
      <c r="XA24" s="33" t="e">
        <f t="shared" si="2707"/>
        <v>#VALUE!</v>
      </c>
      <c r="XB24" s="32" t="e">
        <f t="shared" si="918"/>
        <v>#VALUE!</v>
      </c>
      <c r="XC24" s="26" t="e">
        <f>IF(XA24="",0,($B24=XC$2)*(MOD(XC$1,2)=$D24)*IF(XC$5="",1,CODE(XC$5)-96=XA24)*IF(XC$6="x",(ABS(XC$3-XA24)=1)*(XC$4-XB24=1),(XC$3=XA24)*(XC$4&gt;XB24)*(XC$4&lt;=XB24+1+(XB24=2)*(COUNTIFS(XB$11:XB$42,3,XA$11:XA$42,XA24)=0))))</f>
        <v>#VALUE!</v>
      </c>
      <c r="XD24" s="29" t="e">
        <f t="shared" si="3452"/>
        <v>#VALUE!</v>
      </c>
      <c r="XE24" s="33" t="e">
        <f t="shared" si="2709"/>
        <v>#VALUE!</v>
      </c>
      <c r="XF24" s="32" t="e">
        <f t="shared" si="922"/>
        <v>#VALUE!</v>
      </c>
      <c r="XG24" s="26" t="e">
        <f>IF(XE24="",0,($B24=XG$2)*(MOD(XG$1,2)=$D24)*IF(XG$5="",1,CODE(XG$5)-96=XE24)*IF(XG$6="x",(ABS(XG$3-XE24)=1)*(XG$4-XF24=1),(XG$3=XE24)*(XG$4&gt;XF24)*(XG$4&lt;=XF24+1+(XF24=2)*(COUNTIFS(XF$11:XF$42,3,XE$11:XE$42,XE24)=0))))</f>
        <v>#VALUE!</v>
      </c>
      <c r="XH24" s="29" t="e">
        <f t="shared" si="3453"/>
        <v>#VALUE!</v>
      </c>
      <c r="XI24" s="33" t="e">
        <f t="shared" si="2711"/>
        <v>#VALUE!</v>
      </c>
      <c r="XJ24" s="32" t="e">
        <f t="shared" si="926"/>
        <v>#VALUE!</v>
      </c>
      <c r="XK24" s="26" t="e">
        <f>IF(XI24="",0,($B24=XK$2)*(MOD(XK$1,2)=$D24)*IF(XK$5="",1,CODE(XK$5)-96=XI24)*IF(XK$6="x",(ABS(XK$3-XI24)=1)*(XK$4-XJ24=1),(XK$3=XI24)*(XK$4&gt;XJ24)*(XK$4&lt;=XJ24+1+(XJ24=2)*(COUNTIFS(XJ$11:XJ$42,3,XI$11:XI$42,XI24)=0))))</f>
        <v>#VALUE!</v>
      </c>
      <c r="XL24" s="29" t="e">
        <f t="shared" si="3454"/>
        <v>#VALUE!</v>
      </c>
      <c r="XM24" s="33" t="e">
        <f t="shared" si="2713"/>
        <v>#VALUE!</v>
      </c>
      <c r="XN24" s="32" t="e">
        <f t="shared" si="930"/>
        <v>#VALUE!</v>
      </c>
      <c r="XO24" s="26" t="e">
        <f>IF(XM24="",0,($B24=XO$2)*(MOD(XO$1,2)=$D24)*IF(XO$5="",1,CODE(XO$5)-96=XM24)*IF(XO$6="x",(ABS(XO$3-XM24)=1)*(XO$4-XN24=1),(XO$3=XM24)*(XO$4&gt;XN24)*(XO$4&lt;=XN24+1+(XN24=2)*(COUNTIFS(XN$11:XN$42,3,XM$11:XM$42,XM24)=0))))</f>
        <v>#VALUE!</v>
      </c>
      <c r="XP24" s="29" t="e">
        <f t="shared" si="3455"/>
        <v>#VALUE!</v>
      </c>
      <c r="XQ24" s="33" t="e">
        <f t="shared" si="2715"/>
        <v>#VALUE!</v>
      </c>
      <c r="XR24" s="32" t="e">
        <f t="shared" si="934"/>
        <v>#VALUE!</v>
      </c>
      <c r="XS24" s="26" t="e">
        <f>IF(XQ24="",0,($B24=XS$2)*(MOD(XS$1,2)=$D24)*IF(XS$5="",1,CODE(XS$5)-96=XQ24)*IF(XS$6="x",(ABS(XS$3-XQ24)=1)*(XS$4-XR24=1),(XS$3=XQ24)*(XS$4&gt;XR24)*(XS$4&lt;=XR24+1+(XR24=2)*(COUNTIFS(XR$11:XR$42,3,XQ$11:XQ$42,XQ24)=0))))</f>
        <v>#VALUE!</v>
      </c>
      <c r="XT24" s="29" t="e">
        <f t="shared" si="3456"/>
        <v>#VALUE!</v>
      </c>
      <c r="XU24" s="33" t="e">
        <f t="shared" si="2717"/>
        <v>#VALUE!</v>
      </c>
      <c r="XV24" s="32" t="e">
        <f t="shared" si="938"/>
        <v>#VALUE!</v>
      </c>
      <c r="XW24" s="26" t="e">
        <f>IF(XU24="",0,($B24=XW$2)*(MOD(XW$1,2)=$D24)*IF(XW$5="",1,CODE(XW$5)-96=XU24)*IF(XW$6="x",(ABS(XW$3-XU24)=1)*(XW$4-XV24=1),(XW$3=XU24)*(XW$4&gt;XV24)*(XW$4&lt;=XV24+1+(XV24=2)*(COUNTIFS(XV$11:XV$42,3,XU$11:XU$42,XU24)=0))))</f>
        <v>#VALUE!</v>
      </c>
      <c r="XX24" s="29" t="e">
        <f t="shared" si="3457"/>
        <v>#VALUE!</v>
      </c>
      <c r="XY24" s="33" t="e">
        <f t="shared" si="2719"/>
        <v>#VALUE!</v>
      </c>
      <c r="XZ24" s="32" t="e">
        <f t="shared" si="942"/>
        <v>#VALUE!</v>
      </c>
      <c r="YA24" s="26" t="e">
        <f>IF(XY24="",0,($B24=YA$2)*(MOD(YA$1,2)=$D24)*IF(YA$5="",1,CODE(YA$5)-96=XY24)*IF(YA$6="x",(ABS(YA$3-XY24)=1)*(YA$4-XZ24=1),(YA$3=XY24)*(YA$4&gt;XZ24)*(YA$4&lt;=XZ24+1+(XZ24=2)*(COUNTIFS(XZ$11:XZ$42,3,XY$11:XY$42,XY24)=0))))</f>
        <v>#VALUE!</v>
      </c>
      <c r="YB24" s="29" t="e">
        <f t="shared" si="3458"/>
        <v>#VALUE!</v>
      </c>
      <c r="YC24" s="33" t="e">
        <f t="shared" si="2721"/>
        <v>#VALUE!</v>
      </c>
      <c r="YD24" s="32" t="e">
        <f t="shared" si="946"/>
        <v>#VALUE!</v>
      </c>
      <c r="YE24" s="26" t="e">
        <f>IF(YC24="",0,($B24=YE$2)*(MOD(YE$1,2)=$D24)*IF(YE$5="",1,CODE(YE$5)-96=YC24)*IF(YE$6="x",(ABS(YE$3-YC24)=1)*(YE$4-YD24=1),(YE$3=YC24)*(YE$4&gt;YD24)*(YE$4&lt;=YD24+1+(YD24=2)*(COUNTIFS(YD$11:YD$42,3,YC$11:YC$42,YC24)=0))))</f>
        <v>#VALUE!</v>
      </c>
      <c r="YF24" s="29" t="e">
        <f t="shared" si="3459"/>
        <v>#VALUE!</v>
      </c>
      <c r="YG24" s="33" t="e">
        <f t="shared" si="2723"/>
        <v>#VALUE!</v>
      </c>
      <c r="YH24" s="32" t="e">
        <f t="shared" si="950"/>
        <v>#VALUE!</v>
      </c>
      <c r="YI24" s="26" t="e">
        <f>IF(YG24="",0,($B24=YI$2)*(MOD(YI$1,2)=$D24)*IF(YI$5="",1,CODE(YI$5)-96=YG24)*IF(YI$6="x",(ABS(YI$3-YG24)=1)*(YI$4-YH24=1),(YI$3=YG24)*(YI$4&gt;YH24)*(YI$4&lt;=YH24+1+(YH24=2)*(COUNTIFS(YH$11:YH$42,3,YG$11:YG$42,YG24)=0))))</f>
        <v>#VALUE!</v>
      </c>
      <c r="YJ24" s="29" t="e">
        <f t="shared" si="3460"/>
        <v>#VALUE!</v>
      </c>
      <c r="YK24" s="33" t="e">
        <f t="shared" si="2725"/>
        <v>#VALUE!</v>
      </c>
      <c r="YL24" s="32" t="e">
        <f t="shared" si="954"/>
        <v>#VALUE!</v>
      </c>
      <c r="YM24" s="26" t="e">
        <f>IF(YK24="",0,($B24=YM$2)*(MOD(YM$1,2)=$D24)*IF(YM$5="",1,CODE(YM$5)-96=YK24)*IF(YM$6="x",(ABS(YM$3-YK24)=1)*(YM$4-YL24=1),(YM$3=YK24)*(YM$4&gt;YL24)*(YM$4&lt;=YL24+1+(YL24=2)*(COUNTIFS(YL$11:YL$42,3,YK$11:YK$42,YK24)=0))))</f>
        <v>#VALUE!</v>
      </c>
      <c r="YN24" s="29" t="e">
        <f t="shared" si="3461"/>
        <v>#VALUE!</v>
      </c>
      <c r="YO24" s="33" t="e">
        <f t="shared" si="2727"/>
        <v>#VALUE!</v>
      </c>
      <c r="YP24" s="32" t="e">
        <f t="shared" si="958"/>
        <v>#VALUE!</v>
      </c>
      <c r="YQ24" s="26" t="e">
        <f>IF(YO24="",0,($B24=YQ$2)*(MOD(YQ$1,2)=$D24)*IF(YQ$5="",1,CODE(YQ$5)-96=YO24)*IF(YQ$6="x",(ABS(YQ$3-YO24)=1)*(YQ$4-YP24=1),(YQ$3=YO24)*(YQ$4&gt;YP24)*(YQ$4&lt;=YP24+1+(YP24=2)*(COUNTIFS(YP$11:YP$42,3,YO$11:YO$42,YO24)=0))))</f>
        <v>#VALUE!</v>
      </c>
      <c r="YR24" s="29" t="e">
        <f t="shared" si="3462"/>
        <v>#VALUE!</v>
      </c>
      <c r="YS24" s="33" t="e">
        <f t="shared" si="2729"/>
        <v>#VALUE!</v>
      </c>
      <c r="YT24" s="32" t="e">
        <f t="shared" si="962"/>
        <v>#VALUE!</v>
      </c>
      <c r="YU24" s="26" t="e">
        <f>IF(YS24="",0,($B24=YU$2)*(MOD(YU$1,2)=$D24)*IF(YU$5="",1,CODE(YU$5)-96=YS24)*IF(YU$6="x",(ABS(YU$3-YS24)=1)*(YU$4-YT24=1),(YU$3=YS24)*(YU$4&gt;YT24)*(YU$4&lt;=YT24+1+(YT24=2)*(COUNTIFS(YT$11:YT$42,3,YS$11:YS$42,YS24)=0))))</f>
        <v>#VALUE!</v>
      </c>
      <c r="YV24" s="29" t="e">
        <f t="shared" si="3463"/>
        <v>#VALUE!</v>
      </c>
      <c r="YW24" s="33" t="e">
        <f t="shared" si="2731"/>
        <v>#VALUE!</v>
      </c>
      <c r="YX24" s="32" t="e">
        <f t="shared" si="966"/>
        <v>#VALUE!</v>
      </c>
      <c r="YY24" s="26" t="e">
        <f>IF(YW24="",0,($B24=YY$2)*(MOD(YY$1,2)=$D24)*IF(YY$5="",1,CODE(YY$5)-96=YW24)*IF(YY$6="x",(ABS(YY$3-YW24)=1)*(YY$4-YX24=1),(YY$3=YW24)*(YY$4&gt;YX24)*(YY$4&lt;=YX24+1+(YX24=2)*(COUNTIFS(YX$11:YX$42,3,YW$11:YW$42,YW24)=0))))</f>
        <v>#VALUE!</v>
      </c>
      <c r="YZ24" s="29" t="e">
        <f t="shared" si="3464"/>
        <v>#VALUE!</v>
      </c>
      <c r="ZA24" s="33" t="e">
        <f t="shared" si="2733"/>
        <v>#VALUE!</v>
      </c>
      <c r="ZB24" s="32" t="e">
        <f t="shared" si="970"/>
        <v>#VALUE!</v>
      </c>
      <c r="ZC24" s="26" t="e">
        <f>IF(ZA24="",0,($B24=ZC$2)*(MOD(ZC$1,2)=$D24)*IF(ZC$5="",1,CODE(ZC$5)-96=ZA24)*IF(ZC$6="x",(ABS(ZC$3-ZA24)=1)*(ZC$4-ZB24=1),(ZC$3=ZA24)*(ZC$4&gt;ZB24)*(ZC$4&lt;=ZB24+1+(ZB24=2)*(COUNTIFS(ZB$11:ZB$42,3,ZA$11:ZA$42,ZA24)=0))))</f>
        <v>#VALUE!</v>
      </c>
      <c r="ZD24" s="29" t="e">
        <f t="shared" si="3465"/>
        <v>#VALUE!</v>
      </c>
      <c r="ZE24" s="33" t="e">
        <f t="shared" si="2735"/>
        <v>#VALUE!</v>
      </c>
      <c r="ZF24" s="32" t="e">
        <f t="shared" si="974"/>
        <v>#VALUE!</v>
      </c>
      <c r="ZG24" s="26" t="e">
        <f>IF(ZE24="",0,($B24=ZG$2)*(MOD(ZG$1,2)=$D24)*IF(ZG$5="",1,CODE(ZG$5)-96=ZE24)*IF(ZG$6="x",(ABS(ZG$3-ZE24)=1)*(ZG$4-ZF24=1),(ZG$3=ZE24)*(ZG$4&gt;ZF24)*(ZG$4&lt;=ZF24+1+(ZF24=2)*(COUNTIFS(ZF$11:ZF$42,3,ZE$11:ZE$42,ZE24)=0))))</f>
        <v>#VALUE!</v>
      </c>
      <c r="ZH24" s="29" t="e">
        <f t="shared" si="3466"/>
        <v>#VALUE!</v>
      </c>
      <c r="ZI24" s="33" t="e">
        <f t="shared" si="2737"/>
        <v>#VALUE!</v>
      </c>
      <c r="ZJ24" s="32" t="e">
        <f t="shared" si="978"/>
        <v>#VALUE!</v>
      </c>
      <c r="ZK24" s="26" t="e">
        <f>IF(ZI24="",0,($B24=ZK$2)*(MOD(ZK$1,2)=$D24)*IF(ZK$5="",1,CODE(ZK$5)-96=ZI24)*IF(ZK$6="x",(ABS(ZK$3-ZI24)=1)*(ZK$4-ZJ24=1),(ZK$3=ZI24)*(ZK$4&gt;ZJ24)*(ZK$4&lt;=ZJ24+1+(ZJ24=2)*(COUNTIFS(ZJ$11:ZJ$42,3,ZI$11:ZI$42,ZI24)=0))))</f>
        <v>#VALUE!</v>
      </c>
      <c r="ZL24" s="29" t="e">
        <f t="shared" si="3467"/>
        <v>#VALUE!</v>
      </c>
      <c r="ZM24" s="33" t="e">
        <f t="shared" si="2739"/>
        <v>#VALUE!</v>
      </c>
      <c r="ZN24" s="32" t="e">
        <f t="shared" si="982"/>
        <v>#VALUE!</v>
      </c>
      <c r="ZO24" s="26" t="e">
        <f>IF(ZM24="",0,($B24=ZO$2)*(MOD(ZO$1,2)=$D24)*IF(ZO$5="",1,CODE(ZO$5)-96=ZM24)*IF(ZO$6="x",(ABS(ZO$3-ZM24)=1)*(ZO$4-ZN24=1),(ZO$3=ZM24)*(ZO$4&gt;ZN24)*(ZO$4&lt;=ZN24+1+(ZN24=2)*(COUNTIFS(ZN$11:ZN$42,3,ZM$11:ZM$42,ZM24)=0))))</f>
        <v>#VALUE!</v>
      </c>
      <c r="ZP24" s="29" t="e">
        <f t="shared" si="3468"/>
        <v>#VALUE!</v>
      </c>
      <c r="ZQ24" s="33" t="e">
        <f t="shared" si="2741"/>
        <v>#VALUE!</v>
      </c>
      <c r="ZR24" s="32" t="e">
        <f t="shared" si="986"/>
        <v>#VALUE!</v>
      </c>
      <c r="ZS24" s="26" t="e">
        <f>IF(ZQ24="",0,($B24=ZS$2)*(MOD(ZS$1,2)=$D24)*IF(ZS$5="",1,CODE(ZS$5)-96=ZQ24)*IF(ZS$6="x",(ABS(ZS$3-ZQ24)=1)*(ZS$4-ZR24=1),(ZS$3=ZQ24)*(ZS$4&gt;ZR24)*(ZS$4&lt;=ZR24+1+(ZR24=2)*(COUNTIFS(ZR$11:ZR$42,3,ZQ$11:ZQ$42,ZQ24)=0))))</f>
        <v>#VALUE!</v>
      </c>
      <c r="ZT24" s="29" t="e">
        <f t="shared" si="3469"/>
        <v>#VALUE!</v>
      </c>
      <c r="ZU24" s="33" t="e">
        <f t="shared" si="2743"/>
        <v>#VALUE!</v>
      </c>
      <c r="ZV24" s="32" t="e">
        <f t="shared" si="990"/>
        <v>#VALUE!</v>
      </c>
      <c r="ZW24" s="26" t="e">
        <f>IF(ZU24="",0,($B24=ZW$2)*(MOD(ZW$1,2)=$D24)*IF(ZW$5="",1,CODE(ZW$5)-96=ZU24)*IF(ZW$6="x",(ABS(ZW$3-ZU24)=1)*(ZW$4-ZV24=1),(ZW$3=ZU24)*(ZW$4&gt;ZV24)*(ZW$4&lt;=ZV24+1+(ZV24=2)*(COUNTIFS(ZV$11:ZV$42,3,ZU$11:ZU$42,ZU24)=0))))</f>
        <v>#VALUE!</v>
      </c>
      <c r="ZX24" s="29" t="e">
        <f t="shared" si="3470"/>
        <v>#VALUE!</v>
      </c>
      <c r="ZY24" s="33" t="e">
        <f t="shared" si="2745"/>
        <v>#VALUE!</v>
      </c>
      <c r="ZZ24" s="32" t="e">
        <f t="shared" si="994"/>
        <v>#VALUE!</v>
      </c>
      <c r="AAA24" s="26" t="e">
        <f>IF(ZY24="",0,($B24=AAA$2)*(MOD(AAA$1,2)=$D24)*IF(AAA$5="",1,CODE(AAA$5)-96=ZY24)*IF(AAA$6="x",(ABS(AAA$3-ZY24)=1)*(AAA$4-ZZ24=1),(AAA$3=ZY24)*(AAA$4&gt;ZZ24)*(AAA$4&lt;=ZZ24+1+(ZZ24=2)*(COUNTIFS(ZZ$11:ZZ$42,3,ZY$11:ZY$42,ZY24)=0))))</f>
        <v>#VALUE!</v>
      </c>
      <c r="AAB24" s="29" t="e">
        <f t="shared" si="3471"/>
        <v>#VALUE!</v>
      </c>
      <c r="AAC24" s="33" t="e">
        <f t="shared" si="2747"/>
        <v>#VALUE!</v>
      </c>
      <c r="AAD24" s="32" t="e">
        <f t="shared" si="998"/>
        <v>#VALUE!</v>
      </c>
      <c r="AAE24" s="26" t="e">
        <f>IF(AAC24="",0,($B24=AAE$2)*(MOD(AAE$1,2)=$D24)*IF(AAE$5="",1,CODE(AAE$5)-96=AAC24)*IF(AAE$6="x",(ABS(AAE$3-AAC24)=1)*(AAE$4-AAD24=1),(AAE$3=AAC24)*(AAE$4&gt;AAD24)*(AAE$4&lt;=AAD24+1+(AAD24=2)*(COUNTIFS(AAD$11:AAD$42,3,AAC$11:AAC$42,AAC24)=0))))</f>
        <v>#VALUE!</v>
      </c>
      <c r="AAF24" s="29" t="e">
        <f t="shared" si="3472"/>
        <v>#VALUE!</v>
      </c>
      <c r="AAG24" s="33" t="e">
        <f t="shared" si="2749"/>
        <v>#VALUE!</v>
      </c>
      <c r="AAH24" s="32" t="e">
        <f t="shared" si="1002"/>
        <v>#VALUE!</v>
      </c>
      <c r="AAI24" s="26" t="e">
        <f>IF(AAG24="",0,($B24=AAI$2)*(MOD(AAI$1,2)=$D24)*IF(AAI$5="",1,CODE(AAI$5)-96=AAG24)*IF(AAI$6="x",(ABS(AAI$3-AAG24)=1)*(AAI$4-AAH24=1),(AAI$3=AAG24)*(AAI$4&gt;AAH24)*(AAI$4&lt;=AAH24+1+(AAH24=2)*(COUNTIFS(AAH$11:AAH$42,3,AAG$11:AAG$42,AAG24)=0))))</f>
        <v>#VALUE!</v>
      </c>
      <c r="AAJ24" s="29" t="e">
        <f t="shared" si="3473"/>
        <v>#VALUE!</v>
      </c>
      <c r="AAK24" s="33" t="e">
        <f t="shared" si="2751"/>
        <v>#VALUE!</v>
      </c>
      <c r="AAL24" s="32" t="e">
        <f t="shared" si="1006"/>
        <v>#VALUE!</v>
      </c>
      <c r="AAM24" s="26" t="e">
        <f>IF(AAK24="",0,($B24=AAM$2)*(MOD(AAM$1,2)=$D24)*IF(AAM$5="",1,CODE(AAM$5)-96=AAK24)*IF(AAM$6="x",(ABS(AAM$3-AAK24)=1)*(AAM$4-AAL24=1),(AAM$3=AAK24)*(AAM$4&gt;AAL24)*(AAM$4&lt;=AAL24+1+(AAL24=2)*(COUNTIFS(AAL$11:AAL$42,3,AAK$11:AAK$42,AAK24)=0))))</f>
        <v>#VALUE!</v>
      </c>
      <c r="AAN24" s="29" t="e">
        <f t="shared" si="3474"/>
        <v>#VALUE!</v>
      </c>
      <c r="AAO24" s="33" t="e">
        <f t="shared" si="2753"/>
        <v>#VALUE!</v>
      </c>
      <c r="AAP24" s="32" t="e">
        <f t="shared" si="1010"/>
        <v>#VALUE!</v>
      </c>
      <c r="AAQ24" s="26" t="e">
        <f>IF(AAO24="",0,($B24=AAQ$2)*(MOD(AAQ$1,2)=$D24)*IF(AAQ$5="",1,CODE(AAQ$5)-96=AAO24)*IF(AAQ$6="x",(ABS(AAQ$3-AAO24)=1)*(AAQ$4-AAP24=1),(AAQ$3=AAO24)*(AAQ$4&gt;AAP24)*(AAQ$4&lt;=AAP24+1+(AAP24=2)*(COUNTIFS(AAP$11:AAP$42,3,AAO$11:AAO$42,AAO24)=0))))</f>
        <v>#VALUE!</v>
      </c>
      <c r="AAR24" s="29" t="e">
        <f t="shared" si="3475"/>
        <v>#VALUE!</v>
      </c>
      <c r="AAS24" s="33" t="e">
        <f t="shared" si="2755"/>
        <v>#VALUE!</v>
      </c>
      <c r="AAT24" s="32" t="e">
        <f t="shared" si="1014"/>
        <v>#VALUE!</v>
      </c>
      <c r="AAU24" s="26" t="e">
        <f>IF(AAS24="",0,($B24=AAU$2)*(MOD(AAU$1,2)=$D24)*IF(AAU$5="",1,CODE(AAU$5)-96=AAS24)*IF(AAU$6="x",(ABS(AAU$3-AAS24)=1)*(AAU$4-AAT24=1),(AAU$3=AAS24)*(AAU$4&gt;AAT24)*(AAU$4&lt;=AAT24+1+(AAT24=2)*(COUNTIFS(AAT$11:AAT$42,3,AAS$11:AAS$42,AAS24)=0))))</f>
        <v>#VALUE!</v>
      </c>
      <c r="AAV24" s="29" t="e">
        <f t="shared" si="3476"/>
        <v>#VALUE!</v>
      </c>
      <c r="AAW24" s="33" t="e">
        <f t="shared" si="2757"/>
        <v>#VALUE!</v>
      </c>
      <c r="AAX24" s="32" t="e">
        <f t="shared" si="1018"/>
        <v>#VALUE!</v>
      </c>
      <c r="AAY24" s="26" t="e">
        <f>IF(AAW24="",0,($B24=AAY$2)*(MOD(AAY$1,2)=$D24)*IF(AAY$5="",1,CODE(AAY$5)-96=AAW24)*IF(AAY$6="x",(ABS(AAY$3-AAW24)=1)*(AAY$4-AAX24=1),(AAY$3=AAW24)*(AAY$4&gt;AAX24)*(AAY$4&lt;=AAX24+1+(AAX24=2)*(COUNTIFS(AAX$11:AAX$42,3,AAW$11:AAW$42,AAW24)=0))))</f>
        <v>#VALUE!</v>
      </c>
      <c r="AAZ24" s="29" t="e">
        <f t="shared" si="3477"/>
        <v>#VALUE!</v>
      </c>
      <c r="ABA24" s="33" t="e">
        <f t="shared" si="2759"/>
        <v>#VALUE!</v>
      </c>
      <c r="ABB24" s="32" t="e">
        <f t="shared" si="1022"/>
        <v>#VALUE!</v>
      </c>
      <c r="ABC24" s="26" t="e">
        <f>IF(ABA24="",0,($B24=ABC$2)*(MOD(ABC$1,2)=$D24)*IF(ABC$5="",1,CODE(ABC$5)-96=ABA24)*IF(ABC$6="x",(ABS(ABC$3-ABA24)=1)*(ABC$4-ABB24=1),(ABC$3=ABA24)*(ABC$4&gt;ABB24)*(ABC$4&lt;=ABB24+1+(ABB24=2)*(COUNTIFS(ABB$11:ABB$42,3,ABA$11:ABA$42,ABA24)=0))))</f>
        <v>#VALUE!</v>
      </c>
      <c r="ABD24" s="29" t="e">
        <f t="shared" si="3478"/>
        <v>#VALUE!</v>
      </c>
      <c r="ABE24" s="33" t="e">
        <f t="shared" si="2761"/>
        <v>#VALUE!</v>
      </c>
      <c r="ABF24" s="32" t="e">
        <f t="shared" si="1026"/>
        <v>#VALUE!</v>
      </c>
      <c r="ABG24" s="26" t="e">
        <f>IF(ABE24="",0,($B24=ABG$2)*(MOD(ABG$1,2)=$D24)*IF(ABG$5="",1,CODE(ABG$5)-96=ABE24)*IF(ABG$6="x",(ABS(ABG$3-ABE24)=1)*(ABG$4-ABF24=1),(ABG$3=ABE24)*(ABG$4&gt;ABF24)*(ABG$4&lt;=ABF24+1+(ABF24=2)*(COUNTIFS(ABF$11:ABF$42,3,ABE$11:ABE$42,ABE24)=0))))</f>
        <v>#VALUE!</v>
      </c>
      <c r="ABH24" s="29" t="e">
        <f t="shared" si="3479"/>
        <v>#VALUE!</v>
      </c>
      <c r="ABI24" s="33" t="e">
        <f t="shared" si="2763"/>
        <v>#VALUE!</v>
      </c>
      <c r="ABJ24" s="32" t="e">
        <f t="shared" si="1030"/>
        <v>#VALUE!</v>
      </c>
      <c r="ABK24" s="26" t="e">
        <f>IF(ABI24="",0,($B24=ABK$2)*(MOD(ABK$1,2)=$D24)*IF(ABK$5="",1,CODE(ABK$5)-96=ABI24)*IF(ABK$6="x",(ABS(ABK$3-ABI24)=1)*(ABK$4-ABJ24=1),(ABK$3=ABI24)*(ABK$4&gt;ABJ24)*(ABK$4&lt;=ABJ24+1+(ABJ24=2)*(COUNTIFS(ABJ$11:ABJ$42,3,ABI$11:ABI$42,ABI24)=0))))</f>
        <v>#VALUE!</v>
      </c>
      <c r="ABL24" s="29" t="e">
        <f t="shared" si="3480"/>
        <v>#VALUE!</v>
      </c>
      <c r="ABM24" s="33" t="e">
        <f t="shared" si="2765"/>
        <v>#VALUE!</v>
      </c>
      <c r="ABN24" s="32" t="e">
        <f t="shared" si="1034"/>
        <v>#VALUE!</v>
      </c>
      <c r="ABO24" s="26" t="e">
        <f>IF(ABM24="",0,($B24=ABO$2)*(MOD(ABO$1,2)=$D24)*IF(ABO$5="",1,CODE(ABO$5)-96=ABM24)*IF(ABO$6="x",(ABS(ABO$3-ABM24)=1)*(ABO$4-ABN24=1),(ABO$3=ABM24)*(ABO$4&gt;ABN24)*(ABO$4&lt;=ABN24+1+(ABN24=2)*(COUNTIFS(ABN$11:ABN$42,3,ABM$11:ABM$42,ABM24)=0))))</f>
        <v>#VALUE!</v>
      </c>
      <c r="ABP24" s="29" t="e">
        <f t="shared" si="3481"/>
        <v>#VALUE!</v>
      </c>
      <c r="ABQ24" s="33" t="e">
        <f t="shared" si="2767"/>
        <v>#VALUE!</v>
      </c>
      <c r="ABR24" s="32" t="e">
        <f t="shared" si="1038"/>
        <v>#VALUE!</v>
      </c>
      <c r="ABS24" s="26" t="e">
        <f>IF(ABQ24="",0,($B24=ABS$2)*(MOD(ABS$1,2)=$D24)*IF(ABS$5="",1,CODE(ABS$5)-96=ABQ24)*IF(ABS$6="x",(ABS(ABS$3-ABQ24)=1)*(ABS$4-ABR24=1),(ABS$3=ABQ24)*(ABS$4&gt;ABR24)*(ABS$4&lt;=ABR24+1+(ABR24=2)*(COUNTIFS(ABR$11:ABR$42,3,ABQ$11:ABQ$42,ABQ24)=0))))</f>
        <v>#VALUE!</v>
      </c>
      <c r="ABT24" s="29" t="e">
        <f t="shared" si="3482"/>
        <v>#VALUE!</v>
      </c>
      <c r="ABU24" s="33" t="e">
        <f t="shared" si="2769"/>
        <v>#VALUE!</v>
      </c>
      <c r="ABV24" s="32" t="e">
        <f t="shared" si="1042"/>
        <v>#VALUE!</v>
      </c>
      <c r="ABW24" s="26" t="e">
        <f>IF(ABU24="",0,($B24=ABW$2)*(MOD(ABW$1,2)=$D24)*IF(ABW$5="",1,CODE(ABW$5)-96=ABU24)*IF(ABW$6="x",(ABS(ABW$3-ABU24)=1)*(ABW$4-ABV24=1),(ABW$3=ABU24)*(ABW$4&gt;ABV24)*(ABW$4&lt;=ABV24+1+(ABV24=2)*(COUNTIFS(ABV$11:ABV$42,3,ABU$11:ABU$42,ABU24)=0))))</f>
        <v>#VALUE!</v>
      </c>
      <c r="ABX24" s="29" t="e">
        <f t="shared" si="3483"/>
        <v>#VALUE!</v>
      </c>
      <c r="ABY24" s="33" t="e">
        <f t="shared" si="2771"/>
        <v>#VALUE!</v>
      </c>
      <c r="ABZ24" s="32" t="e">
        <f t="shared" si="1046"/>
        <v>#VALUE!</v>
      </c>
      <c r="ACA24" s="26" t="e">
        <f>IF(ABY24="",0,($B24=ACA$2)*(MOD(ACA$1,2)=$D24)*IF(ACA$5="",1,CODE(ACA$5)-96=ABY24)*IF(ACA$6="x",(ABS(ACA$3-ABY24)=1)*(ACA$4-ABZ24=1),(ACA$3=ABY24)*(ACA$4&gt;ABZ24)*(ACA$4&lt;=ABZ24+1+(ABZ24=2)*(COUNTIFS(ABZ$11:ABZ$42,3,ABY$11:ABY$42,ABY24)=0))))</f>
        <v>#VALUE!</v>
      </c>
      <c r="ACB24" s="29" t="e">
        <f t="shared" si="3484"/>
        <v>#VALUE!</v>
      </c>
      <c r="ACC24" s="33" t="e">
        <f t="shared" si="2773"/>
        <v>#VALUE!</v>
      </c>
      <c r="ACD24" s="32" t="e">
        <f t="shared" si="1050"/>
        <v>#VALUE!</v>
      </c>
      <c r="ACE24" s="26" t="e">
        <f>IF(ACC24="",0,($B24=ACE$2)*(MOD(ACE$1,2)=$D24)*IF(ACE$5="",1,CODE(ACE$5)-96=ACC24)*IF(ACE$6="x",(ABS(ACE$3-ACC24)=1)*(ACE$4-ACD24=1),(ACE$3=ACC24)*(ACE$4&gt;ACD24)*(ACE$4&lt;=ACD24+1+(ACD24=2)*(COUNTIFS(ACD$11:ACD$42,3,ACC$11:ACC$42,ACC24)=0))))</f>
        <v>#VALUE!</v>
      </c>
      <c r="ACF24" s="29" t="e">
        <f t="shared" si="3485"/>
        <v>#VALUE!</v>
      </c>
      <c r="ACG24" s="33" t="e">
        <f t="shared" si="2775"/>
        <v>#VALUE!</v>
      </c>
      <c r="ACH24" s="32" t="e">
        <f t="shared" si="1054"/>
        <v>#VALUE!</v>
      </c>
      <c r="ACI24" s="26" t="e">
        <f>IF(ACG24="",0,($B24=ACI$2)*(MOD(ACI$1,2)=$D24)*IF(ACI$5="",1,CODE(ACI$5)-96=ACG24)*IF(ACI$6="x",(ABS(ACI$3-ACG24)=1)*(ACI$4-ACH24=1),(ACI$3=ACG24)*(ACI$4&gt;ACH24)*(ACI$4&lt;=ACH24+1+(ACH24=2)*(COUNTIFS(ACH$11:ACH$42,3,ACG$11:ACG$42,ACG24)=0))))</f>
        <v>#VALUE!</v>
      </c>
      <c r="ACJ24" s="29" t="e">
        <f t="shared" si="3486"/>
        <v>#VALUE!</v>
      </c>
      <c r="ACK24" s="33" t="e">
        <f t="shared" si="2777"/>
        <v>#VALUE!</v>
      </c>
      <c r="ACL24" s="32" t="e">
        <f t="shared" si="1058"/>
        <v>#VALUE!</v>
      </c>
      <c r="ACM24" s="26" t="e">
        <f>IF(ACK24="",0,($B24=ACM$2)*(MOD(ACM$1,2)=$D24)*IF(ACM$5="",1,CODE(ACM$5)-96=ACK24)*IF(ACM$6="x",(ABS(ACM$3-ACK24)=1)*(ACM$4-ACL24=1),(ACM$3=ACK24)*(ACM$4&gt;ACL24)*(ACM$4&lt;=ACL24+1+(ACL24=2)*(COUNTIFS(ACL$11:ACL$42,3,ACK$11:ACK$42,ACK24)=0))))</f>
        <v>#VALUE!</v>
      </c>
      <c r="ACN24" s="29" t="e">
        <f t="shared" si="3487"/>
        <v>#VALUE!</v>
      </c>
      <c r="ACO24" s="33" t="e">
        <f t="shared" si="2779"/>
        <v>#VALUE!</v>
      </c>
      <c r="ACP24" s="32" t="e">
        <f t="shared" si="1062"/>
        <v>#VALUE!</v>
      </c>
      <c r="ACQ24" s="26" t="e">
        <f>IF(ACO24="",0,($B24=ACQ$2)*(MOD(ACQ$1,2)=$D24)*IF(ACQ$5="",1,CODE(ACQ$5)-96=ACO24)*IF(ACQ$6="x",(ABS(ACQ$3-ACO24)=1)*(ACQ$4-ACP24=1),(ACQ$3=ACO24)*(ACQ$4&gt;ACP24)*(ACQ$4&lt;=ACP24+1+(ACP24=2)*(COUNTIFS(ACP$11:ACP$42,3,ACO$11:ACO$42,ACO24)=0))))</f>
        <v>#VALUE!</v>
      </c>
      <c r="ACR24" s="29" t="e">
        <f t="shared" si="3488"/>
        <v>#VALUE!</v>
      </c>
      <c r="ACS24" s="33" t="e">
        <f t="shared" si="2781"/>
        <v>#VALUE!</v>
      </c>
      <c r="ACT24" s="32" t="e">
        <f t="shared" si="1066"/>
        <v>#VALUE!</v>
      </c>
      <c r="ACU24" s="26" t="e">
        <f>IF(ACS24="",0,($B24=ACU$2)*(MOD(ACU$1,2)=$D24)*IF(ACU$5="",1,CODE(ACU$5)-96=ACS24)*IF(ACU$6="x",(ABS(ACU$3-ACS24)=1)*(ACU$4-ACT24=1),(ACU$3=ACS24)*(ACU$4&gt;ACT24)*(ACU$4&lt;=ACT24+1+(ACT24=2)*(COUNTIFS(ACT$11:ACT$42,3,ACS$11:ACS$42,ACS24)=0))))</f>
        <v>#VALUE!</v>
      </c>
      <c r="ACV24" s="29" t="e">
        <f t="shared" si="3489"/>
        <v>#VALUE!</v>
      </c>
      <c r="ACW24" s="33" t="e">
        <f t="shared" si="2783"/>
        <v>#VALUE!</v>
      </c>
      <c r="ACX24" s="32" t="e">
        <f t="shared" si="1070"/>
        <v>#VALUE!</v>
      </c>
      <c r="ACY24" s="26" t="e">
        <f>IF(ACW24="",0,($B24=ACY$2)*(MOD(ACY$1,2)=$D24)*IF(ACY$5="",1,CODE(ACY$5)-96=ACW24)*IF(ACY$6="x",(ABS(ACY$3-ACW24)=1)*(ACY$4-ACX24=1),(ACY$3=ACW24)*(ACY$4&gt;ACX24)*(ACY$4&lt;=ACX24+1+(ACX24=2)*(COUNTIFS(ACX$11:ACX$42,3,ACW$11:ACW$42,ACW24)=0))))</f>
        <v>#VALUE!</v>
      </c>
      <c r="ACZ24" s="29" t="e">
        <f t="shared" si="3490"/>
        <v>#VALUE!</v>
      </c>
      <c r="ADA24" s="33" t="e">
        <f t="shared" si="2785"/>
        <v>#VALUE!</v>
      </c>
      <c r="ADB24" s="32" t="e">
        <f t="shared" si="1074"/>
        <v>#VALUE!</v>
      </c>
      <c r="ADC24" s="26" t="e">
        <f>IF(ADA24="",0,($B24=ADC$2)*(MOD(ADC$1,2)=$D24)*IF(ADC$5="",1,CODE(ADC$5)-96=ADA24)*IF(ADC$6="x",(ABS(ADC$3-ADA24)=1)*(ADC$4-ADB24=1),(ADC$3=ADA24)*(ADC$4&gt;ADB24)*(ADC$4&lt;=ADB24+1+(ADB24=2)*(COUNTIFS(ADB$11:ADB$42,3,ADA$11:ADA$42,ADA24)=0))))</f>
        <v>#VALUE!</v>
      </c>
      <c r="ADD24" s="29" t="e">
        <f t="shared" si="3491"/>
        <v>#VALUE!</v>
      </c>
      <c r="ADE24" s="33" t="e">
        <f t="shared" si="2787"/>
        <v>#VALUE!</v>
      </c>
      <c r="ADF24" s="32" t="e">
        <f t="shared" si="1078"/>
        <v>#VALUE!</v>
      </c>
      <c r="ADG24" s="26" t="e">
        <f>IF(ADE24="",0,($B24=ADG$2)*(MOD(ADG$1,2)=$D24)*IF(ADG$5="",1,CODE(ADG$5)-96=ADE24)*IF(ADG$6="x",(ABS(ADG$3-ADE24)=1)*(ADG$4-ADF24=1),(ADG$3=ADE24)*(ADG$4&gt;ADF24)*(ADG$4&lt;=ADF24+1+(ADF24=2)*(COUNTIFS(ADF$11:ADF$42,3,ADE$11:ADE$42,ADE24)=0))))</f>
        <v>#VALUE!</v>
      </c>
      <c r="ADH24" s="29" t="e">
        <f t="shared" si="3492"/>
        <v>#VALUE!</v>
      </c>
      <c r="ADI24" s="33" t="e">
        <f t="shared" si="2789"/>
        <v>#VALUE!</v>
      </c>
      <c r="ADJ24" s="32" t="e">
        <f t="shared" si="1082"/>
        <v>#VALUE!</v>
      </c>
      <c r="ADK24" s="26" t="e">
        <f>IF(ADI24="",0,($B24=ADK$2)*(MOD(ADK$1,2)=$D24)*IF(ADK$5="",1,CODE(ADK$5)-96=ADI24)*IF(ADK$6="x",(ABS(ADK$3-ADI24)=1)*(ADK$4-ADJ24=1),(ADK$3=ADI24)*(ADK$4&gt;ADJ24)*(ADK$4&lt;=ADJ24+1+(ADJ24=2)*(COUNTIFS(ADJ$11:ADJ$42,3,ADI$11:ADI$42,ADI24)=0))))</f>
        <v>#VALUE!</v>
      </c>
      <c r="ADL24" s="29" t="e">
        <f t="shared" si="3493"/>
        <v>#VALUE!</v>
      </c>
      <c r="ADM24" s="33" t="e">
        <f t="shared" si="2791"/>
        <v>#VALUE!</v>
      </c>
      <c r="ADN24" s="32" t="e">
        <f t="shared" si="1086"/>
        <v>#VALUE!</v>
      </c>
      <c r="ADO24" s="26" t="e">
        <f>IF(ADM24="",0,($B24=ADO$2)*(MOD(ADO$1,2)=$D24)*IF(ADO$5="",1,CODE(ADO$5)-96=ADM24)*IF(ADO$6="x",(ABS(ADO$3-ADM24)=1)*(ADO$4-ADN24=1),(ADO$3=ADM24)*(ADO$4&gt;ADN24)*(ADO$4&lt;=ADN24+1+(ADN24=2)*(COUNTIFS(ADN$11:ADN$42,3,ADM$11:ADM$42,ADM24)=0))))</f>
        <v>#VALUE!</v>
      </c>
      <c r="ADP24" s="29" t="e">
        <f t="shared" si="3494"/>
        <v>#VALUE!</v>
      </c>
      <c r="ADQ24" s="33" t="e">
        <f t="shared" si="2793"/>
        <v>#VALUE!</v>
      </c>
      <c r="ADR24" s="32" t="e">
        <f t="shared" si="1090"/>
        <v>#VALUE!</v>
      </c>
      <c r="ADS24" s="26" t="e">
        <f>IF(ADQ24="",0,($B24=ADS$2)*(MOD(ADS$1,2)=$D24)*IF(ADS$5="",1,CODE(ADS$5)-96=ADQ24)*IF(ADS$6="x",(ABS(ADS$3-ADQ24)=1)*(ADS$4-ADR24=1),(ADS$3=ADQ24)*(ADS$4&gt;ADR24)*(ADS$4&lt;=ADR24+1+(ADR24=2)*(COUNTIFS(ADR$11:ADR$42,3,ADQ$11:ADQ$42,ADQ24)=0))))</f>
        <v>#VALUE!</v>
      </c>
      <c r="ADT24" s="29" t="e">
        <f t="shared" si="3495"/>
        <v>#VALUE!</v>
      </c>
      <c r="ADU24" s="33" t="e">
        <f t="shared" si="2795"/>
        <v>#VALUE!</v>
      </c>
      <c r="ADV24" s="32" t="e">
        <f t="shared" si="1094"/>
        <v>#VALUE!</v>
      </c>
      <c r="ADW24" s="26" t="e">
        <f>IF(ADU24="",0,($B24=ADW$2)*(MOD(ADW$1,2)=$D24)*IF(ADW$5="",1,CODE(ADW$5)-96=ADU24)*IF(ADW$6="x",(ABS(ADW$3-ADU24)=1)*(ADW$4-ADV24=1),(ADW$3=ADU24)*(ADW$4&gt;ADV24)*(ADW$4&lt;=ADV24+1+(ADV24=2)*(COUNTIFS(ADV$11:ADV$42,3,ADU$11:ADU$42,ADU24)=0))))</f>
        <v>#VALUE!</v>
      </c>
      <c r="ADX24" s="29" t="e">
        <f t="shared" si="3496"/>
        <v>#VALUE!</v>
      </c>
      <c r="ADY24" s="33" t="e">
        <f t="shared" si="2797"/>
        <v>#VALUE!</v>
      </c>
      <c r="ADZ24" s="32" t="e">
        <f t="shared" si="1098"/>
        <v>#VALUE!</v>
      </c>
      <c r="AEA24" s="26" t="e">
        <f>IF(ADY24="",0,($B24=AEA$2)*(MOD(AEA$1,2)=$D24)*IF(AEA$5="",1,CODE(AEA$5)-96=ADY24)*IF(AEA$6="x",(ABS(AEA$3-ADY24)=1)*(AEA$4-ADZ24=1),(AEA$3=ADY24)*(AEA$4&gt;ADZ24)*(AEA$4&lt;=ADZ24+1+(ADZ24=2)*(COUNTIFS(ADZ$11:ADZ$42,3,ADY$11:ADY$42,ADY24)=0))))</f>
        <v>#VALUE!</v>
      </c>
      <c r="AEB24" s="29" t="e">
        <f t="shared" si="3497"/>
        <v>#VALUE!</v>
      </c>
      <c r="AEC24" s="33" t="e">
        <f t="shared" si="2799"/>
        <v>#VALUE!</v>
      </c>
      <c r="AED24" s="32" t="e">
        <f t="shared" si="1102"/>
        <v>#VALUE!</v>
      </c>
      <c r="AEE24" s="26" t="e">
        <f>IF(AEC24="",0,($B24=AEE$2)*(MOD(AEE$1,2)=$D24)*IF(AEE$5="",1,CODE(AEE$5)-96=AEC24)*IF(AEE$6="x",(ABS(AEE$3-AEC24)=1)*(AEE$4-AED24=1),(AEE$3=AEC24)*(AEE$4&gt;AED24)*(AEE$4&lt;=AED24+1+(AED24=2)*(COUNTIFS(AED$11:AED$42,3,AEC$11:AEC$42,AEC24)=0))))</f>
        <v>#VALUE!</v>
      </c>
      <c r="AEF24" s="29" t="e">
        <f t="shared" si="3498"/>
        <v>#VALUE!</v>
      </c>
      <c r="AEG24" s="33" t="e">
        <f t="shared" si="2801"/>
        <v>#VALUE!</v>
      </c>
      <c r="AEH24" s="32" t="e">
        <f t="shared" si="1106"/>
        <v>#VALUE!</v>
      </c>
      <c r="AEI24" s="26" t="e">
        <f>IF(AEG24="",0,($B24=AEI$2)*(MOD(AEI$1,2)=$D24)*IF(AEI$5="",1,CODE(AEI$5)-96=AEG24)*IF(AEI$6="x",(ABS(AEI$3-AEG24)=1)*(AEI$4-AEH24=1),(AEI$3=AEG24)*(AEI$4&gt;AEH24)*(AEI$4&lt;=AEH24+1+(AEH24=2)*(COUNTIFS(AEH$11:AEH$42,3,AEG$11:AEG$42,AEG24)=0))))</f>
        <v>#VALUE!</v>
      </c>
      <c r="AEJ24" s="29" t="e">
        <f t="shared" si="3499"/>
        <v>#VALUE!</v>
      </c>
      <c r="AEK24" s="33" t="e">
        <f t="shared" si="2803"/>
        <v>#VALUE!</v>
      </c>
      <c r="AEL24" s="32" t="e">
        <f t="shared" si="1110"/>
        <v>#VALUE!</v>
      </c>
      <c r="AEM24" s="26" t="e">
        <f>IF(AEK24="",0,($B24=AEM$2)*(MOD(AEM$1,2)=$D24)*IF(AEM$5="",1,CODE(AEM$5)-96=AEK24)*IF(AEM$6="x",(ABS(AEM$3-AEK24)=1)*(AEM$4-AEL24=1),(AEM$3=AEK24)*(AEM$4&gt;AEL24)*(AEM$4&lt;=AEL24+1+(AEL24=2)*(COUNTIFS(AEL$11:AEL$42,3,AEK$11:AEK$42,AEK24)=0))))</f>
        <v>#VALUE!</v>
      </c>
      <c r="AEN24" s="29" t="e">
        <f t="shared" si="3500"/>
        <v>#VALUE!</v>
      </c>
      <c r="AEO24" s="33" t="e">
        <f t="shared" si="2805"/>
        <v>#VALUE!</v>
      </c>
      <c r="AEP24" s="32" t="e">
        <f t="shared" si="1114"/>
        <v>#VALUE!</v>
      </c>
      <c r="AEQ24" s="26" t="e">
        <f>IF(AEO24="",0,($B24=AEQ$2)*(MOD(AEQ$1,2)=$D24)*IF(AEQ$5="",1,CODE(AEQ$5)-96=AEO24)*IF(AEQ$6="x",(ABS(AEQ$3-AEO24)=1)*(AEQ$4-AEP24=1),(AEQ$3=AEO24)*(AEQ$4&gt;AEP24)*(AEQ$4&lt;=AEP24+1+(AEP24=2)*(COUNTIFS(AEP$11:AEP$42,3,AEO$11:AEO$42,AEO24)=0))))</f>
        <v>#VALUE!</v>
      </c>
      <c r="AER24" s="29" t="e">
        <f t="shared" si="3501"/>
        <v>#VALUE!</v>
      </c>
      <c r="AES24" s="33" t="e">
        <f t="shared" si="2807"/>
        <v>#VALUE!</v>
      </c>
      <c r="AET24" s="32" t="e">
        <f t="shared" si="1118"/>
        <v>#VALUE!</v>
      </c>
      <c r="AEU24" s="26" t="e">
        <f>IF(AES24="",0,($B24=AEU$2)*(MOD(AEU$1,2)=$D24)*IF(AEU$5="",1,CODE(AEU$5)-96=AES24)*IF(AEU$6="x",(ABS(AEU$3-AES24)=1)*(AEU$4-AET24=1),(AEU$3=AES24)*(AEU$4&gt;AET24)*(AEU$4&lt;=AET24+1+(AET24=2)*(COUNTIFS(AET$11:AET$42,3,AES$11:AES$42,AES24)=0))))</f>
        <v>#VALUE!</v>
      </c>
      <c r="AEV24" s="29" t="e">
        <f t="shared" si="3502"/>
        <v>#VALUE!</v>
      </c>
      <c r="AEW24" s="33" t="e">
        <f t="shared" si="2809"/>
        <v>#VALUE!</v>
      </c>
      <c r="AEX24" s="32" t="e">
        <f t="shared" si="1122"/>
        <v>#VALUE!</v>
      </c>
      <c r="AEY24" s="26" t="e">
        <f>IF(AEW24="",0,($B24=AEY$2)*(MOD(AEY$1,2)=$D24)*IF(AEY$5="",1,CODE(AEY$5)-96=AEW24)*IF(AEY$6="x",(ABS(AEY$3-AEW24)=1)*(AEY$4-AEX24=1),(AEY$3=AEW24)*(AEY$4&gt;AEX24)*(AEY$4&lt;=AEX24+1+(AEX24=2)*(COUNTIFS(AEX$11:AEX$42,3,AEW$11:AEW$42,AEW24)=0))))</f>
        <v>#VALUE!</v>
      </c>
      <c r="AEZ24" s="29" t="e">
        <f t="shared" si="3503"/>
        <v>#VALUE!</v>
      </c>
      <c r="AFA24" s="33" t="e">
        <f t="shared" si="2811"/>
        <v>#VALUE!</v>
      </c>
      <c r="AFB24" s="32" t="e">
        <f t="shared" si="1126"/>
        <v>#VALUE!</v>
      </c>
      <c r="AFC24" s="26" t="e">
        <f>IF(AFA24="",0,($B24=AFC$2)*(MOD(AFC$1,2)=$D24)*IF(AFC$5="",1,CODE(AFC$5)-96=AFA24)*IF(AFC$6="x",(ABS(AFC$3-AFA24)=1)*(AFC$4-AFB24=1),(AFC$3=AFA24)*(AFC$4&gt;AFB24)*(AFC$4&lt;=AFB24+1+(AFB24=2)*(COUNTIFS(AFB$11:AFB$42,3,AFA$11:AFA$42,AFA24)=0))))</f>
        <v>#VALUE!</v>
      </c>
      <c r="AFD24" s="29" t="e">
        <f t="shared" si="3504"/>
        <v>#VALUE!</v>
      </c>
      <c r="AFE24" s="33" t="e">
        <f t="shared" si="2813"/>
        <v>#VALUE!</v>
      </c>
      <c r="AFF24" s="32" t="e">
        <f t="shared" si="1130"/>
        <v>#VALUE!</v>
      </c>
      <c r="AFG24" s="26" t="e">
        <f>IF(AFE24="",0,($B24=AFG$2)*(MOD(AFG$1,2)=$D24)*IF(AFG$5="",1,CODE(AFG$5)-96=AFE24)*IF(AFG$6="x",(ABS(AFG$3-AFE24)=1)*(AFG$4-AFF24=1),(AFG$3=AFE24)*(AFG$4&gt;AFF24)*(AFG$4&lt;=AFF24+1+(AFF24=2)*(COUNTIFS(AFF$11:AFF$42,3,AFE$11:AFE$42,AFE24)=0))))</f>
        <v>#VALUE!</v>
      </c>
      <c r="AFH24" s="29" t="e">
        <f t="shared" si="3505"/>
        <v>#VALUE!</v>
      </c>
      <c r="AFI24" s="33" t="e">
        <f t="shared" si="2815"/>
        <v>#VALUE!</v>
      </c>
      <c r="AFJ24" s="32" t="e">
        <f t="shared" si="1134"/>
        <v>#VALUE!</v>
      </c>
      <c r="AFK24" s="26" t="e">
        <f>IF(AFI24="",0,($B24=AFK$2)*(MOD(AFK$1,2)=$D24)*IF(AFK$5="",1,CODE(AFK$5)-96=AFI24)*IF(AFK$6="x",(ABS(AFK$3-AFI24)=1)*(AFK$4-AFJ24=1),(AFK$3=AFI24)*(AFK$4&gt;AFJ24)*(AFK$4&lt;=AFJ24+1+(AFJ24=2)*(COUNTIFS(AFJ$11:AFJ$42,3,AFI$11:AFI$42,AFI24)=0))))</f>
        <v>#VALUE!</v>
      </c>
      <c r="AFL24" s="29" t="e">
        <f t="shared" si="3506"/>
        <v>#VALUE!</v>
      </c>
      <c r="AFM24" s="33" t="e">
        <f t="shared" si="2817"/>
        <v>#VALUE!</v>
      </c>
      <c r="AFN24" s="32" t="e">
        <f t="shared" si="1138"/>
        <v>#VALUE!</v>
      </c>
      <c r="AFO24" s="26" t="e">
        <f>IF(AFM24="",0,($B24=AFO$2)*(MOD(AFO$1,2)=$D24)*IF(AFO$5="",1,CODE(AFO$5)-96=AFM24)*IF(AFO$6="x",(ABS(AFO$3-AFM24)=1)*(AFO$4-AFN24=1),(AFO$3=AFM24)*(AFO$4&gt;AFN24)*(AFO$4&lt;=AFN24+1+(AFN24=2)*(COUNTIFS(AFN$11:AFN$42,3,AFM$11:AFM$42,AFM24)=0))))</f>
        <v>#VALUE!</v>
      </c>
      <c r="AFP24" s="29" t="e">
        <f t="shared" si="3507"/>
        <v>#VALUE!</v>
      </c>
      <c r="AFQ24" s="33" t="e">
        <f t="shared" si="2819"/>
        <v>#VALUE!</v>
      </c>
      <c r="AFR24" s="32" t="e">
        <f t="shared" si="1142"/>
        <v>#VALUE!</v>
      </c>
      <c r="AFS24" s="26" t="e">
        <f>IF(AFQ24="",0,($B24=AFS$2)*(MOD(AFS$1,2)=$D24)*IF(AFS$5="",1,CODE(AFS$5)-96=AFQ24)*IF(AFS$6="x",(ABS(AFS$3-AFQ24)=1)*(AFS$4-AFR24=1),(AFS$3=AFQ24)*(AFS$4&gt;AFR24)*(AFS$4&lt;=AFR24+1+(AFR24=2)*(COUNTIFS(AFR$11:AFR$42,3,AFQ$11:AFQ$42,AFQ24)=0))))</f>
        <v>#VALUE!</v>
      </c>
      <c r="AFT24" s="29" t="e">
        <f t="shared" si="3508"/>
        <v>#VALUE!</v>
      </c>
      <c r="AFU24" s="33" t="e">
        <f t="shared" si="2821"/>
        <v>#VALUE!</v>
      </c>
      <c r="AFV24" s="32" t="e">
        <f t="shared" si="1146"/>
        <v>#VALUE!</v>
      </c>
      <c r="AFW24" s="26" t="e">
        <f>IF(AFU24="",0,($B24=AFW$2)*(MOD(AFW$1,2)=$D24)*IF(AFW$5="",1,CODE(AFW$5)-96=AFU24)*IF(AFW$6="x",(ABS(AFW$3-AFU24)=1)*(AFW$4-AFV24=1),(AFW$3=AFU24)*(AFW$4&gt;AFV24)*(AFW$4&lt;=AFV24+1+(AFV24=2)*(COUNTIFS(AFV$11:AFV$42,3,AFU$11:AFU$42,AFU24)=0))))</f>
        <v>#VALUE!</v>
      </c>
      <c r="AFX24" s="29" t="e">
        <f t="shared" si="3509"/>
        <v>#VALUE!</v>
      </c>
      <c r="AFY24" s="33" t="e">
        <f t="shared" si="2823"/>
        <v>#VALUE!</v>
      </c>
      <c r="AFZ24" s="32" t="e">
        <f t="shared" si="1150"/>
        <v>#VALUE!</v>
      </c>
      <c r="AGA24" s="26" t="e">
        <f>IF(AFY24="",0,($B24=AGA$2)*(MOD(AGA$1,2)=$D24)*IF(AGA$5="",1,CODE(AGA$5)-96=AFY24)*IF(AGA$6="x",(ABS(AGA$3-AFY24)=1)*(AGA$4-AFZ24=1),(AGA$3=AFY24)*(AGA$4&gt;AFZ24)*(AGA$4&lt;=AFZ24+1+(AFZ24=2)*(COUNTIFS(AFZ$11:AFZ$42,3,AFY$11:AFY$42,AFY24)=0))))</f>
        <v>#VALUE!</v>
      </c>
      <c r="AGB24" s="29" t="e">
        <f t="shared" si="3510"/>
        <v>#VALUE!</v>
      </c>
      <c r="AGC24" s="33" t="e">
        <f t="shared" si="2825"/>
        <v>#VALUE!</v>
      </c>
      <c r="AGD24" s="32" t="e">
        <f t="shared" si="1154"/>
        <v>#VALUE!</v>
      </c>
      <c r="AGE24" s="26" t="e">
        <f>IF(AGC24="",0,($B24=AGE$2)*(MOD(AGE$1,2)=$D24)*IF(AGE$5="",1,CODE(AGE$5)-96=AGC24)*IF(AGE$6="x",(ABS(AGE$3-AGC24)=1)*(AGE$4-AGD24=1),(AGE$3=AGC24)*(AGE$4&gt;AGD24)*(AGE$4&lt;=AGD24+1+(AGD24=2)*(COUNTIFS(AGD$11:AGD$42,3,AGC$11:AGC$42,AGC24)=0))))</f>
        <v>#VALUE!</v>
      </c>
      <c r="AGF24" s="29" t="e">
        <f t="shared" si="3511"/>
        <v>#VALUE!</v>
      </c>
      <c r="AGG24" s="33" t="e">
        <f t="shared" si="2827"/>
        <v>#VALUE!</v>
      </c>
      <c r="AGH24" s="32" t="e">
        <f t="shared" si="1158"/>
        <v>#VALUE!</v>
      </c>
      <c r="AGI24" s="26" t="e">
        <f>IF(AGG24="",0,($B24=AGI$2)*(MOD(AGI$1,2)=$D24)*IF(AGI$5="",1,CODE(AGI$5)-96=AGG24)*IF(AGI$6="x",(ABS(AGI$3-AGG24)=1)*(AGI$4-AGH24=1),(AGI$3=AGG24)*(AGI$4&gt;AGH24)*(AGI$4&lt;=AGH24+1+(AGH24=2)*(COUNTIFS(AGH$11:AGH$42,3,AGG$11:AGG$42,AGG24)=0))))</f>
        <v>#VALUE!</v>
      </c>
      <c r="AGJ24" s="29" t="e">
        <f t="shared" si="3512"/>
        <v>#VALUE!</v>
      </c>
      <c r="AGK24" s="33" t="e">
        <f t="shared" si="2829"/>
        <v>#VALUE!</v>
      </c>
      <c r="AGL24" s="32" t="e">
        <f t="shared" si="1162"/>
        <v>#VALUE!</v>
      </c>
      <c r="AGM24" s="26" t="e">
        <f>IF(AGK24="",0,($B24=AGM$2)*(MOD(AGM$1,2)=$D24)*IF(AGM$5="",1,CODE(AGM$5)-96=AGK24)*IF(AGM$6="x",(ABS(AGM$3-AGK24)=1)*(AGM$4-AGL24=1),(AGM$3=AGK24)*(AGM$4&gt;AGL24)*(AGM$4&lt;=AGL24+1+(AGL24=2)*(COUNTIFS(AGL$11:AGL$42,3,AGK$11:AGK$42,AGK24)=0))))</f>
        <v>#VALUE!</v>
      </c>
      <c r="AGN24" s="29" t="e">
        <f t="shared" si="3513"/>
        <v>#VALUE!</v>
      </c>
      <c r="AGO24" s="33" t="e">
        <f t="shared" si="2831"/>
        <v>#VALUE!</v>
      </c>
      <c r="AGP24" s="32" t="e">
        <f t="shared" si="1166"/>
        <v>#VALUE!</v>
      </c>
      <c r="AGQ24" s="26" t="e">
        <f>IF(AGO24="",0,($B24=AGQ$2)*(MOD(AGQ$1,2)=$D24)*IF(AGQ$5="",1,CODE(AGQ$5)-96=AGO24)*IF(AGQ$6="x",(ABS(AGQ$3-AGO24)=1)*(AGQ$4-AGP24=1),(AGQ$3=AGO24)*(AGQ$4&gt;AGP24)*(AGQ$4&lt;=AGP24+1+(AGP24=2)*(COUNTIFS(AGP$11:AGP$42,3,AGO$11:AGO$42,AGO24)=0))))</f>
        <v>#VALUE!</v>
      </c>
      <c r="AGR24" s="29" t="e">
        <f t="shared" si="3514"/>
        <v>#VALUE!</v>
      </c>
      <c r="AGS24" s="33" t="e">
        <f t="shared" si="2833"/>
        <v>#VALUE!</v>
      </c>
      <c r="AGT24" s="32" t="e">
        <f t="shared" si="1170"/>
        <v>#VALUE!</v>
      </c>
      <c r="AGU24" s="26" t="e">
        <f>IF(AGS24="",0,($B24=AGU$2)*(MOD(AGU$1,2)=$D24)*IF(AGU$5="",1,CODE(AGU$5)-96=AGS24)*IF(AGU$6="x",(ABS(AGU$3-AGS24)=1)*(AGU$4-AGT24=1),(AGU$3=AGS24)*(AGU$4&gt;AGT24)*(AGU$4&lt;=AGT24+1+(AGT24=2)*(COUNTIFS(AGT$11:AGT$42,3,AGS$11:AGS$42,AGS24)=0))))</f>
        <v>#VALUE!</v>
      </c>
      <c r="AGV24" s="29" t="e">
        <f t="shared" si="3515"/>
        <v>#VALUE!</v>
      </c>
      <c r="AGW24" s="33" t="e">
        <f t="shared" si="2835"/>
        <v>#VALUE!</v>
      </c>
      <c r="AGX24" s="32" t="e">
        <f t="shared" si="1174"/>
        <v>#VALUE!</v>
      </c>
      <c r="AGY24" s="26" t="e">
        <f>IF(AGW24="",0,($B24=AGY$2)*(MOD(AGY$1,2)=$D24)*IF(AGY$5="",1,CODE(AGY$5)-96=AGW24)*IF(AGY$6="x",(ABS(AGY$3-AGW24)=1)*(AGY$4-AGX24=1),(AGY$3=AGW24)*(AGY$4&gt;AGX24)*(AGY$4&lt;=AGX24+1+(AGX24=2)*(COUNTIFS(AGX$11:AGX$42,3,AGW$11:AGW$42,AGW24)=0))))</f>
        <v>#VALUE!</v>
      </c>
      <c r="AGZ24" s="29" t="e">
        <f t="shared" si="3516"/>
        <v>#VALUE!</v>
      </c>
      <c r="AHA24" s="33" t="e">
        <f t="shared" si="2837"/>
        <v>#VALUE!</v>
      </c>
      <c r="AHB24" s="32" t="e">
        <f t="shared" si="1178"/>
        <v>#VALUE!</v>
      </c>
      <c r="AHC24" s="26" t="e">
        <f>IF(AHA24="",0,($B24=AHC$2)*(MOD(AHC$1,2)=$D24)*IF(AHC$5="",1,CODE(AHC$5)-96=AHA24)*IF(AHC$6="x",(ABS(AHC$3-AHA24)=1)*(AHC$4-AHB24=1),(AHC$3=AHA24)*(AHC$4&gt;AHB24)*(AHC$4&lt;=AHB24+1+(AHB24=2)*(COUNTIFS(AHB$11:AHB$42,3,AHA$11:AHA$42,AHA24)=0))))</f>
        <v>#VALUE!</v>
      </c>
      <c r="AHD24" s="29" t="e">
        <f t="shared" si="3517"/>
        <v>#VALUE!</v>
      </c>
      <c r="AHE24" s="33" t="e">
        <f t="shared" si="2839"/>
        <v>#VALUE!</v>
      </c>
      <c r="AHF24" s="32" t="e">
        <f t="shared" si="1182"/>
        <v>#VALUE!</v>
      </c>
      <c r="AHG24" s="26" t="e">
        <f>IF(AHE24="",0,($B24=AHG$2)*(MOD(AHG$1,2)=$D24)*IF(AHG$5="",1,CODE(AHG$5)-96=AHE24)*IF(AHG$6="x",(ABS(AHG$3-AHE24)=1)*(AHG$4-AHF24=1),(AHG$3=AHE24)*(AHG$4&gt;AHF24)*(AHG$4&lt;=AHF24+1+(AHF24=2)*(COUNTIFS(AHF$11:AHF$42,3,AHE$11:AHE$42,AHE24)=0))))</f>
        <v>#VALUE!</v>
      </c>
      <c r="AHH24" s="29" t="e">
        <f t="shared" si="3518"/>
        <v>#VALUE!</v>
      </c>
      <c r="AHI24" s="33" t="e">
        <f t="shared" si="2841"/>
        <v>#VALUE!</v>
      </c>
      <c r="AHJ24" s="32" t="e">
        <f t="shared" si="1186"/>
        <v>#VALUE!</v>
      </c>
      <c r="AHK24" s="26" t="e">
        <f>IF(AHI24="",0,($B24=AHK$2)*(MOD(AHK$1,2)=$D24)*IF(AHK$5="",1,CODE(AHK$5)-96=AHI24)*IF(AHK$6="x",(ABS(AHK$3-AHI24)=1)*(AHK$4-AHJ24=1),(AHK$3=AHI24)*(AHK$4&gt;AHJ24)*(AHK$4&lt;=AHJ24+1+(AHJ24=2)*(COUNTIFS(AHJ$11:AHJ$42,3,AHI$11:AHI$42,AHI24)=0))))</f>
        <v>#VALUE!</v>
      </c>
      <c r="AHL24" s="29" t="e">
        <f t="shared" si="3519"/>
        <v>#VALUE!</v>
      </c>
      <c r="AHM24" s="33" t="e">
        <f t="shared" si="2843"/>
        <v>#VALUE!</v>
      </c>
      <c r="AHN24" s="32" t="e">
        <f t="shared" si="1190"/>
        <v>#VALUE!</v>
      </c>
      <c r="AHO24" s="26" t="e">
        <f>IF(AHM24="",0,($B24=AHO$2)*(MOD(AHO$1,2)=$D24)*IF(AHO$5="",1,CODE(AHO$5)-96=AHM24)*IF(AHO$6="x",(ABS(AHO$3-AHM24)=1)*(AHO$4-AHN24=1),(AHO$3=AHM24)*(AHO$4&gt;AHN24)*(AHO$4&lt;=AHN24+1+(AHN24=2)*(COUNTIFS(AHN$11:AHN$42,3,AHM$11:AHM$42,AHM24)=0))))</f>
        <v>#VALUE!</v>
      </c>
      <c r="AHP24" s="29" t="e">
        <f t="shared" si="3520"/>
        <v>#VALUE!</v>
      </c>
      <c r="AHQ24" s="33" t="e">
        <f t="shared" si="2845"/>
        <v>#VALUE!</v>
      </c>
      <c r="AHR24" s="32" t="e">
        <f t="shared" si="1194"/>
        <v>#VALUE!</v>
      </c>
      <c r="AHS24" s="26" t="e">
        <f>IF(AHQ24="",0,($B24=AHS$2)*(MOD(AHS$1,2)=$D24)*IF(AHS$5="",1,CODE(AHS$5)-96=AHQ24)*IF(AHS$6="x",(ABS(AHS$3-AHQ24)=1)*(AHS$4-AHR24=1),(AHS$3=AHQ24)*(AHS$4&gt;AHR24)*(AHS$4&lt;=AHR24+1+(AHR24=2)*(COUNTIFS(AHR$11:AHR$42,3,AHQ$11:AHQ$42,AHQ24)=0))))</f>
        <v>#VALUE!</v>
      </c>
      <c r="AHT24" s="29" t="e">
        <f t="shared" si="3521"/>
        <v>#VALUE!</v>
      </c>
      <c r="AHU24" s="33" t="e">
        <f t="shared" si="2847"/>
        <v>#VALUE!</v>
      </c>
      <c r="AHV24" s="32" t="e">
        <f t="shared" si="1198"/>
        <v>#VALUE!</v>
      </c>
      <c r="AHW24" s="26" t="e">
        <f>IF(AHU24="",0,($B24=AHW$2)*(MOD(AHW$1,2)=$D24)*IF(AHW$5="",1,CODE(AHW$5)-96=AHU24)*IF(AHW$6="x",(ABS(AHW$3-AHU24)=1)*(AHW$4-AHV24=1),(AHW$3=AHU24)*(AHW$4&gt;AHV24)*(AHW$4&lt;=AHV24+1+(AHV24=2)*(COUNTIFS(AHV$11:AHV$42,3,AHU$11:AHU$42,AHU24)=0))))</f>
        <v>#VALUE!</v>
      </c>
      <c r="AHX24" s="29" t="e">
        <f t="shared" si="3522"/>
        <v>#VALUE!</v>
      </c>
      <c r="AHY24" s="33" t="e">
        <f t="shared" si="2849"/>
        <v>#VALUE!</v>
      </c>
      <c r="AHZ24" s="32" t="e">
        <f t="shared" si="1202"/>
        <v>#VALUE!</v>
      </c>
      <c r="AIA24" s="26" t="e">
        <f>IF(AHY24="",0,($B24=AIA$2)*(MOD(AIA$1,2)=$D24)*IF(AIA$5="",1,CODE(AIA$5)-96=AHY24)*IF(AIA$6="x",(ABS(AIA$3-AHY24)=1)*(AIA$4-AHZ24=1),(AIA$3=AHY24)*(AIA$4&gt;AHZ24)*(AIA$4&lt;=AHZ24+1+(AHZ24=2)*(COUNTIFS(AHZ$11:AHZ$42,3,AHY$11:AHY$42,AHY24)=0))))</f>
        <v>#VALUE!</v>
      </c>
      <c r="AIB24" s="29" t="e">
        <f t="shared" si="3523"/>
        <v>#VALUE!</v>
      </c>
      <c r="AIC24" s="33" t="e">
        <f t="shared" si="2851"/>
        <v>#VALUE!</v>
      </c>
      <c r="AID24" s="32" t="e">
        <f t="shared" si="1206"/>
        <v>#VALUE!</v>
      </c>
      <c r="AIE24" s="26" t="e">
        <f>IF(AIC24="",0,($B24=AIE$2)*(MOD(AIE$1,2)=$D24)*IF(AIE$5="",1,CODE(AIE$5)-96=AIC24)*IF(AIE$6="x",(ABS(AIE$3-AIC24)=1)*(AIE$4-AID24=1),(AIE$3=AIC24)*(AIE$4&gt;AID24)*(AIE$4&lt;=AID24+1+(AID24=2)*(COUNTIFS(AID$11:AID$42,3,AIC$11:AIC$42,AIC24)=0))))</f>
        <v>#VALUE!</v>
      </c>
      <c r="AIF24" s="29" t="e">
        <f t="shared" si="3524"/>
        <v>#VALUE!</v>
      </c>
      <c r="AIG24" s="33" t="e">
        <f t="shared" si="2853"/>
        <v>#VALUE!</v>
      </c>
      <c r="AIH24" s="32" t="e">
        <f t="shared" si="1210"/>
        <v>#VALUE!</v>
      </c>
      <c r="AII24" s="26" t="e">
        <f>IF(AIG24="",0,($B24=AII$2)*(MOD(AII$1,2)=$D24)*IF(AII$5="",1,CODE(AII$5)-96=AIG24)*IF(AII$6="x",(ABS(AII$3-AIG24)=1)*(AII$4-AIH24=1),(AII$3=AIG24)*(AII$4&gt;AIH24)*(AII$4&lt;=AIH24+1+(AIH24=2)*(COUNTIFS(AIH$11:AIH$42,3,AIG$11:AIG$42,AIG24)=0))))</f>
        <v>#VALUE!</v>
      </c>
      <c r="AIJ24" s="29" t="e">
        <f t="shared" si="3525"/>
        <v>#VALUE!</v>
      </c>
      <c r="AIK24" s="33" t="e">
        <f t="shared" si="2855"/>
        <v>#VALUE!</v>
      </c>
      <c r="AIL24" s="32" t="e">
        <f t="shared" si="1214"/>
        <v>#VALUE!</v>
      </c>
      <c r="AIM24" s="26" t="e">
        <f>IF(AIK24="",0,($B24=AIM$2)*(MOD(AIM$1,2)=$D24)*IF(AIM$5="",1,CODE(AIM$5)-96=AIK24)*IF(AIM$6="x",(ABS(AIM$3-AIK24)=1)*(AIM$4-AIL24=1),(AIM$3=AIK24)*(AIM$4&gt;AIL24)*(AIM$4&lt;=AIL24+1+(AIL24=2)*(COUNTIFS(AIL$11:AIL$42,3,AIK$11:AIK$42,AIK24)=0))))</f>
        <v>#VALUE!</v>
      </c>
      <c r="AIN24" s="29" t="e">
        <f t="shared" si="3526"/>
        <v>#VALUE!</v>
      </c>
      <c r="AIO24" s="33" t="e">
        <f t="shared" si="2857"/>
        <v>#VALUE!</v>
      </c>
      <c r="AIP24" s="32" t="e">
        <f t="shared" si="1218"/>
        <v>#VALUE!</v>
      </c>
      <c r="AIQ24" s="26" t="e">
        <f>IF(AIO24="",0,($B24=AIQ$2)*(MOD(AIQ$1,2)=$D24)*IF(AIQ$5="",1,CODE(AIQ$5)-96=AIO24)*IF(AIQ$6="x",(ABS(AIQ$3-AIO24)=1)*(AIQ$4-AIP24=1),(AIQ$3=AIO24)*(AIQ$4&gt;AIP24)*(AIQ$4&lt;=AIP24+1+(AIP24=2)*(COUNTIFS(AIP$11:AIP$42,3,AIO$11:AIO$42,AIO24)=0))))</f>
        <v>#VALUE!</v>
      </c>
      <c r="AIR24" s="29" t="e">
        <f t="shared" si="3527"/>
        <v>#VALUE!</v>
      </c>
      <c r="AIS24" s="33" t="e">
        <f t="shared" si="2859"/>
        <v>#VALUE!</v>
      </c>
      <c r="AIT24" s="32" t="e">
        <f t="shared" si="1222"/>
        <v>#VALUE!</v>
      </c>
      <c r="AIU24" s="26" t="e">
        <f>IF(AIS24="",0,($B24=AIU$2)*(MOD(AIU$1,2)=$D24)*IF(AIU$5="",1,CODE(AIU$5)-96=AIS24)*IF(AIU$6="x",(ABS(AIU$3-AIS24)=1)*(AIU$4-AIT24=1),(AIU$3=AIS24)*(AIU$4&gt;AIT24)*(AIU$4&lt;=AIT24+1+(AIT24=2)*(COUNTIFS(AIT$11:AIT$42,3,AIS$11:AIS$42,AIS24)=0))))</f>
        <v>#VALUE!</v>
      </c>
      <c r="AIV24" s="29" t="e">
        <f t="shared" si="3528"/>
        <v>#VALUE!</v>
      </c>
      <c r="AIW24" s="33" t="e">
        <f t="shared" si="2861"/>
        <v>#VALUE!</v>
      </c>
      <c r="AIX24" s="32" t="e">
        <f t="shared" si="1226"/>
        <v>#VALUE!</v>
      </c>
      <c r="AIY24" s="26" t="e">
        <f>IF(AIW24="",0,($B24=AIY$2)*(MOD(AIY$1,2)=$D24)*IF(AIY$5="",1,CODE(AIY$5)-96=AIW24)*IF(AIY$6="x",(ABS(AIY$3-AIW24)=1)*(AIY$4-AIX24=1),(AIY$3=AIW24)*(AIY$4&gt;AIX24)*(AIY$4&lt;=AIX24+1+(AIX24=2)*(COUNTIFS(AIX$11:AIX$42,3,AIW$11:AIW$42,AIW24)=0))))</f>
        <v>#VALUE!</v>
      </c>
      <c r="AIZ24" s="29" t="e">
        <f t="shared" si="3529"/>
        <v>#VALUE!</v>
      </c>
      <c r="AJA24" s="33" t="e">
        <f t="shared" si="2863"/>
        <v>#VALUE!</v>
      </c>
      <c r="AJB24" s="32" t="e">
        <f t="shared" si="1230"/>
        <v>#VALUE!</v>
      </c>
      <c r="AJC24" s="26" t="e">
        <f>IF(AJA24="",0,($B24=AJC$2)*(MOD(AJC$1,2)=$D24)*IF(AJC$5="",1,CODE(AJC$5)-96=AJA24)*IF(AJC$6="x",(ABS(AJC$3-AJA24)=1)*(AJC$4-AJB24=1),(AJC$3=AJA24)*(AJC$4&gt;AJB24)*(AJC$4&lt;=AJB24+1+(AJB24=2)*(COUNTIFS(AJB$11:AJB$42,3,AJA$11:AJA$42,AJA24)=0))))</f>
        <v>#VALUE!</v>
      </c>
      <c r="AJD24" s="29" t="e">
        <f t="shared" si="3530"/>
        <v>#VALUE!</v>
      </c>
      <c r="AJE24" s="33" t="e">
        <f t="shared" si="2865"/>
        <v>#VALUE!</v>
      </c>
      <c r="AJF24" s="32" t="e">
        <f t="shared" si="1234"/>
        <v>#VALUE!</v>
      </c>
      <c r="AJG24" s="26" t="e">
        <f>IF(AJE24="",0,($B24=AJG$2)*(MOD(AJG$1,2)=$D24)*IF(AJG$5="",1,CODE(AJG$5)-96=AJE24)*IF(AJG$6="x",(ABS(AJG$3-AJE24)=1)*(AJG$4-AJF24=1),(AJG$3=AJE24)*(AJG$4&gt;AJF24)*(AJG$4&lt;=AJF24+1+(AJF24=2)*(COUNTIFS(AJF$11:AJF$42,3,AJE$11:AJE$42,AJE24)=0))))</f>
        <v>#VALUE!</v>
      </c>
      <c r="AJH24" s="29" t="e">
        <f t="shared" si="3531"/>
        <v>#VALUE!</v>
      </c>
      <c r="AJI24" s="33" t="e">
        <f t="shared" si="2867"/>
        <v>#VALUE!</v>
      </c>
      <c r="AJJ24" s="32" t="e">
        <f t="shared" si="1238"/>
        <v>#VALUE!</v>
      </c>
      <c r="AJK24" s="26" t="e">
        <f>IF(AJI24="",0,($B24=AJK$2)*(MOD(AJK$1,2)=$D24)*IF(AJK$5="",1,CODE(AJK$5)-96=AJI24)*IF(AJK$6="x",(ABS(AJK$3-AJI24)=1)*(AJK$4-AJJ24=1),(AJK$3=AJI24)*(AJK$4&gt;AJJ24)*(AJK$4&lt;=AJJ24+1+(AJJ24=2)*(COUNTIFS(AJJ$11:AJJ$42,3,AJI$11:AJI$42,AJI24)=0))))</f>
        <v>#VALUE!</v>
      </c>
      <c r="AJL24" s="29" t="e">
        <f t="shared" si="3532"/>
        <v>#VALUE!</v>
      </c>
      <c r="AJM24" s="33" t="e">
        <f t="shared" si="2869"/>
        <v>#VALUE!</v>
      </c>
      <c r="AJN24" s="32" t="e">
        <f t="shared" si="1242"/>
        <v>#VALUE!</v>
      </c>
      <c r="AJO24" s="26" t="e">
        <f>IF(AJM24="",0,($B24=AJO$2)*(MOD(AJO$1,2)=$D24)*IF(AJO$5="",1,CODE(AJO$5)-96=AJM24)*IF(AJO$6="x",(ABS(AJO$3-AJM24)=1)*(AJO$4-AJN24=1),(AJO$3=AJM24)*(AJO$4&gt;AJN24)*(AJO$4&lt;=AJN24+1+(AJN24=2)*(COUNTIFS(AJN$11:AJN$42,3,AJM$11:AJM$42,AJM24)=0))))</f>
        <v>#VALUE!</v>
      </c>
      <c r="AJP24" s="29" t="e">
        <f t="shared" si="3533"/>
        <v>#VALUE!</v>
      </c>
      <c r="AJQ24" s="33" t="e">
        <f t="shared" si="2871"/>
        <v>#VALUE!</v>
      </c>
      <c r="AJR24" s="32" t="e">
        <f t="shared" si="1246"/>
        <v>#VALUE!</v>
      </c>
      <c r="AJS24" s="26" t="e">
        <f>IF(AJQ24="",0,($B24=AJS$2)*(MOD(AJS$1,2)=$D24)*IF(AJS$5="",1,CODE(AJS$5)-96=AJQ24)*IF(AJS$6="x",(ABS(AJS$3-AJQ24)=1)*(AJS$4-AJR24=1),(AJS$3=AJQ24)*(AJS$4&gt;AJR24)*(AJS$4&lt;=AJR24+1+(AJR24=2)*(COUNTIFS(AJR$11:AJR$42,3,AJQ$11:AJQ$42,AJQ24)=0))))</f>
        <v>#VALUE!</v>
      </c>
      <c r="AJT24" s="29" t="e">
        <f t="shared" si="3534"/>
        <v>#VALUE!</v>
      </c>
      <c r="AJU24" s="33" t="e">
        <f t="shared" si="2873"/>
        <v>#VALUE!</v>
      </c>
      <c r="AJV24" s="32" t="e">
        <f t="shared" si="1250"/>
        <v>#VALUE!</v>
      </c>
      <c r="AJW24" s="26" t="e">
        <f>IF(AJU24="",0,($B24=AJW$2)*(MOD(AJW$1,2)=$D24)*IF(AJW$5="",1,CODE(AJW$5)-96=AJU24)*IF(AJW$6="x",(ABS(AJW$3-AJU24)=1)*(AJW$4-AJV24=1),(AJW$3=AJU24)*(AJW$4&gt;AJV24)*(AJW$4&lt;=AJV24+1+(AJV24=2)*(COUNTIFS(AJV$11:AJV$42,3,AJU$11:AJU$42,AJU24)=0))))</f>
        <v>#VALUE!</v>
      </c>
      <c r="AJX24" s="29" t="e">
        <f t="shared" si="3535"/>
        <v>#VALUE!</v>
      </c>
      <c r="AJY24" s="33" t="e">
        <f t="shared" si="2875"/>
        <v>#VALUE!</v>
      </c>
      <c r="AJZ24" s="32" t="e">
        <f t="shared" si="1254"/>
        <v>#VALUE!</v>
      </c>
      <c r="AKA24" s="26" t="e">
        <f>IF(AJY24="",0,($B24=AKA$2)*(MOD(AKA$1,2)=$D24)*IF(AKA$5="",1,CODE(AKA$5)-96=AJY24)*IF(AKA$6="x",(ABS(AKA$3-AJY24)=1)*(AKA$4-AJZ24=1),(AKA$3=AJY24)*(AKA$4&gt;AJZ24)*(AKA$4&lt;=AJZ24+1+(AJZ24=2)*(COUNTIFS(AJZ$11:AJZ$42,3,AJY$11:AJY$42,AJY24)=0))))</f>
        <v>#VALUE!</v>
      </c>
      <c r="AKB24" s="29" t="e">
        <f t="shared" si="3536"/>
        <v>#VALUE!</v>
      </c>
      <c r="AKC24" s="33" t="e">
        <f t="shared" si="2877"/>
        <v>#VALUE!</v>
      </c>
      <c r="AKD24" s="32" t="e">
        <f t="shared" si="1258"/>
        <v>#VALUE!</v>
      </c>
      <c r="AKE24" s="26" t="e">
        <f>IF(AKC24="",0,($B24=AKE$2)*(MOD(AKE$1,2)=$D24)*IF(AKE$5="",1,CODE(AKE$5)-96=AKC24)*IF(AKE$6="x",(ABS(AKE$3-AKC24)=1)*(AKE$4-AKD24=1),(AKE$3=AKC24)*(AKE$4&gt;AKD24)*(AKE$4&lt;=AKD24+1+(AKD24=2)*(COUNTIFS(AKD$11:AKD$42,3,AKC$11:AKC$42,AKC24)=0))))</f>
        <v>#VALUE!</v>
      </c>
      <c r="AKF24" s="29" t="e">
        <f t="shared" si="3537"/>
        <v>#VALUE!</v>
      </c>
      <c r="AKG24" s="33" t="e">
        <f t="shared" si="2879"/>
        <v>#VALUE!</v>
      </c>
      <c r="AKH24" s="32" t="e">
        <f t="shared" si="1262"/>
        <v>#VALUE!</v>
      </c>
      <c r="AKI24" s="26" t="e">
        <f>IF(AKG24="",0,($B24=AKI$2)*(MOD(AKI$1,2)=$D24)*IF(AKI$5="",1,CODE(AKI$5)-96=AKG24)*IF(AKI$6="x",(ABS(AKI$3-AKG24)=1)*(AKI$4-AKH24=1),(AKI$3=AKG24)*(AKI$4&gt;AKH24)*(AKI$4&lt;=AKH24+1+(AKH24=2)*(COUNTIFS(AKH$11:AKH$42,3,AKG$11:AKG$42,AKG24)=0))))</f>
        <v>#VALUE!</v>
      </c>
      <c r="AKJ24" s="29" t="e">
        <f t="shared" si="3538"/>
        <v>#VALUE!</v>
      </c>
      <c r="AKK24" s="33" t="e">
        <f t="shared" si="2881"/>
        <v>#VALUE!</v>
      </c>
      <c r="AKL24" s="32" t="e">
        <f t="shared" si="1266"/>
        <v>#VALUE!</v>
      </c>
      <c r="AKM24" s="26" t="e">
        <f>IF(AKK24="",0,($B24=AKM$2)*(MOD(AKM$1,2)=$D24)*IF(AKM$5="",1,CODE(AKM$5)-96=AKK24)*IF(AKM$6="x",(ABS(AKM$3-AKK24)=1)*(AKM$4-AKL24=1),(AKM$3=AKK24)*(AKM$4&gt;AKL24)*(AKM$4&lt;=AKL24+1+(AKL24=2)*(COUNTIFS(AKL$11:AKL$42,3,AKK$11:AKK$42,AKK24)=0))))</f>
        <v>#VALUE!</v>
      </c>
      <c r="AKN24" s="29" t="e">
        <f t="shared" si="3539"/>
        <v>#VALUE!</v>
      </c>
      <c r="AKO24" s="33" t="e">
        <f t="shared" si="2883"/>
        <v>#VALUE!</v>
      </c>
      <c r="AKP24" s="32" t="e">
        <f t="shared" si="1270"/>
        <v>#VALUE!</v>
      </c>
      <c r="AKQ24" s="26" t="e">
        <f>IF(AKO24="",0,($B24=AKQ$2)*(MOD(AKQ$1,2)=$D24)*IF(AKQ$5="",1,CODE(AKQ$5)-96=AKO24)*IF(AKQ$6="x",(ABS(AKQ$3-AKO24)=1)*(AKQ$4-AKP24=1),(AKQ$3=AKO24)*(AKQ$4&gt;AKP24)*(AKQ$4&lt;=AKP24+1+(AKP24=2)*(COUNTIFS(AKP$11:AKP$42,3,AKO$11:AKO$42,AKO24)=0))))</f>
        <v>#VALUE!</v>
      </c>
      <c r="AKR24" s="29" t="e">
        <f t="shared" si="3540"/>
        <v>#VALUE!</v>
      </c>
      <c r="AKS24" s="33" t="e">
        <f t="shared" si="2885"/>
        <v>#VALUE!</v>
      </c>
      <c r="AKT24" s="32" t="e">
        <f t="shared" si="1274"/>
        <v>#VALUE!</v>
      </c>
      <c r="AKU24" s="26" t="e">
        <f>IF(AKS24="",0,($B24=AKU$2)*(MOD(AKU$1,2)=$D24)*IF(AKU$5="",1,CODE(AKU$5)-96=AKS24)*IF(AKU$6="x",(ABS(AKU$3-AKS24)=1)*(AKU$4-AKT24=1),(AKU$3=AKS24)*(AKU$4&gt;AKT24)*(AKU$4&lt;=AKT24+1+(AKT24=2)*(COUNTIFS(AKT$11:AKT$42,3,AKS$11:AKS$42,AKS24)=0))))</f>
        <v>#VALUE!</v>
      </c>
      <c r="AKV24" s="29" t="e">
        <f t="shared" si="3541"/>
        <v>#VALUE!</v>
      </c>
      <c r="AKW24" s="33" t="e">
        <f t="shared" si="2887"/>
        <v>#VALUE!</v>
      </c>
      <c r="AKX24" s="32" t="e">
        <f t="shared" si="1278"/>
        <v>#VALUE!</v>
      </c>
      <c r="AKY24" s="26" t="e">
        <f>IF(AKW24="",0,($B24=AKY$2)*(MOD(AKY$1,2)=$D24)*IF(AKY$5="",1,CODE(AKY$5)-96=AKW24)*IF(AKY$6="x",(ABS(AKY$3-AKW24)=1)*(AKY$4-AKX24=1),(AKY$3=AKW24)*(AKY$4&gt;AKX24)*(AKY$4&lt;=AKX24+1+(AKX24=2)*(COUNTIFS(AKX$11:AKX$42,3,AKW$11:AKW$42,AKW24)=0))))</f>
        <v>#VALUE!</v>
      </c>
      <c r="AKZ24" s="29" t="e">
        <f t="shared" si="3542"/>
        <v>#VALUE!</v>
      </c>
      <c r="ALA24" s="33" t="e">
        <f t="shared" si="2889"/>
        <v>#VALUE!</v>
      </c>
      <c r="ALB24" s="32" t="e">
        <f t="shared" si="1282"/>
        <v>#VALUE!</v>
      </c>
      <c r="ALC24" s="26" t="e">
        <f>IF(ALA24="",0,($B24=ALC$2)*(MOD(ALC$1,2)=$D24)*IF(ALC$5="",1,CODE(ALC$5)-96=ALA24)*IF(ALC$6="x",(ABS(ALC$3-ALA24)=1)*(ALC$4-ALB24=1),(ALC$3=ALA24)*(ALC$4&gt;ALB24)*(ALC$4&lt;=ALB24+1+(ALB24=2)*(COUNTIFS(ALB$11:ALB$42,3,ALA$11:ALA$42,ALA24)=0))))</f>
        <v>#VALUE!</v>
      </c>
      <c r="ALD24" s="29" t="e">
        <f t="shared" si="3543"/>
        <v>#VALUE!</v>
      </c>
      <c r="ALE24" s="33" t="e">
        <f t="shared" si="2891"/>
        <v>#VALUE!</v>
      </c>
      <c r="ALF24" s="32" t="e">
        <f t="shared" si="1286"/>
        <v>#VALUE!</v>
      </c>
      <c r="ALG24" s="26" t="e">
        <f>IF(ALE24="",0,($B24=ALG$2)*(MOD(ALG$1,2)=$D24)*IF(ALG$5="",1,CODE(ALG$5)-96=ALE24)*IF(ALG$6="x",(ABS(ALG$3-ALE24)=1)*(ALG$4-ALF24=1),(ALG$3=ALE24)*(ALG$4&gt;ALF24)*(ALG$4&lt;=ALF24+1+(ALF24=2)*(COUNTIFS(ALF$11:ALF$42,3,ALE$11:ALE$42,ALE24)=0))))</f>
        <v>#VALUE!</v>
      </c>
      <c r="ALH24" s="29" t="e">
        <f t="shared" si="3544"/>
        <v>#VALUE!</v>
      </c>
      <c r="ALI24" s="33" t="e">
        <f t="shared" si="2893"/>
        <v>#VALUE!</v>
      </c>
      <c r="ALJ24" s="32" t="e">
        <f t="shared" si="1290"/>
        <v>#VALUE!</v>
      </c>
      <c r="ALK24" s="26" t="e">
        <f>IF(ALI24="",0,($B24=ALK$2)*(MOD(ALK$1,2)=$D24)*IF(ALK$5="",1,CODE(ALK$5)-96=ALI24)*IF(ALK$6="x",(ABS(ALK$3-ALI24)=1)*(ALK$4-ALJ24=1),(ALK$3=ALI24)*(ALK$4&gt;ALJ24)*(ALK$4&lt;=ALJ24+1+(ALJ24=2)*(COUNTIFS(ALJ$11:ALJ$42,3,ALI$11:ALI$42,ALI24)=0))))</f>
        <v>#VALUE!</v>
      </c>
      <c r="ALL24" s="29" t="e">
        <f t="shared" si="3545"/>
        <v>#VALUE!</v>
      </c>
      <c r="ALM24" s="33" t="e">
        <f t="shared" si="2895"/>
        <v>#VALUE!</v>
      </c>
      <c r="ALN24" s="32" t="e">
        <f t="shared" si="1294"/>
        <v>#VALUE!</v>
      </c>
      <c r="ALO24" s="26" t="e">
        <f>IF(ALM24="",0,($B24=ALO$2)*(MOD(ALO$1,2)=$D24)*IF(ALO$5="",1,CODE(ALO$5)-96=ALM24)*IF(ALO$6="x",(ABS(ALO$3-ALM24)=1)*(ALO$4-ALN24=1),(ALO$3=ALM24)*(ALO$4&gt;ALN24)*(ALO$4&lt;=ALN24+1+(ALN24=2)*(COUNTIFS(ALN$11:ALN$42,3,ALM$11:ALM$42,ALM24)=0))))</f>
        <v>#VALUE!</v>
      </c>
      <c r="ALP24" s="29" t="e">
        <f t="shared" si="3546"/>
        <v>#VALUE!</v>
      </c>
      <c r="ALQ24" s="33" t="e">
        <f t="shared" si="2897"/>
        <v>#VALUE!</v>
      </c>
      <c r="ALR24" s="32" t="e">
        <f t="shared" si="1298"/>
        <v>#VALUE!</v>
      </c>
      <c r="ALS24" s="26" t="e">
        <f>IF(ALQ24="",0,($B24=ALS$2)*(MOD(ALS$1,2)=$D24)*IF(ALS$5="",1,CODE(ALS$5)-96=ALQ24)*IF(ALS$6="x",(ABS(ALS$3-ALQ24)=1)*(ALS$4-ALR24=1),(ALS$3=ALQ24)*(ALS$4&gt;ALR24)*(ALS$4&lt;=ALR24+1+(ALR24=2)*(COUNTIFS(ALR$11:ALR$42,3,ALQ$11:ALQ$42,ALQ24)=0))))</f>
        <v>#VALUE!</v>
      </c>
      <c r="ALT24" s="29" t="e">
        <f t="shared" si="3547"/>
        <v>#VALUE!</v>
      </c>
      <c r="ALU24" s="33" t="e">
        <f t="shared" si="2899"/>
        <v>#VALUE!</v>
      </c>
      <c r="ALV24" s="32" t="e">
        <f t="shared" si="1302"/>
        <v>#VALUE!</v>
      </c>
      <c r="ALW24" s="26" t="e">
        <f>IF(ALU24="",0,($B24=ALW$2)*(MOD(ALW$1,2)=$D24)*IF(ALW$5="",1,CODE(ALW$5)-96=ALU24)*IF(ALW$6="x",(ABS(ALW$3-ALU24)=1)*(ALW$4-ALV24=1),(ALW$3=ALU24)*(ALW$4&gt;ALV24)*(ALW$4&lt;=ALV24+1+(ALV24=2)*(COUNTIFS(ALV$11:ALV$42,3,ALU$11:ALU$42,ALU24)=0))))</f>
        <v>#VALUE!</v>
      </c>
      <c r="ALX24" s="29" t="e">
        <f t="shared" si="3548"/>
        <v>#VALUE!</v>
      </c>
      <c r="ALY24" s="33" t="e">
        <f t="shared" si="2901"/>
        <v>#VALUE!</v>
      </c>
      <c r="ALZ24" s="32" t="e">
        <f t="shared" si="1306"/>
        <v>#VALUE!</v>
      </c>
      <c r="AMA24" s="26" t="e">
        <f>IF(ALY24="",0,($B24=AMA$2)*(MOD(AMA$1,2)=$D24)*IF(AMA$5="",1,CODE(AMA$5)-96=ALY24)*IF(AMA$6="x",(ABS(AMA$3-ALY24)=1)*(AMA$4-ALZ24=1),(AMA$3=ALY24)*(AMA$4&gt;ALZ24)*(AMA$4&lt;=ALZ24+1+(ALZ24=2)*(COUNTIFS(ALZ$11:ALZ$42,3,ALY$11:ALY$42,ALY24)=0))))</f>
        <v>#VALUE!</v>
      </c>
      <c r="AMB24" s="29" t="e">
        <f t="shared" si="3549"/>
        <v>#VALUE!</v>
      </c>
      <c r="AMC24" s="33" t="e">
        <f t="shared" si="2903"/>
        <v>#VALUE!</v>
      </c>
      <c r="AMD24" s="32" t="e">
        <f t="shared" si="1310"/>
        <v>#VALUE!</v>
      </c>
      <c r="AME24" s="26" t="e">
        <f>IF(AMC24="",0,($B24=AME$2)*(MOD(AME$1,2)=$D24)*IF(AME$5="",1,CODE(AME$5)-96=AMC24)*IF(AME$6="x",(ABS(AME$3-AMC24)=1)*(AME$4-AMD24=1),(AME$3=AMC24)*(AME$4&gt;AMD24)*(AME$4&lt;=AMD24+1+(AMD24=2)*(COUNTIFS(AMD$11:AMD$42,3,AMC$11:AMC$42,AMC24)=0))))</f>
        <v>#VALUE!</v>
      </c>
      <c r="AMF24" s="29" t="e">
        <f t="shared" si="3550"/>
        <v>#VALUE!</v>
      </c>
      <c r="AMG24" s="33" t="e">
        <f t="shared" si="2905"/>
        <v>#VALUE!</v>
      </c>
      <c r="AMH24" s="32" t="e">
        <f t="shared" si="1314"/>
        <v>#VALUE!</v>
      </c>
      <c r="AMI24" s="26" t="e">
        <f>IF(AMG24="",0,($B24=AMI$2)*(MOD(AMI$1,2)=$D24)*IF(AMI$5="",1,CODE(AMI$5)-96=AMG24)*IF(AMI$6="x",(ABS(AMI$3-AMG24)=1)*(AMI$4-AMH24=1),(AMI$3=AMG24)*(AMI$4&gt;AMH24)*(AMI$4&lt;=AMH24+1+(AMH24=2)*(COUNTIFS(AMH$11:AMH$42,3,AMG$11:AMG$42,AMG24)=0))))</f>
        <v>#VALUE!</v>
      </c>
      <c r="AMJ24" s="29" t="e">
        <f t="shared" si="3551"/>
        <v>#VALUE!</v>
      </c>
      <c r="AMK24" s="33" t="e">
        <f t="shared" si="2907"/>
        <v>#VALUE!</v>
      </c>
      <c r="AML24" s="32" t="e">
        <f t="shared" si="1318"/>
        <v>#VALUE!</v>
      </c>
      <c r="AMM24" s="26" t="e">
        <f>IF(AMK24="",0,($B24=AMM$2)*(MOD(AMM$1,2)=$D24)*IF(AMM$5="",1,CODE(AMM$5)-96=AMK24)*IF(AMM$6="x",(ABS(AMM$3-AMK24)=1)*(AMM$4-AML24=1),(AMM$3=AMK24)*(AMM$4&gt;AML24)*(AMM$4&lt;=AML24+1+(AML24=2)*(COUNTIFS(AML$11:AML$42,3,AMK$11:AMK$42,AMK24)=0))))</f>
        <v>#VALUE!</v>
      </c>
      <c r="AMN24" s="29" t="e">
        <f t="shared" si="3552"/>
        <v>#VALUE!</v>
      </c>
      <c r="AMO24" s="33" t="e">
        <f t="shared" si="2909"/>
        <v>#VALUE!</v>
      </c>
      <c r="AMP24" s="32" t="e">
        <f t="shared" si="1322"/>
        <v>#VALUE!</v>
      </c>
      <c r="AMQ24" s="26" t="e">
        <f>IF(AMO24="",0,($B24=AMQ$2)*(MOD(AMQ$1,2)=$D24)*IF(AMQ$5="",1,CODE(AMQ$5)-96=AMO24)*IF(AMQ$6="x",(ABS(AMQ$3-AMO24)=1)*(AMQ$4-AMP24=1),(AMQ$3=AMO24)*(AMQ$4&gt;AMP24)*(AMQ$4&lt;=AMP24+1+(AMP24=2)*(COUNTIFS(AMP$11:AMP$42,3,AMO$11:AMO$42,AMO24)=0))))</f>
        <v>#VALUE!</v>
      </c>
      <c r="AMR24" s="29" t="e">
        <f t="shared" si="3553"/>
        <v>#VALUE!</v>
      </c>
      <c r="AMS24" s="33" t="e">
        <f t="shared" si="2911"/>
        <v>#VALUE!</v>
      </c>
      <c r="AMT24" s="32" t="e">
        <f t="shared" si="1326"/>
        <v>#VALUE!</v>
      </c>
      <c r="AMU24" s="26" t="e">
        <f>IF(AMS24="",0,($B24=AMU$2)*(MOD(AMU$1,2)=$D24)*IF(AMU$5="",1,CODE(AMU$5)-96=AMS24)*IF(AMU$6="x",(ABS(AMU$3-AMS24)=1)*(AMU$4-AMT24=1),(AMU$3=AMS24)*(AMU$4&gt;AMT24)*(AMU$4&lt;=AMT24+1+(AMT24=2)*(COUNTIFS(AMT$11:AMT$42,3,AMS$11:AMS$42,AMS24)=0))))</f>
        <v>#VALUE!</v>
      </c>
      <c r="AMV24" s="29" t="e">
        <f t="shared" si="3554"/>
        <v>#VALUE!</v>
      </c>
      <c r="AMW24" s="33" t="e">
        <f t="shared" si="2913"/>
        <v>#VALUE!</v>
      </c>
      <c r="AMX24" s="32" t="e">
        <f t="shared" si="1330"/>
        <v>#VALUE!</v>
      </c>
      <c r="AMY24" s="26" t="e">
        <f>IF(AMW24="",0,($B24=AMY$2)*(MOD(AMY$1,2)=$D24)*IF(AMY$5="",1,CODE(AMY$5)-96=AMW24)*IF(AMY$6="x",(ABS(AMY$3-AMW24)=1)*(AMY$4-AMX24=1),(AMY$3=AMW24)*(AMY$4&gt;AMX24)*(AMY$4&lt;=AMX24+1+(AMX24=2)*(COUNTIFS(AMX$11:AMX$42,3,AMW$11:AMW$42,AMW24)=0))))</f>
        <v>#VALUE!</v>
      </c>
      <c r="AMZ24" s="29" t="e">
        <f t="shared" si="3555"/>
        <v>#VALUE!</v>
      </c>
      <c r="ANA24" s="33" t="e">
        <f t="shared" si="2915"/>
        <v>#VALUE!</v>
      </c>
      <c r="ANB24" s="32" t="e">
        <f t="shared" si="1334"/>
        <v>#VALUE!</v>
      </c>
      <c r="ANC24" s="26" t="e">
        <f>IF(ANA24="",0,($B24=ANC$2)*(MOD(ANC$1,2)=$D24)*IF(ANC$5="",1,CODE(ANC$5)-96=ANA24)*IF(ANC$6="x",(ABS(ANC$3-ANA24)=1)*(ANC$4-ANB24=1),(ANC$3=ANA24)*(ANC$4&gt;ANB24)*(ANC$4&lt;=ANB24+1+(ANB24=2)*(COUNTIFS(ANB$11:ANB$42,3,ANA$11:ANA$42,ANA24)=0))))</f>
        <v>#VALUE!</v>
      </c>
      <c r="AND24" s="29" t="e">
        <f t="shared" si="3556"/>
        <v>#VALUE!</v>
      </c>
      <c r="ANE24" s="33" t="e">
        <f t="shared" si="2917"/>
        <v>#VALUE!</v>
      </c>
      <c r="ANF24" s="32" t="e">
        <f t="shared" si="1338"/>
        <v>#VALUE!</v>
      </c>
      <c r="ANG24" s="26" t="e">
        <f>IF(ANE24="",0,($B24=ANG$2)*(MOD(ANG$1,2)=$D24)*IF(ANG$5="",1,CODE(ANG$5)-96=ANE24)*IF(ANG$6="x",(ABS(ANG$3-ANE24)=1)*(ANG$4-ANF24=1),(ANG$3=ANE24)*(ANG$4&gt;ANF24)*(ANG$4&lt;=ANF24+1+(ANF24=2)*(COUNTIFS(ANF$11:ANF$42,3,ANE$11:ANE$42,ANE24)=0))))</f>
        <v>#VALUE!</v>
      </c>
      <c r="ANH24" s="29" t="e">
        <f t="shared" si="3557"/>
        <v>#VALUE!</v>
      </c>
      <c r="ANI24" s="33" t="e">
        <f t="shared" si="2919"/>
        <v>#VALUE!</v>
      </c>
      <c r="ANJ24" s="32" t="e">
        <f t="shared" si="1342"/>
        <v>#VALUE!</v>
      </c>
      <c r="ANK24" s="26" t="e">
        <f>IF(ANI24="",0,($B24=ANK$2)*(MOD(ANK$1,2)=$D24)*IF(ANK$5="",1,CODE(ANK$5)-96=ANI24)*IF(ANK$6="x",(ABS(ANK$3-ANI24)=1)*(ANK$4-ANJ24=1),(ANK$3=ANI24)*(ANK$4&gt;ANJ24)*(ANK$4&lt;=ANJ24+1+(ANJ24=2)*(COUNTIFS(ANJ$11:ANJ$42,3,ANI$11:ANI$42,ANI24)=0))))</f>
        <v>#VALUE!</v>
      </c>
      <c r="ANL24" s="29" t="e">
        <f t="shared" si="3558"/>
        <v>#VALUE!</v>
      </c>
      <c r="ANM24" s="33" t="e">
        <f t="shared" si="2921"/>
        <v>#VALUE!</v>
      </c>
      <c r="ANN24" s="32" t="e">
        <f t="shared" si="1346"/>
        <v>#VALUE!</v>
      </c>
      <c r="ANO24" s="26" t="e">
        <f>IF(ANM24="",0,($B24=ANO$2)*(MOD(ANO$1,2)=$D24)*IF(ANO$5="",1,CODE(ANO$5)-96=ANM24)*IF(ANO$6="x",(ABS(ANO$3-ANM24)=1)*(ANO$4-ANN24=1),(ANO$3=ANM24)*(ANO$4&gt;ANN24)*(ANO$4&lt;=ANN24+1+(ANN24=2)*(COUNTIFS(ANN$11:ANN$42,3,ANM$11:ANM$42,ANM24)=0))))</f>
        <v>#VALUE!</v>
      </c>
      <c r="ANP24" s="29" t="e">
        <f t="shared" si="3559"/>
        <v>#VALUE!</v>
      </c>
      <c r="ANQ24" s="33" t="e">
        <f t="shared" si="2923"/>
        <v>#VALUE!</v>
      </c>
      <c r="ANR24" s="32" t="e">
        <f t="shared" si="1350"/>
        <v>#VALUE!</v>
      </c>
      <c r="ANS24" s="26" t="e">
        <f>IF(ANQ24="",0,($B24=ANS$2)*(MOD(ANS$1,2)=$D24)*IF(ANS$5="",1,CODE(ANS$5)-96=ANQ24)*IF(ANS$6="x",(ABS(ANS$3-ANQ24)=1)*(ANS$4-ANR24=1),(ANS$3=ANQ24)*(ANS$4&gt;ANR24)*(ANS$4&lt;=ANR24+1+(ANR24=2)*(COUNTIFS(ANR$11:ANR$42,3,ANQ$11:ANQ$42,ANQ24)=0))))</f>
        <v>#VALUE!</v>
      </c>
      <c r="ANT24" s="29" t="e">
        <f t="shared" si="3560"/>
        <v>#VALUE!</v>
      </c>
      <c r="ANU24" s="33" t="e">
        <f t="shared" si="2925"/>
        <v>#VALUE!</v>
      </c>
      <c r="ANV24" s="32" t="e">
        <f t="shared" si="1354"/>
        <v>#VALUE!</v>
      </c>
      <c r="ANW24" s="26" t="e">
        <f>IF(ANU24="",0,($B24=ANW$2)*(MOD(ANW$1,2)=$D24)*IF(ANW$5="",1,CODE(ANW$5)-96=ANU24)*IF(ANW$6="x",(ABS(ANW$3-ANU24)=1)*(ANW$4-ANV24=1),(ANW$3=ANU24)*(ANW$4&gt;ANV24)*(ANW$4&lt;=ANV24+1+(ANV24=2)*(COUNTIFS(ANV$11:ANV$42,3,ANU$11:ANU$42,ANU24)=0))))</f>
        <v>#VALUE!</v>
      </c>
      <c r="ANX24" s="29" t="e">
        <f t="shared" si="3561"/>
        <v>#VALUE!</v>
      </c>
      <c r="ANY24" s="33" t="e">
        <f t="shared" si="2927"/>
        <v>#VALUE!</v>
      </c>
      <c r="ANZ24" s="32" t="e">
        <f t="shared" si="1358"/>
        <v>#VALUE!</v>
      </c>
      <c r="AOA24" s="26" t="e">
        <f>IF(ANY24="",0,($B24=AOA$2)*(MOD(AOA$1,2)=$D24)*IF(AOA$5="",1,CODE(AOA$5)-96=ANY24)*IF(AOA$6="x",(ABS(AOA$3-ANY24)=1)*(AOA$4-ANZ24=1),(AOA$3=ANY24)*(AOA$4&gt;ANZ24)*(AOA$4&lt;=ANZ24+1+(ANZ24=2)*(COUNTIFS(ANZ$11:ANZ$42,3,ANY$11:ANY$42,ANY24)=0))))</f>
        <v>#VALUE!</v>
      </c>
      <c r="AOB24" s="29" t="e">
        <f t="shared" si="3562"/>
        <v>#VALUE!</v>
      </c>
      <c r="AOC24" s="33" t="e">
        <f t="shared" si="2929"/>
        <v>#VALUE!</v>
      </c>
      <c r="AOD24" s="32" t="e">
        <f t="shared" si="1362"/>
        <v>#VALUE!</v>
      </c>
      <c r="AOE24" s="26" t="e">
        <f>IF(AOC24="",0,($B24=AOE$2)*(MOD(AOE$1,2)=$D24)*IF(AOE$5="",1,CODE(AOE$5)-96=AOC24)*IF(AOE$6="x",(ABS(AOE$3-AOC24)=1)*(AOE$4-AOD24=1),(AOE$3=AOC24)*(AOE$4&gt;AOD24)*(AOE$4&lt;=AOD24+1+(AOD24=2)*(COUNTIFS(AOD$11:AOD$42,3,AOC$11:AOC$42,AOC24)=0))))</f>
        <v>#VALUE!</v>
      </c>
      <c r="AOF24" s="29" t="e">
        <f t="shared" si="3563"/>
        <v>#VALUE!</v>
      </c>
      <c r="AOG24" s="33" t="e">
        <f t="shared" si="2931"/>
        <v>#VALUE!</v>
      </c>
      <c r="AOH24" s="32" t="e">
        <f t="shared" si="1366"/>
        <v>#VALUE!</v>
      </c>
      <c r="AOI24" s="26" t="e">
        <f>IF(AOG24="",0,($B24=AOI$2)*(MOD(AOI$1,2)=$D24)*IF(AOI$5="",1,CODE(AOI$5)-96=AOG24)*IF(AOI$6="x",(ABS(AOI$3-AOG24)=1)*(AOI$4-AOH24=1),(AOI$3=AOG24)*(AOI$4&gt;AOH24)*(AOI$4&lt;=AOH24+1+(AOH24=2)*(COUNTIFS(AOH$11:AOH$42,3,AOG$11:AOG$42,AOG24)=0))))</f>
        <v>#VALUE!</v>
      </c>
      <c r="AOJ24" s="29" t="e">
        <f t="shared" si="3564"/>
        <v>#VALUE!</v>
      </c>
      <c r="AOK24" s="33" t="e">
        <f t="shared" si="2933"/>
        <v>#VALUE!</v>
      </c>
      <c r="AOL24" s="32" t="e">
        <f t="shared" si="1370"/>
        <v>#VALUE!</v>
      </c>
      <c r="AOM24" s="26" t="e">
        <f>IF(AOK24="",0,($B24=AOM$2)*(MOD(AOM$1,2)=$D24)*IF(AOM$5="",1,CODE(AOM$5)-96=AOK24)*IF(AOM$6="x",(ABS(AOM$3-AOK24)=1)*(AOM$4-AOL24=1),(AOM$3=AOK24)*(AOM$4&gt;AOL24)*(AOM$4&lt;=AOL24+1+(AOL24=2)*(COUNTIFS(AOL$11:AOL$42,3,AOK$11:AOK$42,AOK24)=0))))</f>
        <v>#VALUE!</v>
      </c>
      <c r="AON24" s="29" t="e">
        <f t="shared" si="3565"/>
        <v>#VALUE!</v>
      </c>
      <c r="AOO24" s="33" t="e">
        <f t="shared" si="2935"/>
        <v>#VALUE!</v>
      </c>
      <c r="AOP24" s="32" t="e">
        <f t="shared" si="1374"/>
        <v>#VALUE!</v>
      </c>
      <c r="AOQ24" s="26" t="e">
        <f>IF(AOO24="",0,($B24=AOQ$2)*(MOD(AOQ$1,2)=$D24)*IF(AOQ$5="",1,CODE(AOQ$5)-96=AOO24)*IF(AOQ$6="x",(ABS(AOQ$3-AOO24)=1)*(AOQ$4-AOP24=1),(AOQ$3=AOO24)*(AOQ$4&gt;AOP24)*(AOQ$4&lt;=AOP24+1+(AOP24=2)*(COUNTIFS(AOP$11:AOP$42,3,AOO$11:AOO$42,AOO24)=0))))</f>
        <v>#VALUE!</v>
      </c>
      <c r="AOR24" s="29" t="e">
        <f t="shared" si="3566"/>
        <v>#VALUE!</v>
      </c>
      <c r="AOS24" s="33" t="e">
        <f t="shared" si="2937"/>
        <v>#VALUE!</v>
      </c>
      <c r="AOT24" s="32" t="e">
        <f t="shared" si="1378"/>
        <v>#VALUE!</v>
      </c>
      <c r="AOU24" s="26" t="e">
        <f>IF(AOS24="",0,($B24=AOU$2)*(MOD(AOU$1,2)=$D24)*IF(AOU$5="",1,CODE(AOU$5)-96=AOS24)*IF(AOU$6="x",(ABS(AOU$3-AOS24)=1)*(AOU$4-AOT24=1),(AOU$3=AOS24)*(AOU$4&gt;AOT24)*(AOU$4&lt;=AOT24+1+(AOT24=2)*(COUNTIFS(AOT$11:AOT$42,3,AOS$11:AOS$42,AOS24)=0))))</f>
        <v>#VALUE!</v>
      </c>
      <c r="AOV24" s="29" t="e">
        <f t="shared" si="3567"/>
        <v>#VALUE!</v>
      </c>
      <c r="AOW24" s="33" t="e">
        <f t="shared" si="2939"/>
        <v>#VALUE!</v>
      </c>
      <c r="AOX24" s="32" t="e">
        <f t="shared" si="1382"/>
        <v>#VALUE!</v>
      </c>
      <c r="AOY24" s="26" t="e">
        <f>IF(AOW24="",0,($B24=AOY$2)*(MOD(AOY$1,2)=$D24)*IF(AOY$5="",1,CODE(AOY$5)-96=AOW24)*IF(AOY$6="x",(ABS(AOY$3-AOW24)=1)*(AOY$4-AOX24=1),(AOY$3=AOW24)*(AOY$4&gt;AOX24)*(AOY$4&lt;=AOX24+1+(AOX24=2)*(COUNTIFS(AOX$11:AOX$42,3,AOW$11:AOW$42,AOW24)=0))))</f>
        <v>#VALUE!</v>
      </c>
      <c r="AOZ24" s="29" t="e">
        <f t="shared" si="3568"/>
        <v>#VALUE!</v>
      </c>
      <c r="APA24" s="33" t="e">
        <f t="shared" si="2941"/>
        <v>#VALUE!</v>
      </c>
      <c r="APB24" s="32" t="e">
        <f t="shared" si="1386"/>
        <v>#VALUE!</v>
      </c>
      <c r="APC24" s="26" t="e">
        <f>IF(APA24="",0,($B24=APC$2)*(MOD(APC$1,2)=$D24)*IF(APC$5="",1,CODE(APC$5)-96=APA24)*IF(APC$6="x",(ABS(APC$3-APA24)=1)*(APC$4-APB24=1),(APC$3=APA24)*(APC$4&gt;APB24)*(APC$4&lt;=APB24+1+(APB24=2)*(COUNTIFS(APB$11:APB$42,3,APA$11:APA$42,APA24)=0))))</f>
        <v>#VALUE!</v>
      </c>
      <c r="APD24" s="29" t="e">
        <f t="shared" si="3569"/>
        <v>#VALUE!</v>
      </c>
      <c r="APE24" s="33" t="e">
        <f t="shared" si="2943"/>
        <v>#VALUE!</v>
      </c>
      <c r="APF24" s="32" t="e">
        <f t="shared" si="1390"/>
        <v>#VALUE!</v>
      </c>
      <c r="APG24" s="26" t="e">
        <f>IF(APE24="",0,($B24=APG$2)*(MOD(APG$1,2)=$D24)*IF(APG$5="",1,CODE(APG$5)-96=APE24)*IF(APG$6="x",(ABS(APG$3-APE24)=1)*(APG$4-APF24=1),(APG$3=APE24)*(APG$4&gt;APF24)*(APG$4&lt;=APF24+1+(APF24=2)*(COUNTIFS(APF$11:APF$42,3,APE$11:APE$42,APE24)=0))))</f>
        <v>#VALUE!</v>
      </c>
      <c r="APH24" s="29" t="e">
        <f t="shared" si="3570"/>
        <v>#VALUE!</v>
      </c>
      <c r="API24" s="33" t="e">
        <f t="shared" si="2945"/>
        <v>#VALUE!</v>
      </c>
      <c r="APJ24" s="32" t="e">
        <f t="shared" si="1394"/>
        <v>#VALUE!</v>
      </c>
      <c r="APK24" s="26" t="e">
        <f>IF(API24="",0,($B24=APK$2)*(MOD(APK$1,2)=$D24)*IF(APK$5="",1,CODE(APK$5)-96=API24)*IF(APK$6="x",(ABS(APK$3-API24)=1)*(APK$4-APJ24=1),(APK$3=API24)*(APK$4&gt;APJ24)*(APK$4&lt;=APJ24+1+(APJ24=2)*(COUNTIFS(APJ$11:APJ$42,3,API$11:API$42,API24)=0))))</f>
        <v>#VALUE!</v>
      </c>
      <c r="APL24" s="29" t="e">
        <f t="shared" si="3571"/>
        <v>#VALUE!</v>
      </c>
      <c r="APM24" s="33" t="e">
        <f t="shared" si="2947"/>
        <v>#VALUE!</v>
      </c>
      <c r="APN24" s="32" t="e">
        <f t="shared" si="1398"/>
        <v>#VALUE!</v>
      </c>
      <c r="APO24" s="26" t="e">
        <f>IF(APM24="",0,($B24=APO$2)*(MOD(APO$1,2)=$D24)*IF(APO$5="",1,CODE(APO$5)-96=APM24)*IF(APO$6="x",(ABS(APO$3-APM24)=1)*(APO$4-APN24=1),(APO$3=APM24)*(APO$4&gt;APN24)*(APO$4&lt;=APN24+1+(APN24=2)*(COUNTIFS(APN$11:APN$42,3,APM$11:APM$42,APM24)=0))))</f>
        <v>#VALUE!</v>
      </c>
      <c r="APP24" s="29" t="e">
        <f t="shared" si="3572"/>
        <v>#VALUE!</v>
      </c>
      <c r="APQ24" s="33" t="e">
        <f t="shared" si="2949"/>
        <v>#VALUE!</v>
      </c>
      <c r="APR24" s="32" t="e">
        <f t="shared" si="1402"/>
        <v>#VALUE!</v>
      </c>
      <c r="APS24" s="26" t="e">
        <f>IF(APQ24="",0,($B24=APS$2)*(MOD(APS$1,2)=$D24)*IF(APS$5="",1,CODE(APS$5)-96=APQ24)*IF(APS$6="x",(ABS(APS$3-APQ24)=1)*(APS$4-APR24=1),(APS$3=APQ24)*(APS$4&gt;APR24)*(APS$4&lt;=APR24+1+(APR24=2)*(COUNTIFS(APR$11:APR$42,3,APQ$11:APQ$42,APQ24)=0))))</f>
        <v>#VALUE!</v>
      </c>
      <c r="APT24" s="29" t="e">
        <f t="shared" si="3573"/>
        <v>#VALUE!</v>
      </c>
      <c r="APU24" s="33" t="e">
        <f t="shared" si="2951"/>
        <v>#VALUE!</v>
      </c>
      <c r="APV24" s="32" t="e">
        <f t="shared" si="1406"/>
        <v>#VALUE!</v>
      </c>
      <c r="APW24" s="26" t="e">
        <f>IF(APU24="",0,($B24=APW$2)*(MOD(APW$1,2)=$D24)*IF(APW$5="",1,CODE(APW$5)-96=APU24)*IF(APW$6="x",(ABS(APW$3-APU24)=1)*(APW$4-APV24=1),(APW$3=APU24)*(APW$4&gt;APV24)*(APW$4&lt;=APV24+1+(APV24=2)*(COUNTIFS(APV$11:APV$42,3,APU$11:APU$42,APU24)=0))))</f>
        <v>#VALUE!</v>
      </c>
      <c r="APX24" s="29" t="e">
        <f t="shared" si="3574"/>
        <v>#VALUE!</v>
      </c>
      <c r="APY24" s="33" t="e">
        <f t="shared" si="2953"/>
        <v>#VALUE!</v>
      </c>
      <c r="APZ24" s="32" t="e">
        <f t="shared" si="1410"/>
        <v>#VALUE!</v>
      </c>
      <c r="AQA24" s="26" t="e">
        <f>IF(APY24="",0,($B24=AQA$2)*(MOD(AQA$1,2)=$D24)*IF(AQA$5="",1,CODE(AQA$5)-96=APY24)*IF(AQA$6="x",(ABS(AQA$3-APY24)=1)*(AQA$4-APZ24=1),(AQA$3=APY24)*(AQA$4&gt;APZ24)*(AQA$4&lt;=APZ24+1+(APZ24=2)*(COUNTIFS(APZ$11:APZ$42,3,APY$11:APY$42,APY24)=0))))</f>
        <v>#VALUE!</v>
      </c>
      <c r="AQB24" s="29" t="e">
        <f t="shared" si="3575"/>
        <v>#VALUE!</v>
      </c>
      <c r="AQC24" s="33" t="e">
        <f t="shared" si="2955"/>
        <v>#VALUE!</v>
      </c>
      <c r="AQD24" s="32" t="e">
        <f t="shared" si="1414"/>
        <v>#VALUE!</v>
      </c>
      <c r="AQE24" s="26" t="e">
        <f>IF(AQC24="",0,($B24=AQE$2)*(MOD(AQE$1,2)=$D24)*IF(AQE$5="",1,CODE(AQE$5)-96=AQC24)*IF(AQE$6="x",(ABS(AQE$3-AQC24)=1)*(AQE$4-AQD24=1),(AQE$3=AQC24)*(AQE$4&gt;AQD24)*(AQE$4&lt;=AQD24+1+(AQD24=2)*(COUNTIFS(AQD$11:AQD$42,3,AQC$11:AQC$42,AQC24)=0))))</f>
        <v>#VALUE!</v>
      </c>
      <c r="AQF24" s="29" t="e">
        <f t="shared" si="3576"/>
        <v>#VALUE!</v>
      </c>
      <c r="AQG24" s="33" t="e">
        <f t="shared" si="2957"/>
        <v>#VALUE!</v>
      </c>
      <c r="AQH24" s="32" t="e">
        <f t="shared" si="1418"/>
        <v>#VALUE!</v>
      </c>
      <c r="AQI24" s="26" t="e">
        <f>IF(AQG24="",0,($B24=AQI$2)*(MOD(AQI$1,2)=$D24)*IF(AQI$5="",1,CODE(AQI$5)-96=AQG24)*IF(AQI$6="x",(ABS(AQI$3-AQG24)=1)*(AQI$4-AQH24=1),(AQI$3=AQG24)*(AQI$4&gt;AQH24)*(AQI$4&lt;=AQH24+1+(AQH24=2)*(COUNTIFS(AQH$11:AQH$42,3,AQG$11:AQG$42,AQG24)=0))))</f>
        <v>#VALUE!</v>
      </c>
      <c r="AQJ24" s="29" t="e">
        <f t="shared" si="3577"/>
        <v>#VALUE!</v>
      </c>
      <c r="AQK24" s="33" t="e">
        <f t="shared" si="2959"/>
        <v>#VALUE!</v>
      </c>
      <c r="AQL24" s="32" t="e">
        <f t="shared" si="1422"/>
        <v>#VALUE!</v>
      </c>
      <c r="AQM24" s="26" t="e">
        <f>IF(AQK24="",0,($B24=AQM$2)*(MOD(AQM$1,2)=$D24)*IF(AQM$5="",1,CODE(AQM$5)-96=AQK24)*IF(AQM$6="x",(ABS(AQM$3-AQK24)=1)*(AQM$4-AQL24=1),(AQM$3=AQK24)*(AQM$4&gt;AQL24)*(AQM$4&lt;=AQL24+1+(AQL24=2)*(COUNTIFS(AQL$11:AQL$42,3,AQK$11:AQK$42,AQK24)=0))))</f>
        <v>#VALUE!</v>
      </c>
      <c r="AQN24" s="29" t="e">
        <f t="shared" si="3578"/>
        <v>#VALUE!</v>
      </c>
      <c r="AQO24" s="33" t="e">
        <f t="shared" si="2961"/>
        <v>#VALUE!</v>
      </c>
      <c r="AQP24" s="32" t="e">
        <f t="shared" si="1426"/>
        <v>#VALUE!</v>
      </c>
      <c r="AQQ24" s="26" t="e">
        <f>IF(AQO24="",0,($B24=AQQ$2)*(MOD(AQQ$1,2)=$D24)*IF(AQQ$5="",1,CODE(AQQ$5)-96=AQO24)*IF(AQQ$6="x",(ABS(AQQ$3-AQO24)=1)*(AQQ$4-AQP24=1),(AQQ$3=AQO24)*(AQQ$4&gt;AQP24)*(AQQ$4&lt;=AQP24+1+(AQP24=2)*(COUNTIFS(AQP$11:AQP$42,3,AQO$11:AQO$42,AQO24)=0))))</f>
        <v>#VALUE!</v>
      </c>
      <c r="AQR24" s="29" t="e">
        <f t="shared" si="3579"/>
        <v>#VALUE!</v>
      </c>
      <c r="AQS24" s="33" t="e">
        <f t="shared" si="2963"/>
        <v>#VALUE!</v>
      </c>
      <c r="AQT24" s="32" t="e">
        <f t="shared" si="1430"/>
        <v>#VALUE!</v>
      </c>
      <c r="AQU24" s="26" t="e">
        <f>IF(AQS24="",0,($B24=AQU$2)*(MOD(AQU$1,2)=$D24)*IF(AQU$5="",1,CODE(AQU$5)-96=AQS24)*IF(AQU$6="x",(ABS(AQU$3-AQS24)=1)*(AQU$4-AQT24=1),(AQU$3=AQS24)*(AQU$4&gt;AQT24)*(AQU$4&lt;=AQT24+1+(AQT24=2)*(COUNTIFS(AQT$11:AQT$42,3,AQS$11:AQS$42,AQS24)=0))))</f>
        <v>#VALUE!</v>
      </c>
      <c r="AQV24" s="29" t="e">
        <f t="shared" si="3580"/>
        <v>#VALUE!</v>
      </c>
      <c r="AQW24" s="33" t="e">
        <f t="shared" si="2965"/>
        <v>#VALUE!</v>
      </c>
      <c r="AQX24" s="32" t="e">
        <f t="shared" si="1434"/>
        <v>#VALUE!</v>
      </c>
      <c r="AQY24" s="26" t="e">
        <f>IF(AQW24="",0,($B24=AQY$2)*(MOD(AQY$1,2)=$D24)*IF(AQY$5="",1,CODE(AQY$5)-96=AQW24)*IF(AQY$6="x",(ABS(AQY$3-AQW24)=1)*(AQY$4-AQX24=1),(AQY$3=AQW24)*(AQY$4&gt;AQX24)*(AQY$4&lt;=AQX24+1+(AQX24=2)*(COUNTIFS(AQX$11:AQX$42,3,AQW$11:AQW$42,AQW24)=0))))</f>
        <v>#VALUE!</v>
      </c>
      <c r="AQZ24" s="29" t="e">
        <f t="shared" si="3581"/>
        <v>#VALUE!</v>
      </c>
      <c r="ARA24" s="33" t="e">
        <f t="shared" si="2967"/>
        <v>#VALUE!</v>
      </c>
      <c r="ARB24" s="32" t="e">
        <f t="shared" si="1438"/>
        <v>#VALUE!</v>
      </c>
      <c r="ARC24" s="26" t="e">
        <f>IF(ARA24="",0,($B24=ARC$2)*(MOD(ARC$1,2)=$D24)*IF(ARC$5="",1,CODE(ARC$5)-96=ARA24)*IF(ARC$6="x",(ABS(ARC$3-ARA24)=1)*(ARC$4-ARB24=1),(ARC$3=ARA24)*(ARC$4&gt;ARB24)*(ARC$4&lt;=ARB24+1+(ARB24=2)*(COUNTIFS(ARB$11:ARB$42,3,ARA$11:ARA$42,ARA24)=0))))</f>
        <v>#VALUE!</v>
      </c>
      <c r="ARD24" s="29" t="e">
        <f t="shared" si="3582"/>
        <v>#VALUE!</v>
      </c>
      <c r="ARE24" s="33" t="e">
        <f t="shared" si="2969"/>
        <v>#VALUE!</v>
      </c>
      <c r="ARF24" s="32" t="e">
        <f t="shared" si="1442"/>
        <v>#VALUE!</v>
      </c>
      <c r="ARG24" s="26" t="e">
        <f>IF(ARE24="",0,($B24=ARG$2)*(MOD(ARG$1,2)=$D24)*IF(ARG$5="",1,CODE(ARG$5)-96=ARE24)*IF(ARG$6="x",(ABS(ARG$3-ARE24)=1)*(ARG$4-ARF24=1),(ARG$3=ARE24)*(ARG$4&gt;ARF24)*(ARG$4&lt;=ARF24+1+(ARF24=2)*(COUNTIFS(ARF$11:ARF$42,3,ARE$11:ARE$42,ARE24)=0))))</f>
        <v>#VALUE!</v>
      </c>
      <c r="ARH24" s="29" t="e">
        <f t="shared" si="3583"/>
        <v>#VALUE!</v>
      </c>
      <c r="ARI24" s="33" t="e">
        <f t="shared" si="2971"/>
        <v>#VALUE!</v>
      </c>
      <c r="ARJ24" s="32" t="e">
        <f t="shared" si="1446"/>
        <v>#VALUE!</v>
      </c>
      <c r="ARK24" s="26" t="e">
        <f>IF(ARI24="",0,($B24=ARK$2)*(MOD(ARK$1,2)=$D24)*IF(ARK$5="",1,CODE(ARK$5)-96=ARI24)*IF(ARK$6="x",(ABS(ARK$3-ARI24)=1)*(ARK$4-ARJ24=1),(ARK$3=ARI24)*(ARK$4&gt;ARJ24)*(ARK$4&lt;=ARJ24+1+(ARJ24=2)*(COUNTIFS(ARJ$11:ARJ$42,3,ARI$11:ARI$42,ARI24)=0))))</f>
        <v>#VALUE!</v>
      </c>
      <c r="ARL24" s="29" t="e">
        <f t="shared" si="3584"/>
        <v>#VALUE!</v>
      </c>
      <c r="ARM24" s="33" t="e">
        <f t="shared" si="2973"/>
        <v>#VALUE!</v>
      </c>
      <c r="ARN24" s="32" t="e">
        <f t="shared" si="1450"/>
        <v>#VALUE!</v>
      </c>
      <c r="ARO24" s="26" t="e">
        <f>IF(ARM24="",0,($B24=ARO$2)*(MOD(ARO$1,2)=$D24)*IF(ARO$5="",1,CODE(ARO$5)-96=ARM24)*IF(ARO$6="x",(ABS(ARO$3-ARM24)=1)*(ARO$4-ARN24=1),(ARO$3=ARM24)*(ARO$4&gt;ARN24)*(ARO$4&lt;=ARN24+1+(ARN24=2)*(COUNTIFS(ARN$11:ARN$42,3,ARM$11:ARM$42,ARM24)=0))))</f>
        <v>#VALUE!</v>
      </c>
      <c r="ARP24" s="29" t="e">
        <f t="shared" si="3585"/>
        <v>#VALUE!</v>
      </c>
      <c r="ARQ24" s="33" t="e">
        <f t="shared" si="2975"/>
        <v>#VALUE!</v>
      </c>
      <c r="ARR24" s="32" t="e">
        <f t="shared" si="1454"/>
        <v>#VALUE!</v>
      </c>
      <c r="ARS24" s="26" t="e">
        <f>IF(ARQ24="",0,($B24=ARS$2)*(MOD(ARS$1,2)=$D24)*IF(ARS$5="",1,CODE(ARS$5)-96=ARQ24)*IF(ARS$6="x",(ABS(ARS$3-ARQ24)=1)*(ARS$4-ARR24=1),(ARS$3=ARQ24)*(ARS$4&gt;ARR24)*(ARS$4&lt;=ARR24+1+(ARR24=2)*(COUNTIFS(ARR$11:ARR$42,3,ARQ$11:ARQ$42,ARQ24)=0))))</f>
        <v>#VALUE!</v>
      </c>
      <c r="ART24" s="29" t="e">
        <f t="shared" si="3586"/>
        <v>#VALUE!</v>
      </c>
      <c r="ARU24" s="33" t="e">
        <f t="shared" si="2977"/>
        <v>#VALUE!</v>
      </c>
      <c r="ARV24" s="32" t="e">
        <f t="shared" si="1458"/>
        <v>#VALUE!</v>
      </c>
      <c r="ARW24" s="26" t="e">
        <f>IF(ARU24="",0,($B24=ARW$2)*(MOD(ARW$1,2)=$D24)*IF(ARW$5="",1,CODE(ARW$5)-96=ARU24)*IF(ARW$6="x",(ABS(ARW$3-ARU24)=1)*(ARW$4-ARV24=1),(ARW$3=ARU24)*(ARW$4&gt;ARV24)*(ARW$4&lt;=ARV24+1+(ARV24=2)*(COUNTIFS(ARV$11:ARV$42,3,ARU$11:ARU$42,ARU24)=0))))</f>
        <v>#VALUE!</v>
      </c>
      <c r="ARX24" s="29" t="e">
        <f t="shared" si="3587"/>
        <v>#VALUE!</v>
      </c>
      <c r="ARY24" s="33" t="e">
        <f t="shared" si="2979"/>
        <v>#VALUE!</v>
      </c>
      <c r="ARZ24" s="32" t="e">
        <f t="shared" si="1462"/>
        <v>#VALUE!</v>
      </c>
      <c r="ASA24" s="26" t="e">
        <f>IF(ARY24="",0,($B24=ASA$2)*(MOD(ASA$1,2)=$D24)*IF(ASA$5="",1,CODE(ASA$5)-96=ARY24)*IF(ASA$6="x",(ABS(ASA$3-ARY24)=1)*(ASA$4-ARZ24=1),(ASA$3=ARY24)*(ASA$4&gt;ARZ24)*(ASA$4&lt;=ARZ24+1+(ARZ24=2)*(COUNTIFS(ARZ$11:ARZ$42,3,ARY$11:ARY$42,ARY24)=0))))</f>
        <v>#VALUE!</v>
      </c>
      <c r="ASB24" s="29" t="e">
        <f t="shared" si="3588"/>
        <v>#VALUE!</v>
      </c>
      <c r="ASC24" s="33" t="e">
        <f t="shared" si="2981"/>
        <v>#VALUE!</v>
      </c>
      <c r="ASD24" s="32" t="e">
        <f t="shared" si="1466"/>
        <v>#VALUE!</v>
      </c>
      <c r="ASE24" s="26" t="e">
        <f>IF(ASC24="",0,($B24=ASE$2)*(MOD(ASE$1,2)=$D24)*IF(ASE$5="",1,CODE(ASE$5)-96=ASC24)*IF(ASE$6="x",(ABS(ASE$3-ASC24)=1)*(ASE$4-ASD24=1),(ASE$3=ASC24)*(ASE$4&gt;ASD24)*(ASE$4&lt;=ASD24+1+(ASD24=2)*(COUNTIFS(ASD$11:ASD$42,3,ASC$11:ASC$42,ASC24)=0))))</f>
        <v>#VALUE!</v>
      </c>
      <c r="ASF24" s="29" t="e">
        <f t="shared" si="3589"/>
        <v>#VALUE!</v>
      </c>
      <c r="ASG24" s="33" t="e">
        <f t="shared" si="2983"/>
        <v>#VALUE!</v>
      </c>
      <c r="ASH24" s="32" t="e">
        <f t="shared" si="1470"/>
        <v>#VALUE!</v>
      </c>
      <c r="ASI24" s="26" t="e">
        <f>IF(ASG24="",0,($B24=ASI$2)*(MOD(ASI$1,2)=$D24)*IF(ASI$5="",1,CODE(ASI$5)-96=ASG24)*IF(ASI$6="x",(ABS(ASI$3-ASG24)=1)*(ASI$4-ASH24=1),(ASI$3=ASG24)*(ASI$4&gt;ASH24)*(ASI$4&lt;=ASH24+1+(ASH24=2)*(COUNTIFS(ASH$11:ASH$42,3,ASG$11:ASG$42,ASG24)=0))))</f>
        <v>#VALUE!</v>
      </c>
      <c r="ASJ24" s="29" t="e">
        <f t="shared" si="3590"/>
        <v>#VALUE!</v>
      </c>
      <c r="ASK24" s="33" t="e">
        <f t="shared" si="2985"/>
        <v>#VALUE!</v>
      </c>
      <c r="ASL24" s="32" t="e">
        <f t="shared" si="1474"/>
        <v>#VALUE!</v>
      </c>
      <c r="ASM24" s="26" t="e">
        <f>IF(ASK24="",0,($B24=ASM$2)*(MOD(ASM$1,2)=$D24)*IF(ASM$5="",1,CODE(ASM$5)-96=ASK24)*IF(ASM$6="x",(ABS(ASM$3-ASK24)=1)*(ASM$4-ASL24=1),(ASM$3=ASK24)*(ASM$4&gt;ASL24)*(ASM$4&lt;=ASL24+1+(ASL24=2)*(COUNTIFS(ASL$11:ASL$42,3,ASK$11:ASK$42,ASK24)=0))))</f>
        <v>#VALUE!</v>
      </c>
      <c r="ASN24" s="29" t="e">
        <f t="shared" si="3591"/>
        <v>#VALUE!</v>
      </c>
      <c r="ASO24" s="33" t="e">
        <f t="shared" si="2987"/>
        <v>#VALUE!</v>
      </c>
      <c r="ASP24" s="32" t="e">
        <f t="shared" si="1478"/>
        <v>#VALUE!</v>
      </c>
      <c r="ASQ24" s="26" t="e">
        <f>IF(ASO24="",0,($B24=ASQ$2)*(MOD(ASQ$1,2)=$D24)*IF(ASQ$5="",1,CODE(ASQ$5)-96=ASO24)*IF(ASQ$6="x",(ABS(ASQ$3-ASO24)=1)*(ASQ$4-ASP24=1),(ASQ$3=ASO24)*(ASQ$4&gt;ASP24)*(ASQ$4&lt;=ASP24+1+(ASP24=2)*(COUNTIFS(ASP$11:ASP$42,3,ASO$11:ASO$42,ASO24)=0))))</f>
        <v>#VALUE!</v>
      </c>
      <c r="ASR24" s="29" t="e">
        <f t="shared" si="3592"/>
        <v>#VALUE!</v>
      </c>
      <c r="ASS24" s="33" t="e">
        <f t="shared" si="2989"/>
        <v>#VALUE!</v>
      </c>
      <c r="AST24" s="32" t="e">
        <f t="shared" si="1482"/>
        <v>#VALUE!</v>
      </c>
      <c r="ASU24" s="26" t="e">
        <f>IF(ASS24="",0,($B24=ASU$2)*(MOD(ASU$1,2)=$D24)*IF(ASU$5="",1,CODE(ASU$5)-96=ASS24)*IF(ASU$6="x",(ABS(ASU$3-ASS24)=1)*(ASU$4-AST24=1),(ASU$3=ASS24)*(ASU$4&gt;AST24)*(ASU$4&lt;=AST24+1+(AST24=2)*(COUNTIFS(AST$11:AST$42,3,ASS$11:ASS$42,ASS24)=0))))</f>
        <v>#VALUE!</v>
      </c>
      <c r="ASV24" s="29" t="e">
        <f t="shared" si="3593"/>
        <v>#VALUE!</v>
      </c>
      <c r="ASW24" s="33" t="e">
        <f t="shared" si="2991"/>
        <v>#VALUE!</v>
      </c>
      <c r="ASX24" s="32" t="e">
        <f t="shared" si="1486"/>
        <v>#VALUE!</v>
      </c>
      <c r="ASY24" s="26" t="e">
        <f>IF(ASW24="",0,($B24=ASY$2)*(MOD(ASY$1,2)=$D24)*IF(ASY$5="",1,CODE(ASY$5)-96=ASW24)*IF(ASY$6="x",(ABS(ASY$3-ASW24)=1)*(ASY$4-ASX24=1),(ASY$3=ASW24)*(ASY$4&gt;ASX24)*(ASY$4&lt;=ASX24+1+(ASX24=2)*(COUNTIFS(ASX$11:ASX$42,3,ASW$11:ASW$42,ASW24)=0))))</f>
        <v>#VALUE!</v>
      </c>
      <c r="ASZ24" s="29" t="e">
        <f t="shared" si="3594"/>
        <v>#VALUE!</v>
      </c>
      <c r="ATA24" s="33" t="e">
        <f t="shared" si="2993"/>
        <v>#VALUE!</v>
      </c>
      <c r="ATB24" s="32" t="e">
        <f t="shared" si="1490"/>
        <v>#VALUE!</v>
      </c>
      <c r="ATC24" s="26" t="e">
        <f>IF(ATA24="",0,($B24=ATC$2)*(MOD(ATC$1,2)=$D24)*IF(ATC$5="",1,CODE(ATC$5)-96=ATA24)*IF(ATC$6="x",(ABS(ATC$3-ATA24)=1)*(ATC$4-ATB24=1),(ATC$3=ATA24)*(ATC$4&gt;ATB24)*(ATC$4&lt;=ATB24+1+(ATB24=2)*(COUNTIFS(ATB$11:ATB$42,3,ATA$11:ATA$42,ATA24)=0))))</f>
        <v>#VALUE!</v>
      </c>
      <c r="ATD24" s="29" t="e">
        <f t="shared" si="3595"/>
        <v>#VALUE!</v>
      </c>
      <c r="ATE24" s="33" t="e">
        <f t="shared" si="2995"/>
        <v>#VALUE!</v>
      </c>
      <c r="ATF24" s="32" t="e">
        <f t="shared" si="1494"/>
        <v>#VALUE!</v>
      </c>
      <c r="ATG24" s="26" t="e">
        <f>IF(ATE24="",0,($B24=ATG$2)*(MOD(ATG$1,2)=$D24)*IF(ATG$5="",1,CODE(ATG$5)-96=ATE24)*IF(ATG$6="x",(ABS(ATG$3-ATE24)=1)*(ATG$4-ATF24=1),(ATG$3=ATE24)*(ATG$4&gt;ATF24)*(ATG$4&lt;=ATF24+1+(ATF24=2)*(COUNTIFS(ATF$11:ATF$42,3,ATE$11:ATE$42,ATE24)=0))))</f>
        <v>#VALUE!</v>
      </c>
      <c r="ATH24" s="29" t="e">
        <f t="shared" si="3596"/>
        <v>#VALUE!</v>
      </c>
      <c r="ATI24" s="33" t="e">
        <f t="shared" si="2997"/>
        <v>#VALUE!</v>
      </c>
      <c r="ATJ24" s="32" t="e">
        <f t="shared" si="1498"/>
        <v>#VALUE!</v>
      </c>
    </row>
    <row r="25" spans="2:1206" x14ac:dyDescent="0.25">
      <c r="B25" s="2" t="s">
        <v>12</v>
      </c>
      <c r="C25" s="2">
        <v>1</v>
      </c>
      <c r="D25" s="2">
        <v>1</v>
      </c>
      <c r="E25" s="2">
        <v>2</v>
      </c>
      <c r="F25" s="2">
        <v>2</v>
      </c>
      <c r="G25" s="26">
        <f t="shared" si="3597"/>
        <v>0</v>
      </c>
      <c r="H25" s="29">
        <f t="shared" si="3297"/>
        <v>0</v>
      </c>
      <c r="I25" s="33">
        <f t="shared" si="2399"/>
        <v>2</v>
      </c>
      <c r="J25" s="32">
        <f t="shared" si="302"/>
        <v>2</v>
      </c>
      <c r="K25" s="26">
        <f>IF(I25="",0,($B25=K$2)*(MOD(K$1,2)=$D25)*IF(K$5="",1,CODE(K$5)-96=I25)*IF(K$6="x",(ABS(K$3-I25)=1)*(K$4-J25=1),(K$3=I25)*(K$4&gt;J25)*(K$4&lt;=J25+1+(J25=2)*(COUNTIFS(J$11:J$42,3,I$11:I$42,I25)=0))))</f>
        <v>0</v>
      </c>
      <c r="L25" s="29">
        <f t="shared" si="3298"/>
        <v>0</v>
      </c>
      <c r="M25" s="33">
        <f t="shared" si="2401"/>
        <v>2</v>
      </c>
      <c r="N25" s="32">
        <f t="shared" si="306"/>
        <v>2</v>
      </c>
      <c r="O25" s="26">
        <f>IF(M25="",0,($B25=O$2)*(MOD(O$1,2)=$D25)*IF(O$5="",1,CODE(O$5)-96=M25)*IF(O$6="x",(ABS(O$3-M25)=1)*(O$4-N25=1),(O$3=M25)*(O$4&gt;N25)*(O$4&lt;=N25+1+(N25=2)*(COUNTIFS(N$11:N$42,3,M$11:M$42,M25)=0))))</f>
        <v>0</v>
      </c>
      <c r="P25" s="29">
        <f t="shared" si="3299"/>
        <v>0</v>
      </c>
      <c r="Q25" s="33">
        <f t="shared" si="2403"/>
        <v>2</v>
      </c>
      <c r="R25" s="32">
        <f t="shared" si="310"/>
        <v>2</v>
      </c>
      <c r="S25" s="26">
        <f>IF(Q25="",0,($B25=S$2)*(MOD(S$1,2)=$D25)*IF(S$5="",1,CODE(S$5)-96=Q25)*IF(S$6="x",(ABS(S$3-Q25)=1)*(S$4-R25=1),(S$3=Q25)*(S$4&gt;R25)*(S$4&lt;=R25+1+(R25=2)*(COUNTIFS(R$11:R$42,3,Q$11:Q$42,Q25)=0))))</f>
        <v>0</v>
      </c>
      <c r="T25" s="29">
        <f t="shared" si="3300"/>
        <v>0</v>
      </c>
      <c r="U25" s="33">
        <f t="shared" si="2405"/>
        <v>2</v>
      </c>
      <c r="V25" s="32">
        <f t="shared" si="314"/>
        <v>2</v>
      </c>
      <c r="W25" s="26">
        <f>IF(U25="",0,($B25=W$2)*(MOD(W$1,2)=$D25)*IF(W$5="",1,CODE(W$5)-96=U25)*IF(W$6="x",(ABS(W$3-U25)=1)*(W$4-V25=1),(W$3=U25)*(W$4&gt;V25)*(W$4&lt;=V25+1+(V25=2)*(COUNTIFS(V$11:V$42,3,U$11:U$42,U25)=0))))</f>
        <v>0</v>
      </c>
      <c r="X25" s="29">
        <f t="shared" si="3301"/>
        <v>0</v>
      </c>
      <c r="Y25" s="33">
        <f t="shared" si="2407"/>
        <v>2</v>
      </c>
      <c r="Z25" s="32">
        <f t="shared" si="318"/>
        <v>2</v>
      </c>
      <c r="AA25" s="26">
        <f>IF(Y25="",0,($B25=AA$2)*(MOD(AA$1,2)=$D25)*IF(AA$5="",1,CODE(AA$5)-96=Y25)*IF(AA$6="x",(ABS(AA$3-Y25)=1)*(AA$4-Z25=1),(AA$3=Y25)*(AA$4&gt;Z25)*(AA$4&lt;=Z25+1+(Z25=2)*(COUNTIFS(Z$11:Z$42,3,Y$11:Y$42,Y25)=0))))</f>
        <v>0</v>
      </c>
      <c r="AB25" s="29">
        <f t="shared" si="3302"/>
        <v>0</v>
      </c>
      <c r="AC25" s="33">
        <f t="shared" si="2409"/>
        <v>2</v>
      </c>
      <c r="AD25" s="32">
        <f t="shared" si="322"/>
        <v>2</v>
      </c>
      <c r="AE25" s="26">
        <f>IF(AC25="",0,($B25=AE$2)*(MOD(AE$1,2)=$D25)*IF(AE$5="",1,CODE(AE$5)-96=AC25)*IF(AE$6="x",(ABS(AE$3-AC25)=1)*(AE$4-AD25=1),(AE$3=AC25)*(AE$4&gt;AD25)*(AE$4&lt;=AD25+1+(AD25=2)*(COUNTIFS(AD$11:AD$42,3,AC$11:AC$42,AC25)=0))))</f>
        <v>0</v>
      </c>
      <c r="AF25" s="29">
        <f t="shared" si="3303"/>
        <v>0</v>
      </c>
      <c r="AG25" s="33">
        <f t="shared" si="2411"/>
        <v>2</v>
      </c>
      <c r="AH25" s="32">
        <f t="shared" si="326"/>
        <v>2</v>
      </c>
      <c r="AI25" s="26">
        <f>IF(AG25="",0,($B25=AI$2)*(MOD(AI$1,2)=$D25)*IF(AI$5="",1,CODE(AI$5)-96=AG25)*IF(AI$6="x",(ABS(AI$3-AG25)=1)*(AI$4-AH25=1),(AI$3=AG25)*(AI$4&gt;AH25)*(AI$4&lt;=AH25+1+(AH25=2)*(COUNTIFS(AH$11:AH$42,3,AG$11:AG$42,AG25)=0))))</f>
        <v>0</v>
      </c>
      <c r="AJ25" s="29">
        <f t="shared" si="3304"/>
        <v>0</v>
      </c>
      <c r="AK25" s="33">
        <f t="shared" si="2413"/>
        <v>2</v>
      </c>
      <c r="AL25" s="32">
        <f t="shared" si="330"/>
        <v>2</v>
      </c>
      <c r="AM25" s="26">
        <f>IF(AK25="",0,($B25=AM$2)*(MOD(AM$1,2)=$D25)*IF(AM$5="",1,CODE(AM$5)-96=AK25)*IF(AM$6="x",(ABS(AM$3-AK25)=1)*(AM$4-AL25=1),(AM$3=AK25)*(AM$4&gt;AL25)*(AM$4&lt;=AL25+1+(AL25=2)*(COUNTIFS(AL$11:AL$42,3,AK$11:AK$42,AK25)=0))))</f>
        <v>0</v>
      </c>
      <c r="AN25" s="29">
        <f t="shared" si="3305"/>
        <v>0</v>
      </c>
      <c r="AO25" s="33">
        <f t="shared" si="2415"/>
        <v>2</v>
      </c>
      <c r="AP25" s="32">
        <f t="shared" si="334"/>
        <v>2</v>
      </c>
      <c r="AQ25" s="26">
        <f>IF(AO25="",0,($B25=AQ$2)*(MOD(AQ$1,2)=$D25)*IF(AQ$5="",1,CODE(AQ$5)-96=AO25)*IF(AQ$6="x",(ABS(AQ$3-AO25)=1)*(AQ$4-AP25=1),(AQ$3=AO25)*(AQ$4&gt;AP25)*(AQ$4&lt;=AP25+1+(AP25=2)*(COUNTIFS(AP$11:AP$42,3,AO$11:AO$42,AO25)=0))))</f>
        <v>0</v>
      </c>
      <c r="AR25" s="29">
        <f t="shared" si="3306"/>
        <v>0</v>
      </c>
      <c r="AS25" s="33">
        <f t="shared" si="2417"/>
        <v>2</v>
      </c>
      <c r="AT25" s="32">
        <f t="shared" si="338"/>
        <v>2</v>
      </c>
      <c r="AU25" s="26">
        <f>IF(AS25="",0,($B25=AU$2)*(MOD(AU$1,2)=$D25)*IF(AU$5="",1,CODE(AU$5)-96=AS25)*IF(AU$6="x",(ABS(AU$3-AS25)=1)*(AU$4-AT25=1),(AU$3=AS25)*(AU$4&gt;AT25)*(AU$4&lt;=AT25+1+(AT25=2)*(COUNTIFS(AT$11:AT$42,3,AS$11:AS$42,AS25)=0))))</f>
        <v>0</v>
      </c>
      <c r="AV25" s="29">
        <f t="shared" si="3307"/>
        <v>0</v>
      </c>
      <c r="AW25" s="33">
        <f t="shared" si="2419"/>
        <v>2</v>
      </c>
      <c r="AX25" s="32">
        <f t="shared" si="342"/>
        <v>2</v>
      </c>
      <c r="AY25" s="26">
        <f>IF(AW25="",0,($B25=AY$2)*(MOD(AY$1,2)=$D25)*IF(AY$5="",1,CODE(AY$5)-96=AW25)*IF(AY$6="x",(ABS(AY$3-AW25)=1)*(AY$4-AX25=1),(AY$3=AW25)*(AY$4&gt;AX25)*(AY$4&lt;=AX25+1+(AX25=2)*(COUNTIFS(AX$11:AX$42,3,AW$11:AW$42,AW25)=0))))</f>
        <v>0</v>
      </c>
      <c r="AZ25" s="29">
        <f t="shared" si="3308"/>
        <v>0</v>
      </c>
      <c r="BA25" s="33">
        <f t="shared" si="2421"/>
        <v>2</v>
      </c>
      <c r="BB25" s="32">
        <f t="shared" si="346"/>
        <v>2</v>
      </c>
      <c r="BC25" s="26">
        <f>IF(BA25="",0,($B25=BC$2)*(MOD(BC$1,2)=$D25)*IF(BC$5="",1,CODE(BC$5)-96=BA25)*IF(BC$6="x",(ABS(BC$3-BA25)=1)*(BC$4-BB25=1),(BC$3=BA25)*(BC$4&gt;BB25)*(BC$4&lt;=BB25+1+(BB25=2)*(COUNTIFS(BB$11:BB$42,3,BA$11:BA$42,BA25)=0))))</f>
        <v>0</v>
      </c>
      <c r="BD25" s="29">
        <f t="shared" si="3309"/>
        <v>0</v>
      </c>
      <c r="BE25" s="33">
        <f t="shared" si="2423"/>
        <v>2</v>
      </c>
      <c r="BF25" s="32">
        <f t="shared" si="350"/>
        <v>2</v>
      </c>
      <c r="BG25" s="26">
        <f>IF(BE25="",0,($B25=BG$2)*(MOD(BG$1,2)=$D25)*IF(BG$5="",1,CODE(BG$5)-96=BE25)*IF(BG$6="x",(ABS(BG$3-BE25)=1)*(BG$4-BF25=1),(BG$3=BE25)*(BG$4&gt;BF25)*(BG$4&lt;=BF25+1+(BF25=2)*(COUNTIFS(BF$11:BF$42,3,BE$11:BE$42,BE25)=0))))</f>
        <v>0</v>
      </c>
      <c r="BH25" s="29">
        <f t="shared" si="3310"/>
        <v>0</v>
      </c>
      <c r="BI25" s="33">
        <f t="shared" si="2425"/>
        <v>2</v>
      </c>
      <c r="BJ25" s="32">
        <f t="shared" si="354"/>
        <v>2</v>
      </c>
      <c r="BK25" s="26">
        <f>IF(BI25="",0,($B25=BK$2)*(MOD(BK$1,2)=$D25)*IF(BK$5="",1,CODE(BK$5)-96=BI25)*IF(BK$6="x",(ABS(BK$3-BI25)=1)*(BK$4-BJ25=1),(BK$3=BI25)*(BK$4&gt;BJ25)*(BK$4&lt;=BJ25+1+(BJ25=2)*(COUNTIFS(BJ$11:BJ$42,3,BI$11:BI$42,BI25)=0))))</f>
        <v>0</v>
      </c>
      <c r="BL25" s="29">
        <f t="shared" si="3311"/>
        <v>0</v>
      </c>
      <c r="BM25" s="33">
        <f t="shared" si="2427"/>
        <v>2</v>
      </c>
      <c r="BN25" s="32">
        <f t="shared" si="358"/>
        <v>2</v>
      </c>
      <c r="BO25" s="26">
        <f>IF(BM25="",0,($B25=BO$2)*(MOD(BO$1,2)=$D25)*IF(BO$5="",1,CODE(BO$5)-96=BM25)*IF(BO$6="x",(ABS(BO$3-BM25)=1)*(BO$4-BN25=1),(BO$3=BM25)*(BO$4&gt;BN25)*(BO$4&lt;=BN25+1+(BN25=2)*(COUNTIFS(BN$11:BN$42,3,BM$11:BM$42,BM25)=0))))</f>
        <v>0</v>
      </c>
      <c r="BP25" s="29">
        <f t="shared" si="3312"/>
        <v>0</v>
      </c>
      <c r="BQ25" s="33">
        <f t="shared" si="2429"/>
        <v>2</v>
      </c>
      <c r="BR25" s="32">
        <f t="shared" si="362"/>
        <v>2</v>
      </c>
      <c r="BS25" s="26">
        <f>IF(BQ25="",0,($B25=BS$2)*(MOD(BS$1,2)=$D25)*IF(BS$5="",1,CODE(BS$5)-96=BQ25)*IF(BS$6="x",(ABS(BS$3-BQ25)=1)*(BS$4-BR25=1),(BS$3=BQ25)*(BS$4&gt;BR25)*(BS$4&lt;=BR25+1+(BR25=2)*(COUNTIFS(BR$11:BR$42,3,BQ$11:BQ$42,BQ25)=0))))</f>
        <v>0</v>
      </c>
      <c r="BT25" s="29">
        <f t="shared" si="3313"/>
        <v>0</v>
      </c>
      <c r="BU25" s="33">
        <f t="shared" si="2431"/>
        <v>2</v>
      </c>
      <c r="BV25" s="32">
        <f t="shared" si="366"/>
        <v>2</v>
      </c>
      <c r="BW25" s="26">
        <f>IF(BU25="",0,($B25=BW$2)*(MOD(BW$1,2)=$D25)*IF(BW$5="",1,CODE(BW$5)-96=BU25)*IF(BW$6="x",(ABS(BW$3-BU25)=1)*(BW$4-BV25=1),(BW$3=BU25)*(BW$4&gt;BV25)*(BW$4&lt;=BV25+1+(BV25=2)*(COUNTIFS(BV$11:BV$42,3,BU$11:BU$42,BU25)=0))))</f>
        <v>0</v>
      </c>
      <c r="BX25" s="29">
        <f t="shared" si="3314"/>
        <v>0</v>
      </c>
      <c r="BY25" s="33">
        <f t="shared" si="2433"/>
        <v>2</v>
      </c>
      <c r="BZ25" s="32">
        <f t="shared" si="370"/>
        <v>2</v>
      </c>
      <c r="CA25" s="26">
        <f>IF(BY25="",0,($B25=CA$2)*(MOD(CA$1,2)=$D25)*IF(CA$5="",1,CODE(CA$5)-96=BY25)*IF(CA$6="x",(ABS(CA$3-BY25)=1)*(CA$4-BZ25=1),(CA$3=BY25)*(CA$4&gt;BZ25)*(CA$4&lt;=BZ25+1+(BZ25=2)*(COUNTIFS(BZ$11:BZ$42,3,BY$11:BY$42,BY25)=0))))</f>
        <v>0</v>
      </c>
      <c r="CB25" s="29">
        <f t="shared" si="3315"/>
        <v>0</v>
      </c>
      <c r="CC25" s="33">
        <f t="shared" si="2435"/>
        <v>2</v>
      </c>
      <c r="CD25" s="32">
        <f t="shared" si="374"/>
        <v>2</v>
      </c>
      <c r="CE25" s="26">
        <f>IF(CC25="",0,($B25=CE$2)*(MOD(CE$1,2)=$D25)*IF(CE$5="",1,CODE(CE$5)-96=CC25)*IF(CE$6="x",(ABS(CE$3-CC25)=1)*(CE$4-CD25=1),(CE$3=CC25)*(CE$4&gt;CD25)*(CE$4&lt;=CD25+1+(CD25=2)*(COUNTIFS(CD$11:CD$42,3,CC$11:CC$42,CC25)=0))))</f>
        <v>0</v>
      </c>
      <c r="CF25" s="29">
        <f t="shared" si="3316"/>
        <v>0</v>
      </c>
      <c r="CG25" s="33">
        <f t="shared" si="2437"/>
        <v>2</v>
      </c>
      <c r="CH25" s="32">
        <f t="shared" si="378"/>
        <v>2</v>
      </c>
      <c r="CI25" s="26">
        <f>IF(CG25="",0,($B25=CI$2)*(MOD(CI$1,2)=$D25)*IF(CI$5="",1,CODE(CI$5)-96=CG25)*IF(CI$6="x",(ABS(CI$3-CG25)=1)*(CI$4-CH25=1),(CI$3=CG25)*(CI$4&gt;CH25)*(CI$4&lt;=CH25+1+(CH25=2)*(COUNTIFS(CH$11:CH$42,3,CG$11:CG$42,CG25)=0))))</f>
        <v>0</v>
      </c>
      <c r="CJ25" s="29">
        <f t="shared" si="3317"/>
        <v>0</v>
      </c>
      <c r="CK25" s="33">
        <f t="shared" si="2439"/>
        <v>2</v>
      </c>
      <c r="CL25" s="32">
        <f t="shared" si="382"/>
        <v>2</v>
      </c>
      <c r="CM25" s="26">
        <f>IF(CK25="",0,($B25=CM$2)*(MOD(CM$1,2)=$D25)*IF(CM$5="",1,CODE(CM$5)-96=CK25)*IF(CM$6="x",(ABS(CM$3-CK25)=1)*(CM$4-CL25=1),(CM$3=CK25)*(CM$4&gt;CL25)*(CM$4&lt;=CL25+1+(CL25=2)*(COUNTIFS(CL$11:CL$42,3,CK$11:CK$42,CK25)=0))))</f>
        <v>0</v>
      </c>
      <c r="CN25" s="29">
        <f t="shared" si="3318"/>
        <v>0</v>
      </c>
      <c r="CO25" s="33">
        <f t="shared" si="2441"/>
        <v>2</v>
      </c>
      <c r="CP25" s="32">
        <f t="shared" si="386"/>
        <v>2</v>
      </c>
      <c r="CQ25" s="26">
        <f>IF(CO25="",0,($B25=CQ$2)*(MOD(CQ$1,2)=$D25)*IF(CQ$5="",1,CODE(CQ$5)-96=CO25)*IF(CQ$6="x",(ABS(CQ$3-CO25)=1)*(CQ$4-CP25=1),(CQ$3=CO25)*(CQ$4&gt;CP25)*(CQ$4&lt;=CP25+1+(CP25=2)*(COUNTIFS(CP$11:CP$42,3,CO$11:CO$42,CO25)=0))))</f>
        <v>0</v>
      </c>
      <c r="CR25" s="29">
        <f t="shared" si="3319"/>
        <v>0</v>
      </c>
      <c r="CS25" s="33">
        <f t="shared" si="2443"/>
        <v>2</v>
      </c>
      <c r="CT25" s="32">
        <f t="shared" si="390"/>
        <v>2</v>
      </c>
      <c r="CU25" s="26">
        <f>IF(CS25="",0,($B25=CU$2)*(MOD(CU$1,2)=$D25)*IF(CU$5="",1,CODE(CU$5)-96=CS25)*IF(CU$6="x",(ABS(CU$3-CS25)=1)*(CU$4-CT25=1),(CU$3=CS25)*(CU$4&gt;CT25)*(CU$4&lt;=CT25+1+(CT25=2)*(COUNTIFS(CT$11:CT$42,3,CS$11:CS$42,CS25)=0))))</f>
        <v>0</v>
      </c>
      <c r="CV25" s="29">
        <f t="shared" si="3320"/>
        <v>0</v>
      </c>
      <c r="CW25" s="33">
        <f t="shared" si="2445"/>
        <v>2</v>
      </c>
      <c r="CX25" s="32">
        <f t="shared" si="394"/>
        <v>2</v>
      </c>
      <c r="CY25" s="26">
        <f>IF(CW25="",0,($B25=CY$2)*(MOD(CY$1,2)=$D25)*IF(CY$5="",1,CODE(CY$5)-96=CW25)*IF(CY$6="x",(ABS(CY$3-CW25)=1)*(CY$4-CX25=1),(CY$3=CW25)*(CY$4&gt;CX25)*(CY$4&lt;=CX25+1+(CX25=2)*(COUNTIFS(CX$11:CX$42,3,CW$11:CW$42,CW25)=0))))</f>
        <v>0</v>
      </c>
      <c r="CZ25" s="29">
        <f t="shared" si="3321"/>
        <v>0</v>
      </c>
      <c r="DA25" s="33">
        <f t="shared" si="2447"/>
        <v>2</v>
      </c>
      <c r="DB25" s="32">
        <f t="shared" si="398"/>
        <v>2</v>
      </c>
      <c r="DC25" s="26">
        <f>IF(DA25="",0,($B25=DC$2)*(MOD(DC$1,2)=$D25)*IF(DC$5="",1,CODE(DC$5)-96=DA25)*IF(DC$6="x",(ABS(DC$3-DA25)=1)*(DC$4-DB25=1),(DC$3=DA25)*(DC$4&gt;DB25)*(DC$4&lt;=DB25+1+(DB25=2)*(COUNTIFS(DB$11:DB$42,3,DA$11:DA$42,DA25)=0))))</f>
        <v>0</v>
      </c>
      <c r="DD25" s="29">
        <f t="shared" si="3322"/>
        <v>0</v>
      </c>
      <c r="DE25" s="33">
        <f t="shared" si="2449"/>
        <v>2</v>
      </c>
      <c r="DF25" s="32">
        <f t="shared" si="402"/>
        <v>2</v>
      </c>
      <c r="DG25" s="26">
        <f>IF(DE25="",0,($B25=DG$2)*(MOD(DG$1,2)=$D25)*IF(DG$5="",1,CODE(DG$5)-96=DE25)*IF(DG$6="x",(ABS(DG$3-DE25)=1)*(DG$4-DF25=1),(DG$3=DE25)*(DG$4&gt;DF25)*(DG$4&lt;=DF25+1+(DF25=2)*(COUNTIFS(DF$11:DF$42,3,DE$11:DE$42,DE25)=0))))</f>
        <v>0</v>
      </c>
      <c r="DH25" s="29">
        <f t="shared" si="3323"/>
        <v>0</v>
      </c>
      <c r="DI25" s="33">
        <f t="shared" si="2451"/>
        <v>2</v>
      </c>
      <c r="DJ25" s="32">
        <f t="shared" si="406"/>
        <v>2</v>
      </c>
      <c r="DK25" s="26">
        <f>IF(DI25="",0,($B25=DK$2)*(MOD(DK$1,2)=$D25)*IF(DK$5="",1,CODE(DK$5)-96=DI25)*IF(DK$6="x",(ABS(DK$3-DI25)=1)*(DK$4-DJ25=1),(DK$3=DI25)*(DK$4&gt;DJ25)*(DK$4&lt;=DJ25+1+(DJ25=2)*(COUNTIFS(DJ$11:DJ$42,3,DI$11:DI$42,DI25)=0))))</f>
        <v>0</v>
      </c>
      <c r="DL25" s="29">
        <f t="shared" si="3324"/>
        <v>0</v>
      </c>
      <c r="DM25" s="33">
        <f t="shared" si="2453"/>
        <v>2</v>
      </c>
      <c r="DN25" s="32">
        <f t="shared" si="410"/>
        <v>2</v>
      </c>
      <c r="DO25" s="26">
        <f>IF(DM25="",0,($B25=DO$2)*(MOD(DO$1,2)=$D25)*IF(DO$5="",1,CODE(DO$5)-96=DM25)*IF(DO$6="x",(ABS(DO$3-DM25)=1)*(DO$4-DN25=1),(DO$3=DM25)*(DO$4&gt;DN25)*(DO$4&lt;=DN25+1+(DN25=2)*(COUNTIFS(DN$11:DN$42,3,DM$11:DM$42,DM25)=0))))</f>
        <v>0</v>
      </c>
      <c r="DP25" s="29">
        <f t="shared" si="3325"/>
        <v>0</v>
      </c>
      <c r="DQ25" s="33">
        <f t="shared" si="2455"/>
        <v>2</v>
      </c>
      <c r="DR25" s="32">
        <f t="shared" si="414"/>
        <v>2</v>
      </c>
      <c r="DS25" s="26">
        <f>IF(DQ25="",0,($B25=DS$2)*(MOD(DS$1,2)=$D25)*IF(DS$5="",1,CODE(DS$5)-96=DQ25)*IF(DS$6="x",(ABS(DS$3-DQ25)=1)*(DS$4-DR25=1),(DS$3=DQ25)*(DS$4&gt;DR25)*(DS$4&lt;=DR25+1+(DR25=2)*(COUNTIFS(DR$11:DR$42,3,DQ$11:DQ$42,DQ25)=0))))</f>
        <v>0</v>
      </c>
      <c r="DT25" s="29">
        <f t="shared" si="3326"/>
        <v>0</v>
      </c>
      <c r="DU25" s="33">
        <f t="shared" si="2457"/>
        <v>2</v>
      </c>
      <c r="DV25" s="32">
        <f t="shared" si="418"/>
        <v>2</v>
      </c>
      <c r="DW25" s="26">
        <f>IF(DU25="",0,($B25=DW$2)*(MOD(DW$1,2)=$D25)*IF(DW$5="",1,CODE(DW$5)-96=DU25)*IF(DW$6="x",(ABS(DW$3-DU25)=1)*(DW$4-DV25=1),(DW$3=DU25)*(DW$4&gt;DV25)*(DW$4&lt;=DV25+1+(DV25=2)*(COUNTIFS(DV$11:DV$42,3,DU$11:DU$42,DU25)=0))))</f>
        <v>0</v>
      </c>
      <c r="DX25" s="29">
        <f t="shared" si="3327"/>
        <v>0</v>
      </c>
      <c r="DY25" s="33">
        <f t="shared" si="2459"/>
        <v>2</v>
      </c>
      <c r="DZ25" s="32">
        <f t="shared" si="422"/>
        <v>2</v>
      </c>
      <c r="EA25" s="26">
        <f>IF(DY25="",0,($B25=EA$2)*(MOD(EA$1,2)=$D25)*IF(EA$5="",1,CODE(EA$5)-96=DY25)*IF(EA$6="x",(ABS(EA$3-DY25)=1)*(EA$4-DZ25=1),(EA$3=DY25)*(EA$4&gt;DZ25)*(EA$4&lt;=DZ25+1+(DZ25=2)*(COUNTIFS(DZ$11:DZ$42,3,DY$11:DY$42,DY25)=0))))</f>
        <v>0</v>
      </c>
      <c r="EB25" s="29">
        <f t="shared" si="3328"/>
        <v>0</v>
      </c>
      <c r="EC25" s="33">
        <f t="shared" si="2461"/>
        <v>2</v>
      </c>
      <c r="ED25" s="32">
        <f t="shared" si="426"/>
        <v>2</v>
      </c>
      <c r="EE25" s="26">
        <f>IF(EC25="",0,($B25=EE$2)*(MOD(EE$1,2)=$D25)*IF(EE$5="",1,CODE(EE$5)-96=EC25)*IF(EE$6="x",(ABS(EE$3-EC25)=1)*(EE$4-ED25=1),(EE$3=EC25)*(EE$4&gt;ED25)*(EE$4&lt;=ED25+1+(ED25=2)*(COUNTIFS(ED$11:ED$42,3,EC$11:EC$42,EC25)=0))))</f>
        <v>0</v>
      </c>
      <c r="EF25" s="29">
        <f t="shared" si="3329"/>
        <v>0</v>
      </c>
      <c r="EG25" s="33">
        <f t="shared" si="2463"/>
        <v>2</v>
      </c>
      <c r="EH25" s="32">
        <f t="shared" si="430"/>
        <v>2</v>
      </c>
      <c r="EI25" s="26">
        <f>IF(EG25="",0,($B25=EI$2)*(MOD(EI$1,2)=$D25)*IF(EI$5="",1,CODE(EI$5)-96=EG25)*IF(EI$6="x",(ABS(EI$3-EG25)=1)*(EI$4-EH25=1),(EI$3=EG25)*(EI$4&gt;EH25)*(EI$4&lt;=EH25+1+(EH25=2)*(COUNTIFS(EH$11:EH$42,3,EG$11:EG$42,EG25)=0))))</f>
        <v>0</v>
      </c>
      <c r="EJ25" s="29">
        <f t="shared" si="3330"/>
        <v>0</v>
      </c>
      <c r="EK25" s="33">
        <f t="shared" si="2465"/>
        <v>2</v>
      </c>
      <c r="EL25" s="32">
        <f t="shared" si="434"/>
        <v>2</v>
      </c>
      <c r="EM25" s="26">
        <f>IF(EK25="",0,($B25=EM$2)*(MOD(EM$1,2)=$D25)*IF(EM$5="",1,CODE(EM$5)-96=EK25)*IF(EM$6="x",(ABS(EM$3-EK25)=1)*(EM$4-EL25=1),(EM$3=EK25)*(EM$4&gt;EL25)*(EM$4&lt;=EL25+1+(EL25=2)*(COUNTIFS(EL$11:EL$42,3,EK$11:EK$42,EK25)=0))))</f>
        <v>0</v>
      </c>
      <c r="EN25" s="29">
        <f t="shared" si="3331"/>
        <v>0</v>
      </c>
      <c r="EO25" s="33">
        <f t="shared" si="2467"/>
        <v>2</v>
      </c>
      <c r="EP25" s="32">
        <f t="shared" si="438"/>
        <v>2</v>
      </c>
      <c r="EQ25" s="26">
        <f>IF(EO25="",0,($B25=EQ$2)*(MOD(EQ$1,2)=$D25)*IF(EQ$5="",1,CODE(EQ$5)-96=EO25)*IF(EQ$6="x",(ABS(EQ$3-EO25)=1)*(EQ$4-EP25=1),(EQ$3=EO25)*(EQ$4&gt;EP25)*(EQ$4&lt;=EP25+1+(EP25=2)*(COUNTIFS(EP$11:EP$42,3,EO$11:EO$42,EO25)=0))))</f>
        <v>0</v>
      </c>
      <c r="ER25" s="29">
        <f t="shared" si="3332"/>
        <v>0</v>
      </c>
      <c r="ES25" s="33">
        <f t="shared" si="2469"/>
        <v>2</v>
      </c>
      <c r="ET25" s="32">
        <f t="shared" si="442"/>
        <v>2</v>
      </c>
      <c r="EU25" s="26">
        <f>IF(ES25="",0,($B25=EU$2)*(MOD(EU$1,2)=$D25)*IF(EU$5="",1,CODE(EU$5)-96=ES25)*IF(EU$6="x",(ABS(EU$3-ES25)=1)*(EU$4-ET25=1),(EU$3=ES25)*(EU$4&gt;ET25)*(EU$4&lt;=ET25+1+(ET25=2)*(COUNTIFS(ET$11:ET$42,3,ES$11:ES$42,ES25)=0))))</f>
        <v>0</v>
      </c>
      <c r="EV25" s="29">
        <f t="shared" si="3333"/>
        <v>0</v>
      </c>
      <c r="EW25" s="33">
        <f t="shared" si="2471"/>
        <v>2</v>
      </c>
      <c r="EX25" s="32">
        <f t="shared" si="446"/>
        <v>2</v>
      </c>
      <c r="EY25" s="26">
        <f>IF(EW25="",0,($B25=EY$2)*(MOD(EY$1,2)=$D25)*IF(EY$5="",1,CODE(EY$5)-96=EW25)*IF(EY$6="x",(ABS(EY$3-EW25)=1)*(EY$4-EX25=1),(EY$3=EW25)*(EY$4&gt;EX25)*(EY$4&lt;=EX25+1+(EX25=2)*(COUNTIFS(EX$11:EX$42,3,EW$11:EW$42,EW25)=0))))</f>
        <v>0</v>
      </c>
      <c r="EZ25" s="29">
        <f t="shared" si="3334"/>
        <v>0</v>
      </c>
      <c r="FA25" s="33">
        <f t="shared" si="2473"/>
        <v>2</v>
      </c>
      <c r="FB25" s="32">
        <f t="shared" si="450"/>
        <v>2</v>
      </c>
      <c r="FC25" s="26">
        <f>IF(FA25="",0,($B25=FC$2)*(MOD(FC$1,2)=$D25)*IF(FC$5="",1,CODE(FC$5)-96=FA25)*IF(FC$6="x",(ABS(FC$3-FA25)=1)*(FC$4-FB25=1),(FC$3=FA25)*(FC$4&gt;FB25)*(FC$4&lt;=FB25+1+(FB25=2)*(COUNTIFS(FB$11:FB$42,3,FA$11:FA$42,FA25)=0))))</f>
        <v>0</v>
      </c>
      <c r="FD25" s="29">
        <f t="shared" si="3335"/>
        <v>0</v>
      </c>
      <c r="FE25" s="33">
        <f t="shared" si="2475"/>
        <v>2</v>
      </c>
      <c r="FF25" s="32">
        <f t="shared" si="454"/>
        <v>2</v>
      </c>
      <c r="FG25" s="26">
        <f>IF(FE25="",0,($B25=FG$2)*(MOD(FG$1,2)=$D25)*IF(FG$5="",1,CODE(FG$5)-96=FE25)*IF(FG$6="x",(ABS(FG$3-FE25)=1)*(FG$4-FF25=1),(FG$3=FE25)*(FG$4&gt;FF25)*(FG$4&lt;=FF25+1+(FF25=2)*(COUNTIFS(FF$11:FF$42,3,FE$11:FE$42,FE25)=0))))</f>
        <v>0</v>
      </c>
      <c r="FH25" s="29">
        <f t="shared" si="3336"/>
        <v>0</v>
      </c>
      <c r="FI25" s="33">
        <f t="shared" si="2477"/>
        <v>2</v>
      </c>
      <c r="FJ25" s="32">
        <f t="shared" si="458"/>
        <v>2</v>
      </c>
      <c r="FK25" s="26">
        <f>IF(FI25="",0,($B25=FK$2)*(MOD(FK$1,2)=$D25)*IF(FK$5="",1,CODE(FK$5)-96=FI25)*IF(FK$6="x",(ABS(FK$3-FI25)=1)*(FK$4-FJ25=1),(FK$3=FI25)*(FK$4&gt;FJ25)*(FK$4&lt;=FJ25+1+(FJ25=2)*(COUNTIFS(FJ$11:FJ$42,3,FI$11:FI$42,FI25)=0))))</f>
        <v>0</v>
      </c>
      <c r="FL25" s="29">
        <f t="shared" si="3337"/>
        <v>0</v>
      </c>
      <c r="FM25" s="33">
        <f t="shared" si="2479"/>
        <v>2</v>
      </c>
      <c r="FN25" s="32">
        <f t="shared" si="462"/>
        <v>2</v>
      </c>
      <c r="FO25" s="26">
        <f>IF(FM25="",0,($B25=FO$2)*(MOD(FO$1,2)=$D25)*IF(FO$5="",1,CODE(FO$5)-96=FM25)*IF(FO$6="x",(ABS(FO$3-FM25)=1)*(FO$4-FN25=1),(FO$3=FM25)*(FO$4&gt;FN25)*(FO$4&lt;=FN25+1+(FN25=2)*(COUNTIFS(FN$11:FN$42,3,FM$11:FM$42,FM25)=0))))</f>
        <v>0</v>
      </c>
      <c r="FP25" s="29">
        <f t="shared" si="3338"/>
        <v>0</v>
      </c>
      <c r="FQ25" s="33">
        <f t="shared" si="2481"/>
        <v>2</v>
      </c>
      <c r="FR25" s="32">
        <f t="shared" si="466"/>
        <v>2</v>
      </c>
      <c r="FS25" s="26">
        <f>IF(FQ25="",0,($B25=FS$2)*(MOD(FS$1,2)=$D25)*IF(FS$5="",1,CODE(FS$5)-96=FQ25)*IF(FS$6="x",(ABS(FS$3-FQ25)=1)*(FS$4-FR25=1),(FS$3=FQ25)*(FS$4&gt;FR25)*(FS$4&lt;=FR25+1+(FR25=2)*(COUNTIFS(FR$11:FR$42,3,FQ$11:FQ$42,FQ25)=0))))</f>
        <v>0</v>
      </c>
      <c r="FT25" s="29">
        <f t="shared" si="3339"/>
        <v>0</v>
      </c>
      <c r="FU25" s="33">
        <f t="shared" si="2483"/>
        <v>2</v>
      </c>
      <c r="FV25" s="32">
        <f t="shared" si="470"/>
        <v>2</v>
      </c>
      <c r="FW25" s="26">
        <f>IF(FU25="",0,($B25=FW$2)*(MOD(FW$1,2)=$D25)*IF(FW$5="",1,CODE(FW$5)-96=FU25)*IF(FW$6="x",(ABS(FW$3-FU25)=1)*(FW$4-FV25=1),(FW$3=FU25)*(FW$4&gt;FV25)*(FW$4&lt;=FV25+1+(FV25=2)*(COUNTIFS(FV$11:FV$42,3,FU$11:FU$42,FU25)=0))))</f>
        <v>0</v>
      </c>
      <c r="FX25" s="29">
        <f t="shared" si="3340"/>
        <v>0</v>
      </c>
      <c r="FY25" s="33">
        <f t="shared" si="2485"/>
        <v>2</v>
      </c>
      <c r="FZ25" s="32">
        <f t="shared" si="474"/>
        <v>2</v>
      </c>
      <c r="GA25" s="26">
        <f>IF(FY25="",0,($B25=GA$2)*(MOD(GA$1,2)=$D25)*IF(GA$5="",1,CODE(GA$5)-96=FY25)*IF(GA$6="x",(ABS(GA$3-FY25)=1)*(GA$4-FZ25=1),(GA$3=FY25)*(GA$4&gt;FZ25)*(GA$4&lt;=FZ25+1+(FZ25=2)*(COUNTIFS(FZ$11:FZ$42,3,FY$11:FY$42,FY25)=0))))</f>
        <v>0</v>
      </c>
      <c r="GB25" s="29">
        <f t="shared" si="3341"/>
        <v>0</v>
      </c>
      <c r="GC25" s="33">
        <f t="shared" si="2487"/>
        <v>2</v>
      </c>
      <c r="GD25" s="32">
        <f t="shared" si="478"/>
        <v>2</v>
      </c>
      <c r="GE25" s="26">
        <f>IF(GC25="",0,($B25=GE$2)*(MOD(GE$1,2)=$D25)*IF(GE$5="",1,CODE(GE$5)-96=GC25)*IF(GE$6="x",(ABS(GE$3-GC25)=1)*(GE$4-GD25=1),(GE$3=GC25)*(GE$4&gt;GD25)*(GE$4&lt;=GD25+1+(GD25=2)*(COUNTIFS(GD$11:GD$42,3,GC$11:GC$42,GC25)=0))))</f>
        <v>0</v>
      </c>
      <c r="GF25" s="29">
        <f t="shared" si="3342"/>
        <v>0</v>
      </c>
      <c r="GG25" s="33">
        <f t="shared" si="2489"/>
        <v>2</v>
      </c>
      <c r="GH25" s="32">
        <f t="shared" si="482"/>
        <v>2</v>
      </c>
      <c r="GI25" s="26">
        <f>IF(GG25="",0,($B25=GI$2)*(MOD(GI$1,2)=$D25)*IF(GI$5="",1,CODE(GI$5)-96=GG25)*IF(GI$6="x",(ABS(GI$3-GG25)=1)*(GI$4-GH25=1),(GI$3=GG25)*(GI$4&gt;GH25)*(GI$4&lt;=GH25+1+(GH25=2)*(COUNTIFS(GH$11:GH$42,3,GG$11:GG$42,GG25)=0))))</f>
        <v>0</v>
      </c>
      <c r="GJ25" s="29">
        <f t="shared" si="3343"/>
        <v>0</v>
      </c>
      <c r="GK25" s="33">
        <f t="shared" si="2491"/>
        <v>2</v>
      </c>
      <c r="GL25" s="32">
        <f t="shared" si="486"/>
        <v>2</v>
      </c>
      <c r="GM25" s="26">
        <f>IF(GK25="",0,($B25=GM$2)*(MOD(GM$1,2)=$D25)*IF(GM$5="",1,CODE(GM$5)-96=GK25)*IF(GM$6="x",(ABS(GM$3-GK25)=1)*(GM$4-GL25=1),(GM$3=GK25)*(GM$4&gt;GL25)*(GM$4&lt;=GL25+1+(GL25=2)*(COUNTIFS(GL$11:GL$42,3,GK$11:GK$42,GK25)=0))))</f>
        <v>0</v>
      </c>
      <c r="GN25" s="29">
        <f t="shared" si="3344"/>
        <v>0</v>
      </c>
      <c r="GO25" s="33">
        <f t="shared" si="2493"/>
        <v>2</v>
      </c>
      <c r="GP25" s="32">
        <f t="shared" si="490"/>
        <v>2</v>
      </c>
      <c r="GQ25" s="26">
        <f>IF(GO25="",0,($B25=GQ$2)*(MOD(GQ$1,2)=$D25)*IF(GQ$5="",1,CODE(GQ$5)-96=GO25)*IF(GQ$6="x",(ABS(GQ$3-GO25)=1)*(GQ$4-GP25=1),(GQ$3=GO25)*(GQ$4&gt;GP25)*(GQ$4&lt;=GP25+1+(GP25=2)*(COUNTIFS(GP$11:GP$42,3,GO$11:GO$42,GO25)=0))))</f>
        <v>0</v>
      </c>
      <c r="GR25" s="29">
        <f t="shared" si="3345"/>
        <v>0</v>
      </c>
      <c r="GS25" s="33">
        <f t="shared" si="2495"/>
        <v>2</v>
      </c>
      <c r="GT25" s="32">
        <f t="shared" si="494"/>
        <v>2</v>
      </c>
      <c r="GU25" s="26">
        <f>IF(GS25="",0,($B25=GU$2)*(MOD(GU$1,2)=$D25)*IF(GU$5="",1,CODE(GU$5)-96=GS25)*IF(GU$6="x",(ABS(GU$3-GS25)=1)*(GU$4-GT25=1),(GU$3=GS25)*(GU$4&gt;GT25)*(GU$4&lt;=GT25+1+(GT25=2)*(COUNTIFS(GT$11:GT$42,3,GS$11:GS$42,GS25)=0))))</f>
        <v>0</v>
      </c>
      <c r="GV25" s="29">
        <f t="shared" si="3346"/>
        <v>0</v>
      </c>
      <c r="GW25" s="33">
        <f t="shared" si="2497"/>
        <v>2</v>
      </c>
      <c r="GX25" s="32">
        <f t="shared" si="498"/>
        <v>2</v>
      </c>
      <c r="GY25" s="26">
        <f>IF(GW25="",0,($B25=GY$2)*(MOD(GY$1,2)=$D25)*IF(GY$5="",1,CODE(GY$5)-96=GW25)*IF(GY$6="x",(ABS(GY$3-GW25)=1)*(GY$4-GX25=1),(GY$3=GW25)*(GY$4&gt;GX25)*(GY$4&lt;=GX25+1+(GX25=2)*(COUNTIFS(GX$11:GX$42,3,GW$11:GW$42,GW25)=0))))</f>
        <v>0</v>
      </c>
      <c r="GZ25" s="29">
        <f t="shared" si="3347"/>
        <v>0</v>
      </c>
      <c r="HA25" s="33">
        <f t="shared" si="2499"/>
        <v>2</v>
      </c>
      <c r="HB25" s="32">
        <f t="shared" si="502"/>
        <v>2</v>
      </c>
      <c r="HC25" s="26">
        <f>IF(HA25="",0,($B25=HC$2)*(MOD(HC$1,2)=$D25)*IF(HC$5="",1,CODE(HC$5)-96=HA25)*IF(HC$6="x",(ABS(HC$3-HA25)=1)*(HC$4-HB25=1),(HC$3=HA25)*(HC$4&gt;HB25)*(HC$4&lt;=HB25+1+(HB25=2)*(COUNTIFS(HB$11:HB$42,3,HA$11:HA$42,HA25)=0))))</f>
        <v>0</v>
      </c>
      <c r="HD25" s="29">
        <f t="shared" si="3348"/>
        <v>0</v>
      </c>
      <c r="HE25" s="33">
        <f t="shared" si="2501"/>
        <v>2</v>
      </c>
      <c r="HF25" s="32">
        <f t="shared" si="506"/>
        <v>2</v>
      </c>
      <c r="HG25" s="26">
        <f>IF(HE25="",0,($B25=HG$2)*(MOD(HG$1,2)=$D25)*IF(HG$5="",1,CODE(HG$5)-96=HE25)*IF(HG$6="x",(ABS(HG$3-HE25)=1)*(HG$4-HF25=1),(HG$3=HE25)*(HG$4&gt;HF25)*(HG$4&lt;=HF25+1+(HF25=2)*(COUNTIFS(HF$11:HF$42,3,HE$11:HE$42,HE25)=0))))</f>
        <v>1</v>
      </c>
      <c r="HH25" s="29">
        <f t="shared" si="3349"/>
        <v>0</v>
      </c>
      <c r="HI25" s="33">
        <f t="shared" si="2503"/>
        <v>2</v>
      </c>
      <c r="HJ25" s="32">
        <f t="shared" si="510"/>
        <v>3</v>
      </c>
      <c r="HK25" s="26">
        <f>IF(HI25="",0,($B25=HK$2)*(MOD(HK$1,2)=$D25)*IF(HK$5="",1,CODE(HK$5)-96=HI25)*IF(HK$6="x",(ABS(HK$3-HI25)=1)*(HK$4-HJ25=1),(HK$3=HI25)*(HK$4&gt;HJ25)*(HK$4&lt;=HJ25+1+(HJ25=2)*(COUNTIFS(HJ$11:HJ$42,3,HI$11:HI$42,HI25)=0))))</f>
        <v>0</v>
      </c>
      <c r="HL25" s="29">
        <f t="shared" si="3350"/>
        <v>0</v>
      </c>
      <c r="HM25" s="33">
        <f t="shared" si="2505"/>
        <v>2</v>
      </c>
      <c r="HN25" s="32">
        <f t="shared" si="514"/>
        <v>3</v>
      </c>
      <c r="HO25" s="26">
        <f>IF(HM25="",0,($B25=HO$2)*(MOD(HO$1,2)=$D25)*IF(HO$5="",1,CODE(HO$5)-96=HM25)*IF(HO$6="x",(ABS(HO$3-HM25)=1)*(HO$4-HN25=1),(HO$3=HM25)*(HO$4&gt;HN25)*(HO$4&lt;=HN25+1+(HN25=2)*(COUNTIFS(HN$11:HN$42,3,HM$11:HM$42,HM25)=0))))</f>
        <v>0</v>
      </c>
      <c r="HP25" s="29">
        <f t="shared" si="3351"/>
        <v>0</v>
      </c>
      <c r="HQ25" s="33">
        <f t="shared" si="2507"/>
        <v>2</v>
      </c>
      <c r="HR25" s="32">
        <f t="shared" si="518"/>
        <v>3</v>
      </c>
      <c r="HS25" s="26">
        <f>IF(HQ25="",0,($B25=HS$2)*(MOD(HS$1,2)=$D25)*IF(HS$5="",1,CODE(HS$5)-96=HQ25)*IF(HS$6="x",(ABS(HS$3-HQ25)=1)*(HS$4-HR25=1),(HS$3=HQ25)*(HS$4&gt;HR25)*(HS$4&lt;=HR25+1+(HR25=2)*(COUNTIFS(HR$11:HR$42,3,HQ$11:HQ$42,HQ25)=0))))</f>
        <v>0</v>
      </c>
      <c r="HT25" s="29">
        <f t="shared" si="3352"/>
        <v>0</v>
      </c>
      <c r="HU25" s="33">
        <f t="shared" si="2509"/>
        <v>2</v>
      </c>
      <c r="HV25" s="32">
        <f t="shared" si="522"/>
        <v>3</v>
      </c>
      <c r="HW25" s="26">
        <f>IF(HU25="",0,($B25=HW$2)*(MOD(HW$1,2)=$D25)*IF(HW$5="",1,CODE(HW$5)-96=HU25)*IF(HW$6="x",(ABS(HW$3-HU25)=1)*(HW$4-HV25=1),(HW$3=HU25)*(HW$4&gt;HV25)*(HW$4&lt;=HV25+1+(HV25=2)*(COUNTIFS(HV$11:HV$42,3,HU$11:HU$42,HU25)=0))))</f>
        <v>0</v>
      </c>
      <c r="HX25" s="29">
        <f t="shared" si="3353"/>
        <v>0</v>
      </c>
      <c r="HY25" s="33">
        <f t="shared" si="2511"/>
        <v>2</v>
      </c>
      <c r="HZ25" s="32">
        <f t="shared" si="526"/>
        <v>3</v>
      </c>
      <c r="IA25" s="26">
        <f>IF(HY25="",0,($B25=IA$2)*(MOD(IA$1,2)=$D25)*IF(IA$5="",1,CODE(IA$5)-96=HY25)*IF(IA$6="x",(ABS(IA$3-HY25)=1)*(IA$4-HZ25=1),(IA$3=HY25)*(IA$4&gt;HZ25)*(IA$4&lt;=HZ25+1+(HZ25=2)*(COUNTIFS(HZ$11:HZ$42,3,HY$11:HY$42,HY25)=0))))</f>
        <v>0</v>
      </c>
      <c r="IB25" s="29">
        <f t="shared" si="3354"/>
        <v>0</v>
      </c>
      <c r="IC25" s="33">
        <f t="shared" si="2513"/>
        <v>2</v>
      </c>
      <c r="ID25" s="32">
        <f t="shared" si="530"/>
        <v>3</v>
      </c>
      <c r="IE25" s="26">
        <f>IF(IC25="",0,($B25=IE$2)*(MOD(IE$1,2)=$D25)*IF(IE$5="",1,CODE(IE$5)-96=IC25)*IF(IE$6="x",(ABS(IE$3-IC25)=1)*(IE$4-ID25=1),(IE$3=IC25)*(IE$4&gt;ID25)*(IE$4&lt;=ID25+1+(ID25=2)*(COUNTIFS(ID$11:ID$42,3,IC$11:IC$42,IC25)=0))))</f>
        <v>0</v>
      </c>
      <c r="IF25" s="29">
        <f t="shared" si="3355"/>
        <v>0</v>
      </c>
      <c r="IG25" s="33">
        <f t="shared" si="2515"/>
        <v>2</v>
      </c>
      <c r="IH25" s="32">
        <f t="shared" si="534"/>
        <v>3</v>
      </c>
      <c r="II25" s="26">
        <f>IF(IG25="",0,($B25=II$2)*(MOD(II$1,2)=$D25)*IF(II$5="",1,CODE(II$5)-96=IG25)*IF(II$6="x",(ABS(II$3-IG25)=1)*(II$4-IH25=1),(II$3=IG25)*(II$4&gt;IH25)*(II$4&lt;=IH25+1+(IH25=2)*(COUNTIFS(IH$11:IH$42,3,IG$11:IG$42,IG25)=0))))</f>
        <v>0</v>
      </c>
      <c r="IJ25" s="29">
        <f t="shared" si="3356"/>
        <v>0</v>
      </c>
      <c r="IK25" s="33">
        <f t="shared" si="2517"/>
        <v>2</v>
      </c>
      <c r="IL25" s="32">
        <f t="shared" si="538"/>
        <v>3</v>
      </c>
      <c r="IM25" s="26">
        <f>IF(IK25="",0,($B25=IM$2)*(MOD(IM$1,2)=$D25)*IF(IM$5="",1,CODE(IM$5)-96=IK25)*IF(IM$6="x",(ABS(IM$3-IK25)=1)*(IM$4-IL25=1),(IM$3=IK25)*(IM$4&gt;IL25)*(IM$4&lt;=IL25+1+(IL25=2)*(COUNTIFS(IL$11:IL$42,3,IK$11:IK$42,IK25)=0))))</f>
        <v>0</v>
      </c>
      <c r="IN25" s="29">
        <f t="shared" si="3357"/>
        <v>0</v>
      </c>
      <c r="IO25" s="33">
        <f t="shared" si="2519"/>
        <v>2</v>
      </c>
      <c r="IP25" s="32">
        <f t="shared" si="542"/>
        <v>3</v>
      </c>
      <c r="IQ25" s="26">
        <f>IF(IO25="",0,($B25=IQ$2)*(MOD(IQ$1,2)=$D25)*IF(IQ$5="",1,CODE(IQ$5)-96=IO25)*IF(IQ$6="x",(ABS(IQ$3-IO25)=1)*(IQ$4-IP25=1),(IQ$3=IO25)*(IQ$4&gt;IP25)*(IQ$4&lt;=IP25+1+(IP25=2)*(COUNTIFS(IP$11:IP$42,3,IO$11:IO$42,IO25)=0))))</f>
        <v>0</v>
      </c>
      <c r="IR25" s="29">
        <f t="shared" si="3358"/>
        <v>0</v>
      </c>
      <c r="IS25" s="33">
        <f t="shared" si="2521"/>
        <v>2</v>
      </c>
      <c r="IT25" s="32">
        <f t="shared" si="546"/>
        <v>3</v>
      </c>
      <c r="IU25" s="26">
        <f>IF(IS25="",0,($B25=IU$2)*(MOD(IU$1,2)=$D25)*IF(IU$5="",1,CODE(IU$5)-96=IS25)*IF(IU$6="x",(ABS(IU$3-IS25)=1)*(IU$4-IT25=1),(IU$3=IS25)*(IU$4&gt;IT25)*(IU$4&lt;=IT25+1+(IT25=2)*(COUNTIFS(IT$11:IT$42,3,IS$11:IS$42,IS25)=0))))</f>
        <v>0</v>
      </c>
      <c r="IV25" s="29">
        <f t="shared" si="3359"/>
        <v>0</v>
      </c>
      <c r="IW25" s="33">
        <f t="shared" si="2523"/>
        <v>2</v>
      </c>
      <c r="IX25" s="32">
        <f t="shared" si="550"/>
        <v>3</v>
      </c>
      <c r="IY25" s="26">
        <f>IF(IW25="",0,($B25=IY$2)*(MOD(IY$1,2)=$D25)*IF(IY$5="",1,CODE(IY$5)-96=IW25)*IF(IY$6="x",(ABS(IY$3-IW25)=1)*(IY$4-IX25=1),(IY$3=IW25)*(IY$4&gt;IX25)*(IY$4&lt;=IX25+1+(IX25=2)*(COUNTIFS(IX$11:IX$42,3,IW$11:IW$42,IW25)=0))))</f>
        <v>0</v>
      </c>
      <c r="IZ25" s="29">
        <f t="shared" si="3360"/>
        <v>0</v>
      </c>
      <c r="JA25" s="33">
        <f t="shared" si="2525"/>
        <v>2</v>
      </c>
      <c r="JB25" s="32">
        <f t="shared" si="554"/>
        <v>3</v>
      </c>
      <c r="JC25" s="26">
        <f>IF(JA25="",0,($B25=JC$2)*(MOD(JC$1,2)=$D25)*IF(JC$5="",1,CODE(JC$5)-96=JA25)*IF(JC$6="x",(ABS(JC$3-JA25)=1)*(JC$4-JB25=1),(JC$3=JA25)*(JC$4&gt;JB25)*(JC$4&lt;=JB25+1+(JB25=2)*(COUNTIFS(JB$11:JB$42,3,JA$11:JA$42,JA25)=0))))</f>
        <v>0</v>
      </c>
      <c r="JD25" s="29">
        <f t="shared" si="3361"/>
        <v>0</v>
      </c>
      <c r="JE25" s="33">
        <f t="shared" si="2527"/>
        <v>2</v>
      </c>
      <c r="JF25" s="32">
        <f t="shared" si="558"/>
        <v>3</v>
      </c>
      <c r="JG25" s="26">
        <f>IF(JE25="",0,($B25=JG$2)*(MOD(JG$1,2)=$D25)*IF(JG$5="",1,CODE(JG$5)-96=JE25)*IF(JG$6="x",(ABS(JG$3-JE25)=1)*(JG$4-JF25=1),(JG$3=JE25)*(JG$4&gt;JF25)*(JG$4&lt;=JF25+1+(JF25=2)*(COUNTIFS(JF$11:JF$42,3,JE$11:JE$42,JE25)=0))))</f>
        <v>0</v>
      </c>
      <c r="JH25" s="29">
        <f t="shared" si="3362"/>
        <v>0</v>
      </c>
      <c r="JI25" s="33">
        <f t="shared" si="2529"/>
        <v>2</v>
      </c>
      <c r="JJ25" s="32">
        <f t="shared" si="562"/>
        <v>3</v>
      </c>
      <c r="JK25" s="26">
        <f>IF(JI25="",0,($B25=JK$2)*(MOD(JK$1,2)=$D25)*IF(JK$5="",1,CODE(JK$5)-96=JI25)*IF(JK$6="x",(ABS(JK$3-JI25)=1)*(JK$4-JJ25=1),(JK$3=JI25)*(JK$4&gt;JJ25)*(JK$4&lt;=JJ25+1+(JJ25=2)*(COUNTIFS(JJ$11:JJ$42,3,JI$11:JI$42,JI25)=0))))</f>
        <v>0</v>
      </c>
      <c r="JL25" s="29">
        <f t="shared" si="3363"/>
        <v>0</v>
      </c>
      <c r="JM25" s="33">
        <f t="shared" si="2531"/>
        <v>2</v>
      </c>
      <c r="JN25" s="32">
        <f t="shared" si="566"/>
        <v>3</v>
      </c>
      <c r="JO25" s="26">
        <f>IF(JM25="",0,($B25=JO$2)*(MOD(JO$1,2)=$D25)*IF(JO$5="",1,CODE(JO$5)-96=JM25)*IF(JO$6="x",(ABS(JO$3-JM25)=1)*(JO$4-JN25=1),(JO$3=JM25)*(JO$4&gt;JN25)*(JO$4&lt;=JN25+1+(JN25=2)*(COUNTIFS(JN$11:JN$42,3,JM$11:JM$42,JM25)=0))))</f>
        <v>0</v>
      </c>
      <c r="JP25" s="29">
        <f t="shared" si="3364"/>
        <v>0</v>
      </c>
      <c r="JQ25" s="33">
        <f t="shared" si="2533"/>
        <v>2</v>
      </c>
      <c r="JR25" s="32">
        <f t="shared" si="570"/>
        <v>3</v>
      </c>
      <c r="JS25" s="26">
        <f>IF(JQ25="",0,($B25=JS$2)*(MOD(JS$1,2)=$D25)*IF(JS$5="",1,CODE(JS$5)-96=JQ25)*IF(JS$6="x",(ABS(JS$3-JQ25)=1)*(JS$4-JR25=1),(JS$3=JQ25)*(JS$4&gt;JR25)*(JS$4&lt;=JR25+1+(JR25=2)*(COUNTIFS(JR$11:JR$42,3,JQ$11:JQ$42,JQ25)=0))))</f>
        <v>0</v>
      </c>
      <c r="JT25" s="29">
        <f t="shared" si="3365"/>
        <v>0</v>
      </c>
      <c r="JU25" s="33">
        <f t="shared" si="2535"/>
        <v>2</v>
      </c>
      <c r="JV25" s="32">
        <f t="shared" si="574"/>
        <v>3</v>
      </c>
      <c r="JW25" s="26">
        <f>IF(JU25="",0,($B25=JW$2)*(MOD(JW$1,2)=$D25)*IF(JW$5="",1,CODE(JW$5)-96=JU25)*IF(JW$6="x",(ABS(JW$3-JU25)=1)*(JW$4-JV25=1),(JW$3=JU25)*(JW$4&gt;JV25)*(JW$4&lt;=JV25+1+(JV25=2)*(COUNTIFS(JV$11:JV$42,3,JU$11:JU$42,JU25)=0))))</f>
        <v>0</v>
      </c>
      <c r="JX25" s="29">
        <f t="shared" si="3366"/>
        <v>0</v>
      </c>
      <c r="JY25" s="33">
        <f t="shared" si="2537"/>
        <v>2</v>
      </c>
      <c r="JZ25" s="32">
        <f t="shared" si="578"/>
        <v>3</v>
      </c>
      <c r="KA25" s="26">
        <f>IF(JY25="",0,($B25=KA$2)*(MOD(KA$1,2)=$D25)*IF(KA$5="",1,CODE(KA$5)-96=JY25)*IF(KA$6="x",(ABS(KA$3-JY25)=1)*(KA$4-JZ25=1),(KA$3=JY25)*(KA$4&gt;JZ25)*(KA$4&lt;=JZ25+1+(JZ25=2)*(COUNTIFS(JZ$11:JZ$42,3,JY$11:JY$42,JY25)=0))))</f>
        <v>0</v>
      </c>
      <c r="KB25" s="29">
        <f t="shared" si="3367"/>
        <v>0</v>
      </c>
      <c r="KC25" s="33">
        <f t="shared" si="2539"/>
        <v>2</v>
      </c>
      <c r="KD25" s="32">
        <f t="shared" si="582"/>
        <v>3</v>
      </c>
      <c r="KE25" s="26">
        <f>IF(KC25="",0,($B25=KE$2)*(MOD(KE$1,2)=$D25)*IF(KE$5="",1,CODE(KE$5)-96=KC25)*IF(KE$6="x",(ABS(KE$3-KC25)=1)*(KE$4-KD25=1),(KE$3=KC25)*(KE$4&gt;KD25)*(KE$4&lt;=KD25+1+(KD25=2)*(COUNTIFS(KD$11:KD$42,3,KC$11:KC$42,KC25)=0))))</f>
        <v>0</v>
      </c>
      <c r="KF25" s="29">
        <f t="shared" si="3368"/>
        <v>0</v>
      </c>
      <c r="KG25" s="33">
        <f t="shared" si="2541"/>
        <v>2</v>
      </c>
      <c r="KH25" s="32">
        <f t="shared" si="586"/>
        <v>3</v>
      </c>
      <c r="KI25" s="26">
        <f>IF(KG25="",0,($B25=KI$2)*(MOD(KI$1,2)=$D25)*IF(KI$5="",1,CODE(KI$5)-96=KG25)*IF(KI$6="x",(ABS(KI$3-KG25)=1)*(KI$4-KH25=1),(KI$3=KG25)*(KI$4&gt;KH25)*(KI$4&lt;=KH25+1+(KH25=2)*(COUNTIFS(KH$11:KH$42,3,KG$11:KG$42,KG25)=0))))</f>
        <v>0</v>
      </c>
      <c r="KJ25" s="29">
        <f t="shared" si="3369"/>
        <v>0</v>
      </c>
      <c r="KK25" s="33">
        <f t="shared" si="2543"/>
        <v>2</v>
      </c>
      <c r="KL25" s="32">
        <f t="shared" si="590"/>
        <v>3</v>
      </c>
      <c r="KM25" s="26">
        <f>IF(KK25="",0,($B25=KM$2)*(MOD(KM$1,2)=$D25)*IF(KM$5="",1,CODE(KM$5)-96=KK25)*IF(KM$6="x",(ABS(KM$3-KK25)=1)*(KM$4-KL25=1),(KM$3=KK25)*(KM$4&gt;KL25)*(KM$4&lt;=KL25+1+(KL25=2)*(COUNTIFS(KL$11:KL$42,3,KK$11:KK$42,KK25)=0))))</f>
        <v>0</v>
      </c>
      <c r="KN25" s="29">
        <f t="shared" si="3370"/>
        <v>0</v>
      </c>
      <c r="KO25" s="33">
        <f t="shared" si="2545"/>
        <v>2</v>
      </c>
      <c r="KP25" s="32">
        <f t="shared" si="594"/>
        <v>3</v>
      </c>
      <c r="KQ25" s="26">
        <f>IF(KO25="",0,($B25=KQ$2)*(MOD(KQ$1,2)=$D25)*IF(KQ$5="",1,CODE(KQ$5)-96=KO25)*IF(KQ$6="x",(ABS(KQ$3-KO25)=1)*(KQ$4-KP25=1),(KQ$3=KO25)*(KQ$4&gt;KP25)*(KQ$4&lt;=KP25+1+(KP25=2)*(COUNTIFS(KP$11:KP$42,3,KO$11:KO$42,KO25)=0))))</f>
        <v>0</v>
      </c>
      <c r="KR25" s="29">
        <f t="shared" si="3371"/>
        <v>0</v>
      </c>
      <c r="KS25" s="33">
        <f t="shared" si="2547"/>
        <v>2</v>
      </c>
      <c r="KT25" s="32">
        <f t="shared" si="598"/>
        <v>3</v>
      </c>
      <c r="KU25" s="26">
        <f>IF(KS25="",0,($B25=KU$2)*(MOD(KU$1,2)=$D25)*IF(KU$5="",1,CODE(KU$5)-96=KS25)*IF(KU$6="x",(ABS(KU$3-KS25)=1)*(KU$4-KT25=1),(KU$3=KS25)*(KU$4&gt;KT25)*(KU$4&lt;=KT25+1+(KT25=2)*(COUNTIFS(KT$11:KT$42,3,KS$11:KS$42,KS25)=0))))</f>
        <v>0</v>
      </c>
      <c r="KV25" s="29">
        <f t="shared" si="3372"/>
        <v>0</v>
      </c>
      <c r="KW25" s="33">
        <f t="shared" si="2549"/>
        <v>2</v>
      </c>
      <c r="KX25" s="32">
        <f t="shared" si="602"/>
        <v>3</v>
      </c>
      <c r="KY25" s="26">
        <f>IF(KW25="",0,($B25=KY$2)*(MOD(KY$1,2)=$D25)*IF(KY$5="",1,CODE(KY$5)-96=KW25)*IF(KY$6="x",(ABS(KY$3-KW25)=1)*(KY$4-KX25=1),(KY$3=KW25)*(KY$4&gt;KX25)*(KY$4&lt;=KX25+1+(KX25=2)*(COUNTIFS(KX$11:KX$42,3,KW$11:KW$42,KW25)=0))))</f>
        <v>0</v>
      </c>
      <c r="KZ25" s="29">
        <f t="shared" si="3373"/>
        <v>0</v>
      </c>
      <c r="LA25" s="33">
        <f t="shared" si="2551"/>
        <v>2</v>
      </c>
      <c r="LB25" s="32">
        <f t="shared" si="606"/>
        <v>3</v>
      </c>
      <c r="LC25" s="26">
        <f>IF(LA25="",0,($B25=LC$2)*(MOD(LC$1,2)=$D25)*IF(LC$5="",1,CODE(LC$5)-96=LA25)*IF(LC$6="x",(ABS(LC$3-LA25)=1)*(LC$4-LB25=1),(LC$3=LA25)*(LC$4&gt;LB25)*(LC$4&lt;=LB25+1+(LB25=2)*(COUNTIFS(LB$11:LB$42,3,LA$11:LA$42,LA25)=0))))</f>
        <v>0</v>
      </c>
      <c r="LD25" s="29">
        <f t="shared" si="3374"/>
        <v>0</v>
      </c>
      <c r="LE25" s="33">
        <f t="shared" si="2553"/>
        <v>2</v>
      </c>
      <c r="LF25" s="32">
        <f t="shared" si="610"/>
        <v>3</v>
      </c>
      <c r="LG25" s="26">
        <f>IF(LE25="",0,($B25=LG$2)*(MOD(LG$1,2)=$D25)*IF(LG$5="",1,CODE(LG$5)-96=LE25)*IF(LG$6="x",(ABS(LG$3-LE25)=1)*(LG$4-LF25=1),(LG$3=LE25)*(LG$4&gt;LF25)*(LG$4&lt;=LF25+1+(LF25=2)*(COUNTIFS(LF$11:LF$42,3,LE$11:LE$42,LE25)=0))))</f>
        <v>0</v>
      </c>
      <c r="LH25" s="29">
        <f t="shared" si="3375"/>
        <v>0</v>
      </c>
      <c r="LI25" s="33">
        <f t="shared" si="2555"/>
        <v>2</v>
      </c>
      <c r="LJ25" s="32">
        <f t="shared" si="614"/>
        <v>3</v>
      </c>
      <c r="LK25" s="26">
        <f>IF(LI25="",0,($B25=LK$2)*(MOD(LK$1,2)=$D25)*IF(LK$5="",1,CODE(LK$5)-96=LI25)*IF(LK$6="x",(ABS(LK$3-LI25)=1)*(LK$4-LJ25=1),(LK$3=LI25)*(LK$4&gt;LJ25)*(LK$4&lt;=LJ25+1+(LJ25=2)*(COUNTIFS(LJ$11:LJ$42,3,LI$11:LI$42,LI25)=0))))</f>
        <v>0</v>
      </c>
      <c r="LL25" s="29">
        <f t="shared" si="3376"/>
        <v>0</v>
      </c>
      <c r="LM25" s="33">
        <f t="shared" si="2557"/>
        <v>2</v>
      </c>
      <c r="LN25" s="32">
        <f t="shared" si="618"/>
        <v>3</v>
      </c>
      <c r="LO25" s="26">
        <f>IF(LM25="",0,($B25=LO$2)*(MOD(LO$1,2)=$D25)*IF(LO$5="",1,CODE(LO$5)-96=LM25)*IF(LO$6="x",(ABS(LO$3-LM25)=1)*(LO$4-LN25=1),(LO$3=LM25)*(LO$4&gt;LN25)*(LO$4&lt;=LN25+1+(LN25=2)*(COUNTIFS(LN$11:LN$42,3,LM$11:LM$42,LM25)=0))))</f>
        <v>0</v>
      </c>
      <c r="LP25" s="29">
        <f t="shared" si="3377"/>
        <v>0</v>
      </c>
      <c r="LQ25" s="33">
        <f t="shared" si="2559"/>
        <v>2</v>
      </c>
      <c r="LR25" s="32">
        <f t="shared" si="622"/>
        <v>3</v>
      </c>
      <c r="LS25" s="26">
        <f>IF(LQ25="",0,($B25=LS$2)*(MOD(LS$1,2)=$D25)*IF(LS$5="",1,CODE(LS$5)-96=LQ25)*IF(LS$6="x",(ABS(LS$3-LQ25)=1)*(LS$4-LR25=1),(LS$3=LQ25)*(LS$4&gt;LR25)*(LS$4&lt;=LR25+1+(LR25=2)*(COUNTIFS(LR$11:LR$42,3,LQ$11:LQ$42,LQ25)=0))))</f>
        <v>0</v>
      </c>
      <c r="LT25" s="29">
        <f t="shared" si="3378"/>
        <v>0</v>
      </c>
      <c r="LU25" s="33">
        <f t="shared" si="2561"/>
        <v>2</v>
      </c>
      <c r="LV25" s="32">
        <f t="shared" si="626"/>
        <v>3</v>
      </c>
      <c r="LW25" s="26">
        <f>IF(LU25="",0,($B25=LW$2)*(MOD(LW$1,2)=$D25)*IF(LW$5="",1,CODE(LW$5)-96=LU25)*IF(LW$6="x",(ABS(LW$3-LU25)=1)*(LW$4-LV25=1),(LW$3=LU25)*(LW$4&gt;LV25)*(LW$4&lt;=LV25+1+(LV25=2)*(COUNTIFS(LV$11:LV$42,3,LU$11:LU$42,LU25)=0))))</f>
        <v>0</v>
      </c>
      <c r="LX25" s="29">
        <f t="shared" si="3379"/>
        <v>0</v>
      </c>
      <c r="LY25" s="33">
        <f t="shared" si="2563"/>
        <v>2</v>
      </c>
      <c r="LZ25" s="32">
        <f t="shared" si="630"/>
        <v>3</v>
      </c>
      <c r="MA25" s="26">
        <f>IF(LY25="",0,($B25=MA$2)*(MOD(MA$1,2)=$D25)*IF(MA$5="",1,CODE(MA$5)-96=LY25)*IF(MA$6="x",(ABS(MA$3-LY25)=1)*(MA$4-LZ25=1),(MA$3=LY25)*(MA$4&gt;LZ25)*(MA$4&lt;=LZ25+1+(LZ25=2)*(COUNTIFS(LZ$11:LZ$42,3,LY$11:LY$42,LY25)=0))))</f>
        <v>0</v>
      </c>
      <c r="MB25" s="29">
        <f t="shared" si="3380"/>
        <v>0</v>
      </c>
      <c r="MC25" s="33">
        <f t="shared" si="2565"/>
        <v>2</v>
      </c>
      <c r="MD25" s="32">
        <f t="shared" si="634"/>
        <v>3</v>
      </c>
      <c r="ME25" s="26">
        <f>IF(MC25="",0,($B25=ME$2)*(MOD(ME$1,2)=$D25)*IF(ME$5="",1,CODE(ME$5)-96=MC25)*IF(ME$6="x",(ABS(ME$3-MC25)=1)*(ME$4-MD25=1),(ME$3=MC25)*(ME$4&gt;MD25)*(ME$4&lt;=MD25+1+(MD25=2)*(COUNTIFS(MD$11:MD$42,3,MC$11:MC$42,MC25)=0))))</f>
        <v>0</v>
      </c>
      <c r="MF25" s="29">
        <f t="shared" si="3381"/>
        <v>0</v>
      </c>
      <c r="MG25" s="33">
        <f t="shared" si="2567"/>
        <v>2</v>
      </c>
      <c r="MH25" s="32">
        <f t="shared" si="638"/>
        <v>3</v>
      </c>
      <c r="MI25" s="26">
        <f>IF(MG25="",0,($B25=MI$2)*(MOD(MI$1,2)=$D25)*IF(MI$5="",1,CODE(MI$5)-96=MG25)*IF(MI$6="x",(ABS(MI$3-MG25)=1)*(MI$4-MH25=1),(MI$3=MG25)*(MI$4&gt;MH25)*(MI$4&lt;=MH25+1+(MH25=2)*(COUNTIFS(MH$11:MH$42,3,MG$11:MG$42,MG25)=0))))</f>
        <v>0</v>
      </c>
      <c r="MJ25" s="29">
        <f t="shared" si="3382"/>
        <v>0</v>
      </c>
      <c r="MK25" s="33">
        <f t="shared" si="2569"/>
        <v>2</v>
      </c>
      <c r="ML25" s="32">
        <f t="shared" si="642"/>
        <v>3</v>
      </c>
      <c r="MM25" s="26">
        <f>IF(MK25="",0,($B25=MM$2)*(MOD(MM$1,2)=$D25)*IF(MM$5="",1,CODE(MM$5)-96=MK25)*IF(MM$6="x",(ABS(MM$3-MK25)=1)*(MM$4-ML25=1),(MM$3=MK25)*(MM$4&gt;ML25)*(MM$4&lt;=ML25+1+(ML25=2)*(COUNTIFS(ML$11:ML$42,3,MK$11:MK$42,MK25)=0))))</f>
        <v>0</v>
      </c>
      <c r="MN25" s="29">
        <f t="shared" si="3383"/>
        <v>0</v>
      </c>
      <c r="MO25" s="33">
        <f t="shared" si="2571"/>
        <v>2</v>
      </c>
      <c r="MP25" s="32">
        <f t="shared" si="646"/>
        <v>3</v>
      </c>
      <c r="MQ25" s="26">
        <f>IF(MO25="",0,($B25=MQ$2)*(MOD(MQ$1,2)=$D25)*IF(MQ$5="",1,CODE(MQ$5)-96=MO25)*IF(MQ$6="x",(ABS(MQ$3-MO25)=1)*(MQ$4-MP25=1),(MQ$3=MO25)*(MQ$4&gt;MP25)*(MQ$4&lt;=MP25+1+(MP25=2)*(COUNTIFS(MP$11:MP$42,3,MO$11:MO$42,MO25)=0))))</f>
        <v>0</v>
      </c>
      <c r="MR25" s="29">
        <f t="shared" si="3384"/>
        <v>0</v>
      </c>
      <c r="MS25" s="33">
        <f t="shared" si="2573"/>
        <v>2</v>
      </c>
      <c r="MT25" s="32">
        <f t="shared" si="650"/>
        <v>3</v>
      </c>
      <c r="MU25" s="26">
        <f>IF(MS25="",0,($B25=MU$2)*(MOD(MU$1,2)=$D25)*IF(MU$5="",1,CODE(MU$5)-96=MS25)*IF(MU$6="x",(ABS(MU$3-MS25)=1)*(MU$4-MT25=1),(MU$3=MS25)*(MU$4&gt;MT25)*(MU$4&lt;=MT25+1+(MT25=2)*(COUNTIFS(MT$11:MT$42,3,MS$11:MS$42,MS25)=0))))</f>
        <v>0</v>
      </c>
      <c r="MV25" s="29">
        <f t="shared" si="3385"/>
        <v>0</v>
      </c>
      <c r="MW25" s="33">
        <f t="shared" si="2575"/>
        <v>2</v>
      </c>
      <c r="MX25" s="32">
        <f t="shared" si="654"/>
        <v>3</v>
      </c>
      <c r="MY25" s="26">
        <f>IF(MW25="",0,($B25=MY$2)*(MOD(MY$1,2)=$D25)*IF(MY$5="",1,CODE(MY$5)-96=MW25)*IF(MY$6="x",(ABS(MY$3-MW25)=1)*(MY$4-MX25=1),(MY$3=MW25)*(MY$4&gt;MX25)*(MY$4&lt;=MX25+1+(MX25=2)*(COUNTIFS(MX$11:MX$42,3,MW$11:MW$42,MW25)=0))))</f>
        <v>0</v>
      </c>
      <c r="MZ25" s="29">
        <f t="shared" si="3386"/>
        <v>0</v>
      </c>
      <c r="NA25" s="33">
        <f t="shared" si="2577"/>
        <v>2</v>
      </c>
      <c r="NB25" s="32">
        <f t="shared" si="658"/>
        <v>3</v>
      </c>
      <c r="NC25" s="26">
        <f>IF(NA25="",0,($B25=NC$2)*(MOD(NC$1,2)=$D25)*IF(NC$5="",1,CODE(NC$5)-96=NA25)*IF(NC$6="x",(ABS(NC$3-NA25)=1)*(NC$4-NB25=1),(NC$3=NA25)*(NC$4&gt;NB25)*(NC$4&lt;=NB25+1+(NB25=2)*(COUNTIFS(NB$11:NB$42,3,NA$11:NA$42,NA25)=0))))</f>
        <v>0</v>
      </c>
      <c r="ND25" s="29">
        <f t="shared" si="3387"/>
        <v>0</v>
      </c>
      <c r="NE25" s="33">
        <f t="shared" si="2579"/>
        <v>2</v>
      </c>
      <c r="NF25" s="32">
        <f t="shared" si="662"/>
        <v>3</v>
      </c>
      <c r="NG25" s="26">
        <f>IF(NE25="",0,($B25=NG$2)*(MOD(NG$1,2)=$D25)*IF(NG$5="",1,CODE(NG$5)-96=NE25)*IF(NG$6="x",(ABS(NG$3-NE25)=1)*(NG$4-NF25=1),(NG$3=NE25)*(NG$4&gt;NF25)*(NG$4&lt;=NF25+1+(NF25=2)*(COUNTIFS(NF$11:NF$42,3,NE$11:NE$42,NE25)=0))))</f>
        <v>0</v>
      </c>
      <c r="NH25" s="29">
        <f t="shared" si="3388"/>
        <v>0</v>
      </c>
      <c r="NI25" s="33">
        <f t="shared" si="2581"/>
        <v>2</v>
      </c>
      <c r="NJ25" s="32">
        <f t="shared" si="666"/>
        <v>3</v>
      </c>
      <c r="NK25" s="26">
        <f>IF(NI25="",0,($B25=NK$2)*(MOD(NK$1,2)=$D25)*IF(NK$5="",1,CODE(NK$5)-96=NI25)*IF(NK$6="x",(ABS(NK$3-NI25)=1)*(NK$4-NJ25=1),(NK$3=NI25)*(NK$4&gt;NJ25)*(NK$4&lt;=NJ25+1+(NJ25=2)*(COUNTIFS(NJ$11:NJ$42,3,NI$11:NI$42,NI25)=0))))</f>
        <v>0</v>
      </c>
      <c r="NL25" s="29">
        <f t="shared" si="3389"/>
        <v>0</v>
      </c>
      <c r="NM25" s="33">
        <f t="shared" si="2583"/>
        <v>2</v>
      </c>
      <c r="NN25" s="32">
        <f t="shared" si="670"/>
        <v>3</v>
      </c>
      <c r="NO25" s="26">
        <f>IF(NM25="",0,($B25=NO$2)*(MOD(NO$1,2)=$D25)*IF(NO$5="",1,CODE(NO$5)-96=NM25)*IF(NO$6="x",(ABS(NO$3-NM25)=1)*(NO$4-NN25=1),(NO$3=NM25)*(NO$4&gt;NN25)*(NO$4&lt;=NN25+1+(NN25=2)*(COUNTIFS(NN$11:NN$42,3,NM$11:NM$42,NM25)=0))))</f>
        <v>0</v>
      </c>
      <c r="NP25" s="29">
        <f t="shared" si="3390"/>
        <v>0</v>
      </c>
      <c r="NQ25" s="33">
        <f t="shared" si="2585"/>
        <v>2</v>
      </c>
      <c r="NR25" s="32">
        <f t="shared" si="674"/>
        <v>3</v>
      </c>
      <c r="NS25" s="26" t="e">
        <f>IF(NQ25="",0,($B25=NS$2)*(MOD(NS$1,2)=$D25)*IF(NS$5="",1,CODE(NS$5)-96=NQ25)*IF(NS$6="x",(ABS(NS$3-NQ25)=1)*(NS$4-NR25=1),(NS$3=NQ25)*(NS$4&gt;NR25)*(NS$4&lt;=NR25+1+(NR25=2)*(COUNTIFS(NR$11:NR$42,3,NQ$11:NQ$42,NQ25)=0))))</f>
        <v>#VALUE!</v>
      </c>
      <c r="NT25" s="29" t="e">
        <f t="shared" si="3391"/>
        <v>#VALUE!</v>
      </c>
      <c r="NU25" s="33" t="e">
        <f t="shared" si="2587"/>
        <v>#VALUE!</v>
      </c>
      <c r="NV25" s="32" t="e">
        <f t="shared" si="678"/>
        <v>#VALUE!</v>
      </c>
      <c r="NW25" s="26" t="e">
        <f>IF(NU25="",0,($B25=NW$2)*(MOD(NW$1,2)=$D25)*IF(NW$5="",1,CODE(NW$5)-96=NU25)*IF(NW$6="x",(ABS(NW$3-NU25)=1)*(NW$4-NV25=1),(NW$3=NU25)*(NW$4&gt;NV25)*(NW$4&lt;=NV25+1+(NV25=2)*(COUNTIFS(NV$11:NV$42,3,NU$11:NU$42,NU25)=0))))</f>
        <v>#VALUE!</v>
      </c>
      <c r="NX25" s="29" t="e">
        <f t="shared" si="3392"/>
        <v>#VALUE!</v>
      </c>
      <c r="NY25" s="33" t="e">
        <f t="shared" si="2589"/>
        <v>#VALUE!</v>
      </c>
      <c r="NZ25" s="32" t="e">
        <f t="shared" si="682"/>
        <v>#VALUE!</v>
      </c>
      <c r="OA25" s="26" t="e">
        <f>IF(NY25="",0,($B25=OA$2)*(MOD(OA$1,2)=$D25)*IF(OA$5="",1,CODE(OA$5)-96=NY25)*IF(OA$6="x",(ABS(OA$3-NY25)=1)*(OA$4-NZ25=1),(OA$3=NY25)*(OA$4&gt;NZ25)*(OA$4&lt;=NZ25+1+(NZ25=2)*(COUNTIFS(NZ$11:NZ$42,3,NY$11:NY$42,NY25)=0))))</f>
        <v>#VALUE!</v>
      </c>
      <c r="OB25" s="29" t="e">
        <f t="shared" si="3393"/>
        <v>#VALUE!</v>
      </c>
      <c r="OC25" s="33" t="e">
        <f t="shared" si="2591"/>
        <v>#VALUE!</v>
      </c>
      <c r="OD25" s="32" t="e">
        <f t="shared" si="686"/>
        <v>#VALUE!</v>
      </c>
      <c r="OE25" s="26" t="e">
        <f>IF(OC25="",0,($B25=OE$2)*(MOD(OE$1,2)=$D25)*IF(OE$5="",1,CODE(OE$5)-96=OC25)*IF(OE$6="x",(ABS(OE$3-OC25)=1)*(OE$4-OD25=1),(OE$3=OC25)*(OE$4&gt;OD25)*(OE$4&lt;=OD25+1+(OD25=2)*(COUNTIFS(OD$11:OD$42,3,OC$11:OC$42,OC25)=0))))</f>
        <v>#VALUE!</v>
      </c>
      <c r="OF25" s="29" t="e">
        <f t="shared" si="3394"/>
        <v>#VALUE!</v>
      </c>
      <c r="OG25" s="33" t="e">
        <f t="shared" si="2593"/>
        <v>#VALUE!</v>
      </c>
      <c r="OH25" s="32" t="e">
        <f t="shared" si="690"/>
        <v>#VALUE!</v>
      </c>
      <c r="OI25" s="26" t="e">
        <f>IF(OG25="",0,($B25=OI$2)*(MOD(OI$1,2)=$D25)*IF(OI$5="",1,CODE(OI$5)-96=OG25)*IF(OI$6="x",(ABS(OI$3-OG25)=1)*(OI$4-OH25=1),(OI$3=OG25)*(OI$4&gt;OH25)*(OI$4&lt;=OH25+1+(OH25=2)*(COUNTIFS(OH$11:OH$42,3,OG$11:OG$42,OG25)=0))))</f>
        <v>#VALUE!</v>
      </c>
      <c r="OJ25" s="29" t="e">
        <f t="shared" si="3395"/>
        <v>#VALUE!</v>
      </c>
      <c r="OK25" s="33" t="e">
        <f t="shared" si="2595"/>
        <v>#VALUE!</v>
      </c>
      <c r="OL25" s="32" t="e">
        <f t="shared" si="694"/>
        <v>#VALUE!</v>
      </c>
      <c r="OM25" s="26" t="e">
        <f>IF(OK25="",0,($B25=OM$2)*(MOD(OM$1,2)=$D25)*IF(OM$5="",1,CODE(OM$5)-96=OK25)*IF(OM$6="x",(ABS(OM$3-OK25)=1)*(OM$4-OL25=1),(OM$3=OK25)*(OM$4&gt;OL25)*(OM$4&lt;=OL25+1+(OL25=2)*(COUNTIFS(OL$11:OL$42,3,OK$11:OK$42,OK25)=0))))</f>
        <v>#VALUE!</v>
      </c>
      <c r="ON25" s="29" t="e">
        <f t="shared" si="3396"/>
        <v>#VALUE!</v>
      </c>
      <c r="OO25" s="33" t="e">
        <f t="shared" si="2597"/>
        <v>#VALUE!</v>
      </c>
      <c r="OP25" s="32" t="e">
        <f t="shared" si="698"/>
        <v>#VALUE!</v>
      </c>
      <c r="OQ25" s="26" t="e">
        <f>IF(OO25="",0,($B25=OQ$2)*(MOD(OQ$1,2)=$D25)*IF(OQ$5="",1,CODE(OQ$5)-96=OO25)*IF(OQ$6="x",(ABS(OQ$3-OO25)=1)*(OQ$4-OP25=1),(OQ$3=OO25)*(OQ$4&gt;OP25)*(OQ$4&lt;=OP25+1+(OP25=2)*(COUNTIFS(OP$11:OP$42,3,OO$11:OO$42,OO25)=0))))</f>
        <v>#VALUE!</v>
      </c>
      <c r="OR25" s="29" t="e">
        <f t="shared" si="3397"/>
        <v>#VALUE!</v>
      </c>
      <c r="OS25" s="33" t="e">
        <f t="shared" si="2599"/>
        <v>#VALUE!</v>
      </c>
      <c r="OT25" s="32" t="e">
        <f t="shared" si="702"/>
        <v>#VALUE!</v>
      </c>
      <c r="OU25" s="26" t="e">
        <f>IF(OS25="",0,($B25=OU$2)*(MOD(OU$1,2)=$D25)*IF(OU$5="",1,CODE(OU$5)-96=OS25)*IF(OU$6="x",(ABS(OU$3-OS25)=1)*(OU$4-OT25=1),(OU$3=OS25)*(OU$4&gt;OT25)*(OU$4&lt;=OT25+1+(OT25=2)*(COUNTIFS(OT$11:OT$42,3,OS$11:OS$42,OS25)=0))))</f>
        <v>#VALUE!</v>
      </c>
      <c r="OV25" s="29" t="e">
        <f t="shared" si="3398"/>
        <v>#VALUE!</v>
      </c>
      <c r="OW25" s="33" t="e">
        <f t="shared" si="2601"/>
        <v>#VALUE!</v>
      </c>
      <c r="OX25" s="32" t="e">
        <f t="shared" si="706"/>
        <v>#VALUE!</v>
      </c>
      <c r="OY25" s="26" t="e">
        <f>IF(OW25="",0,($B25=OY$2)*(MOD(OY$1,2)=$D25)*IF(OY$5="",1,CODE(OY$5)-96=OW25)*IF(OY$6="x",(ABS(OY$3-OW25)=1)*(OY$4-OX25=1),(OY$3=OW25)*(OY$4&gt;OX25)*(OY$4&lt;=OX25+1+(OX25=2)*(COUNTIFS(OX$11:OX$42,3,OW$11:OW$42,OW25)=0))))</f>
        <v>#VALUE!</v>
      </c>
      <c r="OZ25" s="29" t="e">
        <f t="shared" si="3399"/>
        <v>#VALUE!</v>
      </c>
      <c r="PA25" s="33" t="e">
        <f t="shared" si="2603"/>
        <v>#VALUE!</v>
      </c>
      <c r="PB25" s="32" t="e">
        <f t="shared" si="710"/>
        <v>#VALUE!</v>
      </c>
      <c r="PC25" s="26" t="e">
        <f>IF(PA25="",0,($B25=PC$2)*(MOD(PC$1,2)=$D25)*IF(PC$5="",1,CODE(PC$5)-96=PA25)*IF(PC$6="x",(ABS(PC$3-PA25)=1)*(PC$4-PB25=1),(PC$3=PA25)*(PC$4&gt;PB25)*(PC$4&lt;=PB25+1+(PB25=2)*(COUNTIFS(PB$11:PB$42,3,PA$11:PA$42,PA25)=0))))</f>
        <v>#VALUE!</v>
      </c>
      <c r="PD25" s="29" t="e">
        <f t="shared" si="3400"/>
        <v>#VALUE!</v>
      </c>
      <c r="PE25" s="33" t="e">
        <f t="shared" si="2605"/>
        <v>#VALUE!</v>
      </c>
      <c r="PF25" s="32" t="e">
        <f t="shared" si="714"/>
        <v>#VALUE!</v>
      </c>
      <c r="PG25" s="26" t="e">
        <f>IF(PE25="",0,($B25=PG$2)*(MOD(PG$1,2)=$D25)*IF(PG$5="",1,CODE(PG$5)-96=PE25)*IF(PG$6="x",(ABS(PG$3-PE25)=1)*(PG$4-PF25=1),(PG$3=PE25)*(PG$4&gt;PF25)*(PG$4&lt;=PF25+1+(PF25=2)*(COUNTIFS(PF$11:PF$42,3,PE$11:PE$42,PE25)=0))))</f>
        <v>#VALUE!</v>
      </c>
      <c r="PH25" s="29" t="e">
        <f t="shared" si="3401"/>
        <v>#VALUE!</v>
      </c>
      <c r="PI25" s="33" t="e">
        <f t="shared" si="2607"/>
        <v>#VALUE!</v>
      </c>
      <c r="PJ25" s="32" t="e">
        <f t="shared" si="718"/>
        <v>#VALUE!</v>
      </c>
      <c r="PK25" s="26" t="e">
        <f>IF(PI25="",0,($B25=PK$2)*(MOD(PK$1,2)=$D25)*IF(PK$5="",1,CODE(PK$5)-96=PI25)*IF(PK$6="x",(ABS(PK$3-PI25)=1)*(PK$4-PJ25=1),(PK$3=PI25)*(PK$4&gt;PJ25)*(PK$4&lt;=PJ25+1+(PJ25=2)*(COUNTIFS(PJ$11:PJ$42,3,PI$11:PI$42,PI25)=0))))</f>
        <v>#VALUE!</v>
      </c>
      <c r="PL25" s="29" t="e">
        <f t="shared" si="3402"/>
        <v>#VALUE!</v>
      </c>
      <c r="PM25" s="33" t="e">
        <f t="shared" si="2609"/>
        <v>#VALUE!</v>
      </c>
      <c r="PN25" s="32" t="e">
        <f t="shared" si="722"/>
        <v>#VALUE!</v>
      </c>
      <c r="PO25" s="26" t="e">
        <f>IF(PM25="",0,($B25=PO$2)*(MOD(PO$1,2)=$D25)*IF(PO$5="",1,CODE(PO$5)-96=PM25)*IF(PO$6="x",(ABS(PO$3-PM25)=1)*(PO$4-PN25=1),(PO$3=PM25)*(PO$4&gt;PN25)*(PO$4&lt;=PN25+1+(PN25=2)*(COUNTIFS(PN$11:PN$42,3,PM$11:PM$42,PM25)=0))))</f>
        <v>#VALUE!</v>
      </c>
      <c r="PP25" s="29" t="e">
        <f t="shared" si="3403"/>
        <v>#VALUE!</v>
      </c>
      <c r="PQ25" s="33" t="e">
        <f t="shared" si="2611"/>
        <v>#VALUE!</v>
      </c>
      <c r="PR25" s="32" t="e">
        <f t="shared" si="726"/>
        <v>#VALUE!</v>
      </c>
      <c r="PS25" s="26" t="e">
        <f>IF(PQ25="",0,($B25=PS$2)*(MOD(PS$1,2)=$D25)*IF(PS$5="",1,CODE(PS$5)-96=PQ25)*IF(PS$6="x",(ABS(PS$3-PQ25)=1)*(PS$4-PR25=1),(PS$3=PQ25)*(PS$4&gt;PR25)*(PS$4&lt;=PR25+1+(PR25=2)*(COUNTIFS(PR$11:PR$42,3,PQ$11:PQ$42,PQ25)=0))))</f>
        <v>#VALUE!</v>
      </c>
      <c r="PT25" s="29" t="e">
        <f t="shared" si="3404"/>
        <v>#VALUE!</v>
      </c>
      <c r="PU25" s="33" t="e">
        <f t="shared" si="2613"/>
        <v>#VALUE!</v>
      </c>
      <c r="PV25" s="32" t="e">
        <f t="shared" si="730"/>
        <v>#VALUE!</v>
      </c>
      <c r="PW25" s="26" t="e">
        <f>IF(PU25="",0,($B25=PW$2)*(MOD(PW$1,2)=$D25)*IF(PW$5="",1,CODE(PW$5)-96=PU25)*IF(PW$6="x",(ABS(PW$3-PU25)=1)*(PW$4-PV25=1),(PW$3=PU25)*(PW$4&gt;PV25)*(PW$4&lt;=PV25+1+(PV25=2)*(COUNTIFS(PV$11:PV$42,3,PU$11:PU$42,PU25)=0))))</f>
        <v>#VALUE!</v>
      </c>
      <c r="PX25" s="29" t="e">
        <f t="shared" si="3405"/>
        <v>#VALUE!</v>
      </c>
      <c r="PY25" s="33" t="e">
        <f t="shared" si="2615"/>
        <v>#VALUE!</v>
      </c>
      <c r="PZ25" s="32" t="e">
        <f t="shared" si="734"/>
        <v>#VALUE!</v>
      </c>
      <c r="QA25" s="26" t="e">
        <f>IF(PY25="",0,($B25=QA$2)*(MOD(QA$1,2)=$D25)*IF(QA$5="",1,CODE(QA$5)-96=PY25)*IF(QA$6="x",(ABS(QA$3-PY25)=1)*(QA$4-PZ25=1),(QA$3=PY25)*(QA$4&gt;PZ25)*(QA$4&lt;=PZ25+1+(PZ25=2)*(COUNTIFS(PZ$11:PZ$42,3,PY$11:PY$42,PY25)=0))))</f>
        <v>#VALUE!</v>
      </c>
      <c r="QB25" s="29" t="e">
        <f t="shared" si="3406"/>
        <v>#VALUE!</v>
      </c>
      <c r="QC25" s="33" t="e">
        <f t="shared" si="2617"/>
        <v>#VALUE!</v>
      </c>
      <c r="QD25" s="32" t="e">
        <f t="shared" si="738"/>
        <v>#VALUE!</v>
      </c>
      <c r="QE25" s="26" t="e">
        <f>IF(QC25="",0,($B25=QE$2)*(MOD(QE$1,2)=$D25)*IF(QE$5="",1,CODE(QE$5)-96=QC25)*IF(QE$6="x",(ABS(QE$3-QC25)=1)*(QE$4-QD25=1),(QE$3=QC25)*(QE$4&gt;QD25)*(QE$4&lt;=QD25+1+(QD25=2)*(COUNTIFS(QD$11:QD$42,3,QC$11:QC$42,QC25)=0))))</f>
        <v>#VALUE!</v>
      </c>
      <c r="QF25" s="29" t="e">
        <f t="shared" si="3407"/>
        <v>#VALUE!</v>
      </c>
      <c r="QG25" s="33" t="e">
        <f t="shared" si="2619"/>
        <v>#VALUE!</v>
      </c>
      <c r="QH25" s="32" t="e">
        <f t="shared" si="742"/>
        <v>#VALUE!</v>
      </c>
      <c r="QI25" s="26" t="e">
        <f>IF(QG25="",0,($B25=QI$2)*(MOD(QI$1,2)=$D25)*IF(QI$5="",1,CODE(QI$5)-96=QG25)*IF(QI$6="x",(ABS(QI$3-QG25)=1)*(QI$4-QH25=1),(QI$3=QG25)*(QI$4&gt;QH25)*(QI$4&lt;=QH25+1+(QH25=2)*(COUNTIFS(QH$11:QH$42,3,QG$11:QG$42,QG25)=0))))</f>
        <v>#VALUE!</v>
      </c>
      <c r="QJ25" s="29" t="e">
        <f t="shared" si="3408"/>
        <v>#VALUE!</v>
      </c>
      <c r="QK25" s="33" t="e">
        <f t="shared" si="2621"/>
        <v>#VALUE!</v>
      </c>
      <c r="QL25" s="32" t="e">
        <f t="shared" si="746"/>
        <v>#VALUE!</v>
      </c>
      <c r="QM25" s="26" t="e">
        <f>IF(QK25="",0,($B25=QM$2)*(MOD(QM$1,2)=$D25)*IF(QM$5="",1,CODE(QM$5)-96=QK25)*IF(QM$6="x",(ABS(QM$3-QK25)=1)*(QM$4-QL25=1),(QM$3=QK25)*(QM$4&gt;QL25)*(QM$4&lt;=QL25+1+(QL25=2)*(COUNTIFS(QL$11:QL$42,3,QK$11:QK$42,QK25)=0))))</f>
        <v>#VALUE!</v>
      </c>
      <c r="QN25" s="29" t="e">
        <f t="shared" si="3409"/>
        <v>#VALUE!</v>
      </c>
      <c r="QO25" s="33" t="e">
        <f t="shared" si="2623"/>
        <v>#VALUE!</v>
      </c>
      <c r="QP25" s="32" t="e">
        <f t="shared" si="750"/>
        <v>#VALUE!</v>
      </c>
      <c r="QQ25" s="26" t="e">
        <f>IF(QO25="",0,($B25=QQ$2)*(MOD(QQ$1,2)=$D25)*IF(QQ$5="",1,CODE(QQ$5)-96=QO25)*IF(QQ$6="x",(ABS(QQ$3-QO25)=1)*(QQ$4-QP25=1),(QQ$3=QO25)*(QQ$4&gt;QP25)*(QQ$4&lt;=QP25+1+(QP25=2)*(COUNTIFS(QP$11:QP$42,3,QO$11:QO$42,QO25)=0))))</f>
        <v>#VALUE!</v>
      </c>
      <c r="QR25" s="29" t="e">
        <f t="shared" si="3410"/>
        <v>#VALUE!</v>
      </c>
      <c r="QS25" s="33" t="e">
        <f t="shared" si="2625"/>
        <v>#VALUE!</v>
      </c>
      <c r="QT25" s="32" t="e">
        <f t="shared" si="754"/>
        <v>#VALUE!</v>
      </c>
      <c r="QU25" s="26" t="e">
        <f>IF(QS25="",0,($B25=QU$2)*(MOD(QU$1,2)=$D25)*IF(QU$5="",1,CODE(QU$5)-96=QS25)*IF(QU$6="x",(ABS(QU$3-QS25)=1)*(QU$4-QT25=1),(QU$3=QS25)*(QU$4&gt;QT25)*(QU$4&lt;=QT25+1+(QT25=2)*(COUNTIFS(QT$11:QT$42,3,QS$11:QS$42,QS25)=0))))</f>
        <v>#VALUE!</v>
      </c>
      <c r="QV25" s="29" t="e">
        <f t="shared" si="3411"/>
        <v>#VALUE!</v>
      </c>
      <c r="QW25" s="33" t="e">
        <f t="shared" si="2627"/>
        <v>#VALUE!</v>
      </c>
      <c r="QX25" s="32" t="e">
        <f t="shared" si="758"/>
        <v>#VALUE!</v>
      </c>
      <c r="QY25" s="26" t="e">
        <f>IF(QW25="",0,($B25=QY$2)*(MOD(QY$1,2)=$D25)*IF(QY$5="",1,CODE(QY$5)-96=QW25)*IF(QY$6="x",(ABS(QY$3-QW25)=1)*(QY$4-QX25=1),(QY$3=QW25)*(QY$4&gt;QX25)*(QY$4&lt;=QX25+1+(QX25=2)*(COUNTIFS(QX$11:QX$42,3,QW$11:QW$42,QW25)=0))))</f>
        <v>#VALUE!</v>
      </c>
      <c r="QZ25" s="29" t="e">
        <f t="shared" si="3412"/>
        <v>#VALUE!</v>
      </c>
      <c r="RA25" s="33" t="e">
        <f t="shared" si="2629"/>
        <v>#VALUE!</v>
      </c>
      <c r="RB25" s="32" t="e">
        <f t="shared" si="762"/>
        <v>#VALUE!</v>
      </c>
      <c r="RC25" s="26" t="e">
        <f>IF(RA25="",0,($B25=RC$2)*(MOD(RC$1,2)=$D25)*IF(RC$5="",1,CODE(RC$5)-96=RA25)*IF(RC$6="x",(ABS(RC$3-RA25)=1)*(RC$4-RB25=1),(RC$3=RA25)*(RC$4&gt;RB25)*(RC$4&lt;=RB25+1+(RB25=2)*(COUNTIFS(RB$11:RB$42,3,RA$11:RA$42,RA25)=0))))</f>
        <v>#VALUE!</v>
      </c>
      <c r="RD25" s="29" t="e">
        <f t="shared" si="3413"/>
        <v>#VALUE!</v>
      </c>
      <c r="RE25" s="33" t="e">
        <f t="shared" si="2631"/>
        <v>#VALUE!</v>
      </c>
      <c r="RF25" s="32" t="e">
        <f t="shared" si="766"/>
        <v>#VALUE!</v>
      </c>
      <c r="RG25" s="26" t="e">
        <f>IF(RE25="",0,($B25=RG$2)*(MOD(RG$1,2)=$D25)*IF(RG$5="",1,CODE(RG$5)-96=RE25)*IF(RG$6="x",(ABS(RG$3-RE25)=1)*(RG$4-RF25=1),(RG$3=RE25)*(RG$4&gt;RF25)*(RG$4&lt;=RF25+1+(RF25=2)*(COUNTIFS(RF$11:RF$42,3,RE$11:RE$42,RE25)=0))))</f>
        <v>#VALUE!</v>
      </c>
      <c r="RH25" s="29" t="e">
        <f t="shared" si="3414"/>
        <v>#VALUE!</v>
      </c>
      <c r="RI25" s="33" t="e">
        <f t="shared" si="2633"/>
        <v>#VALUE!</v>
      </c>
      <c r="RJ25" s="32" t="e">
        <f t="shared" si="770"/>
        <v>#VALUE!</v>
      </c>
      <c r="RK25" s="26" t="e">
        <f>IF(RI25="",0,($B25=RK$2)*(MOD(RK$1,2)=$D25)*IF(RK$5="",1,CODE(RK$5)-96=RI25)*IF(RK$6="x",(ABS(RK$3-RI25)=1)*(RK$4-RJ25=1),(RK$3=RI25)*(RK$4&gt;RJ25)*(RK$4&lt;=RJ25+1+(RJ25=2)*(COUNTIFS(RJ$11:RJ$42,3,RI$11:RI$42,RI25)=0))))</f>
        <v>#VALUE!</v>
      </c>
      <c r="RL25" s="29" t="e">
        <f t="shared" si="3415"/>
        <v>#VALUE!</v>
      </c>
      <c r="RM25" s="33" t="e">
        <f t="shared" si="2635"/>
        <v>#VALUE!</v>
      </c>
      <c r="RN25" s="32" t="e">
        <f t="shared" si="774"/>
        <v>#VALUE!</v>
      </c>
      <c r="RO25" s="26" t="e">
        <f>IF(RM25="",0,($B25=RO$2)*(MOD(RO$1,2)=$D25)*IF(RO$5="",1,CODE(RO$5)-96=RM25)*IF(RO$6="x",(ABS(RO$3-RM25)=1)*(RO$4-RN25=1),(RO$3=RM25)*(RO$4&gt;RN25)*(RO$4&lt;=RN25+1+(RN25=2)*(COUNTIFS(RN$11:RN$42,3,RM$11:RM$42,RM25)=0))))</f>
        <v>#VALUE!</v>
      </c>
      <c r="RP25" s="29" t="e">
        <f t="shared" si="3416"/>
        <v>#VALUE!</v>
      </c>
      <c r="RQ25" s="33" t="e">
        <f t="shared" si="2637"/>
        <v>#VALUE!</v>
      </c>
      <c r="RR25" s="32" t="e">
        <f t="shared" si="778"/>
        <v>#VALUE!</v>
      </c>
      <c r="RS25" s="26" t="e">
        <f>IF(RQ25="",0,($B25=RS$2)*(MOD(RS$1,2)=$D25)*IF(RS$5="",1,CODE(RS$5)-96=RQ25)*IF(RS$6="x",(ABS(RS$3-RQ25)=1)*(RS$4-RR25=1),(RS$3=RQ25)*(RS$4&gt;RR25)*(RS$4&lt;=RR25+1+(RR25=2)*(COUNTIFS(RR$11:RR$42,3,RQ$11:RQ$42,RQ25)=0))))</f>
        <v>#VALUE!</v>
      </c>
      <c r="RT25" s="29" t="e">
        <f t="shared" si="3417"/>
        <v>#VALUE!</v>
      </c>
      <c r="RU25" s="33" t="e">
        <f t="shared" si="2639"/>
        <v>#VALUE!</v>
      </c>
      <c r="RV25" s="32" t="e">
        <f t="shared" si="782"/>
        <v>#VALUE!</v>
      </c>
      <c r="RW25" s="26" t="e">
        <f>IF(RU25="",0,($B25=RW$2)*(MOD(RW$1,2)=$D25)*IF(RW$5="",1,CODE(RW$5)-96=RU25)*IF(RW$6="x",(ABS(RW$3-RU25)=1)*(RW$4-RV25=1),(RW$3=RU25)*(RW$4&gt;RV25)*(RW$4&lt;=RV25+1+(RV25=2)*(COUNTIFS(RV$11:RV$42,3,RU$11:RU$42,RU25)=0))))</f>
        <v>#VALUE!</v>
      </c>
      <c r="RX25" s="29" t="e">
        <f t="shared" si="3418"/>
        <v>#VALUE!</v>
      </c>
      <c r="RY25" s="33" t="e">
        <f t="shared" si="2641"/>
        <v>#VALUE!</v>
      </c>
      <c r="RZ25" s="32" t="e">
        <f t="shared" si="786"/>
        <v>#VALUE!</v>
      </c>
      <c r="SA25" s="26" t="e">
        <f>IF(RY25="",0,($B25=SA$2)*(MOD(SA$1,2)=$D25)*IF(SA$5="",1,CODE(SA$5)-96=RY25)*IF(SA$6="x",(ABS(SA$3-RY25)=1)*(SA$4-RZ25=1),(SA$3=RY25)*(SA$4&gt;RZ25)*(SA$4&lt;=RZ25+1+(RZ25=2)*(COUNTIFS(RZ$11:RZ$42,3,RY$11:RY$42,RY25)=0))))</f>
        <v>#VALUE!</v>
      </c>
      <c r="SB25" s="29" t="e">
        <f t="shared" si="3419"/>
        <v>#VALUE!</v>
      </c>
      <c r="SC25" s="33" t="e">
        <f t="shared" si="2643"/>
        <v>#VALUE!</v>
      </c>
      <c r="SD25" s="32" t="e">
        <f t="shared" si="790"/>
        <v>#VALUE!</v>
      </c>
      <c r="SE25" s="26" t="e">
        <f>IF(SC25="",0,($B25=SE$2)*(MOD(SE$1,2)=$D25)*IF(SE$5="",1,CODE(SE$5)-96=SC25)*IF(SE$6="x",(ABS(SE$3-SC25)=1)*(SE$4-SD25=1),(SE$3=SC25)*(SE$4&gt;SD25)*(SE$4&lt;=SD25+1+(SD25=2)*(COUNTIFS(SD$11:SD$42,3,SC$11:SC$42,SC25)=0))))</f>
        <v>#VALUE!</v>
      </c>
      <c r="SF25" s="29" t="e">
        <f t="shared" si="3420"/>
        <v>#VALUE!</v>
      </c>
      <c r="SG25" s="33" t="e">
        <f t="shared" si="2645"/>
        <v>#VALUE!</v>
      </c>
      <c r="SH25" s="32" t="e">
        <f t="shared" si="794"/>
        <v>#VALUE!</v>
      </c>
      <c r="SI25" s="26" t="e">
        <f>IF(SG25="",0,($B25=SI$2)*(MOD(SI$1,2)=$D25)*IF(SI$5="",1,CODE(SI$5)-96=SG25)*IF(SI$6="x",(ABS(SI$3-SG25)=1)*(SI$4-SH25=1),(SI$3=SG25)*(SI$4&gt;SH25)*(SI$4&lt;=SH25+1+(SH25=2)*(COUNTIFS(SH$11:SH$42,3,SG$11:SG$42,SG25)=0))))</f>
        <v>#VALUE!</v>
      </c>
      <c r="SJ25" s="29" t="e">
        <f t="shared" si="3421"/>
        <v>#VALUE!</v>
      </c>
      <c r="SK25" s="33" t="e">
        <f t="shared" si="2647"/>
        <v>#VALUE!</v>
      </c>
      <c r="SL25" s="32" t="e">
        <f t="shared" si="798"/>
        <v>#VALUE!</v>
      </c>
      <c r="SM25" s="26" t="e">
        <f>IF(SK25="",0,($B25=SM$2)*(MOD(SM$1,2)=$D25)*IF(SM$5="",1,CODE(SM$5)-96=SK25)*IF(SM$6="x",(ABS(SM$3-SK25)=1)*(SM$4-SL25=1),(SM$3=SK25)*(SM$4&gt;SL25)*(SM$4&lt;=SL25+1+(SL25=2)*(COUNTIFS(SL$11:SL$42,3,SK$11:SK$42,SK25)=0))))</f>
        <v>#VALUE!</v>
      </c>
      <c r="SN25" s="29" t="e">
        <f t="shared" si="3422"/>
        <v>#VALUE!</v>
      </c>
      <c r="SO25" s="33" t="e">
        <f t="shared" si="2649"/>
        <v>#VALUE!</v>
      </c>
      <c r="SP25" s="32" t="e">
        <f t="shared" si="802"/>
        <v>#VALUE!</v>
      </c>
      <c r="SQ25" s="26" t="e">
        <f>IF(SO25="",0,($B25=SQ$2)*(MOD(SQ$1,2)=$D25)*IF(SQ$5="",1,CODE(SQ$5)-96=SO25)*IF(SQ$6="x",(ABS(SQ$3-SO25)=1)*(SQ$4-SP25=1),(SQ$3=SO25)*(SQ$4&gt;SP25)*(SQ$4&lt;=SP25+1+(SP25=2)*(COUNTIFS(SP$11:SP$42,3,SO$11:SO$42,SO25)=0))))</f>
        <v>#VALUE!</v>
      </c>
      <c r="SR25" s="29" t="e">
        <f t="shared" si="3423"/>
        <v>#VALUE!</v>
      </c>
      <c r="SS25" s="33" t="e">
        <f t="shared" si="2651"/>
        <v>#VALUE!</v>
      </c>
      <c r="ST25" s="32" t="e">
        <f t="shared" si="806"/>
        <v>#VALUE!</v>
      </c>
      <c r="SU25" s="26" t="e">
        <f>IF(SS25="",0,($B25=SU$2)*(MOD(SU$1,2)=$D25)*IF(SU$5="",1,CODE(SU$5)-96=SS25)*IF(SU$6="x",(ABS(SU$3-SS25)=1)*(SU$4-ST25=1),(SU$3=SS25)*(SU$4&gt;ST25)*(SU$4&lt;=ST25+1+(ST25=2)*(COUNTIFS(ST$11:ST$42,3,SS$11:SS$42,SS25)=0))))</f>
        <v>#VALUE!</v>
      </c>
      <c r="SV25" s="29" t="e">
        <f t="shared" si="3424"/>
        <v>#VALUE!</v>
      </c>
      <c r="SW25" s="33" t="e">
        <f t="shared" si="2653"/>
        <v>#VALUE!</v>
      </c>
      <c r="SX25" s="32" t="e">
        <f t="shared" si="810"/>
        <v>#VALUE!</v>
      </c>
      <c r="SY25" s="26" t="e">
        <f>IF(SW25="",0,($B25=SY$2)*(MOD(SY$1,2)=$D25)*IF(SY$5="",1,CODE(SY$5)-96=SW25)*IF(SY$6="x",(ABS(SY$3-SW25)=1)*(SY$4-SX25=1),(SY$3=SW25)*(SY$4&gt;SX25)*(SY$4&lt;=SX25+1+(SX25=2)*(COUNTIFS(SX$11:SX$42,3,SW$11:SW$42,SW25)=0))))</f>
        <v>#VALUE!</v>
      </c>
      <c r="SZ25" s="29" t="e">
        <f t="shared" si="3425"/>
        <v>#VALUE!</v>
      </c>
      <c r="TA25" s="33" t="e">
        <f t="shared" si="2655"/>
        <v>#VALUE!</v>
      </c>
      <c r="TB25" s="32" t="e">
        <f t="shared" si="814"/>
        <v>#VALUE!</v>
      </c>
      <c r="TC25" s="26" t="e">
        <f>IF(TA25="",0,($B25=TC$2)*(MOD(TC$1,2)=$D25)*IF(TC$5="",1,CODE(TC$5)-96=TA25)*IF(TC$6="x",(ABS(TC$3-TA25)=1)*(TC$4-TB25=1),(TC$3=TA25)*(TC$4&gt;TB25)*(TC$4&lt;=TB25+1+(TB25=2)*(COUNTIFS(TB$11:TB$42,3,TA$11:TA$42,TA25)=0))))</f>
        <v>#VALUE!</v>
      </c>
      <c r="TD25" s="29" t="e">
        <f t="shared" si="3426"/>
        <v>#VALUE!</v>
      </c>
      <c r="TE25" s="33" t="e">
        <f t="shared" si="2657"/>
        <v>#VALUE!</v>
      </c>
      <c r="TF25" s="32" t="e">
        <f t="shared" si="818"/>
        <v>#VALUE!</v>
      </c>
      <c r="TG25" s="26" t="e">
        <f>IF(TE25="",0,($B25=TG$2)*(MOD(TG$1,2)=$D25)*IF(TG$5="",1,CODE(TG$5)-96=TE25)*IF(TG$6="x",(ABS(TG$3-TE25)=1)*(TG$4-TF25=1),(TG$3=TE25)*(TG$4&gt;TF25)*(TG$4&lt;=TF25+1+(TF25=2)*(COUNTIFS(TF$11:TF$42,3,TE$11:TE$42,TE25)=0))))</f>
        <v>#VALUE!</v>
      </c>
      <c r="TH25" s="29" t="e">
        <f t="shared" si="3427"/>
        <v>#VALUE!</v>
      </c>
      <c r="TI25" s="33" t="e">
        <f t="shared" si="2659"/>
        <v>#VALUE!</v>
      </c>
      <c r="TJ25" s="32" t="e">
        <f t="shared" si="822"/>
        <v>#VALUE!</v>
      </c>
      <c r="TK25" s="26" t="e">
        <f>IF(TI25="",0,($B25=TK$2)*(MOD(TK$1,2)=$D25)*IF(TK$5="",1,CODE(TK$5)-96=TI25)*IF(TK$6="x",(ABS(TK$3-TI25)=1)*(TK$4-TJ25=1),(TK$3=TI25)*(TK$4&gt;TJ25)*(TK$4&lt;=TJ25+1+(TJ25=2)*(COUNTIFS(TJ$11:TJ$42,3,TI$11:TI$42,TI25)=0))))</f>
        <v>#VALUE!</v>
      </c>
      <c r="TL25" s="29" t="e">
        <f t="shared" si="3428"/>
        <v>#VALUE!</v>
      </c>
      <c r="TM25" s="33" t="e">
        <f t="shared" si="2661"/>
        <v>#VALUE!</v>
      </c>
      <c r="TN25" s="32" t="e">
        <f t="shared" si="826"/>
        <v>#VALUE!</v>
      </c>
      <c r="TO25" s="26" t="e">
        <f>IF(TM25="",0,($B25=TO$2)*(MOD(TO$1,2)=$D25)*IF(TO$5="",1,CODE(TO$5)-96=TM25)*IF(TO$6="x",(ABS(TO$3-TM25)=1)*(TO$4-TN25=1),(TO$3=TM25)*(TO$4&gt;TN25)*(TO$4&lt;=TN25+1+(TN25=2)*(COUNTIFS(TN$11:TN$42,3,TM$11:TM$42,TM25)=0))))</f>
        <v>#VALUE!</v>
      </c>
      <c r="TP25" s="29" t="e">
        <f t="shared" si="3429"/>
        <v>#VALUE!</v>
      </c>
      <c r="TQ25" s="33" t="e">
        <f t="shared" si="2663"/>
        <v>#VALUE!</v>
      </c>
      <c r="TR25" s="32" t="e">
        <f t="shared" si="830"/>
        <v>#VALUE!</v>
      </c>
      <c r="TS25" s="26" t="e">
        <f>IF(TQ25="",0,($B25=TS$2)*(MOD(TS$1,2)=$D25)*IF(TS$5="",1,CODE(TS$5)-96=TQ25)*IF(TS$6="x",(ABS(TS$3-TQ25)=1)*(TS$4-TR25=1),(TS$3=TQ25)*(TS$4&gt;TR25)*(TS$4&lt;=TR25+1+(TR25=2)*(COUNTIFS(TR$11:TR$42,3,TQ$11:TQ$42,TQ25)=0))))</f>
        <v>#VALUE!</v>
      </c>
      <c r="TT25" s="29" t="e">
        <f t="shared" si="3430"/>
        <v>#VALUE!</v>
      </c>
      <c r="TU25" s="33" t="e">
        <f t="shared" si="2665"/>
        <v>#VALUE!</v>
      </c>
      <c r="TV25" s="32" t="e">
        <f t="shared" si="834"/>
        <v>#VALUE!</v>
      </c>
      <c r="TW25" s="26" t="e">
        <f>IF(TU25="",0,($B25=TW$2)*(MOD(TW$1,2)=$D25)*IF(TW$5="",1,CODE(TW$5)-96=TU25)*IF(TW$6="x",(ABS(TW$3-TU25)=1)*(TW$4-TV25=1),(TW$3=TU25)*(TW$4&gt;TV25)*(TW$4&lt;=TV25+1+(TV25=2)*(COUNTIFS(TV$11:TV$42,3,TU$11:TU$42,TU25)=0))))</f>
        <v>#VALUE!</v>
      </c>
      <c r="TX25" s="29" t="e">
        <f t="shared" si="3431"/>
        <v>#VALUE!</v>
      </c>
      <c r="TY25" s="33" t="e">
        <f t="shared" si="2667"/>
        <v>#VALUE!</v>
      </c>
      <c r="TZ25" s="32" t="e">
        <f t="shared" si="838"/>
        <v>#VALUE!</v>
      </c>
      <c r="UA25" s="26" t="e">
        <f>IF(TY25="",0,($B25=UA$2)*(MOD(UA$1,2)=$D25)*IF(UA$5="",1,CODE(UA$5)-96=TY25)*IF(UA$6="x",(ABS(UA$3-TY25)=1)*(UA$4-TZ25=1),(UA$3=TY25)*(UA$4&gt;TZ25)*(UA$4&lt;=TZ25+1+(TZ25=2)*(COUNTIFS(TZ$11:TZ$42,3,TY$11:TY$42,TY25)=0))))</f>
        <v>#VALUE!</v>
      </c>
      <c r="UB25" s="29" t="e">
        <f t="shared" si="3432"/>
        <v>#VALUE!</v>
      </c>
      <c r="UC25" s="33" t="e">
        <f t="shared" si="2669"/>
        <v>#VALUE!</v>
      </c>
      <c r="UD25" s="32" t="e">
        <f t="shared" si="842"/>
        <v>#VALUE!</v>
      </c>
      <c r="UE25" s="26" t="e">
        <f>IF(UC25="",0,($B25=UE$2)*(MOD(UE$1,2)=$D25)*IF(UE$5="",1,CODE(UE$5)-96=UC25)*IF(UE$6="x",(ABS(UE$3-UC25)=1)*(UE$4-UD25=1),(UE$3=UC25)*(UE$4&gt;UD25)*(UE$4&lt;=UD25+1+(UD25=2)*(COUNTIFS(UD$11:UD$42,3,UC$11:UC$42,UC25)=0))))</f>
        <v>#VALUE!</v>
      </c>
      <c r="UF25" s="29" t="e">
        <f t="shared" si="3433"/>
        <v>#VALUE!</v>
      </c>
      <c r="UG25" s="33" t="e">
        <f t="shared" si="2671"/>
        <v>#VALUE!</v>
      </c>
      <c r="UH25" s="32" t="e">
        <f t="shared" si="846"/>
        <v>#VALUE!</v>
      </c>
      <c r="UI25" s="26" t="e">
        <f>IF(UG25="",0,($B25=UI$2)*(MOD(UI$1,2)=$D25)*IF(UI$5="",1,CODE(UI$5)-96=UG25)*IF(UI$6="x",(ABS(UI$3-UG25)=1)*(UI$4-UH25=1),(UI$3=UG25)*(UI$4&gt;UH25)*(UI$4&lt;=UH25+1+(UH25=2)*(COUNTIFS(UH$11:UH$42,3,UG$11:UG$42,UG25)=0))))</f>
        <v>#VALUE!</v>
      </c>
      <c r="UJ25" s="29" t="e">
        <f t="shared" si="3434"/>
        <v>#VALUE!</v>
      </c>
      <c r="UK25" s="33" t="e">
        <f t="shared" si="2673"/>
        <v>#VALUE!</v>
      </c>
      <c r="UL25" s="32" t="e">
        <f t="shared" si="850"/>
        <v>#VALUE!</v>
      </c>
      <c r="UM25" s="26" t="e">
        <f>IF(UK25="",0,($B25=UM$2)*(MOD(UM$1,2)=$D25)*IF(UM$5="",1,CODE(UM$5)-96=UK25)*IF(UM$6="x",(ABS(UM$3-UK25)=1)*(UM$4-UL25=1),(UM$3=UK25)*(UM$4&gt;UL25)*(UM$4&lt;=UL25+1+(UL25=2)*(COUNTIFS(UL$11:UL$42,3,UK$11:UK$42,UK25)=0))))</f>
        <v>#VALUE!</v>
      </c>
      <c r="UN25" s="29" t="e">
        <f t="shared" si="3435"/>
        <v>#VALUE!</v>
      </c>
      <c r="UO25" s="33" t="e">
        <f t="shared" si="2675"/>
        <v>#VALUE!</v>
      </c>
      <c r="UP25" s="32" t="e">
        <f t="shared" si="854"/>
        <v>#VALUE!</v>
      </c>
      <c r="UQ25" s="26" t="e">
        <f>IF(UO25="",0,($B25=UQ$2)*(MOD(UQ$1,2)=$D25)*IF(UQ$5="",1,CODE(UQ$5)-96=UO25)*IF(UQ$6="x",(ABS(UQ$3-UO25)=1)*(UQ$4-UP25=1),(UQ$3=UO25)*(UQ$4&gt;UP25)*(UQ$4&lt;=UP25+1+(UP25=2)*(COUNTIFS(UP$11:UP$42,3,UO$11:UO$42,UO25)=0))))</f>
        <v>#VALUE!</v>
      </c>
      <c r="UR25" s="29" t="e">
        <f t="shared" si="3436"/>
        <v>#VALUE!</v>
      </c>
      <c r="US25" s="33" t="e">
        <f t="shared" si="2677"/>
        <v>#VALUE!</v>
      </c>
      <c r="UT25" s="32" t="e">
        <f t="shared" si="858"/>
        <v>#VALUE!</v>
      </c>
      <c r="UU25" s="26" t="e">
        <f>IF(US25="",0,($B25=UU$2)*(MOD(UU$1,2)=$D25)*IF(UU$5="",1,CODE(UU$5)-96=US25)*IF(UU$6="x",(ABS(UU$3-US25)=1)*(UU$4-UT25=1),(UU$3=US25)*(UU$4&gt;UT25)*(UU$4&lt;=UT25+1+(UT25=2)*(COUNTIFS(UT$11:UT$42,3,US$11:US$42,US25)=0))))</f>
        <v>#VALUE!</v>
      </c>
      <c r="UV25" s="29" t="e">
        <f t="shared" si="3437"/>
        <v>#VALUE!</v>
      </c>
      <c r="UW25" s="33" t="e">
        <f t="shared" si="2679"/>
        <v>#VALUE!</v>
      </c>
      <c r="UX25" s="32" t="e">
        <f t="shared" si="862"/>
        <v>#VALUE!</v>
      </c>
      <c r="UY25" s="26" t="e">
        <f>IF(UW25="",0,($B25=UY$2)*(MOD(UY$1,2)=$D25)*IF(UY$5="",1,CODE(UY$5)-96=UW25)*IF(UY$6="x",(ABS(UY$3-UW25)=1)*(UY$4-UX25=1),(UY$3=UW25)*(UY$4&gt;UX25)*(UY$4&lt;=UX25+1+(UX25=2)*(COUNTIFS(UX$11:UX$42,3,UW$11:UW$42,UW25)=0))))</f>
        <v>#VALUE!</v>
      </c>
      <c r="UZ25" s="29" t="e">
        <f t="shared" si="3438"/>
        <v>#VALUE!</v>
      </c>
      <c r="VA25" s="33" t="e">
        <f t="shared" si="2681"/>
        <v>#VALUE!</v>
      </c>
      <c r="VB25" s="32" t="e">
        <f t="shared" si="866"/>
        <v>#VALUE!</v>
      </c>
      <c r="VC25" s="26" t="e">
        <f>IF(VA25="",0,($B25=VC$2)*(MOD(VC$1,2)=$D25)*IF(VC$5="",1,CODE(VC$5)-96=VA25)*IF(VC$6="x",(ABS(VC$3-VA25)=1)*(VC$4-VB25=1),(VC$3=VA25)*(VC$4&gt;VB25)*(VC$4&lt;=VB25+1+(VB25=2)*(COUNTIFS(VB$11:VB$42,3,VA$11:VA$42,VA25)=0))))</f>
        <v>#VALUE!</v>
      </c>
      <c r="VD25" s="29" t="e">
        <f t="shared" si="3439"/>
        <v>#VALUE!</v>
      </c>
      <c r="VE25" s="33" t="e">
        <f t="shared" si="2683"/>
        <v>#VALUE!</v>
      </c>
      <c r="VF25" s="32" t="e">
        <f t="shared" si="870"/>
        <v>#VALUE!</v>
      </c>
      <c r="VG25" s="26" t="e">
        <f>IF(VE25="",0,($B25=VG$2)*(MOD(VG$1,2)=$D25)*IF(VG$5="",1,CODE(VG$5)-96=VE25)*IF(VG$6="x",(ABS(VG$3-VE25)=1)*(VG$4-VF25=1),(VG$3=VE25)*(VG$4&gt;VF25)*(VG$4&lt;=VF25+1+(VF25=2)*(COUNTIFS(VF$11:VF$42,3,VE$11:VE$42,VE25)=0))))</f>
        <v>#VALUE!</v>
      </c>
      <c r="VH25" s="29" t="e">
        <f t="shared" si="3440"/>
        <v>#VALUE!</v>
      </c>
      <c r="VI25" s="33" t="e">
        <f t="shared" si="2685"/>
        <v>#VALUE!</v>
      </c>
      <c r="VJ25" s="32" t="e">
        <f t="shared" si="874"/>
        <v>#VALUE!</v>
      </c>
      <c r="VK25" s="26" t="e">
        <f>IF(VI25="",0,($B25=VK$2)*(MOD(VK$1,2)=$D25)*IF(VK$5="",1,CODE(VK$5)-96=VI25)*IF(VK$6="x",(ABS(VK$3-VI25)=1)*(VK$4-VJ25=1),(VK$3=VI25)*(VK$4&gt;VJ25)*(VK$4&lt;=VJ25+1+(VJ25=2)*(COUNTIFS(VJ$11:VJ$42,3,VI$11:VI$42,VI25)=0))))</f>
        <v>#VALUE!</v>
      </c>
      <c r="VL25" s="29" t="e">
        <f t="shared" si="3441"/>
        <v>#VALUE!</v>
      </c>
      <c r="VM25" s="33" t="e">
        <f t="shared" si="2687"/>
        <v>#VALUE!</v>
      </c>
      <c r="VN25" s="32" t="e">
        <f t="shared" si="878"/>
        <v>#VALUE!</v>
      </c>
      <c r="VO25" s="26" t="e">
        <f>IF(VM25="",0,($B25=VO$2)*(MOD(VO$1,2)=$D25)*IF(VO$5="",1,CODE(VO$5)-96=VM25)*IF(VO$6="x",(ABS(VO$3-VM25)=1)*(VO$4-VN25=1),(VO$3=VM25)*(VO$4&gt;VN25)*(VO$4&lt;=VN25+1+(VN25=2)*(COUNTIFS(VN$11:VN$42,3,VM$11:VM$42,VM25)=0))))</f>
        <v>#VALUE!</v>
      </c>
      <c r="VP25" s="29" t="e">
        <f t="shared" si="3442"/>
        <v>#VALUE!</v>
      </c>
      <c r="VQ25" s="33" t="e">
        <f t="shared" si="2689"/>
        <v>#VALUE!</v>
      </c>
      <c r="VR25" s="32" t="e">
        <f t="shared" si="882"/>
        <v>#VALUE!</v>
      </c>
      <c r="VS25" s="26" t="e">
        <f>IF(VQ25="",0,($B25=VS$2)*(MOD(VS$1,2)=$D25)*IF(VS$5="",1,CODE(VS$5)-96=VQ25)*IF(VS$6="x",(ABS(VS$3-VQ25)=1)*(VS$4-VR25=1),(VS$3=VQ25)*(VS$4&gt;VR25)*(VS$4&lt;=VR25+1+(VR25=2)*(COUNTIFS(VR$11:VR$42,3,VQ$11:VQ$42,VQ25)=0))))</f>
        <v>#VALUE!</v>
      </c>
      <c r="VT25" s="29" t="e">
        <f t="shared" si="3443"/>
        <v>#VALUE!</v>
      </c>
      <c r="VU25" s="33" t="e">
        <f t="shared" si="2691"/>
        <v>#VALUE!</v>
      </c>
      <c r="VV25" s="32" t="e">
        <f t="shared" si="886"/>
        <v>#VALUE!</v>
      </c>
      <c r="VW25" s="26" t="e">
        <f>IF(VU25="",0,($B25=VW$2)*(MOD(VW$1,2)=$D25)*IF(VW$5="",1,CODE(VW$5)-96=VU25)*IF(VW$6="x",(ABS(VW$3-VU25)=1)*(VW$4-VV25=1),(VW$3=VU25)*(VW$4&gt;VV25)*(VW$4&lt;=VV25+1+(VV25=2)*(COUNTIFS(VV$11:VV$42,3,VU$11:VU$42,VU25)=0))))</f>
        <v>#VALUE!</v>
      </c>
      <c r="VX25" s="29" t="e">
        <f t="shared" si="3444"/>
        <v>#VALUE!</v>
      </c>
      <c r="VY25" s="33" t="e">
        <f t="shared" si="2693"/>
        <v>#VALUE!</v>
      </c>
      <c r="VZ25" s="32" t="e">
        <f t="shared" si="890"/>
        <v>#VALUE!</v>
      </c>
      <c r="WA25" s="26" t="e">
        <f>IF(VY25="",0,($B25=WA$2)*(MOD(WA$1,2)=$D25)*IF(WA$5="",1,CODE(WA$5)-96=VY25)*IF(WA$6="x",(ABS(WA$3-VY25)=1)*(WA$4-VZ25=1),(WA$3=VY25)*(WA$4&gt;VZ25)*(WA$4&lt;=VZ25+1+(VZ25=2)*(COUNTIFS(VZ$11:VZ$42,3,VY$11:VY$42,VY25)=0))))</f>
        <v>#VALUE!</v>
      </c>
      <c r="WB25" s="29" t="e">
        <f t="shared" si="3445"/>
        <v>#VALUE!</v>
      </c>
      <c r="WC25" s="33" t="e">
        <f t="shared" si="2695"/>
        <v>#VALUE!</v>
      </c>
      <c r="WD25" s="32" t="e">
        <f t="shared" si="894"/>
        <v>#VALUE!</v>
      </c>
      <c r="WE25" s="26" t="e">
        <f>IF(WC25="",0,($B25=WE$2)*(MOD(WE$1,2)=$D25)*IF(WE$5="",1,CODE(WE$5)-96=WC25)*IF(WE$6="x",(ABS(WE$3-WC25)=1)*(WE$4-WD25=1),(WE$3=WC25)*(WE$4&gt;WD25)*(WE$4&lt;=WD25+1+(WD25=2)*(COUNTIFS(WD$11:WD$42,3,WC$11:WC$42,WC25)=0))))</f>
        <v>#VALUE!</v>
      </c>
      <c r="WF25" s="29" t="e">
        <f t="shared" si="3446"/>
        <v>#VALUE!</v>
      </c>
      <c r="WG25" s="33" t="e">
        <f t="shared" si="2697"/>
        <v>#VALUE!</v>
      </c>
      <c r="WH25" s="32" t="e">
        <f t="shared" si="898"/>
        <v>#VALUE!</v>
      </c>
      <c r="WI25" s="26" t="e">
        <f>IF(WG25="",0,($B25=WI$2)*(MOD(WI$1,2)=$D25)*IF(WI$5="",1,CODE(WI$5)-96=WG25)*IF(WI$6="x",(ABS(WI$3-WG25)=1)*(WI$4-WH25=1),(WI$3=WG25)*(WI$4&gt;WH25)*(WI$4&lt;=WH25+1+(WH25=2)*(COUNTIFS(WH$11:WH$42,3,WG$11:WG$42,WG25)=0))))</f>
        <v>#VALUE!</v>
      </c>
      <c r="WJ25" s="29" t="e">
        <f t="shared" si="3447"/>
        <v>#VALUE!</v>
      </c>
      <c r="WK25" s="33" t="e">
        <f t="shared" si="2699"/>
        <v>#VALUE!</v>
      </c>
      <c r="WL25" s="32" t="e">
        <f t="shared" si="902"/>
        <v>#VALUE!</v>
      </c>
      <c r="WM25" s="26" t="e">
        <f>IF(WK25="",0,($B25=WM$2)*(MOD(WM$1,2)=$D25)*IF(WM$5="",1,CODE(WM$5)-96=WK25)*IF(WM$6="x",(ABS(WM$3-WK25)=1)*(WM$4-WL25=1),(WM$3=WK25)*(WM$4&gt;WL25)*(WM$4&lt;=WL25+1+(WL25=2)*(COUNTIFS(WL$11:WL$42,3,WK$11:WK$42,WK25)=0))))</f>
        <v>#VALUE!</v>
      </c>
      <c r="WN25" s="29" t="e">
        <f t="shared" si="3448"/>
        <v>#VALUE!</v>
      </c>
      <c r="WO25" s="33" t="e">
        <f t="shared" si="2701"/>
        <v>#VALUE!</v>
      </c>
      <c r="WP25" s="32" t="e">
        <f t="shared" si="906"/>
        <v>#VALUE!</v>
      </c>
      <c r="WQ25" s="26" t="e">
        <f>IF(WO25="",0,($B25=WQ$2)*(MOD(WQ$1,2)=$D25)*IF(WQ$5="",1,CODE(WQ$5)-96=WO25)*IF(WQ$6="x",(ABS(WQ$3-WO25)=1)*(WQ$4-WP25=1),(WQ$3=WO25)*(WQ$4&gt;WP25)*(WQ$4&lt;=WP25+1+(WP25=2)*(COUNTIFS(WP$11:WP$42,3,WO$11:WO$42,WO25)=0))))</f>
        <v>#VALUE!</v>
      </c>
      <c r="WR25" s="29" t="e">
        <f t="shared" si="3449"/>
        <v>#VALUE!</v>
      </c>
      <c r="WS25" s="33" t="e">
        <f t="shared" si="2703"/>
        <v>#VALUE!</v>
      </c>
      <c r="WT25" s="32" t="e">
        <f t="shared" si="910"/>
        <v>#VALUE!</v>
      </c>
      <c r="WU25" s="26" t="e">
        <f>IF(WS25="",0,($B25=WU$2)*(MOD(WU$1,2)=$D25)*IF(WU$5="",1,CODE(WU$5)-96=WS25)*IF(WU$6="x",(ABS(WU$3-WS25)=1)*(WU$4-WT25=1),(WU$3=WS25)*(WU$4&gt;WT25)*(WU$4&lt;=WT25+1+(WT25=2)*(COUNTIFS(WT$11:WT$42,3,WS$11:WS$42,WS25)=0))))</f>
        <v>#VALUE!</v>
      </c>
      <c r="WV25" s="29" t="e">
        <f t="shared" si="3450"/>
        <v>#VALUE!</v>
      </c>
      <c r="WW25" s="33" t="e">
        <f t="shared" si="2705"/>
        <v>#VALUE!</v>
      </c>
      <c r="WX25" s="32" t="e">
        <f t="shared" si="914"/>
        <v>#VALUE!</v>
      </c>
      <c r="WY25" s="26" t="e">
        <f>IF(WW25="",0,($B25=WY$2)*(MOD(WY$1,2)=$D25)*IF(WY$5="",1,CODE(WY$5)-96=WW25)*IF(WY$6="x",(ABS(WY$3-WW25)=1)*(WY$4-WX25=1),(WY$3=WW25)*(WY$4&gt;WX25)*(WY$4&lt;=WX25+1+(WX25=2)*(COUNTIFS(WX$11:WX$42,3,WW$11:WW$42,WW25)=0))))</f>
        <v>#VALUE!</v>
      </c>
      <c r="WZ25" s="29" t="e">
        <f t="shared" si="3451"/>
        <v>#VALUE!</v>
      </c>
      <c r="XA25" s="33" t="e">
        <f t="shared" si="2707"/>
        <v>#VALUE!</v>
      </c>
      <c r="XB25" s="32" t="e">
        <f t="shared" si="918"/>
        <v>#VALUE!</v>
      </c>
      <c r="XC25" s="26" t="e">
        <f>IF(XA25="",0,($B25=XC$2)*(MOD(XC$1,2)=$D25)*IF(XC$5="",1,CODE(XC$5)-96=XA25)*IF(XC$6="x",(ABS(XC$3-XA25)=1)*(XC$4-XB25=1),(XC$3=XA25)*(XC$4&gt;XB25)*(XC$4&lt;=XB25+1+(XB25=2)*(COUNTIFS(XB$11:XB$42,3,XA$11:XA$42,XA25)=0))))</f>
        <v>#VALUE!</v>
      </c>
      <c r="XD25" s="29" t="e">
        <f t="shared" si="3452"/>
        <v>#VALUE!</v>
      </c>
      <c r="XE25" s="33" t="e">
        <f t="shared" si="2709"/>
        <v>#VALUE!</v>
      </c>
      <c r="XF25" s="32" t="e">
        <f t="shared" si="922"/>
        <v>#VALUE!</v>
      </c>
      <c r="XG25" s="26" t="e">
        <f>IF(XE25="",0,($B25=XG$2)*(MOD(XG$1,2)=$D25)*IF(XG$5="",1,CODE(XG$5)-96=XE25)*IF(XG$6="x",(ABS(XG$3-XE25)=1)*(XG$4-XF25=1),(XG$3=XE25)*(XG$4&gt;XF25)*(XG$4&lt;=XF25+1+(XF25=2)*(COUNTIFS(XF$11:XF$42,3,XE$11:XE$42,XE25)=0))))</f>
        <v>#VALUE!</v>
      </c>
      <c r="XH25" s="29" t="e">
        <f t="shared" si="3453"/>
        <v>#VALUE!</v>
      </c>
      <c r="XI25" s="33" t="e">
        <f t="shared" si="2711"/>
        <v>#VALUE!</v>
      </c>
      <c r="XJ25" s="32" t="e">
        <f t="shared" si="926"/>
        <v>#VALUE!</v>
      </c>
      <c r="XK25" s="26" t="e">
        <f>IF(XI25="",0,($B25=XK$2)*(MOD(XK$1,2)=$D25)*IF(XK$5="",1,CODE(XK$5)-96=XI25)*IF(XK$6="x",(ABS(XK$3-XI25)=1)*(XK$4-XJ25=1),(XK$3=XI25)*(XK$4&gt;XJ25)*(XK$4&lt;=XJ25+1+(XJ25=2)*(COUNTIFS(XJ$11:XJ$42,3,XI$11:XI$42,XI25)=0))))</f>
        <v>#VALUE!</v>
      </c>
      <c r="XL25" s="29" t="e">
        <f t="shared" si="3454"/>
        <v>#VALUE!</v>
      </c>
      <c r="XM25" s="33" t="e">
        <f t="shared" si="2713"/>
        <v>#VALUE!</v>
      </c>
      <c r="XN25" s="32" t="e">
        <f t="shared" si="930"/>
        <v>#VALUE!</v>
      </c>
      <c r="XO25" s="26" t="e">
        <f>IF(XM25="",0,($B25=XO$2)*(MOD(XO$1,2)=$D25)*IF(XO$5="",1,CODE(XO$5)-96=XM25)*IF(XO$6="x",(ABS(XO$3-XM25)=1)*(XO$4-XN25=1),(XO$3=XM25)*(XO$4&gt;XN25)*(XO$4&lt;=XN25+1+(XN25=2)*(COUNTIFS(XN$11:XN$42,3,XM$11:XM$42,XM25)=0))))</f>
        <v>#VALUE!</v>
      </c>
      <c r="XP25" s="29" t="e">
        <f t="shared" si="3455"/>
        <v>#VALUE!</v>
      </c>
      <c r="XQ25" s="33" t="e">
        <f t="shared" si="2715"/>
        <v>#VALUE!</v>
      </c>
      <c r="XR25" s="32" t="e">
        <f t="shared" si="934"/>
        <v>#VALUE!</v>
      </c>
      <c r="XS25" s="26" t="e">
        <f>IF(XQ25="",0,($B25=XS$2)*(MOD(XS$1,2)=$D25)*IF(XS$5="",1,CODE(XS$5)-96=XQ25)*IF(XS$6="x",(ABS(XS$3-XQ25)=1)*(XS$4-XR25=1),(XS$3=XQ25)*(XS$4&gt;XR25)*(XS$4&lt;=XR25+1+(XR25=2)*(COUNTIFS(XR$11:XR$42,3,XQ$11:XQ$42,XQ25)=0))))</f>
        <v>#VALUE!</v>
      </c>
      <c r="XT25" s="29" t="e">
        <f t="shared" si="3456"/>
        <v>#VALUE!</v>
      </c>
      <c r="XU25" s="33" t="e">
        <f t="shared" si="2717"/>
        <v>#VALUE!</v>
      </c>
      <c r="XV25" s="32" t="e">
        <f t="shared" si="938"/>
        <v>#VALUE!</v>
      </c>
      <c r="XW25" s="26" t="e">
        <f>IF(XU25="",0,($B25=XW$2)*(MOD(XW$1,2)=$D25)*IF(XW$5="",1,CODE(XW$5)-96=XU25)*IF(XW$6="x",(ABS(XW$3-XU25)=1)*(XW$4-XV25=1),(XW$3=XU25)*(XW$4&gt;XV25)*(XW$4&lt;=XV25+1+(XV25=2)*(COUNTIFS(XV$11:XV$42,3,XU$11:XU$42,XU25)=0))))</f>
        <v>#VALUE!</v>
      </c>
      <c r="XX25" s="29" t="e">
        <f t="shared" si="3457"/>
        <v>#VALUE!</v>
      </c>
      <c r="XY25" s="33" t="e">
        <f t="shared" si="2719"/>
        <v>#VALUE!</v>
      </c>
      <c r="XZ25" s="32" t="e">
        <f t="shared" si="942"/>
        <v>#VALUE!</v>
      </c>
      <c r="YA25" s="26" t="e">
        <f>IF(XY25="",0,($B25=YA$2)*(MOD(YA$1,2)=$D25)*IF(YA$5="",1,CODE(YA$5)-96=XY25)*IF(YA$6="x",(ABS(YA$3-XY25)=1)*(YA$4-XZ25=1),(YA$3=XY25)*(YA$4&gt;XZ25)*(YA$4&lt;=XZ25+1+(XZ25=2)*(COUNTIFS(XZ$11:XZ$42,3,XY$11:XY$42,XY25)=0))))</f>
        <v>#VALUE!</v>
      </c>
      <c r="YB25" s="29" t="e">
        <f t="shared" si="3458"/>
        <v>#VALUE!</v>
      </c>
      <c r="YC25" s="33" t="e">
        <f t="shared" si="2721"/>
        <v>#VALUE!</v>
      </c>
      <c r="YD25" s="32" t="e">
        <f t="shared" si="946"/>
        <v>#VALUE!</v>
      </c>
      <c r="YE25" s="26" t="e">
        <f>IF(YC25="",0,($B25=YE$2)*(MOD(YE$1,2)=$D25)*IF(YE$5="",1,CODE(YE$5)-96=YC25)*IF(YE$6="x",(ABS(YE$3-YC25)=1)*(YE$4-YD25=1),(YE$3=YC25)*(YE$4&gt;YD25)*(YE$4&lt;=YD25+1+(YD25=2)*(COUNTIFS(YD$11:YD$42,3,YC$11:YC$42,YC25)=0))))</f>
        <v>#VALUE!</v>
      </c>
      <c r="YF25" s="29" t="e">
        <f t="shared" si="3459"/>
        <v>#VALUE!</v>
      </c>
      <c r="YG25" s="33" t="e">
        <f t="shared" si="2723"/>
        <v>#VALUE!</v>
      </c>
      <c r="YH25" s="32" t="e">
        <f t="shared" si="950"/>
        <v>#VALUE!</v>
      </c>
      <c r="YI25" s="26" t="e">
        <f>IF(YG25="",0,($B25=YI$2)*(MOD(YI$1,2)=$D25)*IF(YI$5="",1,CODE(YI$5)-96=YG25)*IF(YI$6="x",(ABS(YI$3-YG25)=1)*(YI$4-YH25=1),(YI$3=YG25)*(YI$4&gt;YH25)*(YI$4&lt;=YH25+1+(YH25=2)*(COUNTIFS(YH$11:YH$42,3,YG$11:YG$42,YG25)=0))))</f>
        <v>#VALUE!</v>
      </c>
      <c r="YJ25" s="29" t="e">
        <f t="shared" si="3460"/>
        <v>#VALUE!</v>
      </c>
      <c r="YK25" s="33" t="e">
        <f t="shared" si="2725"/>
        <v>#VALUE!</v>
      </c>
      <c r="YL25" s="32" t="e">
        <f t="shared" si="954"/>
        <v>#VALUE!</v>
      </c>
      <c r="YM25" s="26" t="e">
        <f>IF(YK25="",0,($B25=YM$2)*(MOD(YM$1,2)=$D25)*IF(YM$5="",1,CODE(YM$5)-96=YK25)*IF(YM$6="x",(ABS(YM$3-YK25)=1)*(YM$4-YL25=1),(YM$3=YK25)*(YM$4&gt;YL25)*(YM$4&lt;=YL25+1+(YL25=2)*(COUNTIFS(YL$11:YL$42,3,YK$11:YK$42,YK25)=0))))</f>
        <v>#VALUE!</v>
      </c>
      <c r="YN25" s="29" t="e">
        <f t="shared" si="3461"/>
        <v>#VALUE!</v>
      </c>
      <c r="YO25" s="33" t="e">
        <f t="shared" si="2727"/>
        <v>#VALUE!</v>
      </c>
      <c r="YP25" s="32" t="e">
        <f t="shared" si="958"/>
        <v>#VALUE!</v>
      </c>
      <c r="YQ25" s="26" t="e">
        <f>IF(YO25="",0,($B25=YQ$2)*(MOD(YQ$1,2)=$D25)*IF(YQ$5="",1,CODE(YQ$5)-96=YO25)*IF(YQ$6="x",(ABS(YQ$3-YO25)=1)*(YQ$4-YP25=1),(YQ$3=YO25)*(YQ$4&gt;YP25)*(YQ$4&lt;=YP25+1+(YP25=2)*(COUNTIFS(YP$11:YP$42,3,YO$11:YO$42,YO25)=0))))</f>
        <v>#VALUE!</v>
      </c>
      <c r="YR25" s="29" t="e">
        <f t="shared" si="3462"/>
        <v>#VALUE!</v>
      </c>
      <c r="YS25" s="33" t="e">
        <f t="shared" si="2729"/>
        <v>#VALUE!</v>
      </c>
      <c r="YT25" s="32" t="e">
        <f t="shared" si="962"/>
        <v>#VALUE!</v>
      </c>
      <c r="YU25" s="26" t="e">
        <f>IF(YS25="",0,($B25=YU$2)*(MOD(YU$1,2)=$D25)*IF(YU$5="",1,CODE(YU$5)-96=YS25)*IF(YU$6="x",(ABS(YU$3-YS25)=1)*(YU$4-YT25=1),(YU$3=YS25)*(YU$4&gt;YT25)*(YU$4&lt;=YT25+1+(YT25=2)*(COUNTIFS(YT$11:YT$42,3,YS$11:YS$42,YS25)=0))))</f>
        <v>#VALUE!</v>
      </c>
      <c r="YV25" s="29" t="e">
        <f t="shared" si="3463"/>
        <v>#VALUE!</v>
      </c>
      <c r="YW25" s="33" t="e">
        <f t="shared" si="2731"/>
        <v>#VALUE!</v>
      </c>
      <c r="YX25" s="32" t="e">
        <f t="shared" si="966"/>
        <v>#VALUE!</v>
      </c>
      <c r="YY25" s="26" t="e">
        <f>IF(YW25="",0,($B25=YY$2)*(MOD(YY$1,2)=$D25)*IF(YY$5="",1,CODE(YY$5)-96=YW25)*IF(YY$6="x",(ABS(YY$3-YW25)=1)*(YY$4-YX25=1),(YY$3=YW25)*(YY$4&gt;YX25)*(YY$4&lt;=YX25+1+(YX25=2)*(COUNTIFS(YX$11:YX$42,3,YW$11:YW$42,YW25)=0))))</f>
        <v>#VALUE!</v>
      </c>
      <c r="YZ25" s="29" t="e">
        <f t="shared" si="3464"/>
        <v>#VALUE!</v>
      </c>
      <c r="ZA25" s="33" t="e">
        <f t="shared" si="2733"/>
        <v>#VALUE!</v>
      </c>
      <c r="ZB25" s="32" t="e">
        <f t="shared" si="970"/>
        <v>#VALUE!</v>
      </c>
      <c r="ZC25" s="26" t="e">
        <f>IF(ZA25="",0,($B25=ZC$2)*(MOD(ZC$1,2)=$D25)*IF(ZC$5="",1,CODE(ZC$5)-96=ZA25)*IF(ZC$6="x",(ABS(ZC$3-ZA25)=1)*(ZC$4-ZB25=1),(ZC$3=ZA25)*(ZC$4&gt;ZB25)*(ZC$4&lt;=ZB25+1+(ZB25=2)*(COUNTIFS(ZB$11:ZB$42,3,ZA$11:ZA$42,ZA25)=0))))</f>
        <v>#VALUE!</v>
      </c>
      <c r="ZD25" s="29" t="e">
        <f t="shared" si="3465"/>
        <v>#VALUE!</v>
      </c>
      <c r="ZE25" s="33" t="e">
        <f t="shared" si="2735"/>
        <v>#VALUE!</v>
      </c>
      <c r="ZF25" s="32" t="e">
        <f t="shared" si="974"/>
        <v>#VALUE!</v>
      </c>
      <c r="ZG25" s="26" t="e">
        <f>IF(ZE25="",0,($B25=ZG$2)*(MOD(ZG$1,2)=$D25)*IF(ZG$5="",1,CODE(ZG$5)-96=ZE25)*IF(ZG$6="x",(ABS(ZG$3-ZE25)=1)*(ZG$4-ZF25=1),(ZG$3=ZE25)*(ZG$4&gt;ZF25)*(ZG$4&lt;=ZF25+1+(ZF25=2)*(COUNTIFS(ZF$11:ZF$42,3,ZE$11:ZE$42,ZE25)=0))))</f>
        <v>#VALUE!</v>
      </c>
      <c r="ZH25" s="29" t="e">
        <f t="shared" si="3466"/>
        <v>#VALUE!</v>
      </c>
      <c r="ZI25" s="33" t="e">
        <f t="shared" si="2737"/>
        <v>#VALUE!</v>
      </c>
      <c r="ZJ25" s="32" t="e">
        <f t="shared" si="978"/>
        <v>#VALUE!</v>
      </c>
      <c r="ZK25" s="26" t="e">
        <f>IF(ZI25="",0,($B25=ZK$2)*(MOD(ZK$1,2)=$D25)*IF(ZK$5="",1,CODE(ZK$5)-96=ZI25)*IF(ZK$6="x",(ABS(ZK$3-ZI25)=1)*(ZK$4-ZJ25=1),(ZK$3=ZI25)*(ZK$4&gt;ZJ25)*(ZK$4&lt;=ZJ25+1+(ZJ25=2)*(COUNTIFS(ZJ$11:ZJ$42,3,ZI$11:ZI$42,ZI25)=0))))</f>
        <v>#VALUE!</v>
      </c>
      <c r="ZL25" s="29" t="e">
        <f t="shared" si="3467"/>
        <v>#VALUE!</v>
      </c>
      <c r="ZM25" s="33" t="e">
        <f t="shared" si="2739"/>
        <v>#VALUE!</v>
      </c>
      <c r="ZN25" s="32" t="e">
        <f t="shared" si="982"/>
        <v>#VALUE!</v>
      </c>
      <c r="ZO25" s="26" t="e">
        <f>IF(ZM25="",0,($B25=ZO$2)*(MOD(ZO$1,2)=$D25)*IF(ZO$5="",1,CODE(ZO$5)-96=ZM25)*IF(ZO$6="x",(ABS(ZO$3-ZM25)=1)*(ZO$4-ZN25=1),(ZO$3=ZM25)*(ZO$4&gt;ZN25)*(ZO$4&lt;=ZN25+1+(ZN25=2)*(COUNTIFS(ZN$11:ZN$42,3,ZM$11:ZM$42,ZM25)=0))))</f>
        <v>#VALUE!</v>
      </c>
      <c r="ZP25" s="29" t="e">
        <f t="shared" si="3468"/>
        <v>#VALUE!</v>
      </c>
      <c r="ZQ25" s="33" t="e">
        <f t="shared" si="2741"/>
        <v>#VALUE!</v>
      </c>
      <c r="ZR25" s="32" t="e">
        <f t="shared" si="986"/>
        <v>#VALUE!</v>
      </c>
      <c r="ZS25" s="26" t="e">
        <f>IF(ZQ25="",0,($B25=ZS$2)*(MOD(ZS$1,2)=$D25)*IF(ZS$5="",1,CODE(ZS$5)-96=ZQ25)*IF(ZS$6="x",(ABS(ZS$3-ZQ25)=1)*(ZS$4-ZR25=1),(ZS$3=ZQ25)*(ZS$4&gt;ZR25)*(ZS$4&lt;=ZR25+1+(ZR25=2)*(COUNTIFS(ZR$11:ZR$42,3,ZQ$11:ZQ$42,ZQ25)=0))))</f>
        <v>#VALUE!</v>
      </c>
      <c r="ZT25" s="29" t="e">
        <f t="shared" si="3469"/>
        <v>#VALUE!</v>
      </c>
      <c r="ZU25" s="33" t="e">
        <f t="shared" si="2743"/>
        <v>#VALUE!</v>
      </c>
      <c r="ZV25" s="32" t="e">
        <f t="shared" si="990"/>
        <v>#VALUE!</v>
      </c>
      <c r="ZW25" s="26" t="e">
        <f>IF(ZU25="",0,($B25=ZW$2)*(MOD(ZW$1,2)=$D25)*IF(ZW$5="",1,CODE(ZW$5)-96=ZU25)*IF(ZW$6="x",(ABS(ZW$3-ZU25)=1)*(ZW$4-ZV25=1),(ZW$3=ZU25)*(ZW$4&gt;ZV25)*(ZW$4&lt;=ZV25+1+(ZV25=2)*(COUNTIFS(ZV$11:ZV$42,3,ZU$11:ZU$42,ZU25)=0))))</f>
        <v>#VALUE!</v>
      </c>
      <c r="ZX25" s="29" t="e">
        <f t="shared" si="3470"/>
        <v>#VALUE!</v>
      </c>
      <c r="ZY25" s="33" t="e">
        <f t="shared" si="2745"/>
        <v>#VALUE!</v>
      </c>
      <c r="ZZ25" s="32" t="e">
        <f t="shared" si="994"/>
        <v>#VALUE!</v>
      </c>
      <c r="AAA25" s="26" t="e">
        <f>IF(ZY25="",0,($B25=AAA$2)*(MOD(AAA$1,2)=$D25)*IF(AAA$5="",1,CODE(AAA$5)-96=ZY25)*IF(AAA$6="x",(ABS(AAA$3-ZY25)=1)*(AAA$4-ZZ25=1),(AAA$3=ZY25)*(AAA$4&gt;ZZ25)*(AAA$4&lt;=ZZ25+1+(ZZ25=2)*(COUNTIFS(ZZ$11:ZZ$42,3,ZY$11:ZY$42,ZY25)=0))))</f>
        <v>#VALUE!</v>
      </c>
      <c r="AAB25" s="29" t="e">
        <f t="shared" si="3471"/>
        <v>#VALUE!</v>
      </c>
      <c r="AAC25" s="33" t="e">
        <f t="shared" si="2747"/>
        <v>#VALUE!</v>
      </c>
      <c r="AAD25" s="32" t="e">
        <f t="shared" si="998"/>
        <v>#VALUE!</v>
      </c>
      <c r="AAE25" s="26" t="e">
        <f>IF(AAC25="",0,($B25=AAE$2)*(MOD(AAE$1,2)=$D25)*IF(AAE$5="",1,CODE(AAE$5)-96=AAC25)*IF(AAE$6="x",(ABS(AAE$3-AAC25)=1)*(AAE$4-AAD25=1),(AAE$3=AAC25)*(AAE$4&gt;AAD25)*(AAE$4&lt;=AAD25+1+(AAD25=2)*(COUNTIFS(AAD$11:AAD$42,3,AAC$11:AAC$42,AAC25)=0))))</f>
        <v>#VALUE!</v>
      </c>
      <c r="AAF25" s="29" t="e">
        <f t="shared" si="3472"/>
        <v>#VALUE!</v>
      </c>
      <c r="AAG25" s="33" t="e">
        <f t="shared" si="2749"/>
        <v>#VALUE!</v>
      </c>
      <c r="AAH25" s="32" t="e">
        <f t="shared" si="1002"/>
        <v>#VALUE!</v>
      </c>
      <c r="AAI25" s="26" t="e">
        <f>IF(AAG25="",0,($B25=AAI$2)*(MOD(AAI$1,2)=$D25)*IF(AAI$5="",1,CODE(AAI$5)-96=AAG25)*IF(AAI$6="x",(ABS(AAI$3-AAG25)=1)*(AAI$4-AAH25=1),(AAI$3=AAG25)*(AAI$4&gt;AAH25)*(AAI$4&lt;=AAH25+1+(AAH25=2)*(COUNTIFS(AAH$11:AAH$42,3,AAG$11:AAG$42,AAG25)=0))))</f>
        <v>#VALUE!</v>
      </c>
      <c r="AAJ25" s="29" t="e">
        <f t="shared" si="3473"/>
        <v>#VALUE!</v>
      </c>
      <c r="AAK25" s="33" t="e">
        <f t="shared" si="2751"/>
        <v>#VALUE!</v>
      </c>
      <c r="AAL25" s="32" t="e">
        <f t="shared" si="1006"/>
        <v>#VALUE!</v>
      </c>
      <c r="AAM25" s="26" t="e">
        <f>IF(AAK25="",0,($B25=AAM$2)*(MOD(AAM$1,2)=$D25)*IF(AAM$5="",1,CODE(AAM$5)-96=AAK25)*IF(AAM$6="x",(ABS(AAM$3-AAK25)=1)*(AAM$4-AAL25=1),(AAM$3=AAK25)*(AAM$4&gt;AAL25)*(AAM$4&lt;=AAL25+1+(AAL25=2)*(COUNTIFS(AAL$11:AAL$42,3,AAK$11:AAK$42,AAK25)=0))))</f>
        <v>#VALUE!</v>
      </c>
      <c r="AAN25" s="29" t="e">
        <f t="shared" si="3474"/>
        <v>#VALUE!</v>
      </c>
      <c r="AAO25" s="33" t="e">
        <f t="shared" si="2753"/>
        <v>#VALUE!</v>
      </c>
      <c r="AAP25" s="32" t="e">
        <f t="shared" si="1010"/>
        <v>#VALUE!</v>
      </c>
      <c r="AAQ25" s="26" t="e">
        <f>IF(AAO25="",0,($B25=AAQ$2)*(MOD(AAQ$1,2)=$D25)*IF(AAQ$5="",1,CODE(AAQ$5)-96=AAO25)*IF(AAQ$6="x",(ABS(AAQ$3-AAO25)=1)*(AAQ$4-AAP25=1),(AAQ$3=AAO25)*(AAQ$4&gt;AAP25)*(AAQ$4&lt;=AAP25+1+(AAP25=2)*(COUNTIFS(AAP$11:AAP$42,3,AAO$11:AAO$42,AAO25)=0))))</f>
        <v>#VALUE!</v>
      </c>
      <c r="AAR25" s="29" t="e">
        <f t="shared" si="3475"/>
        <v>#VALUE!</v>
      </c>
      <c r="AAS25" s="33" t="e">
        <f t="shared" si="2755"/>
        <v>#VALUE!</v>
      </c>
      <c r="AAT25" s="32" t="e">
        <f t="shared" si="1014"/>
        <v>#VALUE!</v>
      </c>
      <c r="AAU25" s="26" t="e">
        <f>IF(AAS25="",0,($B25=AAU$2)*(MOD(AAU$1,2)=$D25)*IF(AAU$5="",1,CODE(AAU$5)-96=AAS25)*IF(AAU$6="x",(ABS(AAU$3-AAS25)=1)*(AAU$4-AAT25=1),(AAU$3=AAS25)*(AAU$4&gt;AAT25)*(AAU$4&lt;=AAT25+1+(AAT25=2)*(COUNTIFS(AAT$11:AAT$42,3,AAS$11:AAS$42,AAS25)=0))))</f>
        <v>#VALUE!</v>
      </c>
      <c r="AAV25" s="29" t="e">
        <f t="shared" si="3476"/>
        <v>#VALUE!</v>
      </c>
      <c r="AAW25" s="33" t="e">
        <f t="shared" si="2757"/>
        <v>#VALUE!</v>
      </c>
      <c r="AAX25" s="32" t="e">
        <f t="shared" si="1018"/>
        <v>#VALUE!</v>
      </c>
      <c r="AAY25" s="26" t="e">
        <f>IF(AAW25="",0,($B25=AAY$2)*(MOD(AAY$1,2)=$D25)*IF(AAY$5="",1,CODE(AAY$5)-96=AAW25)*IF(AAY$6="x",(ABS(AAY$3-AAW25)=1)*(AAY$4-AAX25=1),(AAY$3=AAW25)*(AAY$4&gt;AAX25)*(AAY$4&lt;=AAX25+1+(AAX25=2)*(COUNTIFS(AAX$11:AAX$42,3,AAW$11:AAW$42,AAW25)=0))))</f>
        <v>#VALUE!</v>
      </c>
      <c r="AAZ25" s="29" t="e">
        <f t="shared" si="3477"/>
        <v>#VALUE!</v>
      </c>
      <c r="ABA25" s="33" t="e">
        <f t="shared" si="2759"/>
        <v>#VALUE!</v>
      </c>
      <c r="ABB25" s="32" t="e">
        <f t="shared" si="1022"/>
        <v>#VALUE!</v>
      </c>
      <c r="ABC25" s="26" t="e">
        <f>IF(ABA25="",0,($B25=ABC$2)*(MOD(ABC$1,2)=$D25)*IF(ABC$5="",1,CODE(ABC$5)-96=ABA25)*IF(ABC$6="x",(ABS(ABC$3-ABA25)=1)*(ABC$4-ABB25=1),(ABC$3=ABA25)*(ABC$4&gt;ABB25)*(ABC$4&lt;=ABB25+1+(ABB25=2)*(COUNTIFS(ABB$11:ABB$42,3,ABA$11:ABA$42,ABA25)=0))))</f>
        <v>#VALUE!</v>
      </c>
      <c r="ABD25" s="29" t="e">
        <f t="shared" si="3478"/>
        <v>#VALUE!</v>
      </c>
      <c r="ABE25" s="33" t="e">
        <f t="shared" si="2761"/>
        <v>#VALUE!</v>
      </c>
      <c r="ABF25" s="32" t="e">
        <f t="shared" si="1026"/>
        <v>#VALUE!</v>
      </c>
      <c r="ABG25" s="26" t="e">
        <f>IF(ABE25="",0,($B25=ABG$2)*(MOD(ABG$1,2)=$D25)*IF(ABG$5="",1,CODE(ABG$5)-96=ABE25)*IF(ABG$6="x",(ABS(ABG$3-ABE25)=1)*(ABG$4-ABF25=1),(ABG$3=ABE25)*(ABG$4&gt;ABF25)*(ABG$4&lt;=ABF25+1+(ABF25=2)*(COUNTIFS(ABF$11:ABF$42,3,ABE$11:ABE$42,ABE25)=0))))</f>
        <v>#VALUE!</v>
      </c>
      <c r="ABH25" s="29" t="e">
        <f t="shared" si="3479"/>
        <v>#VALUE!</v>
      </c>
      <c r="ABI25" s="33" t="e">
        <f t="shared" si="2763"/>
        <v>#VALUE!</v>
      </c>
      <c r="ABJ25" s="32" t="e">
        <f t="shared" si="1030"/>
        <v>#VALUE!</v>
      </c>
      <c r="ABK25" s="26" t="e">
        <f>IF(ABI25="",0,($B25=ABK$2)*(MOD(ABK$1,2)=$D25)*IF(ABK$5="",1,CODE(ABK$5)-96=ABI25)*IF(ABK$6="x",(ABS(ABK$3-ABI25)=1)*(ABK$4-ABJ25=1),(ABK$3=ABI25)*(ABK$4&gt;ABJ25)*(ABK$4&lt;=ABJ25+1+(ABJ25=2)*(COUNTIFS(ABJ$11:ABJ$42,3,ABI$11:ABI$42,ABI25)=0))))</f>
        <v>#VALUE!</v>
      </c>
      <c r="ABL25" s="29" t="e">
        <f t="shared" si="3480"/>
        <v>#VALUE!</v>
      </c>
      <c r="ABM25" s="33" t="e">
        <f t="shared" si="2765"/>
        <v>#VALUE!</v>
      </c>
      <c r="ABN25" s="32" t="e">
        <f t="shared" si="1034"/>
        <v>#VALUE!</v>
      </c>
      <c r="ABO25" s="26" t="e">
        <f>IF(ABM25="",0,($B25=ABO$2)*(MOD(ABO$1,2)=$D25)*IF(ABO$5="",1,CODE(ABO$5)-96=ABM25)*IF(ABO$6="x",(ABS(ABO$3-ABM25)=1)*(ABO$4-ABN25=1),(ABO$3=ABM25)*(ABO$4&gt;ABN25)*(ABO$4&lt;=ABN25+1+(ABN25=2)*(COUNTIFS(ABN$11:ABN$42,3,ABM$11:ABM$42,ABM25)=0))))</f>
        <v>#VALUE!</v>
      </c>
      <c r="ABP25" s="29" t="e">
        <f t="shared" si="3481"/>
        <v>#VALUE!</v>
      </c>
      <c r="ABQ25" s="33" t="e">
        <f t="shared" si="2767"/>
        <v>#VALUE!</v>
      </c>
      <c r="ABR25" s="32" t="e">
        <f t="shared" si="1038"/>
        <v>#VALUE!</v>
      </c>
      <c r="ABS25" s="26" t="e">
        <f>IF(ABQ25="",0,($B25=ABS$2)*(MOD(ABS$1,2)=$D25)*IF(ABS$5="",1,CODE(ABS$5)-96=ABQ25)*IF(ABS$6="x",(ABS(ABS$3-ABQ25)=1)*(ABS$4-ABR25=1),(ABS$3=ABQ25)*(ABS$4&gt;ABR25)*(ABS$4&lt;=ABR25+1+(ABR25=2)*(COUNTIFS(ABR$11:ABR$42,3,ABQ$11:ABQ$42,ABQ25)=0))))</f>
        <v>#VALUE!</v>
      </c>
      <c r="ABT25" s="29" t="e">
        <f t="shared" si="3482"/>
        <v>#VALUE!</v>
      </c>
      <c r="ABU25" s="33" t="e">
        <f t="shared" si="2769"/>
        <v>#VALUE!</v>
      </c>
      <c r="ABV25" s="32" t="e">
        <f t="shared" si="1042"/>
        <v>#VALUE!</v>
      </c>
      <c r="ABW25" s="26" t="e">
        <f>IF(ABU25="",0,($B25=ABW$2)*(MOD(ABW$1,2)=$D25)*IF(ABW$5="",1,CODE(ABW$5)-96=ABU25)*IF(ABW$6="x",(ABS(ABW$3-ABU25)=1)*(ABW$4-ABV25=1),(ABW$3=ABU25)*(ABW$4&gt;ABV25)*(ABW$4&lt;=ABV25+1+(ABV25=2)*(COUNTIFS(ABV$11:ABV$42,3,ABU$11:ABU$42,ABU25)=0))))</f>
        <v>#VALUE!</v>
      </c>
      <c r="ABX25" s="29" t="e">
        <f t="shared" si="3483"/>
        <v>#VALUE!</v>
      </c>
      <c r="ABY25" s="33" t="e">
        <f t="shared" si="2771"/>
        <v>#VALUE!</v>
      </c>
      <c r="ABZ25" s="32" t="e">
        <f t="shared" si="1046"/>
        <v>#VALUE!</v>
      </c>
      <c r="ACA25" s="26" t="e">
        <f>IF(ABY25="",0,($B25=ACA$2)*(MOD(ACA$1,2)=$D25)*IF(ACA$5="",1,CODE(ACA$5)-96=ABY25)*IF(ACA$6="x",(ABS(ACA$3-ABY25)=1)*(ACA$4-ABZ25=1),(ACA$3=ABY25)*(ACA$4&gt;ABZ25)*(ACA$4&lt;=ABZ25+1+(ABZ25=2)*(COUNTIFS(ABZ$11:ABZ$42,3,ABY$11:ABY$42,ABY25)=0))))</f>
        <v>#VALUE!</v>
      </c>
      <c r="ACB25" s="29" t="e">
        <f t="shared" si="3484"/>
        <v>#VALUE!</v>
      </c>
      <c r="ACC25" s="33" t="e">
        <f t="shared" si="2773"/>
        <v>#VALUE!</v>
      </c>
      <c r="ACD25" s="32" t="e">
        <f t="shared" si="1050"/>
        <v>#VALUE!</v>
      </c>
      <c r="ACE25" s="26" t="e">
        <f>IF(ACC25="",0,($B25=ACE$2)*(MOD(ACE$1,2)=$D25)*IF(ACE$5="",1,CODE(ACE$5)-96=ACC25)*IF(ACE$6="x",(ABS(ACE$3-ACC25)=1)*(ACE$4-ACD25=1),(ACE$3=ACC25)*(ACE$4&gt;ACD25)*(ACE$4&lt;=ACD25+1+(ACD25=2)*(COUNTIFS(ACD$11:ACD$42,3,ACC$11:ACC$42,ACC25)=0))))</f>
        <v>#VALUE!</v>
      </c>
      <c r="ACF25" s="29" t="e">
        <f t="shared" si="3485"/>
        <v>#VALUE!</v>
      </c>
      <c r="ACG25" s="33" t="e">
        <f t="shared" si="2775"/>
        <v>#VALUE!</v>
      </c>
      <c r="ACH25" s="32" t="e">
        <f t="shared" si="1054"/>
        <v>#VALUE!</v>
      </c>
      <c r="ACI25" s="26" t="e">
        <f>IF(ACG25="",0,($B25=ACI$2)*(MOD(ACI$1,2)=$D25)*IF(ACI$5="",1,CODE(ACI$5)-96=ACG25)*IF(ACI$6="x",(ABS(ACI$3-ACG25)=1)*(ACI$4-ACH25=1),(ACI$3=ACG25)*(ACI$4&gt;ACH25)*(ACI$4&lt;=ACH25+1+(ACH25=2)*(COUNTIFS(ACH$11:ACH$42,3,ACG$11:ACG$42,ACG25)=0))))</f>
        <v>#VALUE!</v>
      </c>
      <c r="ACJ25" s="29" t="e">
        <f t="shared" si="3486"/>
        <v>#VALUE!</v>
      </c>
      <c r="ACK25" s="33" t="e">
        <f t="shared" si="2777"/>
        <v>#VALUE!</v>
      </c>
      <c r="ACL25" s="32" t="e">
        <f t="shared" si="1058"/>
        <v>#VALUE!</v>
      </c>
      <c r="ACM25" s="26" t="e">
        <f>IF(ACK25="",0,($B25=ACM$2)*(MOD(ACM$1,2)=$D25)*IF(ACM$5="",1,CODE(ACM$5)-96=ACK25)*IF(ACM$6="x",(ABS(ACM$3-ACK25)=1)*(ACM$4-ACL25=1),(ACM$3=ACK25)*(ACM$4&gt;ACL25)*(ACM$4&lt;=ACL25+1+(ACL25=2)*(COUNTIFS(ACL$11:ACL$42,3,ACK$11:ACK$42,ACK25)=0))))</f>
        <v>#VALUE!</v>
      </c>
      <c r="ACN25" s="29" t="e">
        <f t="shared" si="3487"/>
        <v>#VALUE!</v>
      </c>
      <c r="ACO25" s="33" t="e">
        <f t="shared" si="2779"/>
        <v>#VALUE!</v>
      </c>
      <c r="ACP25" s="32" t="e">
        <f t="shared" si="1062"/>
        <v>#VALUE!</v>
      </c>
      <c r="ACQ25" s="26" t="e">
        <f>IF(ACO25="",0,($B25=ACQ$2)*(MOD(ACQ$1,2)=$D25)*IF(ACQ$5="",1,CODE(ACQ$5)-96=ACO25)*IF(ACQ$6="x",(ABS(ACQ$3-ACO25)=1)*(ACQ$4-ACP25=1),(ACQ$3=ACO25)*(ACQ$4&gt;ACP25)*(ACQ$4&lt;=ACP25+1+(ACP25=2)*(COUNTIFS(ACP$11:ACP$42,3,ACO$11:ACO$42,ACO25)=0))))</f>
        <v>#VALUE!</v>
      </c>
      <c r="ACR25" s="29" t="e">
        <f t="shared" si="3488"/>
        <v>#VALUE!</v>
      </c>
      <c r="ACS25" s="33" t="e">
        <f t="shared" si="2781"/>
        <v>#VALUE!</v>
      </c>
      <c r="ACT25" s="32" t="e">
        <f t="shared" si="1066"/>
        <v>#VALUE!</v>
      </c>
      <c r="ACU25" s="26" t="e">
        <f>IF(ACS25="",0,($B25=ACU$2)*(MOD(ACU$1,2)=$D25)*IF(ACU$5="",1,CODE(ACU$5)-96=ACS25)*IF(ACU$6="x",(ABS(ACU$3-ACS25)=1)*(ACU$4-ACT25=1),(ACU$3=ACS25)*(ACU$4&gt;ACT25)*(ACU$4&lt;=ACT25+1+(ACT25=2)*(COUNTIFS(ACT$11:ACT$42,3,ACS$11:ACS$42,ACS25)=0))))</f>
        <v>#VALUE!</v>
      </c>
      <c r="ACV25" s="29" t="e">
        <f t="shared" si="3489"/>
        <v>#VALUE!</v>
      </c>
      <c r="ACW25" s="33" t="e">
        <f t="shared" si="2783"/>
        <v>#VALUE!</v>
      </c>
      <c r="ACX25" s="32" t="e">
        <f t="shared" si="1070"/>
        <v>#VALUE!</v>
      </c>
      <c r="ACY25" s="26" t="e">
        <f>IF(ACW25="",0,($B25=ACY$2)*(MOD(ACY$1,2)=$D25)*IF(ACY$5="",1,CODE(ACY$5)-96=ACW25)*IF(ACY$6="x",(ABS(ACY$3-ACW25)=1)*(ACY$4-ACX25=1),(ACY$3=ACW25)*(ACY$4&gt;ACX25)*(ACY$4&lt;=ACX25+1+(ACX25=2)*(COUNTIFS(ACX$11:ACX$42,3,ACW$11:ACW$42,ACW25)=0))))</f>
        <v>#VALUE!</v>
      </c>
      <c r="ACZ25" s="29" t="e">
        <f t="shared" si="3490"/>
        <v>#VALUE!</v>
      </c>
      <c r="ADA25" s="33" t="e">
        <f t="shared" si="2785"/>
        <v>#VALUE!</v>
      </c>
      <c r="ADB25" s="32" t="e">
        <f t="shared" si="1074"/>
        <v>#VALUE!</v>
      </c>
      <c r="ADC25" s="26" t="e">
        <f>IF(ADA25="",0,($B25=ADC$2)*(MOD(ADC$1,2)=$D25)*IF(ADC$5="",1,CODE(ADC$5)-96=ADA25)*IF(ADC$6="x",(ABS(ADC$3-ADA25)=1)*(ADC$4-ADB25=1),(ADC$3=ADA25)*(ADC$4&gt;ADB25)*(ADC$4&lt;=ADB25+1+(ADB25=2)*(COUNTIFS(ADB$11:ADB$42,3,ADA$11:ADA$42,ADA25)=0))))</f>
        <v>#VALUE!</v>
      </c>
      <c r="ADD25" s="29" t="e">
        <f t="shared" si="3491"/>
        <v>#VALUE!</v>
      </c>
      <c r="ADE25" s="33" t="e">
        <f t="shared" si="2787"/>
        <v>#VALUE!</v>
      </c>
      <c r="ADF25" s="32" t="e">
        <f t="shared" si="1078"/>
        <v>#VALUE!</v>
      </c>
      <c r="ADG25" s="26" t="e">
        <f>IF(ADE25="",0,($B25=ADG$2)*(MOD(ADG$1,2)=$D25)*IF(ADG$5="",1,CODE(ADG$5)-96=ADE25)*IF(ADG$6="x",(ABS(ADG$3-ADE25)=1)*(ADG$4-ADF25=1),(ADG$3=ADE25)*(ADG$4&gt;ADF25)*(ADG$4&lt;=ADF25+1+(ADF25=2)*(COUNTIFS(ADF$11:ADF$42,3,ADE$11:ADE$42,ADE25)=0))))</f>
        <v>#VALUE!</v>
      </c>
      <c r="ADH25" s="29" t="e">
        <f t="shared" si="3492"/>
        <v>#VALUE!</v>
      </c>
      <c r="ADI25" s="33" t="e">
        <f t="shared" si="2789"/>
        <v>#VALUE!</v>
      </c>
      <c r="ADJ25" s="32" t="e">
        <f t="shared" si="1082"/>
        <v>#VALUE!</v>
      </c>
      <c r="ADK25" s="26" t="e">
        <f>IF(ADI25="",0,($B25=ADK$2)*(MOD(ADK$1,2)=$D25)*IF(ADK$5="",1,CODE(ADK$5)-96=ADI25)*IF(ADK$6="x",(ABS(ADK$3-ADI25)=1)*(ADK$4-ADJ25=1),(ADK$3=ADI25)*(ADK$4&gt;ADJ25)*(ADK$4&lt;=ADJ25+1+(ADJ25=2)*(COUNTIFS(ADJ$11:ADJ$42,3,ADI$11:ADI$42,ADI25)=0))))</f>
        <v>#VALUE!</v>
      </c>
      <c r="ADL25" s="29" t="e">
        <f t="shared" si="3493"/>
        <v>#VALUE!</v>
      </c>
      <c r="ADM25" s="33" t="e">
        <f t="shared" si="2791"/>
        <v>#VALUE!</v>
      </c>
      <c r="ADN25" s="32" t="e">
        <f t="shared" si="1086"/>
        <v>#VALUE!</v>
      </c>
      <c r="ADO25" s="26" t="e">
        <f>IF(ADM25="",0,($B25=ADO$2)*(MOD(ADO$1,2)=$D25)*IF(ADO$5="",1,CODE(ADO$5)-96=ADM25)*IF(ADO$6="x",(ABS(ADO$3-ADM25)=1)*(ADO$4-ADN25=1),(ADO$3=ADM25)*(ADO$4&gt;ADN25)*(ADO$4&lt;=ADN25+1+(ADN25=2)*(COUNTIFS(ADN$11:ADN$42,3,ADM$11:ADM$42,ADM25)=0))))</f>
        <v>#VALUE!</v>
      </c>
      <c r="ADP25" s="29" t="e">
        <f t="shared" si="3494"/>
        <v>#VALUE!</v>
      </c>
      <c r="ADQ25" s="33" t="e">
        <f t="shared" si="2793"/>
        <v>#VALUE!</v>
      </c>
      <c r="ADR25" s="32" t="e">
        <f t="shared" si="1090"/>
        <v>#VALUE!</v>
      </c>
      <c r="ADS25" s="26" t="e">
        <f>IF(ADQ25="",0,($B25=ADS$2)*(MOD(ADS$1,2)=$D25)*IF(ADS$5="",1,CODE(ADS$5)-96=ADQ25)*IF(ADS$6="x",(ABS(ADS$3-ADQ25)=1)*(ADS$4-ADR25=1),(ADS$3=ADQ25)*(ADS$4&gt;ADR25)*(ADS$4&lt;=ADR25+1+(ADR25=2)*(COUNTIFS(ADR$11:ADR$42,3,ADQ$11:ADQ$42,ADQ25)=0))))</f>
        <v>#VALUE!</v>
      </c>
      <c r="ADT25" s="29" t="e">
        <f t="shared" si="3495"/>
        <v>#VALUE!</v>
      </c>
      <c r="ADU25" s="33" t="e">
        <f t="shared" si="2795"/>
        <v>#VALUE!</v>
      </c>
      <c r="ADV25" s="32" t="e">
        <f t="shared" si="1094"/>
        <v>#VALUE!</v>
      </c>
      <c r="ADW25" s="26" t="e">
        <f>IF(ADU25="",0,($B25=ADW$2)*(MOD(ADW$1,2)=$D25)*IF(ADW$5="",1,CODE(ADW$5)-96=ADU25)*IF(ADW$6="x",(ABS(ADW$3-ADU25)=1)*(ADW$4-ADV25=1),(ADW$3=ADU25)*(ADW$4&gt;ADV25)*(ADW$4&lt;=ADV25+1+(ADV25=2)*(COUNTIFS(ADV$11:ADV$42,3,ADU$11:ADU$42,ADU25)=0))))</f>
        <v>#VALUE!</v>
      </c>
      <c r="ADX25" s="29" t="e">
        <f t="shared" si="3496"/>
        <v>#VALUE!</v>
      </c>
      <c r="ADY25" s="33" t="e">
        <f t="shared" si="2797"/>
        <v>#VALUE!</v>
      </c>
      <c r="ADZ25" s="32" t="e">
        <f t="shared" si="1098"/>
        <v>#VALUE!</v>
      </c>
      <c r="AEA25" s="26" t="e">
        <f>IF(ADY25="",0,($B25=AEA$2)*(MOD(AEA$1,2)=$D25)*IF(AEA$5="",1,CODE(AEA$5)-96=ADY25)*IF(AEA$6="x",(ABS(AEA$3-ADY25)=1)*(AEA$4-ADZ25=1),(AEA$3=ADY25)*(AEA$4&gt;ADZ25)*(AEA$4&lt;=ADZ25+1+(ADZ25=2)*(COUNTIFS(ADZ$11:ADZ$42,3,ADY$11:ADY$42,ADY25)=0))))</f>
        <v>#VALUE!</v>
      </c>
      <c r="AEB25" s="29" t="e">
        <f t="shared" si="3497"/>
        <v>#VALUE!</v>
      </c>
      <c r="AEC25" s="33" t="e">
        <f t="shared" si="2799"/>
        <v>#VALUE!</v>
      </c>
      <c r="AED25" s="32" t="e">
        <f t="shared" si="1102"/>
        <v>#VALUE!</v>
      </c>
      <c r="AEE25" s="26" t="e">
        <f>IF(AEC25="",0,($B25=AEE$2)*(MOD(AEE$1,2)=$D25)*IF(AEE$5="",1,CODE(AEE$5)-96=AEC25)*IF(AEE$6="x",(ABS(AEE$3-AEC25)=1)*(AEE$4-AED25=1),(AEE$3=AEC25)*(AEE$4&gt;AED25)*(AEE$4&lt;=AED25+1+(AED25=2)*(COUNTIFS(AED$11:AED$42,3,AEC$11:AEC$42,AEC25)=0))))</f>
        <v>#VALUE!</v>
      </c>
      <c r="AEF25" s="29" t="e">
        <f t="shared" si="3498"/>
        <v>#VALUE!</v>
      </c>
      <c r="AEG25" s="33" t="e">
        <f t="shared" si="2801"/>
        <v>#VALUE!</v>
      </c>
      <c r="AEH25" s="32" t="e">
        <f t="shared" si="1106"/>
        <v>#VALUE!</v>
      </c>
      <c r="AEI25" s="26" t="e">
        <f>IF(AEG25="",0,($B25=AEI$2)*(MOD(AEI$1,2)=$D25)*IF(AEI$5="",1,CODE(AEI$5)-96=AEG25)*IF(AEI$6="x",(ABS(AEI$3-AEG25)=1)*(AEI$4-AEH25=1),(AEI$3=AEG25)*(AEI$4&gt;AEH25)*(AEI$4&lt;=AEH25+1+(AEH25=2)*(COUNTIFS(AEH$11:AEH$42,3,AEG$11:AEG$42,AEG25)=0))))</f>
        <v>#VALUE!</v>
      </c>
      <c r="AEJ25" s="29" t="e">
        <f t="shared" si="3499"/>
        <v>#VALUE!</v>
      </c>
      <c r="AEK25" s="33" t="e">
        <f t="shared" si="2803"/>
        <v>#VALUE!</v>
      </c>
      <c r="AEL25" s="32" t="e">
        <f t="shared" si="1110"/>
        <v>#VALUE!</v>
      </c>
      <c r="AEM25" s="26" t="e">
        <f>IF(AEK25="",0,($B25=AEM$2)*(MOD(AEM$1,2)=$D25)*IF(AEM$5="",1,CODE(AEM$5)-96=AEK25)*IF(AEM$6="x",(ABS(AEM$3-AEK25)=1)*(AEM$4-AEL25=1),(AEM$3=AEK25)*(AEM$4&gt;AEL25)*(AEM$4&lt;=AEL25+1+(AEL25=2)*(COUNTIFS(AEL$11:AEL$42,3,AEK$11:AEK$42,AEK25)=0))))</f>
        <v>#VALUE!</v>
      </c>
      <c r="AEN25" s="29" t="e">
        <f t="shared" si="3500"/>
        <v>#VALUE!</v>
      </c>
      <c r="AEO25" s="33" t="e">
        <f t="shared" si="2805"/>
        <v>#VALUE!</v>
      </c>
      <c r="AEP25" s="32" t="e">
        <f t="shared" si="1114"/>
        <v>#VALUE!</v>
      </c>
      <c r="AEQ25" s="26" t="e">
        <f>IF(AEO25="",0,($B25=AEQ$2)*(MOD(AEQ$1,2)=$D25)*IF(AEQ$5="",1,CODE(AEQ$5)-96=AEO25)*IF(AEQ$6="x",(ABS(AEQ$3-AEO25)=1)*(AEQ$4-AEP25=1),(AEQ$3=AEO25)*(AEQ$4&gt;AEP25)*(AEQ$4&lt;=AEP25+1+(AEP25=2)*(COUNTIFS(AEP$11:AEP$42,3,AEO$11:AEO$42,AEO25)=0))))</f>
        <v>#VALUE!</v>
      </c>
      <c r="AER25" s="29" t="e">
        <f t="shared" si="3501"/>
        <v>#VALUE!</v>
      </c>
      <c r="AES25" s="33" t="e">
        <f t="shared" si="2807"/>
        <v>#VALUE!</v>
      </c>
      <c r="AET25" s="32" t="e">
        <f t="shared" si="1118"/>
        <v>#VALUE!</v>
      </c>
      <c r="AEU25" s="26" t="e">
        <f>IF(AES25="",0,($B25=AEU$2)*(MOD(AEU$1,2)=$D25)*IF(AEU$5="",1,CODE(AEU$5)-96=AES25)*IF(AEU$6="x",(ABS(AEU$3-AES25)=1)*(AEU$4-AET25=1),(AEU$3=AES25)*(AEU$4&gt;AET25)*(AEU$4&lt;=AET25+1+(AET25=2)*(COUNTIFS(AET$11:AET$42,3,AES$11:AES$42,AES25)=0))))</f>
        <v>#VALUE!</v>
      </c>
      <c r="AEV25" s="29" t="e">
        <f t="shared" si="3502"/>
        <v>#VALUE!</v>
      </c>
      <c r="AEW25" s="33" t="e">
        <f t="shared" si="2809"/>
        <v>#VALUE!</v>
      </c>
      <c r="AEX25" s="32" t="e">
        <f t="shared" si="1122"/>
        <v>#VALUE!</v>
      </c>
      <c r="AEY25" s="26" t="e">
        <f>IF(AEW25="",0,($B25=AEY$2)*(MOD(AEY$1,2)=$D25)*IF(AEY$5="",1,CODE(AEY$5)-96=AEW25)*IF(AEY$6="x",(ABS(AEY$3-AEW25)=1)*(AEY$4-AEX25=1),(AEY$3=AEW25)*(AEY$4&gt;AEX25)*(AEY$4&lt;=AEX25+1+(AEX25=2)*(COUNTIFS(AEX$11:AEX$42,3,AEW$11:AEW$42,AEW25)=0))))</f>
        <v>#VALUE!</v>
      </c>
      <c r="AEZ25" s="29" t="e">
        <f t="shared" si="3503"/>
        <v>#VALUE!</v>
      </c>
      <c r="AFA25" s="33" t="e">
        <f t="shared" si="2811"/>
        <v>#VALUE!</v>
      </c>
      <c r="AFB25" s="32" t="e">
        <f t="shared" si="1126"/>
        <v>#VALUE!</v>
      </c>
      <c r="AFC25" s="26" t="e">
        <f>IF(AFA25="",0,($B25=AFC$2)*(MOD(AFC$1,2)=$D25)*IF(AFC$5="",1,CODE(AFC$5)-96=AFA25)*IF(AFC$6="x",(ABS(AFC$3-AFA25)=1)*(AFC$4-AFB25=1),(AFC$3=AFA25)*(AFC$4&gt;AFB25)*(AFC$4&lt;=AFB25+1+(AFB25=2)*(COUNTIFS(AFB$11:AFB$42,3,AFA$11:AFA$42,AFA25)=0))))</f>
        <v>#VALUE!</v>
      </c>
      <c r="AFD25" s="29" t="e">
        <f t="shared" si="3504"/>
        <v>#VALUE!</v>
      </c>
      <c r="AFE25" s="33" t="e">
        <f t="shared" si="2813"/>
        <v>#VALUE!</v>
      </c>
      <c r="AFF25" s="32" t="e">
        <f t="shared" si="1130"/>
        <v>#VALUE!</v>
      </c>
      <c r="AFG25" s="26" t="e">
        <f>IF(AFE25="",0,($B25=AFG$2)*(MOD(AFG$1,2)=$D25)*IF(AFG$5="",1,CODE(AFG$5)-96=AFE25)*IF(AFG$6="x",(ABS(AFG$3-AFE25)=1)*(AFG$4-AFF25=1),(AFG$3=AFE25)*(AFG$4&gt;AFF25)*(AFG$4&lt;=AFF25+1+(AFF25=2)*(COUNTIFS(AFF$11:AFF$42,3,AFE$11:AFE$42,AFE25)=0))))</f>
        <v>#VALUE!</v>
      </c>
      <c r="AFH25" s="29" t="e">
        <f t="shared" si="3505"/>
        <v>#VALUE!</v>
      </c>
      <c r="AFI25" s="33" t="e">
        <f t="shared" si="2815"/>
        <v>#VALUE!</v>
      </c>
      <c r="AFJ25" s="32" t="e">
        <f t="shared" si="1134"/>
        <v>#VALUE!</v>
      </c>
      <c r="AFK25" s="26" t="e">
        <f>IF(AFI25="",0,($B25=AFK$2)*(MOD(AFK$1,2)=$D25)*IF(AFK$5="",1,CODE(AFK$5)-96=AFI25)*IF(AFK$6="x",(ABS(AFK$3-AFI25)=1)*(AFK$4-AFJ25=1),(AFK$3=AFI25)*(AFK$4&gt;AFJ25)*(AFK$4&lt;=AFJ25+1+(AFJ25=2)*(COUNTIFS(AFJ$11:AFJ$42,3,AFI$11:AFI$42,AFI25)=0))))</f>
        <v>#VALUE!</v>
      </c>
      <c r="AFL25" s="29" t="e">
        <f t="shared" si="3506"/>
        <v>#VALUE!</v>
      </c>
      <c r="AFM25" s="33" t="e">
        <f t="shared" si="2817"/>
        <v>#VALUE!</v>
      </c>
      <c r="AFN25" s="32" t="e">
        <f t="shared" si="1138"/>
        <v>#VALUE!</v>
      </c>
      <c r="AFO25" s="26" t="e">
        <f>IF(AFM25="",0,($B25=AFO$2)*(MOD(AFO$1,2)=$D25)*IF(AFO$5="",1,CODE(AFO$5)-96=AFM25)*IF(AFO$6="x",(ABS(AFO$3-AFM25)=1)*(AFO$4-AFN25=1),(AFO$3=AFM25)*(AFO$4&gt;AFN25)*(AFO$4&lt;=AFN25+1+(AFN25=2)*(COUNTIFS(AFN$11:AFN$42,3,AFM$11:AFM$42,AFM25)=0))))</f>
        <v>#VALUE!</v>
      </c>
      <c r="AFP25" s="29" t="e">
        <f t="shared" si="3507"/>
        <v>#VALUE!</v>
      </c>
      <c r="AFQ25" s="33" t="e">
        <f t="shared" si="2819"/>
        <v>#VALUE!</v>
      </c>
      <c r="AFR25" s="32" t="e">
        <f t="shared" si="1142"/>
        <v>#VALUE!</v>
      </c>
      <c r="AFS25" s="26" t="e">
        <f>IF(AFQ25="",0,($B25=AFS$2)*(MOD(AFS$1,2)=$D25)*IF(AFS$5="",1,CODE(AFS$5)-96=AFQ25)*IF(AFS$6="x",(ABS(AFS$3-AFQ25)=1)*(AFS$4-AFR25=1),(AFS$3=AFQ25)*(AFS$4&gt;AFR25)*(AFS$4&lt;=AFR25+1+(AFR25=2)*(COUNTIFS(AFR$11:AFR$42,3,AFQ$11:AFQ$42,AFQ25)=0))))</f>
        <v>#VALUE!</v>
      </c>
      <c r="AFT25" s="29" t="e">
        <f t="shared" si="3508"/>
        <v>#VALUE!</v>
      </c>
      <c r="AFU25" s="33" t="e">
        <f t="shared" si="2821"/>
        <v>#VALUE!</v>
      </c>
      <c r="AFV25" s="32" t="e">
        <f t="shared" si="1146"/>
        <v>#VALUE!</v>
      </c>
      <c r="AFW25" s="26" t="e">
        <f>IF(AFU25="",0,($B25=AFW$2)*(MOD(AFW$1,2)=$D25)*IF(AFW$5="",1,CODE(AFW$5)-96=AFU25)*IF(AFW$6="x",(ABS(AFW$3-AFU25)=1)*(AFW$4-AFV25=1),(AFW$3=AFU25)*(AFW$4&gt;AFV25)*(AFW$4&lt;=AFV25+1+(AFV25=2)*(COUNTIFS(AFV$11:AFV$42,3,AFU$11:AFU$42,AFU25)=0))))</f>
        <v>#VALUE!</v>
      </c>
      <c r="AFX25" s="29" t="e">
        <f t="shared" si="3509"/>
        <v>#VALUE!</v>
      </c>
      <c r="AFY25" s="33" t="e">
        <f t="shared" si="2823"/>
        <v>#VALUE!</v>
      </c>
      <c r="AFZ25" s="32" t="e">
        <f t="shared" si="1150"/>
        <v>#VALUE!</v>
      </c>
      <c r="AGA25" s="26" t="e">
        <f>IF(AFY25="",0,($B25=AGA$2)*(MOD(AGA$1,2)=$D25)*IF(AGA$5="",1,CODE(AGA$5)-96=AFY25)*IF(AGA$6="x",(ABS(AGA$3-AFY25)=1)*(AGA$4-AFZ25=1),(AGA$3=AFY25)*(AGA$4&gt;AFZ25)*(AGA$4&lt;=AFZ25+1+(AFZ25=2)*(COUNTIFS(AFZ$11:AFZ$42,3,AFY$11:AFY$42,AFY25)=0))))</f>
        <v>#VALUE!</v>
      </c>
      <c r="AGB25" s="29" t="e">
        <f t="shared" si="3510"/>
        <v>#VALUE!</v>
      </c>
      <c r="AGC25" s="33" t="e">
        <f t="shared" si="2825"/>
        <v>#VALUE!</v>
      </c>
      <c r="AGD25" s="32" t="e">
        <f t="shared" si="1154"/>
        <v>#VALUE!</v>
      </c>
      <c r="AGE25" s="26" t="e">
        <f>IF(AGC25="",0,($B25=AGE$2)*(MOD(AGE$1,2)=$D25)*IF(AGE$5="",1,CODE(AGE$5)-96=AGC25)*IF(AGE$6="x",(ABS(AGE$3-AGC25)=1)*(AGE$4-AGD25=1),(AGE$3=AGC25)*(AGE$4&gt;AGD25)*(AGE$4&lt;=AGD25+1+(AGD25=2)*(COUNTIFS(AGD$11:AGD$42,3,AGC$11:AGC$42,AGC25)=0))))</f>
        <v>#VALUE!</v>
      </c>
      <c r="AGF25" s="29" t="e">
        <f t="shared" si="3511"/>
        <v>#VALUE!</v>
      </c>
      <c r="AGG25" s="33" t="e">
        <f t="shared" si="2827"/>
        <v>#VALUE!</v>
      </c>
      <c r="AGH25" s="32" t="e">
        <f t="shared" si="1158"/>
        <v>#VALUE!</v>
      </c>
      <c r="AGI25" s="26" t="e">
        <f>IF(AGG25="",0,($B25=AGI$2)*(MOD(AGI$1,2)=$D25)*IF(AGI$5="",1,CODE(AGI$5)-96=AGG25)*IF(AGI$6="x",(ABS(AGI$3-AGG25)=1)*(AGI$4-AGH25=1),(AGI$3=AGG25)*(AGI$4&gt;AGH25)*(AGI$4&lt;=AGH25+1+(AGH25=2)*(COUNTIFS(AGH$11:AGH$42,3,AGG$11:AGG$42,AGG25)=0))))</f>
        <v>#VALUE!</v>
      </c>
      <c r="AGJ25" s="29" t="e">
        <f t="shared" si="3512"/>
        <v>#VALUE!</v>
      </c>
      <c r="AGK25" s="33" t="e">
        <f t="shared" si="2829"/>
        <v>#VALUE!</v>
      </c>
      <c r="AGL25" s="32" t="e">
        <f t="shared" si="1162"/>
        <v>#VALUE!</v>
      </c>
      <c r="AGM25" s="26" t="e">
        <f>IF(AGK25="",0,($B25=AGM$2)*(MOD(AGM$1,2)=$D25)*IF(AGM$5="",1,CODE(AGM$5)-96=AGK25)*IF(AGM$6="x",(ABS(AGM$3-AGK25)=1)*(AGM$4-AGL25=1),(AGM$3=AGK25)*(AGM$4&gt;AGL25)*(AGM$4&lt;=AGL25+1+(AGL25=2)*(COUNTIFS(AGL$11:AGL$42,3,AGK$11:AGK$42,AGK25)=0))))</f>
        <v>#VALUE!</v>
      </c>
      <c r="AGN25" s="29" t="e">
        <f t="shared" si="3513"/>
        <v>#VALUE!</v>
      </c>
      <c r="AGO25" s="33" t="e">
        <f t="shared" si="2831"/>
        <v>#VALUE!</v>
      </c>
      <c r="AGP25" s="32" t="e">
        <f t="shared" si="1166"/>
        <v>#VALUE!</v>
      </c>
      <c r="AGQ25" s="26" t="e">
        <f>IF(AGO25="",0,($B25=AGQ$2)*(MOD(AGQ$1,2)=$D25)*IF(AGQ$5="",1,CODE(AGQ$5)-96=AGO25)*IF(AGQ$6="x",(ABS(AGQ$3-AGO25)=1)*(AGQ$4-AGP25=1),(AGQ$3=AGO25)*(AGQ$4&gt;AGP25)*(AGQ$4&lt;=AGP25+1+(AGP25=2)*(COUNTIFS(AGP$11:AGP$42,3,AGO$11:AGO$42,AGO25)=0))))</f>
        <v>#VALUE!</v>
      </c>
      <c r="AGR25" s="29" t="e">
        <f t="shared" si="3514"/>
        <v>#VALUE!</v>
      </c>
      <c r="AGS25" s="33" t="e">
        <f t="shared" si="2833"/>
        <v>#VALUE!</v>
      </c>
      <c r="AGT25" s="32" t="e">
        <f t="shared" si="1170"/>
        <v>#VALUE!</v>
      </c>
      <c r="AGU25" s="26" t="e">
        <f>IF(AGS25="",0,($B25=AGU$2)*(MOD(AGU$1,2)=$D25)*IF(AGU$5="",1,CODE(AGU$5)-96=AGS25)*IF(AGU$6="x",(ABS(AGU$3-AGS25)=1)*(AGU$4-AGT25=1),(AGU$3=AGS25)*(AGU$4&gt;AGT25)*(AGU$4&lt;=AGT25+1+(AGT25=2)*(COUNTIFS(AGT$11:AGT$42,3,AGS$11:AGS$42,AGS25)=0))))</f>
        <v>#VALUE!</v>
      </c>
      <c r="AGV25" s="29" t="e">
        <f t="shared" si="3515"/>
        <v>#VALUE!</v>
      </c>
      <c r="AGW25" s="33" t="e">
        <f t="shared" si="2835"/>
        <v>#VALUE!</v>
      </c>
      <c r="AGX25" s="32" t="e">
        <f t="shared" si="1174"/>
        <v>#VALUE!</v>
      </c>
      <c r="AGY25" s="26" t="e">
        <f>IF(AGW25="",0,($B25=AGY$2)*(MOD(AGY$1,2)=$D25)*IF(AGY$5="",1,CODE(AGY$5)-96=AGW25)*IF(AGY$6="x",(ABS(AGY$3-AGW25)=1)*(AGY$4-AGX25=1),(AGY$3=AGW25)*(AGY$4&gt;AGX25)*(AGY$4&lt;=AGX25+1+(AGX25=2)*(COUNTIFS(AGX$11:AGX$42,3,AGW$11:AGW$42,AGW25)=0))))</f>
        <v>#VALUE!</v>
      </c>
      <c r="AGZ25" s="29" t="e">
        <f t="shared" si="3516"/>
        <v>#VALUE!</v>
      </c>
      <c r="AHA25" s="33" t="e">
        <f t="shared" si="2837"/>
        <v>#VALUE!</v>
      </c>
      <c r="AHB25" s="32" t="e">
        <f t="shared" si="1178"/>
        <v>#VALUE!</v>
      </c>
      <c r="AHC25" s="26" t="e">
        <f>IF(AHA25="",0,($B25=AHC$2)*(MOD(AHC$1,2)=$D25)*IF(AHC$5="",1,CODE(AHC$5)-96=AHA25)*IF(AHC$6="x",(ABS(AHC$3-AHA25)=1)*(AHC$4-AHB25=1),(AHC$3=AHA25)*(AHC$4&gt;AHB25)*(AHC$4&lt;=AHB25+1+(AHB25=2)*(COUNTIFS(AHB$11:AHB$42,3,AHA$11:AHA$42,AHA25)=0))))</f>
        <v>#VALUE!</v>
      </c>
      <c r="AHD25" s="29" t="e">
        <f t="shared" si="3517"/>
        <v>#VALUE!</v>
      </c>
      <c r="AHE25" s="33" t="e">
        <f t="shared" si="2839"/>
        <v>#VALUE!</v>
      </c>
      <c r="AHF25" s="32" t="e">
        <f t="shared" si="1182"/>
        <v>#VALUE!</v>
      </c>
      <c r="AHG25" s="26" t="e">
        <f>IF(AHE25="",0,($B25=AHG$2)*(MOD(AHG$1,2)=$D25)*IF(AHG$5="",1,CODE(AHG$5)-96=AHE25)*IF(AHG$6="x",(ABS(AHG$3-AHE25)=1)*(AHG$4-AHF25=1),(AHG$3=AHE25)*(AHG$4&gt;AHF25)*(AHG$4&lt;=AHF25+1+(AHF25=2)*(COUNTIFS(AHF$11:AHF$42,3,AHE$11:AHE$42,AHE25)=0))))</f>
        <v>#VALUE!</v>
      </c>
      <c r="AHH25" s="29" t="e">
        <f t="shared" si="3518"/>
        <v>#VALUE!</v>
      </c>
      <c r="AHI25" s="33" t="e">
        <f t="shared" si="2841"/>
        <v>#VALUE!</v>
      </c>
      <c r="AHJ25" s="32" t="e">
        <f t="shared" si="1186"/>
        <v>#VALUE!</v>
      </c>
      <c r="AHK25" s="26" t="e">
        <f>IF(AHI25="",0,($B25=AHK$2)*(MOD(AHK$1,2)=$D25)*IF(AHK$5="",1,CODE(AHK$5)-96=AHI25)*IF(AHK$6="x",(ABS(AHK$3-AHI25)=1)*(AHK$4-AHJ25=1),(AHK$3=AHI25)*(AHK$4&gt;AHJ25)*(AHK$4&lt;=AHJ25+1+(AHJ25=2)*(COUNTIFS(AHJ$11:AHJ$42,3,AHI$11:AHI$42,AHI25)=0))))</f>
        <v>#VALUE!</v>
      </c>
      <c r="AHL25" s="29" t="e">
        <f t="shared" si="3519"/>
        <v>#VALUE!</v>
      </c>
      <c r="AHM25" s="33" t="e">
        <f t="shared" si="2843"/>
        <v>#VALUE!</v>
      </c>
      <c r="AHN25" s="32" t="e">
        <f t="shared" si="1190"/>
        <v>#VALUE!</v>
      </c>
      <c r="AHO25" s="26" t="e">
        <f>IF(AHM25="",0,($B25=AHO$2)*(MOD(AHO$1,2)=$D25)*IF(AHO$5="",1,CODE(AHO$5)-96=AHM25)*IF(AHO$6="x",(ABS(AHO$3-AHM25)=1)*(AHO$4-AHN25=1),(AHO$3=AHM25)*(AHO$4&gt;AHN25)*(AHO$4&lt;=AHN25+1+(AHN25=2)*(COUNTIFS(AHN$11:AHN$42,3,AHM$11:AHM$42,AHM25)=0))))</f>
        <v>#VALUE!</v>
      </c>
      <c r="AHP25" s="29" t="e">
        <f t="shared" si="3520"/>
        <v>#VALUE!</v>
      </c>
      <c r="AHQ25" s="33" t="e">
        <f t="shared" si="2845"/>
        <v>#VALUE!</v>
      </c>
      <c r="AHR25" s="32" t="e">
        <f t="shared" si="1194"/>
        <v>#VALUE!</v>
      </c>
      <c r="AHS25" s="26" t="e">
        <f>IF(AHQ25="",0,($B25=AHS$2)*(MOD(AHS$1,2)=$D25)*IF(AHS$5="",1,CODE(AHS$5)-96=AHQ25)*IF(AHS$6="x",(ABS(AHS$3-AHQ25)=1)*(AHS$4-AHR25=1),(AHS$3=AHQ25)*(AHS$4&gt;AHR25)*(AHS$4&lt;=AHR25+1+(AHR25=2)*(COUNTIFS(AHR$11:AHR$42,3,AHQ$11:AHQ$42,AHQ25)=0))))</f>
        <v>#VALUE!</v>
      </c>
      <c r="AHT25" s="29" t="e">
        <f t="shared" si="3521"/>
        <v>#VALUE!</v>
      </c>
      <c r="AHU25" s="33" t="e">
        <f t="shared" si="2847"/>
        <v>#VALUE!</v>
      </c>
      <c r="AHV25" s="32" t="e">
        <f t="shared" si="1198"/>
        <v>#VALUE!</v>
      </c>
      <c r="AHW25" s="26" t="e">
        <f>IF(AHU25="",0,($B25=AHW$2)*(MOD(AHW$1,2)=$D25)*IF(AHW$5="",1,CODE(AHW$5)-96=AHU25)*IF(AHW$6="x",(ABS(AHW$3-AHU25)=1)*(AHW$4-AHV25=1),(AHW$3=AHU25)*(AHW$4&gt;AHV25)*(AHW$4&lt;=AHV25+1+(AHV25=2)*(COUNTIFS(AHV$11:AHV$42,3,AHU$11:AHU$42,AHU25)=0))))</f>
        <v>#VALUE!</v>
      </c>
      <c r="AHX25" s="29" t="e">
        <f t="shared" si="3522"/>
        <v>#VALUE!</v>
      </c>
      <c r="AHY25" s="33" t="e">
        <f t="shared" si="2849"/>
        <v>#VALUE!</v>
      </c>
      <c r="AHZ25" s="32" t="e">
        <f t="shared" si="1202"/>
        <v>#VALUE!</v>
      </c>
      <c r="AIA25" s="26" t="e">
        <f>IF(AHY25="",0,($B25=AIA$2)*(MOD(AIA$1,2)=$D25)*IF(AIA$5="",1,CODE(AIA$5)-96=AHY25)*IF(AIA$6="x",(ABS(AIA$3-AHY25)=1)*(AIA$4-AHZ25=1),(AIA$3=AHY25)*(AIA$4&gt;AHZ25)*(AIA$4&lt;=AHZ25+1+(AHZ25=2)*(COUNTIFS(AHZ$11:AHZ$42,3,AHY$11:AHY$42,AHY25)=0))))</f>
        <v>#VALUE!</v>
      </c>
      <c r="AIB25" s="29" t="e">
        <f t="shared" si="3523"/>
        <v>#VALUE!</v>
      </c>
      <c r="AIC25" s="33" t="e">
        <f t="shared" si="2851"/>
        <v>#VALUE!</v>
      </c>
      <c r="AID25" s="32" t="e">
        <f t="shared" si="1206"/>
        <v>#VALUE!</v>
      </c>
      <c r="AIE25" s="26" t="e">
        <f>IF(AIC25="",0,($B25=AIE$2)*(MOD(AIE$1,2)=$D25)*IF(AIE$5="",1,CODE(AIE$5)-96=AIC25)*IF(AIE$6="x",(ABS(AIE$3-AIC25)=1)*(AIE$4-AID25=1),(AIE$3=AIC25)*(AIE$4&gt;AID25)*(AIE$4&lt;=AID25+1+(AID25=2)*(COUNTIFS(AID$11:AID$42,3,AIC$11:AIC$42,AIC25)=0))))</f>
        <v>#VALUE!</v>
      </c>
      <c r="AIF25" s="29" t="e">
        <f t="shared" si="3524"/>
        <v>#VALUE!</v>
      </c>
      <c r="AIG25" s="33" t="e">
        <f t="shared" si="2853"/>
        <v>#VALUE!</v>
      </c>
      <c r="AIH25" s="32" t="e">
        <f t="shared" si="1210"/>
        <v>#VALUE!</v>
      </c>
      <c r="AII25" s="26" t="e">
        <f>IF(AIG25="",0,($B25=AII$2)*(MOD(AII$1,2)=$D25)*IF(AII$5="",1,CODE(AII$5)-96=AIG25)*IF(AII$6="x",(ABS(AII$3-AIG25)=1)*(AII$4-AIH25=1),(AII$3=AIG25)*(AII$4&gt;AIH25)*(AII$4&lt;=AIH25+1+(AIH25=2)*(COUNTIFS(AIH$11:AIH$42,3,AIG$11:AIG$42,AIG25)=0))))</f>
        <v>#VALUE!</v>
      </c>
      <c r="AIJ25" s="29" t="e">
        <f t="shared" si="3525"/>
        <v>#VALUE!</v>
      </c>
      <c r="AIK25" s="33" t="e">
        <f t="shared" si="2855"/>
        <v>#VALUE!</v>
      </c>
      <c r="AIL25" s="32" t="e">
        <f t="shared" si="1214"/>
        <v>#VALUE!</v>
      </c>
      <c r="AIM25" s="26" t="e">
        <f>IF(AIK25="",0,($B25=AIM$2)*(MOD(AIM$1,2)=$D25)*IF(AIM$5="",1,CODE(AIM$5)-96=AIK25)*IF(AIM$6="x",(ABS(AIM$3-AIK25)=1)*(AIM$4-AIL25=1),(AIM$3=AIK25)*(AIM$4&gt;AIL25)*(AIM$4&lt;=AIL25+1+(AIL25=2)*(COUNTIFS(AIL$11:AIL$42,3,AIK$11:AIK$42,AIK25)=0))))</f>
        <v>#VALUE!</v>
      </c>
      <c r="AIN25" s="29" t="e">
        <f t="shared" si="3526"/>
        <v>#VALUE!</v>
      </c>
      <c r="AIO25" s="33" t="e">
        <f t="shared" si="2857"/>
        <v>#VALUE!</v>
      </c>
      <c r="AIP25" s="32" t="e">
        <f t="shared" si="1218"/>
        <v>#VALUE!</v>
      </c>
      <c r="AIQ25" s="26" t="e">
        <f>IF(AIO25="",0,($B25=AIQ$2)*(MOD(AIQ$1,2)=$D25)*IF(AIQ$5="",1,CODE(AIQ$5)-96=AIO25)*IF(AIQ$6="x",(ABS(AIQ$3-AIO25)=1)*(AIQ$4-AIP25=1),(AIQ$3=AIO25)*(AIQ$4&gt;AIP25)*(AIQ$4&lt;=AIP25+1+(AIP25=2)*(COUNTIFS(AIP$11:AIP$42,3,AIO$11:AIO$42,AIO25)=0))))</f>
        <v>#VALUE!</v>
      </c>
      <c r="AIR25" s="29" t="e">
        <f t="shared" si="3527"/>
        <v>#VALUE!</v>
      </c>
      <c r="AIS25" s="33" t="e">
        <f t="shared" si="2859"/>
        <v>#VALUE!</v>
      </c>
      <c r="AIT25" s="32" t="e">
        <f t="shared" si="1222"/>
        <v>#VALUE!</v>
      </c>
      <c r="AIU25" s="26" t="e">
        <f>IF(AIS25="",0,($B25=AIU$2)*(MOD(AIU$1,2)=$D25)*IF(AIU$5="",1,CODE(AIU$5)-96=AIS25)*IF(AIU$6="x",(ABS(AIU$3-AIS25)=1)*(AIU$4-AIT25=1),(AIU$3=AIS25)*(AIU$4&gt;AIT25)*(AIU$4&lt;=AIT25+1+(AIT25=2)*(COUNTIFS(AIT$11:AIT$42,3,AIS$11:AIS$42,AIS25)=0))))</f>
        <v>#VALUE!</v>
      </c>
      <c r="AIV25" s="29" t="e">
        <f t="shared" si="3528"/>
        <v>#VALUE!</v>
      </c>
      <c r="AIW25" s="33" t="e">
        <f t="shared" si="2861"/>
        <v>#VALUE!</v>
      </c>
      <c r="AIX25" s="32" t="e">
        <f t="shared" si="1226"/>
        <v>#VALUE!</v>
      </c>
      <c r="AIY25" s="26" t="e">
        <f>IF(AIW25="",0,($B25=AIY$2)*(MOD(AIY$1,2)=$D25)*IF(AIY$5="",1,CODE(AIY$5)-96=AIW25)*IF(AIY$6="x",(ABS(AIY$3-AIW25)=1)*(AIY$4-AIX25=1),(AIY$3=AIW25)*(AIY$4&gt;AIX25)*(AIY$4&lt;=AIX25+1+(AIX25=2)*(COUNTIFS(AIX$11:AIX$42,3,AIW$11:AIW$42,AIW25)=0))))</f>
        <v>#VALUE!</v>
      </c>
      <c r="AIZ25" s="29" t="e">
        <f t="shared" si="3529"/>
        <v>#VALUE!</v>
      </c>
      <c r="AJA25" s="33" t="e">
        <f t="shared" si="2863"/>
        <v>#VALUE!</v>
      </c>
      <c r="AJB25" s="32" t="e">
        <f t="shared" si="1230"/>
        <v>#VALUE!</v>
      </c>
      <c r="AJC25" s="26" t="e">
        <f>IF(AJA25="",0,($B25=AJC$2)*(MOD(AJC$1,2)=$D25)*IF(AJC$5="",1,CODE(AJC$5)-96=AJA25)*IF(AJC$6="x",(ABS(AJC$3-AJA25)=1)*(AJC$4-AJB25=1),(AJC$3=AJA25)*(AJC$4&gt;AJB25)*(AJC$4&lt;=AJB25+1+(AJB25=2)*(COUNTIFS(AJB$11:AJB$42,3,AJA$11:AJA$42,AJA25)=0))))</f>
        <v>#VALUE!</v>
      </c>
      <c r="AJD25" s="29" t="e">
        <f t="shared" si="3530"/>
        <v>#VALUE!</v>
      </c>
      <c r="AJE25" s="33" t="e">
        <f t="shared" si="2865"/>
        <v>#VALUE!</v>
      </c>
      <c r="AJF25" s="32" t="e">
        <f t="shared" si="1234"/>
        <v>#VALUE!</v>
      </c>
      <c r="AJG25" s="26" t="e">
        <f>IF(AJE25="",0,($B25=AJG$2)*(MOD(AJG$1,2)=$D25)*IF(AJG$5="",1,CODE(AJG$5)-96=AJE25)*IF(AJG$6="x",(ABS(AJG$3-AJE25)=1)*(AJG$4-AJF25=1),(AJG$3=AJE25)*(AJG$4&gt;AJF25)*(AJG$4&lt;=AJF25+1+(AJF25=2)*(COUNTIFS(AJF$11:AJF$42,3,AJE$11:AJE$42,AJE25)=0))))</f>
        <v>#VALUE!</v>
      </c>
      <c r="AJH25" s="29" t="e">
        <f t="shared" si="3531"/>
        <v>#VALUE!</v>
      </c>
      <c r="AJI25" s="33" t="e">
        <f t="shared" si="2867"/>
        <v>#VALUE!</v>
      </c>
      <c r="AJJ25" s="32" t="e">
        <f t="shared" si="1238"/>
        <v>#VALUE!</v>
      </c>
      <c r="AJK25" s="26" t="e">
        <f>IF(AJI25="",0,($B25=AJK$2)*(MOD(AJK$1,2)=$D25)*IF(AJK$5="",1,CODE(AJK$5)-96=AJI25)*IF(AJK$6="x",(ABS(AJK$3-AJI25)=1)*(AJK$4-AJJ25=1),(AJK$3=AJI25)*(AJK$4&gt;AJJ25)*(AJK$4&lt;=AJJ25+1+(AJJ25=2)*(COUNTIFS(AJJ$11:AJJ$42,3,AJI$11:AJI$42,AJI25)=0))))</f>
        <v>#VALUE!</v>
      </c>
      <c r="AJL25" s="29" t="e">
        <f t="shared" si="3532"/>
        <v>#VALUE!</v>
      </c>
      <c r="AJM25" s="33" t="e">
        <f t="shared" si="2869"/>
        <v>#VALUE!</v>
      </c>
      <c r="AJN25" s="32" t="e">
        <f t="shared" si="1242"/>
        <v>#VALUE!</v>
      </c>
      <c r="AJO25" s="26" t="e">
        <f>IF(AJM25="",0,($B25=AJO$2)*(MOD(AJO$1,2)=$D25)*IF(AJO$5="",1,CODE(AJO$5)-96=AJM25)*IF(AJO$6="x",(ABS(AJO$3-AJM25)=1)*(AJO$4-AJN25=1),(AJO$3=AJM25)*(AJO$4&gt;AJN25)*(AJO$4&lt;=AJN25+1+(AJN25=2)*(COUNTIFS(AJN$11:AJN$42,3,AJM$11:AJM$42,AJM25)=0))))</f>
        <v>#VALUE!</v>
      </c>
      <c r="AJP25" s="29" t="e">
        <f t="shared" si="3533"/>
        <v>#VALUE!</v>
      </c>
      <c r="AJQ25" s="33" t="e">
        <f t="shared" si="2871"/>
        <v>#VALUE!</v>
      </c>
      <c r="AJR25" s="32" t="e">
        <f t="shared" si="1246"/>
        <v>#VALUE!</v>
      </c>
      <c r="AJS25" s="26" t="e">
        <f>IF(AJQ25="",0,($B25=AJS$2)*(MOD(AJS$1,2)=$D25)*IF(AJS$5="",1,CODE(AJS$5)-96=AJQ25)*IF(AJS$6="x",(ABS(AJS$3-AJQ25)=1)*(AJS$4-AJR25=1),(AJS$3=AJQ25)*(AJS$4&gt;AJR25)*(AJS$4&lt;=AJR25+1+(AJR25=2)*(COUNTIFS(AJR$11:AJR$42,3,AJQ$11:AJQ$42,AJQ25)=0))))</f>
        <v>#VALUE!</v>
      </c>
      <c r="AJT25" s="29" t="e">
        <f t="shared" si="3534"/>
        <v>#VALUE!</v>
      </c>
      <c r="AJU25" s="33" t="e">
        <f t="shared" si="2873"/>
        <v>#VALUE!</v>
      </c>
      <c r="AJV25" s="32" t="e">
        <f t="shared" si="1250"/>
        <v>#VALUE!</v>
      </c>
      <c r="AJW25" s="26" t="e">
        <f>IF(AJU25="",0,($B25=AJW$2)*(MOD(AJW$1,2)=$D25)*IF(AJW$5="",1,CODE(AJW$5)-96=AJU25)*IF(AJW$6="x",(ABS(AJW$3-AJU25)=1)*(AJW$4-AJV25=1),(AJW$3=AJU25)*(AJW$4&gt;AJV25)*(AJW$4&lt;=AJV25+1+(AJV25=2)*(COUNTIFS(AJV$11:AJV$42,3,AJU$11:AJU$42,AJU25)=0))))</f>
        <v>#VALUE!</v>
      </c>
      <c r="AJX25" s="29" t="e">
        <f t="shared" si="3535"/>
        <v>#VALUE!</v>
      </c>
      <c r="AJY25" s="33" t="e">
        <f t="shared" si="2875"/>
        <v>#VALUE!</v>
      </c>
      <c r="AJZ25" s="32" t="e">
        <f t="shared" si="1254"/>
        <v>#VALUE!</v>
      </c>
      <c r="AKA25" s="26" t="e">
        <f>IF(AJY25="",0,($B25=AKA$2)*(MOD(AKA$1,2)=$D25)*IF(AKA$5="",1,CODE(AKA$5)-96=AJY25)*IF(AKA$6="x",(ABS(AKA$3-AJY25)=1)*(AKA$4-AJZ25=1),(AKA$3=AJY25)*(AKA$4&gt;AJZ25)*(AKA$4&lt;=AJZ25+1+(AJZ25=2)*(COUNTIFS(AJZ$11:AJZ$42,3,AJY$11:AJY$42,AJY25)=0))))</f>
        <v>#VALUE!</v>
      </c>
      <c r="AKB25" s="29" t="e">
        <f t="shared" si="3536"/>
        <v>#VALUE!</v>
      </c>
      <c r="AKC25" s="33" t="e">
        <f t="shared" si="2877"/>
        <v>#VALUE!</v>
      </c>
      <c r="AKD25" s="32" t="e">
        <f t="shared" si="1258"/>
        <v>#VALUE!</v>
      </c>
      <c r="AKE25" s="26" t="e">
        <f>IF(AKC25="",0,($B25=AKE$2)*(MOD(AKE$1,2)=$D25)*IF(AKE$5="",1,CODE(AKE$5)-96=AKC25)*IF(AKE$6="x",(ABS(AKE$3-AKC25)=1)*(AKE$4-AKD25=1),(AKE$3=AKC25)*(AKE$4&gt;AKD25)*(AKE$4&lt;=AKD25+1+(AKD25=2)*(COUNTIFS(AKD$11:AKD$42,3,AKC$11:AKC$42,AKC25)=0))))</f>
        <v>#VALUE!</v>
      </c>
      <c r="AKF25" s="29" t="e">
        <f t="shared" si="3537"/>
        <v>#VALUE!</v>
      </c>
      <c r="AKG25" s="33" t="e">
        <f t="shared" si="2879"/>
        <v>#VALUE!</v>
      </c>
      <c r="AKH25" s="32" t="e">
        <f t="shared" si="1262"/>
        <v>#VALUE!</v>
      </c>
      <c r="AKI25" s="26" t="e">
        <f>IF(AKG25="",0,($B25=AKI$2)*(MOD(AKI$1,2)=$D25)*IF(AKI$5="",1,CODE(AKI$5)-96=AKG25)*IF(AKI$6="x",(ABS(AKI$3-AKG25)=1)*(AKI$4-AKH25=1),(AKI$3=AKG25)*(AKI$4&gt;AKH25)*(AKI$4&lt;=AKH25+1+(AKH25=2)*(COUNTIFS(AKH$11:AKH$42,3,AKG$11:AKG$42,AKG25)=0))))</f>
        <v>#VALUE!</v>
      </c>
      <c r="AKJ25" s="29" t="e">
        <f t="shared" si="3538"/>
        <v>#VALUE!</v>
      </c>
      <c r="AKK25" s="33" t="e">
        <f t="shared" si="2881"/>
        <v>#VALUE!</v>
      </c>
      <c r="AKL25" s="32" t="e">
        <f t="shared" si="1266"/>
        <v>#VALUE!</v>
      </c>
      <c r="AKM25" s="26" t="e">
        <f>IF(AKK25="",0,($B25=AKM$2)*(MOD(AKM$1,2)=$D25)*IF(AKM$5="",1,CODE(AKM$5)-96=AKK25)*IF(AKM$6="x",(ABS(AKM$3-AKK25)=1)*(AKM$4-AKL25=1),(AKM$3=AKK25)*(AKM$4&gt;AKL25)*(AKM$4&lt;=AKL25+1+(AKL25=2)*(COUNTIFS(AKL$11:AKL$42,3,AKK$11:AKK$42,AKK25)=0))))</f>
        <v>#VALUE!</v>
      </c>
      <c r="AKN25" s="29" t="e">
        <f t="shared" si="3539"/>
        <v>#VALUE!</v>
      </c>
      <c r="AKO25" s="33" t="e">
        <f t="shared" si="2883"/>
        <v>#VALUE!</v>
      </c>
      <c r="AKP25" s="32" t="e">
        <f t="shared" si="1270"/>
        <v>#VALUE!</v>
      </c>
      <c r="AKQ25" s="26" t="e">
        <f>IF(AKO25="",0,($B25=AKQ$2)*(MOD(AKQ$1,2)=$D25)*IF(AKQ$5="",1,CODE(AKQ$5)-96=AKO25)*IF(AKQ$6="x",(ABS(AKQ$3-AKO25)=1)*(AKQ$4-AKP25=1),(AKQ$3=AKO25)*(AKQ$4&gt;AKP25)*(AKQ$4&lt;=AKP25+1+(AKP25=2)*(COUNTIFS(AKP$11:AKP$42,3,AKO$11:AKO$42,AKO25)=0))))</f>
        <v>#VALUE!</v>
      </c>
      <c r="AKR25" s="29" t="e">
        <f t="shared" si="3540"/>
        <v>#VALUE!</v>
      </c>
      <c r="AKS25" s="33" t="e">
        <f t="shared" si="2885"/>
        <v>#VALUE!</v>
      </c>
      <c r="AKT25" s="32" t="e">
        <f t="shared" si="1274"/>
        <v>#VALUE!</v>
      </c>
      <c r="AKU25" s="26" t="e">
        <f>IF(AKS25="",0,($B25=AKU$2)*(MOD(AKU$1,2)=$D25)*IF(AKU$5="",1,CODE(AKU$5)-96=AKS25)*IF(AKU$6="x",(ABS(AKU$3-AKS25)=1)*(AKU$4-AKT25=1),(AKU$3=AKS25)*(AKU$4&gt;AKT25)*(AKU$4&lt;=AKT25+1+(AKT25=2)*(COUNTIFS(AKT$11:AKT$42,3,AKS$11:AKS$42,AKS25)=0))))</f>
        <v>#VALUE!</v>
      </c>
      <c r="AKV25" s="29" t="e">
        <f t="shared" si="3541"/>
        <v>#VALUE!</v>
      </c>
      <c r="AKW25" s="33" t="e">
        <f t="shared" si="2887"/>
        <v>#VALUE!</v>
      </c>
      <c r="AKX25" s="32" t="e">
        <f t="shared" si="1278"/>
        <v>#VALUE!</v>
      </c>
      <c r="AKY25" s="26" t="e">
        <f>IF(AKW25="",0,($B25=AKY$2)*(MOD(AKY$1,2)=$D25)*IF(AKY$5="",1,CODE(AKY$5)-96=AKW25)*IF(AKY$6="x",(ABS(AKY$3-AKW25)=1)*(AKY$4-AKX25=1),(AKY$3=AKW25)*(AKY$4&gt;AKX25)*(AKY$4&lt;=AKX25+1+(AKX25=2)*(COUNTIFS(AKX$11:AKX$42,3,AKW$11:AKW$42,AKW25)=0))))</f>
        <v>#VALUE!</v>
      </c>
      <c r="AKZ25" s="29" t="e">
        <f t="shared" si="3542"/>
        <v>#VALUE!</v>
      </c>
      <c r="ALA25" s="33" t="e">
        <f t="shared" si="2889"/>
        <v>#VALUE!</v>
      </c>
      <c r="ALB25" s="32" t="e">
        <f t="shared" si="1282"/>
        <v>#VALUE!</v>
      </c>
      <c r="ALC25" s="26" t="e">
        <f>IF(ALA25="",0,($B25=ALC$2)*(MOD(ALC$1,2)=$D25)*IF(ALC$5="",1,CODE(ALC$5)-96=ALA25)*IF(ALC$6="x",(ABS(ALC$3-ALA25)=1)*(ALC$4-ALB25=1),(ALC$3=ALA25)*(ALC$4&gt;ALB25)*(ALC$4&lt;=ALB25+1+(ALB25=2)*(COUNTIFS(ALB$11:ALB$42,3,ALA$11:ALA$42,ALA25)=0))))</f>
        <v>#VALUE!</v>
      </c>
      <c r="ALD25" s="29" t="e">
        <f t="shared" si="3543"/>
        <v>#VALUE!</v>
      </c>
      <c r="ALE25" s="33" t="e">
        <f t="shared" si="2891"/>
        <v>#VALUE!</v>
      </c>
      <c r="ALF25" s="32" t="e">
        <f t="shared" si="1286"/>
        <v>#VALUE!</v>
      </c>
      <c r="ALG25" s="26" t="e">
        <f>IF(ALE25="",0,($B25=ALG$2)*(MOD(ALG$1,2)=$D25)*IF(ALG$5="",1,CODE(ALG$5)-96=ALE25)*IF(ALG$6="x",(ABS(ALG$3-ALE25)=1)*(ALG$4-ALF25=1),(ALG$3=ALE25)*(ALG$4&gt;ALF25)*(ALG$4&lt;=ALF25+1+(ALF25=2)*(COUNTIFS(ALF$11:ALF$42,3,ALE$11:ALE$42,ALE25)=0))))</f>
        <v>#VALUE!</v>
      </c>
      <c r="ALH25" s="29" t="e">
        <f t="shared" si="3544"/>
        <v>#VALUE!</v>
      </c>
      <c r="ALI25" s="33" t="e">
        <f t="shared" si="2893"/>
        <v>#VALUE!</v>
      </c>
      <c r="ALJ25" s="32" t="e">
        <f t="shared" si="1290"/>
        <v>#VALUE!</v>
      </c>
      <c r="ALK25" s="26" t="e">
        <f>IF(ALI25="",0,($B25=ALK$2)*(MOD(ALK$1,2)=$D25)*IF(ALK$5="",1,CODE(ALK$5)-96=ALI25)*IF(ALK$6="x",(ABS(ALK$3-ALI25)=1)*(ALK$4-ALJ25=1),(ALK$3=ALI25)*(ALK$4&gt;ALJ25)*(ALK$4&lt;=ALJ25+1+(ALJ25=2)*(COUNTIFS(ALJ$11:ALJ$42,3,ALI$11:ALI$42,ALI25)=0))))</f>
        <v>#VALUE!</v>
      </c>
      <c r="ALL25" s="29" t="e">
        <f t="shared" si="3545"/>
        <v>#VALUE!</v>
      </c>
      <c r="ALM25" s="33" t="e">
        <f t="shared" si="2895"/>
        <v>#VALUE!</v>
      </c>
      <c r="ALN25" s="32" t="e">
        <f t="shared" si="1294"/>
        <v>#VALUE!</v>
      </c>
      <c r="ALO25" s="26" t="e">
        <f>IF(ALM25="",0,($B25=ALO$2)*(MOD(ALO$1,2)=$D25)*IF(ALO$5="",1,CODE(ALO$5)-96=ALM25)*IF(ALO$6="x",(ABS(ALO$3-ALM25)=1)*(ALO$4-ALN25=1),(ALO$3=ALM25)*(ALO$4&gt;ALN25)*(ALO$4&lt;=ALN25+1+(ALN25=2)*(COUNTIFS(ALN$11:ALN$42,3,ALM$11:ALM$42,ALM25)=0))))</f>
        <v>#VALUE!</v>
      </c>
      <c r="ALP25" s="29" t="e">
        <f t="shared" si="3546"/>
        <v>#VALUE!</v>
      </c>
      <c r="ALQ25" s="33" t="e">
        <f t="shared" si="2897"/>
        <v>#VALUE!</v>
      </c>
      <c r="ALR25" s="32" t="e">
        <f t="shared" si="1298"/>
        <v>#VALUE!</v>
      </c>
      <c r="ALS25" s="26" t="e">
        <f>IF(ALQ25="",0,($B25=ALS$2)*(MOD(ALS$1,2)=$D25)*IF(ALS$5="",1,CODE(ALS$5)-96=ALQ25)*IF(ALS$6="x",(ABS(ALS$3-ALQ25)=1)*(ALS$4-ALR25=1),(ALS$3=ALQ25)*(ALS$4&gt;ALR25)*(ALS$4&lt;=ALR25+1+(ALR25=2)*(COUNTIFS(ALR$11:ALR$42,3,ALQ$11:ALQ$42,ALQ25)=0))))</f>
        <v>#VALUE!</v>
      </c>
      <c r="ALT25" s="29" t="e">
        <f t="shared" si="3547"/>
        <v>#VALUE!</v>
      </c>
      <c r="ALU25" s="33" t="e">
        <f t="shared" si="2899"/>
        <v>#VALUE!</v>
      </c>
      <c r="ALV25" s="32" t="e">
        <f t="shared" si="1302"/>
        <v>#VALUE!</v>
      </c>
      <c r="ALW25" s="26" t="e">
        <f>IF(ALU25="",0,($B25=ALW$2)*(MOD(ALW$1,2)=$D25)*IF(ALW$5="",1,CODE(ALW$5)-96=ALU25)*IF(ALW$6="x",(ABS(ALW$3-ALU25)=1)*(ALW$4-ALV25=1),(ALW$3=ALU25)*(ALW$4&gt;ALV25)*(ALW$4&lt;=ALV25+1+(ALV25=2)*(COUNTIFS(ALV$11:ALV$42,3,ALU$11:ALU$42,ALU25)=0))))</f>
        <v>#VALUE!</v>
      </c>
      <c r="ALX25" s="29" t="e">
        <f t="shared" si="3548"/>
        <v>#VALUE!</v>
      </c>
      <c r="ALY25" s="33" t="e">
        <f t="shared" si="2901"/>
        <v>#VALUE!</v>
      </c>
      <c r="ALZ25" s="32" t="e">
        <f t="shared" si="1306"/>
        <v>#VALUE!</v>
      </c>
      <c r="AMA25" s="26" t="e">
        <f>IF(ALY25="",0,($B25=AMA$2)*(MOD(AMA$1,2)=$D25)*IF(AMA$5="",1,CODE(AMA$5)-96=ALY25)*IF(AMA$6="x",(ABS(AMA$3-ALY25)=1)*(AMA$4-ALZ25=1),(AMA$3=ALY25)*(AMA$4&gt;ALZ25)*(AMA$4&lt;=ALZ25+1+(ALZ25=2)*(COUNTIFS(ALZ$11:ALZ$42,3,ALY$11:ALY$42,ALY25)=0))))</f>
        <v>#VALUE!</v>
      </c>
      <c r="AMB25" s="29" t="e">
        <f t="shared" si="3549"/>
        <v>#VALUE!</v>
      </c>
      <c r="AMC25" s="33" t="e">
        <f t="shared" si="2903"/>
        <v>#VALUE!</v>
      </c>
      <c r="AMD25" s="32" t="e">
        <f t="shared" si="1310"/>
        <v>#VALUE!</v>
      </c>
      <c r="AME25" s="26" t="e">
        <f>IF(AMC25="",0,($B25=AME$2)*(MOD(AME$1,2)=$D25)*IF(AME$5="",1,CODE(AME$5)-96=AMC25)*IF(AME$6="x",(ABS(AME$3-AMC25)=1)*(AME$4-AMD25=1),(AME$3=AMC25)*(AME$4&gt;AMD25)*(AME$4&lt;=AMD25+1+(AMD25=2)*(COUNTIFS(AMD$11:AMD$42,3,AMC$11:AMC$42,AMC25)=0))))</f>
        <v>#VALUE!</v>
      </c>
      <c r="AMF25" s="29" t="e">
        <f t="shared" si="3550"/>
        <v>#VALUE!</v>
      </c>
      <c r="AMG25" s="33" t="e">
        <f t="shared" si="2905"/>
        <v>#VALUE!</v>
      </c>
      <c r="AMH25" s="32" t="e">
        <f t="shared" si="1314"/>
        <v>#VALUE!</v>
      </c>
      <c r="AMI25" s="26" t="e">
        <f>IF(AMG25="",0,($B25=AMI$2)*(MOD(AMI$1,2)=$D25)*IF(AMI$5="",1,CODE(AMI$5)-96=AMG25)*IF(AMI$6="x",(ABS(AMI$3-AMG25)=1)*(AMI$4-AMH25=1),(AMI$3=AMG25)*(AMI$4&gt;AMH25)*(AMI$4&lt;=AMH25+1+(AMH25=2)*(COUNTIFS(AMH$11:AMH$42,3,AMG$11:AMG$42,AMG25)=0))))</f>
        <v>#VALUE!</v>
      </c>
      <c r="AMJ25" s="29" t="e">
        <f t="shared" si="3551"/>
        <v>#VALUE!</v>
      </c>
      <c r="AMK25" s="33" t="e">
        <f t="shared" si="2907"/>
        <v>#VALUE!</v>
      </c>
      <c r="AML25" s="32" t="e">
        <f t="shared" si="1318"/>
        <v>#VALUE!</v>
      </c>
      <c r="AMM25" s="26" t="e">
        <f>IF(AMK25="",0,($B25=AMM$2)*(MOD(AMM$1,2)=$D25)*IF(AMM$5="",1,CODE(AMM$5)-96=AMK25)*IF(AMM$6="x",(ABS(AMM$3-AMK25)=1)*(AMM$4-AML25=1),(AMM$3=AMK25)*(AMM$4&gt;AML25)*(AMM$4&lt;=AML25+1+(AML25=2)*(COUNTIFS(AML$11:AML$42,3,AMK$11:AMK$42,AMK25)=0))))</f>
        <v>#VALUE!</v>
      </c>
      <c r="AMN25" s="29" t="e">
        <f t="shared" si="3552"/>
        <v>#VALUE!</v>
      </c>
      <c r="AMO25" s="33" t="e">
        <f t="shared" si="2909"/>
        <v>#VALUE!</v>
      </c>
      <c r="AMP25" s="32" t="e">
        <f t="shared" si="1322"/>
        <v>#VALUE!</v>
      </c>
      <c r="AMQ25" s="26" t="e">
        <f>IF(AMO25="",0,($B25=AMQ$2)*(MOD(AMQ$1,2)=$D25)*IF(AMQ$5="",1,CODE(AMQ$5)-96=AMO25)*IF(AMQ$6="x",(ABS(AMQ$3-AMO25)=1)*(AMQ$4-AMP25=1),(AMQ$3=AMO25)*(AMQ$4&gt;AMP25)*(AMQ$4&lt;=AMP25+1+(AMP25=2)*(COUNTIFS(AMP$11:AMP$42,3,AMO$11:AMO$42,AMO25)=0))))</f>
        <v>#VALUE!</v>
      </c>
      <c r="AMR25" s="29" t="e">
        <f t="shared" si="3553"/>
        <v>#VALUE!</v>
      </c>
      <c r="AMS25" s="33" t="e">
        <f t="shared" si="2911"/>
        <v>#VALUE!</v>
      </c>
      <c r="AMT25" s="32" t="e">
        <f t="shared" si="1326"/>
        <v>#VALUE!</v>
      </c>
      <c r="AMU25" s="26" t="e">
        <f>IF(AMS25="",0,($B25=AMU$2)*(MOD(AMU$1,2)=$D25)*IF(AMU$5="",1,CODE(AMU$5)-96=AMS25)*IF(AMU$6="x",(ABS(AMU$3-AMS25)=1)*(AMU$4-AMT25=1),(AMU$3=AMS25)*(AMU$4&gt;AMT25)*(AMU$4&lt;=AMT25+1+(AMT25=2)*(COUNTIFS(AMT$11:AMT$42,3,AMS$11:AMS$42,AMS25)=0))))</f>
        <v>#VALUE!</v>
      </c>
      <c r="AMV25" s="29" t="e">
        <f t="shared" si="3554"/>
        <v>#VALUE!</v>
      </c>
      <c r="AMW25" s="33" t="e">
        <f t="shared" si="2913"/>
        <v>#VALUE!</v>
      </c>
      <c r="AMX25" s="32" t="e">
        <f t="shared" si="1330"/>
        <v>#VALUE!</v>
      </c>
      <c r="AMY25" s="26" t="e">
        <f>IF(AMW25="",0,($B25=AMY$2)*(MOD(AMY$1,2)=$D25)*IF(AMY$5="",1,CODE(AMY$5)-96=AMW25)*IF(AMY$6="x",(ABS(AMY$3-AMW25)=1)*(AMY$4-AMX25=1),(AMY$3=AMW25)*(AMY$4&gt;AMX25)*(AMY$4&lt;=AMX25+1+(AMX25=2)*(COUNTIFS(AMX$11:AMX$42,3,AMW$11:AMW$42,AMW25)=0))))</f>
        <v>#VALUE!</v>
      </c>
      <c r="AMZ25" s="29" t="e">
        <f t="shared" si="3555"/>
        <v>#VALUE!</v>
      </c>
      <c r="ANA25" s="33" t="e">
        <f t="shared" si="2915"/>
        <v>#VALUE!</v>
      </c>
      <c r="ANB25" s="32" t="e">
        <f t="shared" si="1334"/>
        <v>#VALUE!</v>
      </c>
      <c r="ANC25" s="26" t="e">
        <f>IF(ANA25="",0,($B25=ANC$2)*(MOD(ANC$1,2)=$D25)*IF(ANC$5="",1,CODE(ANC$5)-96=ANA25)*IF(ANC$6="x",(ABS(ANC$3-ANA25)=1)*(ANC$4-ANB25=1),(ANC$3=ANA25)*(ANC$4&gt;ANB25)*(ANC$4&lt;=ANB25+1+(ANB25=2)*(COUNTIFS(ANB$11:ANB$42,3,ANA$11:ANA$42,ANA25)=0))))</f>
        <v>#VALUE!</v>
      </c>
      <c r="AND25" s="29" t="e">
        <f t="shared" si="3556"/>
        <v>#VALUE!</v>
      </c>
      <c r="ANE25" s="33" t="e">
        <f t="shared" si="2917"/>
        <v>#VALUE!</v>
      </c>
      <c r="ANF25" s="32" t="e">
        <f t="shared" si="1338"/>
        <v>#VALUE!</v>
      </c>
      <c r="ANG25" s="26" t="e">
        <f>IF(ANE25="",0,($B25=ANG$2)*(MOD(ANG$1,2)=$D25)*IF(ANG$5="",1,CODE(ANG$5)-96=ANE25)*IF(ANG$6="x",(ABS(ANG$3-ANE25)=1)*(ANG$4-ANF25=1),(ANG$3=ANE25)*(ANG$4&gt;ANF25)*(ANG$4&lt;=ANF25+1+(ANF25=2)*(COUNTIFS(ANF$11:ANF$42,3,ANE$11:ANE$42,ANE25)=0))))</f>
        <v>#VALUE!</v>
      </c>
      <c r="ANH25" s="29" t="e">
        <f t="shared" si="3557"/>
        <v>#VALUE!</v>
      </c>
      <c r="ANI25" s="33" t="e">
        <f t="shared" si="2919"/>
        <v>#VALUE!</v>
      </c>
      <c r="ANJ25" s="32" t="e">
        <f t="shared" si="1342"/>
        <v>#VALUE!</v>
      </c>
      <c r="ANK25" s="26" t="e">
        <f>IF(ANI25="",0,($B25=ANK$2)*(MOD(ANK$1,2)=$D25)*IF(ANK$5="",1,CODE(ANK$5)-96=ANI25)*IF(ANK$6="x",(ABS(ANK$3-ANI25)=1)*(ANK$4-ANJ25=1),(ANK$3=ANI25)*(ANK$4&gt;ANJ25)*(ANK$4&lt;=ANJ25+1+(ANJ25=2)*(COUNTIFS(ANJ$11:ANJ$42,3,ANI$11:ANI$42,ANI25)=0))))</f>
        <v>#VALUE!</v>
      </c>
      <c r="ANL25" s="29" t="e">
        <f t="shared" si="3558"/>
        <v>#VALUE!</v>
      </c>
      <c r="ANM25" s="33" t="e">
        <f t="shared" si="2921"/>
        <v>#VALUE!</v>
      </c>
      <c r="ANN25" s="32" t="e">
        <f t="shared" si="1346"/>
        <v>#VALUE!</v>
      </c>
      <c r="ANO25" s="26" t="e">
        <f>IF(ANM25="",0,($B25=ANO$2)*(MOD(ANO$1,2)=$D25)*IF(ANO$5="",1,CODE(ANO$5)-96=ANM25)*IF(ANO$6="x",(ABS(ANO$3-ANM25)=1)*(ANO$4-ANN25=1),(ANO$3=ANM25)*(ANO$4&gt;ANN25)*(ANO$4&lt;=ANN25+1+(ANN25=2)*(COUNTIFS(ANN$11:ANN$42,3,ANM$11:ANM$42,ANM25)=0))))</f>
        <v>#VALUE!</v>
      </c>
      <c r="ANP25" s="29" t="e">
        <f t="shared" si="3559"/>
        <v>#VALUE!</v>
      </c>
      <c r="ANQ25" s="33" t="e">
        <f t="shared" si="2923"/>
        <v>#VALUE!</v>
      </c>
      <c r="ANR25" s="32" t="e">
        <f t="shared" si="1350"/>
        <v>#VALUE!</v>
      </c>
      <c r="ANS25" s="26" t="e">
        <f>IF(ANQ25="",0,($B25=ANS$2)*(MOD(ANS$1,2)=$D25)*IF(ANS$5="",1,CODE(ANS$5)-96=ANQ25)*IF(ANS$6="x",(ABS(ANS$3-ANQ25)=1)*(ANS$4-ANR25=1),(ANS$3=ANQ25)*(ANS$4&gt;ANR25)*(ANS$4&lt;=ANR25+1+(ANR25=2)*(COUNTIFS(ANR$11:ANR$42,3,ANQ$11:ANQ$42,ANQ25)=0))))</f>
        <v>#VALUE!</v>
      </c>
      <c r="ANT25" s="29" t="e">
        <f t="shared" si="3560"/>
        <v>#VALUE!</v>
      </c>
      <c r="ANU25" s="33" t="e">
        <f t="shared" si="2925"/>
        <v>#VALUE!</v>
      </c>
      <c r="ANV25" s="32" t="e">
        <f t="shared" si="1354"/>
        <v>#VALUE!</v>
      </c>
      <c r="ANW25" s="26" t="e">
        <f>IF(ANU25="",0,($B25=ANW$2)*(MOD(ANW$1,2)=$D25)*IF(ANW$5="",1,CODE(ANW$5)-96=ANU25)*IF(ANW$6="x",(ABS(ANW$3-ANU25)=1)*(ANW$4-ANV25=1),(ANW$3=ANU25)*(ANW$4&gt;ANV25)*(ANW$4&lt;=ANV25+1+(ANV25=2)*(COUNTIFS(ANV$11:ANV$42,3,ANU$11:ANU$42,ANU25)=0))))</f>
        <v>#VALUE!</v>
      </c>
      <c r="ANX25" s="29" t="e">
        <f t="shared" si="3561"/>
        <v>#VALUE!</v>
      </c>
      <c r="ANY25" s="33" t="e">
        <f t="shared" si="2927"/>
        <v>#VALUE!</v>
      </c>
      <c r="ANZ25" s="32" t="e">
        <f t="shared" si="1358"/>
        <v>#VALUE!</v>
      </c>
      <c r="AOA25" s="26" t="e">
        <f>IF(ANY25="",0,($B25=AOA$2)*(MOD(AOA$1,2)=$D25)*IF(AOA$5="",1,CODE(AOA$5)-96=ANY25)*IF(AOA$6="x",(ABS(AOA$3-ANY25)=1)*(AOA$4-ANZ25=1),(AOA$3=ANY25)*(AOA$4&gt;ANZ25)*(AOA$4&lt;=ANZ25+1+(ANZ25=2)*(COUNTIFS(ANZ$11:ANZ$42,3,ANY$11:ANY$42,ANY25)=0))))</f>
        <v>#VALUE!</v>
      </c>
      <c r="AOB25" s="29" t="e">
        <f t="shared" si="3562"/>
        <v>#VALUE!</v>
      </c>
      <c r="AOC25" s="33" t="e">
        <f t="shared" si="2929"/>
        <v>#VALUE!</v>
      </c>
      <c r="AOD25" s="32" t="e">
        <f t="shared" si="1362"/>
        <v>#VALUE!</v>
      </c>
      <c r="AOE25" s="26" t="e">
        <f>IF(AOC25="",0,($B25=AOE$2)*(MOD(AOE$1,2)=$D25)*IF(AOE$5="",1,CODE(AOE$5)-96=AOC25)*IF(AOE$6="x",(ABS(AOE$3-AOC25)=1)*(AOE$4-AOD25=1),(AOE$3=AOC25)*(AOE$4&gt;AOD25)*(AOE$4&lt;=AOD25+1+(AOD25=2)*(COUNTIFS(AOD$11:AOD$42,3,AOC$11:AOC$42,AOC25)=0))))</f>
        <v>#VALUE!</v>
      </c>
      <c r="AOF25" s="29" t="e">
        <f t="shared" si="3563"/>
        <v>#VALUE!</v>
      </c>
      <c r="AOG25" s="33" t="e">
        <f t="shared" si="2931"/>
        <v>#VALUE!</v>
      </c>
      <c r="AOH25" s="32" t="e">
        <f t="shared" si="1366"/>
        <v>#VALUE!</v>
      </c>
      <c r="AOI25" s="26" t="e">
        <f>IF(AOG25="",0,($B25=AOI$2)*(MOD(AOI$1,2)=$D25)*IF(AOI$5="",1,CODE(AOI$5)-96=AOG25)*IF(AOI$6="x",(ABS(AOI$3-AOG25)=1)*(AOI$4-AOH25=1),(AOI$3=AOG25)*(AOI$4&gt;AOH25)*(AOI$4&lt;=AOH25+1+(AOH25=2)*(COUNTIFS(AOH$11:AOH$42,3,AOG$11:AOG$42,AOG25)=0))))</f>
        <v>#VALUE!</v>
      </c>
      <c r="AOJ25" s="29" t="e">
        <f t="shared" si="3564"/>
        <v>#VALUE!</v>
      </c>
      <c r="AOK25" s="33" t="e">
        <f t="shared" si="2933"/>
        <v>#VALUE!</v>
      </c>
      <c r="AOL25" s="32" t="e">
        <f t="shared" si="1370"/>
        <v>#VALUE!</v>
      </c>
      <c r="AOM25" s="26" t="e">
        <f>IF(AOK25="",0,($B25=AOM$2)*(MOD(AOM$1,2)=$D25)*IF(AOM$5="",1,CODE(AOM$5)-96=AOK25)*IF(AOM$6="x",(ABS(AOM$3-AOK25)=1)*(AOM$4-AOL25=1),(AOM$3=AOK25)*(AOM$4&gt;AOL25)*(AOM$4&lt;=AOL25+1+(AOL25=2)*(COUNTIFS(AOL$11:AOL$42,3,AOK$11:AOK$42,AOK25)=0))))</f>
        <v>#VALUE!</v>
      </c>
      <c r="AON25" s="29" t="e">
        <f t="shared" si="3565"/>
        <v>#VALUE!</v>
      </c>
      <c r="AOO25" s="33" t="e">
        <f t="shared" si="2935"/>
        <v>#VALUE!</v>
      </c>
      <c r="AOP25" s="32" t="e">
        <f t="shared" si="1374"/>
        <v>#VALUE!</v>
      </c>
      <c r="AOQ25" s="26" t="e">
        <f>IF(AOO25="",0,($B25=AOQ$2)*(MOD(AOQ$1,2)=$D25)*IF(AOQ$5="",1,CODE(AOQ$5)-96=AOO25)*IF(AOQ$6="x",(ABS(AOQ$3-AOO25)=1)*(AOQ$4-AOP25=1),(AOQ$3=AOO25)*(AOQ$4&gt;AOP25)*(AOQ$4&lt;=AOP25+1+(AOP25=2)*(COUNTIFS(AOP$11:AOP$42,3,AOO$11:AOO$42,AOO25)=0))))</f>
        <v>#VALUE!</v>
      </c>
      <c r="AOR25" s="29" t="e">
        <f t="shared" si="3566"/>
        <v>#VALUE!</v>
      </c>
      <c r="AOS25" s="33" t="e">
        <f t="shared" si="2937"/>
        <v>#VALUE!</v>
      </c>
      <c r="AOT25" s="32" t="e">
        <f t="shared" si="1378"/>
        <v>#VALUE!</v>
      </c>
      <c r="AOU25" s="26" t="e">
        <f>IF(AOS25="",0,($B25=AOU$2)*(MOD(AOU$1,2)=$D25)*IF(AOU$5="",1,CODE(AOU$5)-96=AOS25)*IF(AOU$6="x",(ABS(AOU$3-AOS25)=1)*(AOU$4-AOT25=1),(AOU$3=AOS25)*(AOU$4&gt;AOT25)*(AOU$4&lt;=AOT25+1+(AOT25=2)*(COUNTIFS(AOT$11:AOT$42,3,AOS$11:AOS$42,AOS25)=0))))</f>
        <v>#VALUE!</v>
      </c>
      <c r="AOV25" s="29" t="e">
        <f t="shared" si="3567"/>
        <v>#VALUE!</v>
      </c>
      <c r="AOW25" s="33" t="e">
        <f t="shared" si="2939"/>
        <v>#VALUE!</v>
      </c>
      <c r="AOX25" s="32" t="e">
        <f t="shared" si="1382"/>
        <v>#VALUE!</v>
      </c>
      <c r="AOY25" s="26" t="e">
        <f>IF(AOW25="",0,($B25=AOY$2)*(MOD(AOY$1,2)=$D25)*IF(AOY$5="",1,CODE(AOY$5)-96=AOW25)*IF(AOY$6="x",(ABS(AOY$3-AOW25)=1)*(AOY$4-AOX25=1),(AOY$3=AOW25)*(AOY$4&gt;AOX25)*(AOY$4&lt;=AOX25+1+(AOX25=2)*(COUNTIFS(AOX$11:AOX$42,3,AOW$11:AOW$42,AOW25)=0))))</f>
        <v>#VALUE!</v>
      </c>
      <c r="AOZ25" s="29" t="e">
        <f t="shared" si="3568"/>
        <v>#VALUE!</v>
      </c>
      <c r="APA25" s="33" t="e">
        <f t="shared" si="2941"/>
        <v>#VALUE!</v>
      </c>
      <c r="APB25" s="32" t="e">
        <f t="shared" si="1386"/>
        <v>#VALUE!</v>
      </c>
      <c r="APC25" s="26" t="e">
        <f>IF(APA25="",0,($B25=APC$2)*(MOD(APC$1,2)=$D25)*IF(APC$5="",1,CODE(APC$5)-96=APA25)*IF(APC$6="x",(ABS(APC$3-APA25)=1)*(APC$4-APB25=1),(APC$3=APA25)*(APC$4&gt;APB25)*(APC$4&lt;=APB25+1+(APB25=2)*(COUNTIFS(APB$11:APB$42,3,APA$11:APA$42,APA25)=0))))</f>
        <v>#VALUE!</v>
      </c>
      <c r="APD25" s="29" t="e">
        <f t="shared" si="3569"/>
        <v>#VALUE!</v>
      </c>
      <c r="APE25" s="33" t="e">
        <f t="shared" si="2943"/>
        <v>#VALUE!</v>
      </c>
      <c r="APF25" s="32" t="e">
        <f t="shared" si="1390"/>
        <v>#VALUE!</v>
      </c>
      <c r="APG25" s="26" t="e">
        <f>IF(APE25="",0,($B25=APG$2)*(MOD(APG$1,2)=$D25)*IF(APG$5="",1,CODE(APG$5)-96=APE25)*IF(APG$6="x",(ABS(APG$3-APE25)=1)*(APG$4-APF25=1),(APG$3=APE25)*(APG$4&gt;APF25)*(APG$4&lt;=APF25+1+(APF25=2)*(COUNTIFS(APF$11:APF$42,3,APE$11:APE$42,APE25)=0))))</f>
        <v>#VALUE!</v>
      </c>
      <c r="APH25" s="29" t="e">
        <f t="shared" si="3570"/>
        <v>#VALUE!</v>
      </c>
      <c r="API25" s="33" t="e">
        <f t="shared" si="2945"/>
        <v>#VALUE!</v>
      </c>
      <c r="APJ25" s="32" t="e">
        <f t="shared" si="1394"/>
        <v>#VALUE!</v>
      </c>
      <c r="APK25" s="26" t="e">
        <f>IF(API25="",0,($B25=APK$2)*(MOD(APK$1,2)=$D25)*IF(APK$5="",1,CODE(APK$5)-96=API25)*IF(APK$6="x",(ABS(APK$3-API25)=1)*(APK$4-APJ25=1),(APK$3=API25)*(APK$4&gt;APJ25)*(APK$4&lt;=APJ25+1+(APJ25=2)*(COUNTIFS(APJ$11:APJ$42,3,API$11:API$42,API25)=0))))</f>
        <v>#VALUE!</v>
      </c>
      <c r="APL25" s="29" t="e">
        <f t="shared" si="3571"/>
        <v>#VALUE!</v>
      </c>
      <c r="APM25" s="33" t="e">
        <f t="shared" si="2947"/>
        <v>#VALUE!</v>
      </c>
      <c r="APN25" s="32" t="e">
        <f t="shared" si="1398"/>
        <v>#VALUE!</v>
      </c>
      <c r="APO25" s="26" t="e">
        <f>IF(APM25="",0,($B25=APO$2)*(MOD(APO$1,2)=$D25)*IF(APO$5="",1,CODE(APO$5)-96=APM25)*IF(APO$6="x",(ABS(APO$3-APM25)=1)*(APO$4-APN25=1),(APO$3=APM25)*(APO$4&gt;APN25)*(APO$4&lt;=APN25+1+(APN25=2)*(COUNTIFS(APN$11:APN$42,3,APM$11:APM$42,APM25)=0))))</f>
        <v>#VALUE!</v>
      </c>
      <c r="APP25" s="29" t="e">
        <f t="shared" si="3572"/>
        <v>#VALUE!</v>
      </c>
      <c r="APQ25" s="33" t="e">
        <f t="shared" si="2949"/>
        <v>#VALUE!</v>
      </c>
      <c r="APR25" s="32" t="e">
        <f t="shared" si="1402"/>
        <v>#VALUE!</v>
      </c>
      <c r="APS25" s="26" t="e">
        <f>IF(APQ25="",0,($B25=APS$2)*(MOD(APS$1,2)=$D25)*IF(APS$5="",1,CODE(APS$5)-96=APQ25)*IF(APS$6="x",(ABS(APS$3-APQ25)=1)*(APS$4-APR25=1),(APS$3=APQ25)*(APS$4&gt;APR25)*(APS$4&lt;=APR25+1+(APR25=2)*(COUNTIFS(APR$11:APR$42,3,APQ$11:APQ$42,APQ25)=0))))</f>
        <v>#VALUE!</v>
      </c>
      <c r="APT25" s="29" t="e">
        <f t="shared" si="3573"/>
        <v>#VALUE!</v>
      </c>
      <c r="APU25" s="33" t="e">
        <f t="shared" si="2951"/>
        <v>#VALUE!</v>
      </c>
      <c r="APV25" s="32" t="e">
        <f t="shared" si="1406"/>
        <v>#VALUE!</v>
      </c>
      <c r="APW25" s="26" t="e">
        <f>IF(APU25="",0,($B25=APW$2)*(MOD(APW$1,2)=$D25)*IF(APW$5="",1,CODE(APW$5)-96=APU25)*IF(APW$6="x",(ABS(APW$3-APU25)=1)*(APW$4-APV25=1),(APW$3=APU25)*(APW$4&gt;APV25)*(APW$4&lt;=APV25+1+(APV25=2)*(COUNTIFS(APV$11:APV$42,3,APU$11:APU$42,APU25)=0))))</f>
        <v>#VALUE!</v>
      </c>
      <c r="APX25" s="29" t="e">
        <f t="shared" si="3574"/>
        <v>#VALUE!</v>
      </c>
      <c r="APY25" s="33" t="e">
        <f t="shared" si="2953"/>
        <v>#VALUE!</v>
      </c>
      <c r="APZ25" s="32" t="e">
        <f t="shared" si="1410"/>
        <v>#VALUE!</v>
      </c>
      <c r="AQA25" s="26" t="e">
        <f>IF(APY25="",0,($B25=AQA$2)*(MOD(AQA$1,2)=$D25)*IF(AQA$5="",1,CODE(AQA$5)-96=APY25)*IF(AQA$6="x",(ABS(AQA$3-APY25)=1)*(AQA$4-APZ25=1),(AQA$3=APY25)*(AQA$4&gt;APZ25)*(AQA$4&lt;=APZ25+1+(APZ25=2)*(COUNTIFS(APZ$11:APZ$42,3,APY$11:APY$42,APY25)=0))))</f>
        <v>#VALUE!</v>
      </c>
      <c r="AQB25" s="29" t="e">
        <f t="shared" si="3575"/>
        <v>#VALUE!</v>
      </c>
      <c r="AQC25" s="33" t="e">
        <f t="shared" si="2955"/>
        <v>#VALUE!</v>
      </c>
      <c r="AQD25" s="32" t="e">
        <f t="shared" si="1414"/>
        <v>#VALUE!</v>
      </c>
      <c r="AQE25" s="26" t="e">
        <f>IF(AQC25="",0,($B25=AQE$2)*(MOD(AQE$1,2)=$D25)*IF(AQE$5="",1,CODE(AQE$5)-96=AQC25)*IF(AQE$6="x",(ABS(AQE$3-AQC25)=1)*(AQE$4-AQD25=1),(AQE$3=AQC25)*(AQE$4&gt;AQD25)*(AQE$4&lt;=AQD25+1+(AQD25=2)*(COUNTIFS(AQD$11:AQD$42,3,AQC$11:AQC$42,AQC25)=0))))</f>
        <v>#VALUE!</v>
      </c>
      <c r="AQF25" s="29" t="e">
        <f t="shared" si="3576"/>
        <v>#VALUE!</v>
      </c>
      <c r="AQG25" s="33" t="e">
        <f t="shared" si="2957"/>
        <v>#VALUE!</v>
      </c>
      <c r="AQH25" s="32" t="e">
        <f t="shared" si="1418"/>
        <v>#VALUE!</v>
      </c>
      <c r="AQI25" s="26" t="e">
        <f>IF(AQG25="",0,($B25=AQI$2)*(MOD(AQI$1,2)=$D25)*IF(AQI$5="",1,CODE(AQI$5)-96=AQG25)*IF(AQI$6="x",(ABS(AQI$3-AQG25)=1)*(AQI$4-AQH25=1),(AQI$3=AQG25)*(AQI$4&gt;AQH25)*(AQI$4&lt;=AQH25+1+(AQH25=2)*(COUNTIFS(AQH$11:AQH$42,3,AQG$11:AQG$42,AQG25)=0))))</f>
        <v>#VALUE!</v>
      </c>
      <c r="AQJ25" s="29" t="e">
        <f t="shared" si="3577"/>
        <v>#VALUE!</v>
      </c>
      <c r="AQK25" s="33" t="e">
        <f t="shared" si="2959"/>
        <v>#VALUE!</v>
      </c>
      <c r="AQL25" s="32" t="e">
        <f t="shared" si="1422"/>
        <v>#VALUE!</v>
      </c>
      <c r="AQM25" s="26" t="e">
        <f>IF(AQK25="",0,($B25=AQM$2)*(MOD(AQM$1,2)=$D25)*IF(AQM$5="",1,CODE(AQM$5)-96=AQK25)*IF(AQM$6="x",(ABS(AQM$3-AQK25)=1)*(AQM$4-AQL25=1),(AQM$3=AQK25)*(AQM$4&gt;AQL25)*(AQM$4&lt;=AQL25+1+(AQL25=2)*(COUNTIFS(AQL$11:AQL$42,3,AQK$11:AQK$42,AQK25)=0))))</f>
        <v>#VALUE!</v>
      </c>
      <c r="AQN25" s="29" t="e">
        <f t="shared" si="3578"/>
        <v>#VALUE!</v>
      </c>
      <c r="AQO25" s="33" t="e">
        <f t="shared" si="2961"/>
        <v>#VALUE!</v>
      </c>
      <c r="AQP25" s="32" t="e">
        <f t="shared" si="1426"/>
        <v>#VALUE!</v>
      </c>
      <c r="AQQ25" s="26" t="e">
        <f>IF(AQO25="",0,($B25=AQQ$2)*(MOD(AQQ$1,2)=$D25)*IF(AQQ$5="",1,CODE(AQQ$5)-96=AQO25)*IF(AQQ$6="x",(ABS(AQQ$3-AQO25)=1)*(AQQ$4-AQP25=1),(AQQ$3=AQO25)*(AQQ$4&gt;AQP25)*(AQQ$4&lt;=AQP25+1+(AQP25=2)*(COUNTIFS(AQP$11:AQP$42,3,AQO$11:AQO$42,AQO25)=0))))</f>
        <v>#VALUE!</v>
      </c>
      <c r="AQR25" s="29" t="e">
        <f t="shared" si="3579"/>
        <v>#VALUE!</v>
      </c>
      <c r="AQS25" s="33" t="e">
        <f t="shared" si="2963"/>
        <v>#VALUE!</v>
      </c>
      <c r="AQT25" s="32" t="e">
        <f t="shared" si="1430"/>
        <v>#VALUE!</v>
      </c>
      <c r="AQU25" s="26" t="e">
        <f>IF(AQS25="",0,($B25=AQU$2)*(MOD(AQU$1,2)=$D25)*IF(AQU$5="",1,CODE(AQU$5)-96=AQS25)*IF(AQU$6="x",(ABS(AQU$3-AQS25)=1)*(AQU$4-AQT25=1),(AQU$3=AQS25)*(AQU$4&gt;AQT25)*(AQU$4&lt;=AQT25+1+(AQT25=2)*(COUNTIFS(AQT$11:AQT$42,3,AQS$11:AQS$42,AQS25)=0))))</f>
        <v>#VALUE!</v>
      </c>
      <c r="AQV25" s="29" t="e">
        <f t="shared" si="3580"/>
        <v>#VALUE!</v>
      </c>
      <c r="AQW25" s="33" t="e">
        <f t="shared" si="2965"/>
        <v>#VALUE!</v>
      </c>
      <c r="AQX25" s="32" t="e">
        <f t="shared" si="1434"/>
        <v>#VALUE!</v>
      </c>
      <c r="AQY25" s="26" t="e">
        <f>IF(AQW25="",0,($B25=AQY$2)*(MOD(AQY$1,2)=$D25)*IF(AQY$5="",1,CODE(AQY$5)-96=AQW25)*IF(AQY$6="x",(ABS(AQY$3-AQW25)=1)*(AQY$4-AQX25=1),(AQY$3=AQW25)*(AQY$4&gt;AQX25)*(AQY$4&lt;=AQX25+1+(AQX25=2)*(COUNTIFS(AQX$11:AQX$42,3,AQW$11:AQW$42,AQW25)=0))))</f>
        <v>#VALUE!</v>
      </c>
      <c r="AQZ25" s="29" t="e">
        <f t="shared" si="3581"/>
        <v>#VALUE!</v>
      </c>
      <c r="ARA25" s="33" t="e">
        <f t="shared" si="2967"/>
        <v>#VALUE!</v>
      </c>
      <c r="ARB25" s="32" t="e">
        <f t="shared" si="1438"/>
        <v>#VALUE!</v>
      </c>
      <c r="ARC25" s="26" t="e">
        <f>IF(ARA25="",0,($B25=ARC$2)*(MOD(ARC$1,2)=$D25)*IF(ARC$5="",1,CODE(ARC$5)-96=ARA25)*IF(ARC$6="x",(ABS(ARC$3-ARA25)=1)*(ARC$4-ARB25=1),(ARC$3=ARA25)*(ARC$4&gt;ARB25)*(ARC$4&lt;=ARB25+1+(ARB25=2)*(COUNTIFS(ARB$11:ARB$42,3,ARA$11:ARA$42,ARA25)=0))))</f>
        <v>#VALUE!</v>
      </c>
      <c r="ARD25" s="29" t="e">
        <f t="shared" si="3582"/>
        <v>#VALUE!</v>
      </c>
      <c r="ARE25" s="33" t="e">
        <f t="shared" si="2969"/>
        <v>#VALUE!</v>
      </c>
      <c r="ARF25" s="32" t="e">
        <f t="shared" si="1442"/>
        <v>#VALUE!</v>
      </c>
      <c r="ARG25" s="26" t="e">
        <f>IF(ARE25="",0,($B25=ARG$2)*(MOD(ARG$1,2)=$D25)*IF(ARG$5="",1,CODE(ARG$5)-96=ARE25)*IF(ARG$6="x",(ABS(ARG$3-ARE25)=1)*(ARG$4-ARF25=1),(ARG$3=ARE25)*(ARG$4&gt;ARF25)*(ARG$4&lt;=ARF25+1+(ARF25=2)*(COUNTIFS(ARF$11:ARF$42,3,ARE$11:ARE$42,ARE25)=0))))</f>
        <v>#VALUE!</v>
      </c>
      <c r="ARH25" s="29" t="e">
        <f t="shared" si="3583"/>
        <v>#VALUE!</v>
      </c>
      <c r="ARI25" s="33" t="e">
        <f t="shared" si="2971"/>
        <v>#VALUE!</v>
      </c>
      <c r="ARJ25" s="32" t="e">
        <f t="shared" si="1446"/>
        <v>#VALUE!</v>
      </c>
      <c r="ARK25" s="26" t="e">
        <f>IF(ARI25="",0,($B25=ARK$2)*(MOD(ARK$1,2)=$D25)*IF(ARK$5="",1,CODE(ARK$5)-96=ARI25)*IF(ARK$6="x",(ABS(ARK$3-ARI25)=1)*(ARK$4-ARJ25=1),(ARK$3=ARI25)*(ARK$4&gt;ARJ25)*(ARK$4&lt;=ARJ25+1+(ARJ25=2)*(COUNTIFS(ARJ$11:ARJ$42,3,ARI$11:ARI$42,ARI25)=0))))</f>
        <v>#VALUE!</v>
      </c>
      <c r="ARL25" s="29" t="e">
        <f t="shared" si="3584"/>
        <v>#VALUE!</v>
      </c>
      <c r="ARM25" s="33" t="e">
        <f t="shared" si="2973"/>
        <v>#VALUE!</v>
      </c>
      <c r="ARN25" s="32" t="e">
        <f t="shared" si="1450"/>
        <v>#VALUE!</v>
      </c>
      <c r="ARO25" s="26" t="e">
        <f>IF(ARM25="",0,($B25=ARO$2)*(MOD(ARO$1,2)=$D25)*IF(ARO$5="",1,CODE(ARO$5)-96=ARM25)*IF(ARO$6="x",(ABS(ARO$3-ARM25)=1)*(ARO$4-ARN25=1),(ARO$3=ARM25)*(ARO$4&gt;ARN25)*(ARO$4&lt;=ARN25+1+(ARN25=2)*(COUNTIFS(ARN$11:ARN$42,3,ARM$11:ARM$42,ARM25)=0))))</f>
        <v>#VALUE!</v>
      </c>
      <c r="ARP25" s="29" t="e">
        <f t="shared" si="3585"/>
        <v>#VALUE!</v>
      </c>
      <c r="ARQ25" s="33" t="e">
        <f t="shared" si="2975"/>
        <v>#VALUE!</v>
      </c>
      <c r="ARR25" s="32" t="e">
        <f t="shared" si="1454"/>
        <v>#VALUE!</v>
      </c>
      <c r="ARS25" s="26" t="e">
        <f>IF(ARQ25="",0,($B25=ARS$2)*(MOD(ARS$1,2)=$D25)*IF(ARS$5="",1,CODE(ARS$5)-96=ARQ25)*IF(ARS$6="x",(ABS(ARS$3-ARQ25)=1)*(ARS$4-ARR25=1),(ARS$3=ARQ25)*(ARS$4&gt;ARR25)*(ARS$4&lt;=ARR25+1+(ARR25=2)*(COUNTIFS(ARR$11:ARR$42,3,ARQ$11:ARQ$42,ARQ25)=0))))</f>
        <v>#VALUE!</v>
      </c>
      <c r="ART25" s="29" t="e">
        <f t="shared" si="3586"/>
        <v>#VALUE!</v>
      </c>
      <c r="ARU25" s="33" t="e">
        <f t="shared" si="2977"/>
        <v>#VALUE!</v>
      </c>
      <c r="ARV25" s="32" t="e">
        <f t="shared" si="1458"/>
        <v>#VALUE!</v>
      </c>
      <c r="ARW25" s="26" t="e">
        <f>IF(ARU25="",0,($B25=ARW$2)*(MOD(ARW$1,2)=$D25)*IF(ARW$5="",1,CODE(ARW$5)-96=ARU25)*IF(ARW$6="x",(ABS(ARW$3-ARU25)=1)*(ARW$4-ARV25=1),(ARW$3=ARU25)*(ARW$4&gt;ARV25)*(ARW$4&lt;=ARV25+1+(ARV25=2)*(COUNTIFS(ARV$11:ARV$42,3,ARU$11:ARU$42,ARU25)=0))))</f>
        <v>#VALUE!</v>
      </c>
      <c r="ARX25" s="29" t="e">
        <f t="shared" si="3587"/>
        <v>#VALUE!</v>
      </c>
      <c r="ARY25" s="33" t="e">
        <f t="shared" si="2979"/>
        <v>#VALUE!</v>
      </c>
      <c r="ARZ25" s="32" t="e">
        <f t="shared" si="1462"/>
        <v>#VALUE!</v>
      </c>
      <c r="ASA25" s="26" t="e">
        <f>IF(ARY25="",0,($B25=ASA$2)*(MOD(ASA$1,2)=$D25)*IF(ASA$5="",1,CODE(ASA$5)-96=ARY25)*IF(ASA$6="x",(ABS(ASA$3-ARY25)=1)*(ASA$4-ARZ25=1),(ASA$3=ARY25)*(ASA$4&gt;ARZ25)*(ASA$4&lt;=ARZ25+1+(ARZ25=2)*(COUNTIFS(ARZ$11:ARZ$42,3,ARY$11:ARY$42,ARY25)=0))))</f>
        <v>#VALUE!</v>
      </c>
      <c r="ASB25" s="29" t="e">
        <f t="shared" si="3588"/>
        <v>#VALUE!</v>
      </c>
      <c r="ASC25" s="33" t="e">
        <f t="shared" si="2981"/>
        <v>#VALUE!</v>
      </c>
      <c r="ASD25" s="32" t="e">
        <f t="shared" si="1466"/>
        <v>#VALUE!</v>
      </c>
      <c r="ASE25" s="26" t="e">
        <f>IF(ASC25="",0,($B25=ASE$2)*(MOD(ASE$1,2)=$D25)*IF(ASE$5="",1,CODE(ASE$5)-96=ASC25)*IF(ASE$6="x",(ABS(ASE$3-ASC25)=1)*(ASE$4-ASD25=1),(ASE$3=ASC25)*(ASE$4&gt;ASD25)*(ASE$4&lt;=ASD25+1+(ASD25=2)*(COUNTIFS(ASD$11:ASD$42,3,ASC$11:ASC$42,ASC25)=0))))</f>
        <v>#VALUE!</v>
      </c>
      <c r="ASF25" s="29" t="e">
        <f t="shared" si="3589"/>
        <v>#VALUE!</v>
      </c>
      <c r="ASG25" s="33" t="e">
        <f t="shared" si="2983"/>
        <v>#VALUE!</v>
      </c>
      <c r="ASH25" s="32" t="e">
        <f t="shared" si="1470"/>
        <v>#VALUE!</v>
      </c>
      <c r="ASI25" s="26" t="e">
        <f>IF(ASG25="",0,($B25=ASI$2)*(MOD(ASI$1,2)=$D25)*IF(ASI$5="",1,CODE(ASI$5)-96=ASG25)*IF(ASI$6="x",(ABS(ASI$3-ASG25)=1)*(ASI$4-ASH25=1),(ASI$3=ASG25)*(ASI$4&gt;ASH25)*(ASI$4&lt;=ASH25+1+(ASH25=2)*(COUNTIFS(ASH$11:ASH$42,3,ASG$11:ASG$42,ASG25)=0))))</f>
        <v>#VALUE!</v>
      </c>
      <c r="ASJ25" s="29" t="e">
        <f t="shared" si="3590"/>
        <v>#VALUE!</v>
      </c>
      <c r="ASK25" s="33" t="e">
        <f t="shared" si="2985"/>
        <v>#VALUE!</v>
      </c>
      <c r="ASL25" s="32" t="e">
        <f t="shared" si="1474"/>
        <v>#VALUE!</v>
      </c>
      <c r="ASM25" s="26" t="e">
        <f>IF(ASK25="",0,($B25=ASM$2)*(MOD(ASM$1,2)=$D25)*IF(ASM$5="",1,CODE(ASM$5)-96=ASK25)*IF(ASM$6="x",(ABS(ASM$3-ASK25)=1)*(ASM$4-ASL25=1),(ASM$3=ASK25)*(ASM$4&gt;ASL25)*(ASM$4&lt;=ASL25+1+(ASL25=2)*(COUNTIFS(ASL$11:ASL$42,3,ASK$11:ASK$42,ASK25)=0))))</f>
        <v>#VALUE!</v>
      </c>
      <c r="ASN25" s="29" t="e">
        <f t="shared" si="3591"/>
        <v>#VALUE!</v>
      </c>
      <c r="ASO25" s="33" t="e">
        <f t="shared" si="2987"/>
        <v>#VALUE!</v>
      </c>
      <c r="ASP25" s="32" t="e">
        <f t="shared" si="1478"/>
        <v>#VALUE!</v>
      </c>
      <c r="ASQ25" s="26" t="e">
        <f>IF(ASO25="",0,($B25=ASQ$2)*(MOD(ASQ$1,2)=$D25)*IF(ASQ$5="",1,CODE(ASQ$5)-96=ASO25)*IF(ASQ$6="x",(ABS(ASQ$3-ASO25)=1)*(ASQ$4-ASP25=1),(ASQ$3=ASO25)*(ASQ$4&gt;ASP25)*(ASQ$4&lt;=ASP25+1+(ASP25=2)*(COUNTIFS(ASP$11:ASP$42,3,ASO$11:ASO$42,ASO25)=0))))</f>
        <v>#VALUE!</v>
      </c>
      <c r="ASR25" s="29" t="e">
        <f t="shared" si="3592"/>
        <v>#VALUE!</v>
      </c>
      <c r="ASS25" s="33" t="e">
        <f t="shared" si="2989"/>
        <v>#VALUE!</v>
      </c>
      <c r="AST25" s="32" t="e">
        <f t="shared" si="1482"/>
        <v>#VALUE!</v>
      </c>
      <c r="ASU25" s="26" t="e">
        <f>IF(ASS25="",0,($B25=ASU$2)*(MOD(ASU$1,2)=$D25)*IF(ASU$5="",1,CODE(ASU$5)-96=ASS25)*IF(ASU$6="x",(ABS(ASU$3-ASS25)=1)*(ASU$4-AST25=1),(ASU$3=ASS25)*(ASU$4&gt;AST25)*(ASU$4&lt;=AST25+1+(AST25=2)*(COUNTIFS(AST$11:AST$42,3,ASS$11:ASS$42,ASS25)=0))))</f>
        <v>#VALUE!</v>
      </c>
      <c r="ASV25" s="29" t="e">
        <f t="shared" si="3593"/>
        <v>#VALUE!</v>
      </c>
      <c r="ASW25" s="33" t="e">
        <f t="shared" si="2991"/>
        <v>#VALUE!</v>
      </c>
      <c r="ASX25" s="32" t="e">
        <f t="shared" si="1486"/>
        <v>#VALUE!</v>
      </c>
      <c r="ASY25" s="26" t="e">
        <f>IF(ASW25="",0,($B25=ASY$2)*(MOD(ASY$1,2)=$D25)*IF(ASY$5="",1,CODE(ASY$5)-96=ASW25)*IF(ASY$6="x",(ABS(ASY$3-ASW25)=1)*(ASY$4-ASX25=1),(ASY$3=ASW25)*(ASY$4&gt;ASX25)*(ASY$4&lt;=ASX25+1+(ASX25=2)*(COUNTIFS(ASX$11:ASX$42,3,ASW$11:ASW$42,ASW25)=0))))</f>
        <v>#VALUE!</v>
      </c>
      <c r="ASZ25" s="29" t="e">
        <f t="shared" si="3594"/>
        <v>#VALUE!</v>
      </c>
      <c r="ATA25" s="33" t="e">
        <f t="shared" si="2993"/>
        <v>#VALUE!</v>
      </c>
      <c r="ATB25" s="32" t="e">
        <f t="shared" si="1490"/>
        <v>#VALUE!</v>
      </c>
      <c r="ATC25" s="26" t="e">
        <f>IF(ATA25="",0,($B25=ATC$2)*(MOD(ATC$1,2)=$D25)*IF(ATC$5="",1,CODE(ATC$5)-96=ATA25)*IF(ATC$6="x",(ABS(ATC$3-ATA25)=1)*(ATC$4-ATB25=1),(ATC$3=ATA25)*(ATC$4&gt;ATB25)*(ATC$4&lt;=ATB25+1+(ATB25=2)*(COUNTIFS(ATB$11:ATB$42,3,ATA$11:ATA$42,ATA25)=0))))</f>
        <v>#VALUE!</v>
      </c>
      <c r="ATD25" s="29" t="e">
        <f t="shared" si="3595"/>
        <v>#VALUE!</v>
      </c>
      <c r="ATE25" s="33" t="e">
        <f t="shared" si="2995"/>
        <v>#VALUE!</v>
      </c>
      <c r="ATF25" s="32" t="e">
        <f t="shared" si="1494"/>
        <v>#VALUE!</v>
      </c>
      <c r="ATG25" s="26" t="e">
        <f>IF(ATE25="",0,($B25=ATG$2)*(MOD(ATG$1,2)=$D25)*IF(ATG$5="",1,CODE(ATG$5)-96=ATE25)*IF(ATG$6="x",(ABS(ATG$3-ATE25)=1)*(ATG$4-ATF25=1),(ATG$3=ATE25)*(ATG$4&gt;ATF25)*(ATG$4&lt;=ATF25+1+(ATF25=2)*(COUNTIFS(ATF$11:ATF$42,3,ATE$11:ATE$42,ATE25)=0))))</f>
        <v>#VALUE!</v>
      </c>
      <c r="ATH25" s="29" t="e">
        <f t="shared" si="3596"/>
        <v>#VALUE!</v>
      </c>
      <c r="ATI25" s="33" t="e">
        <f t="shared" si="2997"/>
        <v>#VALUE!</v>
      </c>
      <c r="ATJ25" s="32" t="e">
        <f t="shared" si="1498"/>
        <v>#VALUE!</v>
      </c>
    </row>
    <row r="26" spans="2:1206" x14ac:dyDescent="0.25">
      <c r="B26" s="2" t="s">
        <v>12</v>
      </c>
      <c r="C26" s="2">
        <v>1</v>
      </c>
      <c r="D26" s="2">
        <v>1</v>
      </c>
      <c r="E26" s="2">
        <v>1</v>
      </c>
      <c r="F26" s="2">
        <v>2</v>
      </c>
      <c r="G26" s="26">
        <f t="shared" si="3597"/>
        <v>0</v>
      </c>
      <c r="H26" s="29">
        <f t="shared" si="3297"/>
        <v>0</v>
      </c>
      <c r="I26" s="33">
        <f t="shared" si="2399"/>
        <v>1</v>
      </c>
      <c r="J26" s="32">
        <f t="shared" si="302"/>
        <v>2</v>
      </c>
      <c r="K26" s="26">
        <f>IF(I26="",0,($B26=K$2)*(MOD(K$1,2)=$D26)*IF(K$5="",1,CODE(K$5)-96=I26)*IF(K$6="x",(ABS(K$3-I26)=1)*(K$4-J26=1),(K$3=I26)*(K$4&gt;J26)*(K$4&lt;=J26+1+(J26=2)*(COUNTIFS(J$11:J$42,3,I$11:I$42,I26)=0))))</f>
        <v>0</v>
      </c>
      <c r="L26" s="29">
        <f t="shared" si="3298"/>
        <v>0</v>
      </c>
      <c r="M26" s="33">
        <f t="shared" si="2401"/>
        <v>1</v>
      </c>
      <c r="N26" s="32">
        <f t="shared" si="306"/>
        <v>2</v>
      </c>
      <c r="O26" s="26">
        <f>IF(M26="",0,($B26=O$2)*(MOD(O$1,2)=$D26)*IF(O$5="",1,CODE(O$5)-96=M26)*IF(O$6="x",(ABS(O$3-M26)=1)*(O$4-N26=1),(O$3=M26)*(O$4&gt;N26)*(O$4&lt;=N26+1+(N26=2)*(COUNTIFS(N$11:N$42,3,M$11:M$42,M26)=0))))</f>
        <v>0</v>
      </c>
      <c r="P26" s="29">
        <f t="shared" si="3299"/>
        <v>0</v>
      </c>
      <c r="Q26" s="33">
        <f t="shared" si="2403"/>
        <v>1</v>
      </c>
      <c r="R26" s="32">
        <f t="shared" si="310"/>
        <v>2</v>
      </c>
      <c r="S26" s="26">
        <f>IF(Q26="",0,($B26=S$2)*(MOD(S$1,2)=$D26)*IF(S$5="",1,CODE(S$5)-96=Q26)*IF(S$6="x",(ABS(S$3-Q26)=1)*(S$4-R26=1),(S$3=Q26)*(S$4&gt;R26)*(S$4&lt;=R26+1+(R26=2)*(COUNTIFS(R$11:R$42,3,Q$11:Q$42,Q26)=0))))</f>
        <v>0</v>
      </c>
      <c r="T26" s="29">
        <f t="shared" si="3300"/>
        <v>0</v>
      </c>
      <c r="U26" s="33">
        <f t="shared" si="2405"/>
        <v>1</v>
      </c>
      <c r="V26" s="32">
        <f t="shared" si="314"/>
        <v>2</v>
      </c>
      <c r="W26" s="26">
        <f>IF(U26="",0,($B26=W$2)*(MOD(W$1,2)=$D26)*IF(W$5="",1,CODE(W$5)-96=U26)*IF(W$6="x",(ABS(W$3-U26)=1)*(W$4-V26=1),(W$3=U26)*(W$4&gt;V26)*(W$4&lt;=V26+1+(V26=2)*(COUNTIFS(V$11:V$42,3,U$11:U$42,U26)=0))))</f>
        <v>0</v>
      </c>
      <c r="X26" s="29">
        <f t="shared" si="3301"/>
        <v>0</v>
      </c>
      <c r="Y26" s="33">
        <f t="shared" si="2407"/>
        <v>1</v>
      </c>
      <c r="Z26" s="32">
        <f t="shared" si="318"/>
        <v>2</v>
      </c>
      <c r="AA26" s="26">
        <f>IF(Y26="",0,($B26=AA$2)*(MOD(AA$1,2)=$D26)*IF(AA$5="",1,CODE(AA$5)-96=Y26)*IF(AA$6="x",(ABS(AA$3-Y26)=1)*(AA$4-Z26=1),(AA$3=Y26)*(AA$4&gt;Z26)*(AA$4&lt;=Z26+1+(Z26=2)*(COUNTIFS(Z$11:Z$42,3,Y$11:Y$42,Y26)=0))))</f>
        <v>0</v>
      </c>
      <c r="AB26" s="29">
        <f t="shared" si="3302"/>
        <v>0</v>
      </c>
      <c r="AC26" s="33">
        <f t="shared" si="2409"/>
        <v>1</v>
      </c>
      <c r="AD26" s="32">
        <f t="shared" si="322"/>
        <v>2</v>
      </c>
      <c r="AE26" s="26">
        <f>IF(AC26="",0,($B26=AE$2)*(MOD(AE$1,2)=$D26)*IF(AE$5="",1,CODE(AE$5)-96=AC26)*IF(AE$6="x",(ABS(AE$3-AC26)=1)*(AE$4-AD26=1),(AE$3=AC26)*(AE$4&gt;AD26)*(AE$4&lt;=AD26+1+(AD26=2)*(COUNTIFS(AD$11:AD$42,3,AC$11:AC$42,AC26)=0))))</f>
        <v>0</v>
      </c>
      <c r="AF26" s="29">
        <f t="shared" si="3303"/>
        <v>0</v>
      </c>
      <c r="AG26" s="33">
        <f t="shared" si="2411"/>
        <v>1</v>
      </c>
      <c r="AH26" s="32">
        <f t="shared" si="326"/>
        <v>2</v>
      </c>
      <c r="AI26" s="26">
        <f>IF(AG26="",0,($B26=AI$2)*(MOD(AI$1,2)=$D26)*IF(AI$5="",1,CODE(AI$5)-96=AG26)*IF(AI$6="x",(ABS(AI$3-AG26)=1)*(AI$4-AH26=1),(AI$3=AG26)*(AI$4&gt;AH26)*(AI$4&lt;=AH26+1+(AH26=2)*(COUNTIFS(AH$11:AH$42,3,AG$11:AG$42,AG26)=0))))</f>
        <v>0</v>
      </c>
      <c r="AJ26" s="29">
        <f t="shared" si="3304"/>
        <v>0</v>
      </c>
      <c r="AK26" s="33">
        <f t="shared" si="2413"/>
        <v>1</v>
      </c>
      <c r="AL26" s="32">
        <f t="shared" si="330"/>
        <v>2</v>
      </c>
      <c r="AM26" s="26">
        <f>IF(AK26="",0,($B26=AM$2)*(MOD(AM$1,2)=$D26)*IF(AM$5="",1,CODE(AM$5)-96=AK26)*IF(AM$6="x",(ABS(AM$3-AK26)=1)*(AM$4-AL26=1),(AM$3=AK26)*(AM$4&gt;AL26)*(AM$4&lt;=AL26+1+(AL26=2)*(COUNTIFS(AL$11:AL$42,3,AK$11:AK$42,AK26)=0))))</f>
        <v>0</v>
      </c>
      <c r="AN26" s="29">
        <f t="shared" si="3305"/>
        <v>0</v>
      </c>
      <c r="AO26" s="33">
        <f t="shared" si="2415"/>
        <v>1</v>
      </c>
      <c r="AP26" s="32">
        <f t="shared" si="334"/>
        <v>2</v>
      </c>
      <c r="AQ26" s="26">
        <f>IF(AO26="",0,($B26=AQ$2)*(MOD(AQ$1,2)=$D26)*IF(AQ$5="",1,CODE(AQ$5)-96=AO26)*IF(AQ$6="x",(ABS(AQ$3-AO26)=1)*(AQ$4-AP26=1),(AQ$3=AO26)*(AQ$4&gt;AP26)*(AQ$4&lt;=AP26+1+(AP26=2)*(COUNTIFS(AP$11:AP$42,3,AO$11:AO$42,AO26)=0))))</f>
        <v>0</v>
      </c>
      <c r="AR26" s="29">
        <f t="shared" si="3306"/>
        <v>0</v>
      </c>
      <c r="AS26" s="33">
        <f t="shared" si="2417"/>
        <v>1</v>
      </c>
      <c r="AT26" s="32">
        <f t="shared" si="338"/>
        <v>2</v>
      </c>
      <c r="AU26" s="26">
        <f>IF(AS26="",0,($B26=AU$2)*(MOD(AU$1,2)=$D26)*IF(AU$5="",1,CODE(AU$5)-96=AS26)*IF(AU$6="x",(ABS(AU$3-AS26)=1)*(AU$4-AT26=1),(AU$3=AS26)*(AU$4&gt;AT26)*(AU$4&lt;=AT26+1+(AT26=2)*(COUNTIFS(AT$11:AT$42,3,AS$11:AS$42,AS26)=0))))</f>
        <v>0</v>
      </c>
      <c r="AV26" s="29">
        <f t="shared" si="3307"/>
        <v>0</v>
      </c>
      <c r="AW26" s="33">
        <f t="shared" si="2419"/>
        <v>1</v>
      </c>
      <c r="AX26" s="32">
        <f t="shared" si="342"/>
        <v>2</v>
      </c>
      <c r="AY26" s="26">
        <f>IF(AW26="",0,($B26=AY$2)*(MOD(AY$1,2)=$D26)*IF(AY$5="",1,CODE(AY$5)-96=AW26)*IF(AY$6="x",(ABS(AY$3-AW26)=1)*(AY$4-AX26=1),(AY$3=AW26)*(AY$4&gt;AX26)*(AY$4&lt;=AX26+1+(AX26=2)*(COUNTIFS(AX$11:AX$42,3,AW$11:AW$42,AW26)=0))))</f>
        <v>0</v>
      </c>
      <c r="AZ26" s="29">
        <f t="shared" si="3308"/>
        <v>0</v>
      </c>
      <c r="BA26" s="33">
        <f t="shared" si="2421"/>
        <v>1</v>
      </c>
      <c r="BB26" s="32">
        <f t="shared" si="346"/>
        <v>2</v>
      </c>
      <c r="BC26" s="26">
        <f>IF(BA26="",0,($B26=BC$2)*(MOD(BC$1,2)=$D26)*IF(BC$5="",1,CODE(BC$5)-96=BA26)*IF(BC$6="x",(ABS(BC$3-BA26)=1)*(BC$4-BB26=1),(BC$3=BA26)*(BC$4&gt;BB26)*(BC$4&lt;=BB26+1+(BB26=2)*(COUNTIFS(BB$11:BB$42,3,BA$11:BA$42,BA26)=0))))</f>
        <v>0</v>
      </c>
      <c r="BD26" s="29">
        <f t="shared" si="3309"/>
        <v>0</v>
      </c>
      <c r="BE26" s="33">
        <f t="shared" si="2423"/>
        <v>1</v>
      </c>
      <c r="BF26" s="32">
        <f t="shared" si="350"/>
        <v>2</v>
      </c>
      <c r="BG26" s="26">
        <f>IF(BE26="",0,($B26=BG$2)*(MOD(BG$1,2)=$D26)*IF(BG$5="",1,CODE(BG$5)-96=BE26)*IF(BG$6="x",(ABS(BG$3-BE26)=1)*(BG$4-BF26=1),(BG$3=BE26)*(BG$4&gt;BF26)*(BG$4&lt;=BF26+1+(BF26=2)*(COUNTIFS(BF$11:BF$42,3,BE$11:BE$42,BE26)=0))))</f>
        <v>0</v>
      </c>
      <c r="BH26" s="29">
        <f t="shared" si="3310"/>
        <v>0</v>
      </c>
      <c r="BI26" s="33">
        <f t="shared" si="2425"/>
        <v>1</v>
      </c>
      <c r="BJ26" s="32">
        <f t="shared" si="354"/>
        <v>2</v>
      </c>
      <c r="BK26" s="26">
        <f>IF(BI26="",0,($B26=BK$2)*(MOD(BK$1,2)=$D26)*IF(BK$5="",1,CODE(BK$5)-96=BI26)*IF(BK$6="x",(ABS(BK$3-BI26)=1)*(BK$4-BJ26=1),(BK$3=BI26)*(BK$4&gt;BJ26)*(BK$4&lt;=BJ26+1+(BJ26=2)*(COUNTIFS(BJ$11:BJ$42,3,BI$11:BI$42,BI26)=0))))</f>
        <v>0</v>
      </c>
      <c r="BL26" s="29">
        <f t="shared" si="3311"/>
        <v>0</v>
      </c>
      <c r="BM26" s="33">
        <f t="shared" si="2427"/>
        <v>1</v>
      </c>
      <c r="BN26" s="32">
        <f t="shared" si="358"/>
        <v>2</v>
      </c>
      <c r="BO26" s="26">
        <f>IF(BM26="",0,($B26=BO$2)*(MOD(BO$1,2)=$D26)*IF(BO$5="",1,CODE(BO$5)-96=BM26)*IF(BO$6="x",(ABS(BO$3-BM26)=1)*(BO$4-BN26=1),(BO$3=BM26)*(BO$4&gt;BN26)*(BO$4&lt;=BN26+1+(BN26=2)*(COUNTIFS(BN$11:BN$42,3,BM$11:BM$42,BM26)=0))))</f>
        <v>0</v>
      </c>
      <c r="BP26" s="29">
        <f t="shared" si="3312"/>
        <v>0</v>
      </c>
      <c r="BQ26" s="33">
        <f t="shared" si="2429"/>
        <v>1</v>
      </c>
      <c r="BR26" s="32">
        <f t="shared" si="362"/>
        <v>2</v>
      </c>
      <c r="BS26" s="26">
        <f>IF(BQ26="",0,($B26=BS$2)*(MOD(BS$1,2)=$D26)*IF(BS$5="",1,CODE(BS$5)-96=BQ26)*IF(BS$6="x",(ABS(BS$3-BQ26)=1)*(BS$4-BR26=1),(BS$3=BQ26)*(BS$4&gt;BR26)*(BS$4&lt;=BR26+1+(BR26=2)*(COUNTIFS(BR$11:BR$42,3,BQ$11:BQ$42,BQ26)=0))))</f>
        <v>0</v>
      </c>
      <c r="BT26" s="29">
        <f t="shared" si="3313"/>
        <v>0</v>
      </c>
      <c r="BU26" s="33">
        <f t="shared" si="2431"/>
        <v>1</v>
      </c>
      <c r="BV26" s="32">
        <f t="shared" si="366"/>
        <v>2</v>
      </c>
      <c r="BW26" s="26">
        <f>IF(BU26="",0,($B26=BW$2)*(MOD(BW$1,2)=$D26)*IF(BW$5="",1,CODE(BW$5)-96=BU26)*IF(BW$6="x",(ABS(BW$3-BU26)=1)*(BW$4-BV26=1),(BW$3=BU26)*(BW$4&gt;BV26)*(BW$4&lt;=BV26+1+(BV26=2)*(COUNTIFS(BV$11:BV$42,3,BU$11:BU$42,BU26)=0))))</f>
        <v>0</v>
      </c>
      <c r="BX26" s="29">
        <f t="shared" si="3314"/>
        <v>0</v>
      </c>
      <c r="BY26" s="33">
        <f t="shared" si="2433"/>
        <v>1</v>
      </c>
      <c r="BZ26" s="32">
        <f t="shared" si="370"/>
        <v>2</v>
      </c>
      <c r="CA26" s="26">
        <f>IF(BY26="",0,($B26=CA$2)*(MOD(CA$1,2)=$D26)*IF(CA$5="",1,CODE(CA$5)-96=BY26)*IF(CA$6="x",(ABS(CA$3-BY26)=1)*(CA$4-BZ26=1),(CA$3=BY26)*(CA$4&gt;BZ26)*(CA$4&lt;=BZ26+1+(BZ26=2)*(COUNTIFS(BZ$11:BZ$42,3,BY$11:BY$42,BY26)=0))))</f>
        <v>0</v>
      </c>
      <c r="CB26" s="29">
        <f t="shared" si="3315"/>
        <v>0</v>
      </c>
      <c r="CC26" s="33">
        <f t="shared" si="2435"/>
        <v>1</v>
      </c>
      <c r="CD26" s="32">
        <f t="shared" si="374"/>
        <v>2</v>
      </c>
      <c r="CE26" s="26">
        <f>IF(CC26="",0,($B26=CE$2)*(MOD(CE$1,2)=$D26)*IF(CE$5="",1,CODE(CE$5)-96=CC26)*IF(CE$6="x",(ABS(CE$3-CC26)=1)*(CE$4-CD26=1),(CE$3=CC26)*(CE$4&gt;CD26)*(CE$4&lt;=CD26+1+(CD26=2)*(COUNTIFS(CD$11:CD$42,3,CC$11:CC$42,CC26)=0))))</f>
        <v>0</v>
      </c>
      <c r="CF26" s="29">
        <f t="shared" si="3316"/>
        <v>0</v>
      </c>
      <c r="CG26" s="33">
        <f t="shared" si="2437"/>
        <v>1</v>
      </c>
      <c r="CH26" s="32">
        <f t="shared" si="378"/>
        <v>2</v>
      </c>
      <c r="CI26" s="26">
        <f>IF(CG26="",0,($B26=CI$2)*(MOD(CI$1,2)=$D26)*IF(CI$5="",1,CODE(CI$5)-96=CG26)*IF(CI$6="x",(ABS(CI$3-CG26)=1)*(CI$4-CH26=1),(CI$3=CG26)*(CI$4&gt;CH26)*(CI$4&lt;=CH26+1+(CH26=2)*(COUNTIFS(CH$11:CH$42,3,CG$11:CG$42,CG26)=0))))</f>
        <v>0</v>
      </c>
      <c r="CJ26" s="29">
        <f t="shared" si="3317"/>
        <v>0</v>
      </c>
      <c r="CK26" s="33">
        <f t="shared" si="2439"/>
        <v>1</v>
      </c>
      <c r="CL26" s="32">
        <f t="shared" si="382"/>
        <v>2</v>
      </c>
      <c r="CM26" s="26">
        <f>IF(CK26="",0,($B26=CM$2)*(MOD(CM$1,2)=$D26)*IF(CM$5="",1,CODE(CM$5)-96=CK26)*IF(CM$6="x",(ABS(CM$3-CK26)=1)*(CM$4-CL26=1),(CM$3=CK26)*(CM$4&gt;CL26)*(CM$4&lt;=CL26+1+(CL26=2)*(COUNTIFS(CL$11:CL$42,3,CK$11:CK$42,CK26)=0))))</f>
        <v>0</v>
      </c>
      <c r="CN26" s="29">
        <f t="shared" si="3318"/>
        <v>0</v>
      </c>
      <c r="CO26" s="33">
        <f t="shared" si="2441"/>
        <v>1</v>
      </c>
      <c r="CP26" s="32">
        <f t="shared" si="386"/>
        <v>2</v>
      </c>
      <c r="CQ26" s="26">
        <f>IF(CO26="",0,($B26=CQ$2)*(MOD(CQ$1,2)=$D26)*IF(CQ$5="",1,CODE(CQ$5)-96=CO26)*IF(CQ$6="x",(ABS(CQ$3-CO26)=1)*(CQ$4-CP26=1),(CQ$3=CO26)*(CQ$4&gt;CP26)*(CQ$4&lt;=CP26+1+(CP26=2)*(COUNTIFS(CP$11:CP$42,3,CO$11:CO$42,CO26)=0))))</f>
        <v>0</v>
      </c>
      <c r="CR26" s="29">
        <f t="shared" si="3319"/>
        <v>0</v>
      </c>
      <c r="CS26" s="33">
        <f t="shared" si="2443"/>
        <v>1</v>
      </c>
      <c r="CT26" s="32">
        <f t="shared" si="390"/>
        <v>2</v>
      </c>
      <c r="CU26" s="26">
        <f>IF(CS26="",0,($B26=CU$2)*(MOD(CU$1,2)=$D26)*IF(CU$5="",1,CODE(CU$5)-96=CS26)*IF(CU$6="x",(ABS(CU$3-CS26)=1)*(CU$4-CT26=1),(CU$3=CS26)*(CU$4&gt;CT26)*(CU$4&lt;=CT26+1+(CT26=2)*(COUNTIFS(CT$11:CT$42,3,CS$11:CS$42,CS26)=0))))</f>
        <v>0</v>
      </c>
      <c r="CV26" s="29">
        <f t="shared" si="3320"/>
        <v>0</v>
      </c>
      <c r="CW26" s="33">
        <f t="shared" si="2445"/>
        <v>1</v>
      </c>
      <c r="CX26" s="32">
        <f t="shared" si="394"/>
        <v>2</v>
      </c>
      <c r="CY26" s="26">
        <f>IF(CW26="",0,($B26=CY$2)*(MOD(CY$1,2)=$D26)*IF(CY$5="",1,CODE(CY$5)-96=CW26)*IF(CY$6="x",(ABS(CY$3-CW26)=1)*(CY$4-CX26=1),(CY$3=CW26)*(CY$4&gt;CX26)*(CY$4&lt;=CX26+1+(CX26=2)*(COUNTIFS(CX$11:CX$42,3,CW$11:CW$42,CW26)=0))))</f>
        <v>0</v>
      </c>
      <c r="CZ26" s="29">
        <f t="shared" si="3321"/>
        <v>0</v>
      </c>
      <c r="DA26" s="33">
        <f t="shared" si="2447"/>
        <v>1</v>
      </c>
      <c r="DB26" s="32">
        <f t="shared" si="398"/>
        <v>2</v>
      </c>
      <c r="DC26" s="26">
        <f>IF(DA26="",0,($B26=DC$2)*(MOD(DC$1,2)=$D26)*IF(DC$5="",1,CODE(DC$5)-96=DA26)*IF(DC$6="x",(ABS(DC$3-DA26)=1)*(DC$4-DB26=1),(DC$3=DA26)*(DC$4&gt;DB26)*(DC$4&lt;=DB26+1+(DB26=2)*(COUNTIFS(DB$11:DB$42,3,DA$11:DA$42,DA26)=0))))</f>
        <v>0</v>
      </c>
      <c r="DD26" s="29">
        <f t="shared" si="3322"/>
        <v>0</v>
      </c>
      <c r="DE26" s="33">
        <f t="shared" si="2449"/>
        <v>1</v>
      </c>
      <c r="DF26" s="32">
        <f t="shared" si="402"/>
        <v>2</v>
      </c>
      <c r="DG26" s="26">
        <f>IF(DE26="",0,($B26=DG$2)*(MOD(DG$1,2)=$D26)*IF(DG$5="",1,CODE(DG$5)-96=DE26)*IF(DG$6="x",(ABS(DG$3-DE26)=1)*(DG$4-DF26=1),(DG$3=DE26)*(DG$4&gt;DF26)*(DG$4&lt;=DF26+1+(DF26=2)*(COUNTIFS(DF$11:DF$42,3,DE$11:DE$42,DE26)=0))))</f>
        <v>0</v>
      </c>
      <c r="DH26" s="29">
        <f t="shared" si="3323"/>
        <v>0</v>
      </c>
      <c r="DI26" s="33">
        <f t="shared" si="2451"/>
        <v>1</v>
      </c>
      <c r="DJ26" s="32">
        <f t="shared" si="406"/>
        <v>2</v>
      </c>
      <c r="DK26" s="26">
        <f>IF(DI26="",0,($B26=DK$2)*(MOD(DK$1,2)=$D26)*IF(DK$5="",1,CODE(DK$5)-96=DI26)*IF(DK$6="x",(ABS(DK$3-DI26)=1)*(DK$4-DJ26=1),(DK$3=DI26)*(DK$4&gt;DJ26)*(DK$4&lt;=DJ26+1+(DJ26=2)*(COUNTIFS(DJ$11:DJ$42,3,DI$11:DI$42,DI26)=0))))</f>
        <v>0</v>
      </c>
      <c r="DL26" s="29">
        <f t="shared" si="3324"/>
        <v>0</v>
      </c>
      <c r="DM26" s="33">
        <f t="shared" si="2453"/>
        <v>1</v>
      </c>
      <c r="DN26" s="32">
        <f t="shared" si="410"/>
        <v>2</v>
      </c>
      <c r="DO26" s="26">
        <f>IF(DM26="",0,($B26=DO$2)*(MOD(DO$1,2)=$D26)*IF(DO$5="",1,CODE(DO$5)-96=DM26)*IF(DO$6="x",(ABS(DO$3-DM26)=1)*(DO$4-DN26=1),(DO$3=DM26)*(DO$4&gt;DN26)*(DO$4&lt;=DN26+1+(DN26=2)*(COUNTIFS(DN$11:DN$42,3,DM$11:DM$42,DM26)=0))))</f>
        <v>0</v>
      </c>
      <c r="DP26" s="29">
        <f t="shared" si="3325"/>
        <v>0</v>
      </c>
      <c r="DQ26" s="33">
        <f t="shared" si="2455"/>
        <v>1</v>
      </c>
      <c r="DR26" s="32">
        <f t="shared" si="414"/>
        <v>2</v>
      </c>
      <c r="DS26" s="26">
        <f>IF(DQ26="",0,($B26=DS$2)*(MOD(DS$1,2)=$D26)*IF(DS$5="",1,CODE(DS$5)-96=DQ26)*IF(DS$6="x",(ABS(DS$3-DQ26)=1)*(DS$4-DR26=1),(DS$3=DQ26)*(DS$4&gt;DR26)*(DS$4&lt;=DR26+1+(DR26=2)*(COUNTIFS(DR$11:DR$42,3,DQ$11:DQ$42,DQ26)=0))))</f>
        <v>0</v>
      </c>
      <c r="DT26" s="29">
        <f t="shared" si="3326"/>
        <v>0</v>
      </c>
      <c r="DU26" s="33">
        <f t="shared" si="2457"/>
        <v>1</v>
      </c>
      <c r="DV26" s="32">
        <f t="shared" si="418"/>
        <v>2</v>
      </c>
      <c r="DW26" s="26">
        <f>IF(DU26="",0,($B26=DW$2)*(MOD(DW$1,2)=$D26)*IF(DW$5="",1,CODE(DW$5)-96=DU26)*IF(DW$6="x",(ABS(DW$3-DU26)=1)*(DW$4-DV26=1),(DW$3=DU26)*(DW$4&gt;DV26)*(DW$4&lt;=DV26+1+(DV26=2)*(COUNTIFS(DV$11:DV$42,3,DU$11:DU$42,DU26)=0))))</f>
        <v>0</v>
      </c>
      <c r="DX26" s="29">
        <f t="shared" si="3327"/>
        <v>0</v>
      </c>
      <c r="DY26" s="33">
        <f t="shared" si="2459"/>
        <v>1</v>
      </c>
      <c r="DZ26" s="32">
        <f t="shared" si="422"/>
        <v>2</v>
      </c>
      <c r="EA26" s="26">
        <f>IF(DY26="",0,($B26=EA$2)*(MOD(EA$1,2)=$D26)*IF(EA$5="",1,CODE(EA$5)-96=DY26)*IF(EA$6="x",(ABS(EA$3-DY26)=1)*(EA$4-DZ26=1),(EA$3=DY26)*(EA$4&gt;DZ26)*(EA$4&lt;=DZ26+1+(DZ26=2)*(COUNTIFS(DZ$11:DZ$42,3,DY$11:DY$42,DY26)=0))))</f>
        <v>0</v>
      </c>
      <c r="EB26" s="29">
        <f t="shared" si="3328"/>
        <v>0</v>
      </c>
      <c r="EC26" s="33">
        <f t="shared" si="2461"/>
        <v>1</v>
      </c>
      <c r="ED26" s="32">
        <f t="shared" si="426"/>
        <v>2</v>
      </c>
      <c r="EE26" s="26">
        <f>IF(EC26="",0,($B26=EE$2)*(MOD(EE$1,2)=$D26)*IF(EE$5="",1,CODE(EE$5)-96=EC26)*IF(EE$6="x",(ABS(EE$3-EC26)=1)*(EE$4-ED26=1),(EE$3=EC26)*(EE$4&gt;ED26)*(EE$4&lt;=ED26+1+(ED26=2)*(COUNTIFS(ED$11:ED$42,3,EC$11:EC$42,EC26)=0))))</f>
        <v>0</v>
      </c>
      <c r="EF26" s="29">
        <f t="shared" si="3329"/>
        <v>0</v>
      </c>
      <c r="EG26" s="33">
        <f t="shared" si="2463"/>
        <v>1</v>
      </c>
      <c r="EH26" s="32">
        <f t="shared" si="430"/>
        <v>2</v>
      </c>
      <c r="EI26" s="26">
        <f>IF(EG26="",0,($B26=EI$2)*(MOD(EI$1,2)=$D26)*IF(EI$5="",1,CODE(EI$5)-96=EG26)*IF(EI$6="x",(ABS(EI$3-EG26)=1)*(EI$4-EH26=1),(EI$3=EG26)*(EI$4&gt;EH26)*(EI$4&lt;=EH26+1+(EH26=2)*(COUNTIFS(EH$11:EH$42,3,EG$11:EG$42,EG26)=0))))</f>
        <v>0</v>
      </c>
      <c r="EJ26" s="29">
        <f t="shared" si="3330"/>
        <v>0</v>
      </c>
      <c r="EK26" s="33">
        <f t="shared" si="2465"/>
        <v>1</v>
      </c>
      <c r="EL26" s="32">
        <f t="shared" si="434"/>
        <v>2</v>
      </c>
      <c r="EM26" s="26">
        <f>IF(EK26="",0,($B26=EM$2)*(MOD(EM$1,2)=$D26)*IF(EM$5="",1,CODE(EM$5)-96=EK26)*IF(EM$6="x",(ABS(EM$3-EK26)=1)*(EM$4-EL26=1),(EM$3=EK26)*(EM$4&gt;EL26)*(EM$4&lt;=EL26+1+(EL26=2)*(COUNTIFS(EL$11:EL$42,3,EK$11:EK$42,EK26)=0))))</f>
        <v>0</v>
      </c>
      <c r="EN26" s="29">
        <f t="shared" si="3331"/>
        <v>0</v>
      </c>
      <c r="EO26" s="33">
        <f t="shared" si="2467"/>
        <v>1</v>
      </c>
      <c r="EP26" s="32">
        <f t="shared" si="438"/>
        <v>2</v>
      </c>
      <c r="EQ26" s="26">
        <f>IF(EO26="",0,($B26=EQ$2)*(MOD(EQ$1,2)=$D26)*IF(EQ$5="",1,CODE(EQ$5)-96=EO26)*IF(EQ$6="x",(ABS(EQ$3-EO26)=1)*(EQ$4-EP26=1),(EQ$3=EO26)*(EQ$4&gt;EP26)*(EQ$4&lt;=EP26+1+(EP26=2)*(COUNTIFS(EP$11:EP$42,3,EO$11:EO$42,EO26)=0))))</f>
        <v>0</v>
      </c>
      <c r="ER26" s="29">
        <f t="shared" si="3332"/>
        <v>0</v>
      </c>
      <c r="ES26" s="33">
        <f t="shared" si="2469"/>
        <v>1</v>
      </c>
      <c r="ET26" s="32">
        <f t="shared" si="442"/>
        <v>2</v>
      </c>
      <c r="EU26" s="26">
        <f>IF(ES26="",0,($B26=EU$2)*(MOD(EU$1,2)=$D26)*IF(EU$5="",1,CODE(EU$5)-96=ES26)*IF(EU$6="x",(ABS(EU$3-ES26)=1)*(EU$4-ET26=1),(EU$3=ES26)*(EU$4&gt;ET26)*(EU$4&lt;=ET26+1+(ET26=2)*(COUNTIFS(ET$11:ET$42,3,ES$11:ES$42,ES26)=0))))</f>
        <v>0</v>
      </c>
      <c r="EV26" s="29">
        <f t="shared" si="3333"/>
        <v>0</v>
      </c>
      <c r="EW26" s="33">
        <f t="shared" si="2471"/>
        <v>1</v>
      </c>
      <c r="EX26" s="32">
        <f t="shared" si="446"/>
        <v>2</v>
      </c>
      <c r="EY26" s="26">
        <f>IF(EW26="",0,($B26=EY$2)*(MOD(EY$1,2)=$D26)*IF(EY$5="",1,CODE(EY$5)-96=EW26)*IF(EY$6="x",(ABS(EY$3-EW26)=1)*(EY$4-EX26=1),(EY$3=EW26)*(EY$4&gt;EX26)*(EY$4&lt;=EX26+1+(EX26=2)*(COUNTIFS(EX$11:EX$42,3,EW$11:EW$42,EW26)=0))))</f>
        <v>0</v>
      </c>
      <c r="EZ26" s="29">
        <f t="shared" si="3334"/>
        <v>0</v>
      </c>
      <c r="FA26" s="33">
        <f t="shared" si="2473"/>
        <v>1</v>
      </c>
      <c r="FB26" s="32">
        <f t="shared" si="450"/>
        <v>2</v>
      </c>
      <c r="FC26" s="26">
        <f>IF(FA26="",0,($B26=FC$2)*(MOD(FC$1,2)=$D26)*IF(FC$5="",1,CODE(FC$5)-96=FA26)*IF(FC$6="x",(ABS(FC$3-FA26)=1)*(FC$4-FB26=1),(FC$3=FA26)*(FC$4&gt;FB26)*(FC$4&lt;=FB26+1+(FB26=2)*(COUNTIFS(FB$11:FB$42,3,FA$11:FA$42,FA26)=0))))</f>
        <v>0</v>
      </c>
      <c r="FD26" s="29">
        <f t="shared" si="3335"/>
        <v>0</v>
      </c>
      <c r="FE26" s="33">
        <f t="shared" si="2475"/>
        <v>1</v>
      </c>
      <c r="FF26" s="32">
        <f t="shared" si="454"/>
        <v>2</v>
      </c>
      <c r="FG26" s="26">
        <f>IF(FE26="",0,($B26=FG$2)*(MOD(FG$1,2)=$D26)*IF(FG$5="",1,CODE(FG$5)-96=FE26)*IF(FG$6="x",(ABS(FG$3-FE26)=1)*(FG$4-FF26=1),(FG$3=FE26)*(FG$4&gt;FF26)*(FG$4&lt;=FF26+1+(FF26=2)*(COUNTIFS(FF$11:FF$42,3,FE$11:FE$42,FE26)=0))))</f>
        <v>0</v>
      </c>
      <c r="FH26" s="29">
        <f t="shared" si="3336"/>
        <v>0</v>
      </c>
      <c r="FI26" s="33">
        <f t="shared" si="2477"/>
        <v>1</v>
      </c>
      <c r="FJ26" s="32">
        <f t="shared" si="458"/>
        <v>2</v>
      </c>
      <c r="FK26" s="26">
        <f>IF(FI26="",0,($B26=FK$2)*(MOD(FK$1,2)=$D26)*IF(FK$5="",1,CODE(FK$5)-96=FI26)*IF(FK$6="x",(ABS(FK$3-FI26)=1)*(FK$4-FJ26=1),(FK$3=FI26)*(FK$4&gt;FJ26)*(FK$4&lt;=FJ26+1+(FJ26=2)*(COUNTIFS(FJ$11:FJ$42,3,FI$11:FI$42,FI26)=0))))</f>
        <v>0</v>
      </c>
      <c r="FL26" s="29">
        <f t="shared" si="3337"/>
        <v>0</v>
      </c>
      <c r="FM26" s="33">
        <f t="shared" si="2479"/>
        <v>1</v>
      </c>
      <c r="FN26" s="32">
        <f t="shared" si="462"/>
        <v>2</v>
      </c>
      <c r="FO26" s="26">
        <f>IF(FM26="",0,($B26=FO$2)*(MOD(FO$1,2)=$D26)*IF(FO$5="",1,CODE(FO$5)-96=FM26)*IF(FO$6="x",(ABS(FO$3-FM26)=1)*(FO$4-FN26=1),(FO$3=FM26)*(FO$4&gt;FN26)*(FO$4&lt;=FN26+1+(FN26=2)*(COUNTIFS(FN$11:FN$42,3,FM$11:FM$42,FM26)=0))))</f>
        <v>0</v>
      </c>
      <c r="FP26" s="29">
        <f t="shared" si="3338"/>
        <v>0</v>
      </c>
      <c r="FQ26" s="33">
        <f t="shared" si="2481"/>
        <v>1</v>
      </c>
      <c r="FR26" s="32">
        <f t="shared" si="466"/>
        <v>2</v>
      </c>
      <c r="FS26" s="26">
        <f>IF(FQ26="",0,($B26=FS$2)*(MOD(FS$1,2)=$D26)*IF(FS$5="",1,CODE(FS$5)-96=FQ26)*IF(FS$6="x",(ABS(FS$3-FQ26)=1)*(FS$4-FR26=1),(FS$3=FQ26)*(FS$4&gt;FR26)*(FS$4&lt;=FR26+1+(FR26=2)*(COUNTIFS(FR$11:FR$42,3,FQ$11:FQ$42,FQ26)=0))))</f>
        <v>0</v>
      </c>
      <c r="FT26" s="29">
        <f t="shared" si="3339"/>
        <v>0</v>
      </c>
      <c r="FU26" s="33">
        <f t="shared" si="2483"/>
        <v>1</v>
      </c>
      <c r="FV26" s="32">
        <f t="shared" si="470"/>
        <v>2</v>
      </c>
      <c r="FW26" s="26">
        <f>IF(FU26="",0,($B26=FW$2)*(MOD(FW$1,2)=$D26)*IF(FW$5="",1,CODE(FW$5)-96=FU26)*IF(FW$6="x",(ABS(FW$3-FU26)=1)*(FW$4-FV26=1),(FW$3=FU26)*(FW$4&gt;FV26)*(FW$4&lt;=FV26+1+(FV26=2)*(COUNTIFS(FV$11:FV$42,3,FU$11:FU$42,FU26)=0))))</f>
        <v>0</v>
      </c>
      <c r="FX26" s="29">
        <f t="shared" si="3340"/>
        <v>0</v>
      </c>
      <c r="FY26" s="33">
        <f t="shared" si="2485"/>
        <v>1</v>
      </c>
      <c r="FZ26" s="32">
        <f t="shared" si="474"/>
        <v>2</v>
      </c>
      <c r="GA26" s="26">
        <f>IF(FY26="",0,($B26=GA$2)*(MOD(GA$1,2)=$D26)*IF(GA$5="",1,CODE(GA$5)-96=FY26)*IF(GA$6="x",(ABS(GA$3-FY26)=1)*(GA$4-FZ26=1),(GA$3=FY26)*(GA$4&gt;FZ26)*(GA$4&lt;=FZ26+1+(FZ26=2)*(COUNTIFS(FZ$11:FZ$42,3,FY$11:FY$42,FY26)=0))))</f>
        <v>0</v>
      </c>
      <c r="GB26" s="29">
        <f t="shared" si="3341"/>
        <v>0</v>
      </c>
      <c r="GC26" s="33">
        <f t="shared" si="2487"/>
        <v>1</v>
      </c>
      <c r="GD26" s="32">
        <f t="shared" si="478"/>
        <v>2</v>
      </c>
      <c r="GE26" s="26">
        <f>IF(GC26="",0,($B26=GE$2)*(MOD(GE$1,2)=$D26)*IF(GE$5="",1,CODE(GE$5)-96=GC26)*IF(GE$6="x",(ABS(GE$3-GC26)=1)*(GE$4-GD26=1),(GE$3=GC26)*(GE$4&gt;GD26)*(GE$4&lt;=GD26+1+(GD26=2)*(COUNTIFS(GD$11:GD$42,3,GC$11:GC$42,GC26)=0))))</f>
        <v>0</v>
      </c>
      <c r="GF26" s="29">
        <f t="shared" si="3342"/>
        <v>0</v>
      </c>
      <c r="GG26" s="33">
        <f t="shared" si="2489"/>
        <v>1</v>
      </c>
      <c r="GH26" s="32">
        <f t="shared" si="482"/>
        <v>2</v>
      </c>
      <c r="GI26" s="26">
        <f>IF(GG26="",0,($B26=GI$2)*(MOD(GI$1,2)=$D26)*IF(GI$5="",1,CODE(GI$5)-96=GG26)*IF(GI$6="x",(ABS(GI$3-GG26)=1)*(GI$4-GH26=1),(GI$3=GG26)*(GI$4&gt;GH26)*(GI$4&lt;=GH26+1+(GH26=2)*(COUNTIFS(GH$11:GH$42,3,GG$11:GG$42,GG26)=0))))</f>
        <v>0</v>
      </c>
      <c r="GJ26" s="29">
        <f t="shared" si="3343"/>
        <v>0</v>
      </c>
      <c r="GK26" s="33">
        <f t="shared" si="2491"/>
        <v>1</v>
      </c>
      <c r="GL26" s="32">
        <f t="shared" si="486"/>
        <v>2</v>
      </c>
      <c r="GM26" s="26">
        <f>IF(GK26="",0,($B26=GM$2)*(MOD(GM$1,2)=$D26)*IF(GM$5="",1,CODE(GM$5)-96=GK26)*IF(GM$6="x",(ABS(GM$3-GK26)=1)*(GM$4-GL26=1),(GM$3=GK26)*(GM$4&gt;GL26)*(GM$4&lt;=GL26+1+(GL26=2)*(COUNTIFS(GL$11:GL$42,3,GK$11:GK$42,GK26)=0))))</f>
        <v>0</v>
      </c>
      <c r="GN26" s="29">
        <f t="shared" si="3344"/>
        <v>0</v>
      </c>
      <c r="GO26" s="33">
        <f t="shared" si="2493"/>
        <v>1</v>
      </c>
      <c r="GP26" s="32">
        <f t="shared" si="490"/>
        <v>2</v>
      </c>
      <c r="GQ26" s="26">
        <f>IF(GO26="",0,($B26=GQ$2)*(MOD(GQ$1,2)=$D26)*IF(GQ$5="",1,CODE(GQ$5)-96=GO26)*IF(GQ$6="x",(ABS(GQ$3-GO26)=1)*(GQ$4-GP26=1),(GQ$3=GO26)*(GQ$4&gt;GP26)*(GQ$4&lt;=GP26+1+(GP26=2)*(COUNTIFS(GP$11:GP$42,3,GO$11:GO$42,GO26)=0))))</f>
        <v>0</v>
      </c>
      <c r="GR26" s="29">
        <f t="shared" si="3345"/>
        <v>0</v>
      </c>
      <c r="GS26" s="33">
        <f t="shared" si="2495"/>
        <v>1</v>
      </c>
      <c r="GT26" s="32">
        <f t="shared" si="494"/>
        <v>2</v>
      </c>
      <c r="GU26" s="26">
        <f>IF(GS26="",0,($B26=GU$2)*(MOD(GU$1,2)=$D26)*IF(GU$5="",1,CODE(GU$5)-96=GS26)*IF(GU$6="x",(ABS(GU$3-GS26)=1)*(GU$4-GT26=1),(GU$3=GS26)*(GU$4&gt;GT26)*(GU$4&lt;=GT26+1+(GT26=2)*(COUNTIFS(GT$11:GT$42,3,GS$11:GS$42,GS26)=0))))</f>
        <v>0</v>
      </c>
      <c r="GV26" s="29">
        <f t="shared" si="3346"/>
        <v>0</v>
      </c>
      <c r="GW26" s="33">
        <f t="shared" si="2497"/>
        <v>1</v>
      </c>
      <c r="GX26" s="32">
        <f t="shared" si="498"/>
        <v>2</v>
      </c>
      <c r="GY26" s="26">
        <f>IF(GW26="",0,($B26=GY$2)*(MOD(GY$1,2)=$D26)*IF(GY$5="",1,CODE(GY$5)-96=GW26)*IF(GY$6="x",(ABS(GY$3-GW26)=1)*(GY$4-GX26=1),(GY$3=GW26)*(GY$4&gt;GX26)*(GY$4&lt;=GX26+1+(GX26=2)*(COUNTIFS(GX$11:GX$42,3,GW$11:GW$42,GW26)=0))))</f>
        <v>0</v>
      </c>
      <c r="GZ26" s="29">
        <f t="shared" si="3347"/>
        <v>0</v>
      </c>
      <c r="HA26" s="33">
        <f t="shared" si="2499"/>
        <v>1</v>
      </c>
      <c r="HB26" s="32">
        <f t="shared" si="502"/>
        <v>2</v>
      </c>
      <c r="HC26" s="26">
        <f>IF(HA26="",0,($B26=HC$2)*(MOD(HC$1,2)=$D26)*IF(HC$5="",1,CODE(HC$5)-96=HA26)*IF(HC$6="x",(ABS(HC$3-HA26)=1)*(HC$4-HB26=1),(HC$3=HA26)*(HC$4&gt;HB26)*(HC$4&lt;=HB26+1+(HB26=2)*(COUNTIFS(HB$11:HB$42,3,HA$11:HA$42,HA26)=0))))</f>
        <v>0</v>
      </c>
      <c r="HD26" s="29">
        <f t="shared" si="3348"/>
        <v>0</v>
      </c>
      <c r="HE26" s="33">
        <f t="shared" si="2501"/>
        <v>1</v>
      </c>
      <c r="HF26" s="32">
        <f t="shared" si="506"/>
        <v>2</v>
      </c>
      <c r="HG26" s="26">
        <f>IF(HE26="",0,($B26=HG$2)*(MOD(HG$1,2)=$D26)*IF(HG$5="",1,CODE(HG$5)-96=HE26)*IF(HG$6="x",(ABS(HG$3-HE26)=1)*(HG$4-HF26=1),(HG$3=HE26)*(HG$4&gt;HF26)*(HG$4&lt;=HF26+1+(HF26=2)*(COUNTIFS(HF$11:HF$42,3,HE$11:HE$42,HE26)=0))))</f>
        <v>0</v>
      </c>
      <c r="HH26" s="29">
        <f t="shared" si="3349"/>
        <v>0</v>
      </c>
      <c r="HI26" s="33">
        <f t="shared" si="2503"/>
        <v>1</v>
      </c>
      <c r="HJ26" s="32">
        <f t="shared" si="510"/>
        <v>2</v>
      </c>
      <c r="HK26" s="26">
        <f>IF(HI26="",0,($B26=HK$2)*(MOD(HK$1,2)=$D26)*IF(HK$5="",1,CODE(HK$5)-96=HI26)*IF(HK$6="x",(ABS(HK$3-HI26)=1)*(HK$4-HJ26=1),(HK$3=HI26)*(HK$4&gt;HJ26)*(HK$4&lt;=HJ26+1+(HJ26=2)*(COUNTIFS(HJ$11:HJ$42,3,HI$11:HI$42,HI26)=0))))</f>
        <v>0</v>
      </c>
      <c r="HL26" s="29">
        <f t="shared" si="3350"/>
        <v>0</v>
      </c>
      <c r="HM26" s="33">
        <f t="shared" si="2505"/>
        <v>1</v>
      </c>
      <c r="HN26" s="32">
        <f t="shared" si="514"/>
        <v>2</v>
      </c>
      <c r="HO26" s="26">
        <f>IF(HM26="",0,($B26=HO$2)*(MOD(HO$1,2)=$D26)*IF(HO$5="",1,CODE(HO$5)-96=HM26)*IF(HO$6="x",(ABS(HO$3-HM26)=1)*(HO$4-HN26=1),(HO$3=HM26)*(HO$4&gt;HN26)*(HO$4&lt;=HN26+1+(HN26=2)*(COUNTIFS(HN$11:HN$42,3,HM$11:HM$42,HM26)=0))))</f>
        <v>0</v>
      </c>
      <c r="HP26" s="29">
        <f t="shared" si="3351"/>
        <v>0</v>
      </c>
      <c r="HQ26" s="33">
        <f t="shared" si="2507"/>
        <v>1</v>
      </c>
      <c r="HR26" s="32">
        <f t="shared" si="518"/>
        <v>2</v>
      </c>
      <c r="HS26" s="26">
        <f>IF(HQ26="",0,($B26=HS$2)*(MOD(HS$1,2)=$D26)*IF(HS$5="",1,CODE(HS$5)-96=HQ26)*IF(HS$6="x",(ABS(HS$3-HQ26)=1)*(HS$4-HR26=1),(HS$3=HQ26)*(HS$4&gt;HR26)*(HS$4&lt;=HR26+1+(HR26=2)*(COUNTIFS(HR$11:HR$42,3,HQ$11:HQ$42,HQ26)=0))))</f>
        <v>0</v>
      </c>
      <c r="HT26" s="29">
        <f t="shared" si="3352"/>
        <v>0</v>
      </c>
      <c r="HU26" s="33">
        <f t="shared" si="2509"/>
        <v>1</v>
      </c>
      <c r="HV26" s="32">
        <f t="shared" si="522"/>
        <v>2</v>
      </c>
      <c r="HW26" s="26">
        <f>IF(HU26="",0,($B26=HW$2)*(MOD(HW$1,2)=$D26)*IF(HW$5="",1,CODE(HW$5)-96=HU26)*IF(HW$6="x",(ABS(HW$3-HU26)=1)*(HW$4-HV26=1),(HW$3=HU26)*(HW$4&gt;HV26)*(HW$4&lt;=HV26+1+(HV26=2)*(COUNTIFS(HV$11:HV$42,3,HU$11:HU$42,HU26)=0))))</f>
        <v>0</v>
      </c>
      <c r="HX26" s="29">
        <f t="shared" si="3353"/>
        <v>0</v>
      </c>
      <c r="HY26" s="33">
        <f t="shared" si="2511"/>
        <v>1</v>
      </c>
      <c r="HZ26" s="32">
        <f t="shared" si="526"/>
        <v>2</v>
      </c>
      <c r="IA26" s="26">
        <f>IF(HY26="",0,($B26=IA$2)*(MOD(IA$1,2)=$D26)*IF(IA$5="",1,CODE(IA$5)-96=HY26)*IF(IA$6="x",(ABS(IA$3-HY26)=1)*(IA$4-HZ26=1),(IA$3=HY26)*(IA$4&gt;HZ26)*(IA$4&lt;=HZ26+1+(HZ26=2)*(COUNTIFS(HZ$11:HZ$42,3,HY$11:HY$42,HY26)=0))))</f>
        <v>0</v>
      </c>
      <c r="IB26" s="29">
        <f t="shared" si="3354"/>
        <v>0</v>
      </c>
      <c r="IC26" s="33">
        <f t="shared" si="2513"/>
        <v>1</v>
      </c>
      <c r="ID26" s="32">
        <f t="shared" si="530"/>
        <v>2</v>
      </c>
      <c r="IE26" s="26">
        <f>IF(IC26="",0,($B26=IE$2)*(MOD(IE$1,2)=$D26)*IF(IE$5="",1,CODE(IE$5)-96=IC26)*IF(IE$6="x",(ABS(IE$3-IC26)=1)*(IE$4-ID26=1),(IE$3=IC26)*(IE$4&gt;ID26)*(IE$4&lt;=ID26+1+(ID26=2)*(COUNTIFS(ID$11:ID$42,3,IC$11:IC$42,IC26)=0))))</f>
        <v>0</v>
      </c>
      <c r="IF26" s="29">
        <f t="shared" si="3355"/>
        <v>0</v>
      </c>
      <c r="IG26" s="33">
        <f t="shared" si="2515"/>
        <v>1</v>
      </c>
      <c r="IH26" s="32">
        <f t="shared" si="534"/>
        <v>2</v>
      </c>
      <c r="II26" s="26">
        <f>IF(IG26="",0,($B26=II$2)*(MOD(II$1,2)=$D26)*IF(II$5="",1,CODE(II$5)-96=IG26)*IF(II$6="x",(ABS(II$3-IG26)=1)*(II$4-IH26=1),(II$3=IG26)*(II$4&gt;IH26)*(II$4&lt;=IH26+1+(IH26=2)*(COUNTIFS(IH$11:IH$42,3,IG$11:IG$42,IG26)=0))))</f>
        <v>0</v>
      </c>
      <c r="IJ26" s="29">
        <f t="shared" si="3356"/>
        <v>0</v>
      </c>
      <c r="IK26" s="33">
        <f t="shared" si="2517"/>
        <v>1</v>
      </c>
      <c r="IL26" s="32">
        <f t="shared" si="538"/>
        <v>2</v>
      </c>
      <c r="IM26" s="26">
        <f>IF(IK26="",0,($B26=IM$2)*(MOD(IM$1,2)=$D26)*IF(IM$5="",1,CODE(IM$5)-96=IK26)*IF(IM$6="x",(ABS(IM$3-IK26)=1)*(IM$4-IL26=1),(IM$3=IK26)*(IM$4&gt;IL26)*(IM$4&lt;=IL26+1+(IL26=2)*(COUNTIFS(IL$11:IL$42,3,IK$11:IK$42,IK26)=0))))</f>
        <v>0</v>
      </c>
      <c r="IN26" s="29">
        <f t="shared" si="3357"/>
        <v>0</v>
      </c>
      <c r="IO26" s="33">
        <f t="shared" si="2519"/>
        <v>1</v>
      </c>
      <c r="IP26" s="32">
        <f t="shared" si="542"/>
        <v>2</v>
      </c>
      <c r="IQ26" s="26">
        <f>IF(IO26="",0,($B26=IQ$2)*(MOD(IQ$1,2)=$D26)*IF(IQ$5="",1,CODE(IQ$5)-96=IO26)*IF(IQ$6="x",(ABS(IQ$3-IO26)=1)*(IQ$4-IP26=1),(IQ$3=IO26)*(IQ$4&gt;IP26)*(IQ$4&lt;=IP26+1+(IP26=2)*(COUNTIFS(IP$11:IP$42,3,IO$11:IO$42,IO26)=0))))</f>
        <v>0</v>
      </c>
      <c r="IR26" s="29">
        <f t="shared" si="3358"/>
        <v>0</v>
      </c>
      <c r="IS26" s="33">
        <f t="shared" si="2521"/>
        <v>1</v>
      </c>
      <c r="IT26" s="32">
        <f t="shared" si="546"/>
        <v>2</v>
      </c>
      <c r="IU26" s="26">
        <f>IF(IS26="",0,($B26=IU$2)*(MOD(IU$1,2)=$D26)*IF(IU$5="",1,CODE(IU$5)-96=IS26)*IF(IU$6="x",(ABS(IU$3-IS26)=1)*(IU$4-IT26=1),(IU$3=IS26)*(IU$4&gt;IT26)*(IU$4&lt;=IT26+1+(IT26=2)*(COUNTIFS(IT$11:IT$42,3,IS$11:IS$42,IS26)=0))))</f>
        <v>0</v>
      </c>
      <c r="IV26" s="29">
        <f t="shared" si="3359"/>
        <v>0</v>
      </c>
      <c r="IW26" s="33">
        <f t="shared" si="2523"/>
        <v>1</v>
      </c>
      <c r="IX26" s="32">
        <f t="shared" si="550"/>
        <v>2</v>
      </c>
      <c r="IY26" s="26">
        <f>IF(IW26="",0,($B26=IY$2)*(MOD(IY$1,2)=$D26)*IF(IY$5="",1,CODE(IY$5)-96=IW26)*IF(IY$6="x",(ABS(IY$3-IW26)=1)*(IY$4-IX26=1),(IY$3=IW26)*(IY$4&gt;IX26)*(IY$4&lt;=IX26+1+(IX26=2)*(COUNTIFS(IX$11:IX$42,3,IW$11:IW$42,IW26)=0))))</f>
        <v>0</v>
      </c>
      <c r="IZ26" s="29">
        <f t="shared" si="3360"/>
        <v>0</v>
      </c>
      <c r="JA26" s="33">
        <f t="shared" si="2525"/>
        <v>1</v>
      </c>
      <c r="JB26" s="32">
        <f t="shared" si="554"/>
        <v>2</v>
      </c>
      <c r="JC26" s="26">
        <f>IF(JA26="",0,($B26=JC$2)*(MOD(JC$1,2)=$D26)*IF(JC$5="",1,CODE(JC$5)-96=JA26)*IF(JC$6="x",(ABS(JC$3-JA26)=1)*(JC$4-JB26=1),(JC$3=JA26)*(JC$4&gt;JB26)*(JC$4&lt;=JB26+1+(JB26=2)*(COUNTIFS(JB$11:JB$42,3,JA$11:JA$42,JA26)=0))))</f>
        <v>0</v>
      </c>
      <c r="JD26" s="29">
        <f t="shared" si="3361"/>
        <v>0</v>
      </c>
      <c r="JE26" s="33">
        <f t="shared" si="2527"/>
        <v>1</v>
      </c>
      <c r="JF26" s="32">
        <f t="shared" si="558"/>
        <v>2</v>
      </c>
      <c r="JG26" s="26">
        <f>IF(JE26="",0,($B26=JG$2)*(MOD(JG$1,2)=$D26)*IF(JG$5="",1,CODE(JG$5)-96=JE26)*IF(JG$6="x",(ABS(JG$3-JE26)=1)*(JG$4-JF26=1),(JG$3=JE26)*(JG$4&gt;JF26)*(JG$4&lt;=JF26+1+(JF26=2)*(COUNTIFS(JF$11:JF$42,3,JE$11:JE$42,JE26)=0))))</f>
        <v>0</v>
      </c>
      <c r="JH26" s="29">
        <f t="shared" si="3362"/>
        <v>0</v>
      </c>
      <c r="JI26" s="33">
        <f t="shared" si="2529"/>
        <v>1</v>
      </c>
      <c r="JJ26" s="32">
        <f t="shared" si="562"/>
        <v>2</v>
      </c>
      <c r="JK26" s="26">
        <f>IF(JI26="",0,($B26=JK$2)*(MOD(JK$1,2)=$D26)*IF(JK$5="",1,CODE(JK$5)-96=JI26)*IF(JK$6="x",(ABS(JK$3-JI26)=1)*(JK$4-JJ26=1),(JK$3=JI26)*(JK$4&gt;JJ26)*(JK$4&lt;=JJ26+1+(JJ26=2)*(COUNTIFS(JJ$11:JJ$42,3,JI$11:JI$42,JI26)=0))))</f>
        <v>0</v>
      </c>
      <c r="JL26" s="29">
        <f t="shared" si="3363"/>
        <v>0</v>
      </c>
      <c r="JM26" s="33">
        <f t="shared" si="2531"/>
        <v>1</v>
      </c>
      <c r="JN26" s="32">
        <f t="shared" si="566"/>
        <v>2</v>
      </c>
      <c r="JO26" s="26">
        <f>IF(JM26="",0,($B26=JO$2)*(MOD(JO$1,2)=$D26)*IF(JO$5="",1,CODE(JO$5)-96=JM26)*IF(JO$6="x",(ABS(JO$3-JM26)=1)*(JO$4-JN26=1),(JO$3=JM26)*(JO$4&gt;JN26)*(JO$4&lt;=JN26+1+(JN26=2)*(COUNTIFS(JN$11:JN$42,3,JM$11:JM$42,JM26)=0))))</f>
        <v>0</v>
      </c>
      <c r="JP26" s="29">
        <f t="shared" si="3364"/>
        <v>0</v>
      </c>
      <c r="JQ26" s="33">
        <f t="shared" si="2533"/>
        <v>1</v>
      </c>
      <c r="JR26" s="32">
        <f t="shared" si="570"/>
        <v>2</v>
      </c>
      <c r="JS26" s="26">
        <f>IF(JQ26="",0,($B26=JS$2)*(MOD(JS$1,2)=$D26)*IF(JS$5="",1,CODE(JS$5)-96=JQ26)*IF(JS$6="x",(ABS(JS$3-JQ26)=1)*(JS$4-JR26=1),(JS$3=JQ26)*(JS$4&gt;JR26)*(JS$4&lt;=JR26+1+(JR26=2)*(COUNTIFS(JR$11:JR$42,3,JQ$11:JQ$42,JQ26)=0))))</f>
        <v>0</v>
      </c>
      <c r="JT26" s="29">
        <f t="shared" si="3365"/>
        <v>0</v>
      </c>
      <c r="JU26" s="33">
        <f t="shared" si="2535"/>
        <v>1</v>
      </c>
      <c r="JV26" s="32">
        <f t="shared" si="574"/>
        <v>2</v>
      </c>
      <c r="JW26" s="26">
        <f>IF(JU26="",0,($B26=JW$2)*(MOD(JW$1,2)=$D26)*IF(JW$5="",1,CODE(JW$5)-96=JU26)*IF(JW$6="x",(ABS(JW$3-JU26)=1)*(JW$4-JV26=1),(JW$3=JU26)*(JW$4&gt;JV26)*(JW$4&lt;=JV26+1+(JV26=2)*(COUNTIFS(JV$11:JV$42,3,JU$11:JU$42,JU26)=0))))</f>
        <v>0</v>
      </c>
      <c r="JX26" s="29">
        <f t="shared" si="3366"/>
        <v>0</v>
      </c>
      <c r="JY26" s="33">
        <f t="shared" si="2537"/>
        <v>1</v>
      </c>
      <c r="JZ26" s="32">
        <f t="shared" si="578"/>
        <v>2</v>
      </c>
      <c r="KA26" s="26">
        <f>IF(JY26="",0,($B26=KA$2)*(MOD(KA$1,2)=$D26)*IF(KA$5="",1,CODE(KA$5)-96=JY26)*IF(KA$6="x",(ABS(KA$3-JY26)=1)*(KA$4-JZ26=1),(KA$3=JY26)*(KA$4&gt;JZ26)*(KA$4&lt;=JZ26+1+(JZ26=2)*(COUNTIFS(JZ$11:JZ$42,3,JY$11:JY$42,JY26)=0))))</f>
        <v>0</v>
      </c>
      <c r="KB26" s="29">
        <f t="shared" si="3367"/>
        <v>0</v>
      </c>
      <c r="KC26" s="33">
        <f t="shared" si="2539"/>
        <v>1</v>
      </c>
      <c r="KD26" s="32">
        <f t="shared" si="582"/>
        <v>2</v>
      </c>
      <c r="KE26" s="26">
        <f>IF(KC26="",0,($B26=KE$2)*(MOD(KE$1,2)=$D26)*IF(KE$5="",1,CODE(KE$5)-96=KC26)*IF(KE$6="x",(ABS(KE$3-KC26)=1)*(KE$4-KD26=1),(KE$3=KC26)*(KE$4&gt;KD26)*(KE$4&lt;=KD26+1+(KD26=2)*(COUNTIFS(KD$11:KD$42,3,KC$11:KC$42,KC26)=0))))</f>
        <v>0</v>
      </c>
      <c r="KF26" s="29">
        <f t="shared" si="3368"/>
        <v>0</v>
      </c>
      <c r="KG26" s="33">
        <f t="shared" si="2541"/>
        <v>1</v>
      </c>
      <c r="KH26" s="32">
        <f t="shared" si="586"/>
        <v>2</v>
      </c>
      <c r="KI26" s="26">
        <f>IF(KG26="",0,($B26=KI$2)*(MOD(KI$1,2)=$D26)*IF(KI$5="",1,CODE(KI$5)-96=KG26)*IF(KI$6="x",(ABS(KI$3-KG26)=1)*(KI$4-KH26=1),(KI$3=KG26)*(KI$4&gt;KH26)*(KI$4&lt;=KH26+1+(KH26=2)*(COUNTIFS(KH$11:KH$42,3,KG$11:KG$42,KG26)=0))))</f>
        <v>0</v>
      </c>
      <c r="KJ26" s="29">
        <f t="shared" si="3369"/>
        <v>0</v>
      </c>
      <c r="KK26" s="33">
        <f t="shared" si="2543"/>
        <v>1</v>
      </c>
      <c r="KL26" s="32">
        <f t="shared" si="590"/>
        <v>2</v>
      </c>
      <c r="KM26" s="26">
        <f>IF(KK26="",0,($B26=KM$2)*(MOD(KM$1,2)=$D26)*IF(KM$5="",1,CODE(KM$5)-96=KK26)*IF(KM$6="x",(ABS(KM$3-KK26)=1)*(KM$4-KL26=1),(KM$3=KK26)*(KM$4&gt;KL26)*(KM$4&lt;=KL26+1+(KL26=2)*(COUNTIFS(KL$11:KL$42,3,KK$11:KK$42,KK26)=0))))</f>
        <v>0</v>
      </c>
      <c r="KN26" s="29">
        <f t="shared" si="3370"/>
        <v>0</v>
      </c>
      <c r="KO26" s="33">
        <f t="shared" si="2545"/>
        <v>1</v>
      </c>
      <c r="KP26" s="32">
        <f t="shared" si="594"/>
        <v>2</v>
      </c>
      <c r="KQ26" s="26">
        <f>IF(KO26="",0,($B26=KQ$2)*(MOD(KQ$1,2)=$D26)*IF(KQ$5="",1,CODE(KQ$5)-96=KO26)*IF(KQ$6="x",(ABS(KQ$3-KO26)=1)*(KQ$4-KP26=1),(KQ$3=KO26)*(KQ$4&gt;KP26)*(KQ$4&lt;=KP26+1+(KP26=2)*(COUNTIFS(KP$11:KP$42,3,KO$11:KO$42,KO26)=0))))</f>
        <v>0</v>
      </c>
      <c r="KR26" s="29">
        <f t="shared" si="3371"/>
        <v>0</v>
      </c>
      <c r="KS26" s="33">
        <f t="shared" si="2547"/>
        <v>1</v>
      </c>
      <c r="KT26" s="32">
        <f t="shared" si="598"/>
        <v>2</v>
      </c>
      <c r="KU26" s="26">
        <f>IF(KS26="",0,($B26=KU$2)*(MOD(KU$1,2)=$D26)*IF(KU$5="",1,CODE(KU$5)-96=KS26)*IF(KU$6="x",(ABS(KU$3-KS26)=1)*(KU$4-KT26=1),(KU$3=KS26)*(KU$4&gt;KT26)*(KU$4&lt;=KT26+1+(KT26=2)*(COUNTIFS(KT$11:KT$42,3,KS$11:KS$42,KS26)=0))))</f>
        <v>0</v>
      </c>
      <c r="KV26" s="29">
        <f t="shared" si="3372"/>
        <v>0</v>
      </c>
      <c r="KW26" s="33">
        <f t="shared" si="2549"/>
        <v>1</v>
      </c>
      <c r="KX26" s="32">
        <f t="shared" si="602"/>
        <v>2</v>
      </c>
      <c r="KY26" s="26">
        <f>IF(KW26="",0,($B26=KY$2)*(MOD(KY$1,2)=$D26)*IF(KY$5="",1,CODE(KY$5)-96=KW26)*IF(KY$6="x",(ABS(KY$3-KW26)=1)*(KY$4-KX26=1),(KY$3=KW26)*(KY$4&gt;KX26)*(KY$4&lt;=KX26+1+(KX26=2)*(COUNTIFS(KX$11:KX$42,3,KW$11:KW$42,KW26)=0))))</f>
        <v>0</v>
      </c>
      <c r="KZ26" s="29">
        <f t="shared" si="3373"/>
        <v>0</v>
      </c>
      <c r="LA26" s="33">
        <f t="shared" si="2551"/>
        <v>1</v>
      </c>
      <c r="LB26" s="32">
        <f t="shared" si="606"/>
        <v>2</v>
      </c>
      <c r="LC26" s="26">
        <f>IF(LA26="",0,($B26=LC$2)*(MOD(LC$1,2)=$D26)*IF(LC$5="",1,CODE(LC$5)-96=LA26)*IF(LC$6="x",(ABS(LC$3-LA26)=1)*(LC$4-LB26=1),(LC$3=LA26)*(LC$4&gt;LB26)*(LC$4&lt;=LB26+1+(LB26=2)*(COUNTIFS(LB$11:LB$42,3,LA$11:LA$42,LA26)=0))))</f>
        <v>0</v>
      </c>
      <c r="LD26" s="29">
        <f t="shared" si="3374"/>
        <v>0</v>
      </c>
      <c r="LE26" s="33">
        <f t="shared" si="2553"/>
        <v>1</v>
      </c>
      <c r="LF26" s="32">
        <f t="shared" si="610"/>
        <v>2</v>
      </c>
      <c r="LG26" s="26">
        <f>IF(LE26="",0,($B26=LG$2)*(MOD(LG$1,2)=$D26)*IF(LG$5="",1,CODE(LG$5)-96=LE26)*IF(LG$6="x",(ABS(LG$3-LE26)=1)*(LG$4-LF26=1),(LG$3=LE26)*(LG$4&gt;LF26)*(LG$4&lt;=LF26+1+(LF26=2)*(COUNTIFS(LF$11:LF$42,3,LE$11:LE$42,LE26)=0))))</f>
        <v>0</v>
      </c>
      <c r="LH26" s="29">
        <f t="shared" si="3375"/>
        <v>0</v>
      </c>
      <c r="LI26" s="33">
        <f t="shared" si="2555"/>
        <v>1</v>
      </c>
      <c r="LJ26" s="32">
        <f t="shared" si="614"/>
        <v>2</v>
      </c>
      <c r="LK26" s="26">
        <f>IF(LI26="",0,($B26=LK$2)*(MOD(LK$1,2)=$D26)*IF(LK$5="",1,CODE(LK$5)-96=LI26)*IF(LK$6="x",(ABS(LK$3-LI26)=1)*(LK$4-LJ26=1),(LK$3=LI26)*(LK$4&gt;LJ26)*(LK$4&lt;=LJ26+1+(LJ26=2)*(COUNTIFS(LJ$11:LJ$42,3,LI$11:LI$42,LI26)=0))))</f>
        <v>0</v>
      </c>
      <c r="LL26" s="29">
        <f t="shared" si="3376"/>
        <v>0</v>
      </c>
      <c r="LM26" s="33">
        <f t="shared" si="2557"/>
        <v>1</v>
      </c>
      <c r="LN26" s="32">
        <f t="shared" si="618"/>
        <v>2</v>
      </c>
      <c r="LO26" s="26">
        <f>IF(LM26="",0,($B26=LO$2)*(MOD(LO$1,2)=$D26)*IF(LO$5="",1,CODE(LO$5)-96=LM26)*IF(LO$6="x",(ABS(LO$3-LM26)=1)*(LO$4-LN26=1),(LO$3=LM26)*(LO$4&gt;LN26)*(LO$4&lt;=LN26+1+(LN26=2)*(COUNTIFS(LN$11:LN$42,3,LM$11:LM$42,LM26)=0))))</f>
        <v>0</v>
      </c>
      <c r="LP26" s="29">
        <f t="shared" si="3377"/>
        <v>0</v>
      </c>
      <c r="LQ26" s="33">
        <f t="shared" si="2559"/>
        <v>1</v>
      </c>
      <c r="LR26" s="32">
        <f t="shared" si="622"/>
        <v>2</v>
      </c>
      <c r="LS26" s="26">
        <f>IF(LQ26="",0,($B26=LS$2)*(MOD(LS$1,2)=$D26)*IF(LS$5="",1,CODE(LS$5)-96=LQ26)*IF(LS$6="x",(ABS(LS$3-LQ26)=1)*(LS$4-LR26=1),(LS$3=LQ26)*(LS$4&gt;LR26)*(LS$4&lt;=LR26+1+(LR26=2)*(COUNTIFS(LR$11:LR$42,3,LQ$11:LQ$42,LQ26)=0))))</f>
        <v>0</v>
      </c>
      <c r="LT26" s="29">
        <f t="shared" si="3378"/>
        <v>0</v>
      </c>
      <c r="LU26" s="33">
        <f t="shared" si="2561"/>
        <v>1</v>
      </c>
      <c r="LV26" s="32">
        <f t="shared" si="626"/>
        <v>2</v>
      </c>
      <c r="LW26" s="26">
        <f>IF(LU26="",0,($B26=LW$2)*(MOD(LW$1,2)=$D26)*IF(LW$5="",1,CODE(LW$5)-96=LU26)*IF(LW$6="x",(ABS(LW$3-LU26)=1)*(LW$4-LV26=1),(LW$3=LU26)*(LW$4&gt;LV26)*(LW$4&lt;=LV26+1+(LV26=2)*(COUNTIFS(LV$11:LV$42,3,LU$11:LU$42,LU26)=0))))</f>
        <v>0</v>
      </c>
      <c r="LX26" s="29">
        <f t="shared" si="3379"/>
        <v>0</v>
      </c>
      <c r="LY26" s="33">
        <f t="shared" si="2563"/>
        <v>1</v>
      </c>
      <c r="LZ26" s="32">
        <f t="shared" si="630"/>
        <v>2</v>
      </c>
      <c r="MA26" s="26">
        <f>IF(LY26="",0,($B26=MA$2)*(MOD(MA$1,2)=$D26)*IF(MA$5="",1,CODE(MA$5)-96=LY26)*IF(MA$6="x",(ABS(MA$3-LY26)=1)*(MA$4-LZ26=1),(MA$3=LY26)*(MA$4&gt;LZ26)*(MA$4&lt;=LZ26+1+(LZ26=2)*(COUNTIFS(LZ$11:LZ$42,3,LY$11:LY$42,LY26)=0))))</f>
        <v>0</v>
      </c>
      <c r="MB26" s="29">
        <f t="shared" si="3380"/>
        <v>0</v>
      </c>
      <c r="MC26" s="33">
        <f t="shared" si="2565"/>
        <v>1</v>
      </c>
      <c r="MD26" s="32">
        <f t="shared" si="634"/>
        <v>2</v>
      </c>
      <c r="ME26" s="26">
        <f>IF(MC26="",0,($B26=ME$2)*(MOD(ME$1,2)=$D26)*IF(ME$5="",1,CODE(ME$5)-96=MC26)*IF(ME$6="x",(ABS(ME$3-MC26)=1)*(ME$4-MD26=1),(ME$3=MC26)*(ME$4&gt;MD26)*(ME$4&lt;=MD26+1+(MD26=2)*(COUNTIFS(MD$11:MD$42,3,MC$11:MC$42,MC26)=0))))</f>
        <v>0</v>
      </c>
      <c r="MF26" s="29">
        <f t="shared" si="3381"/>
        <v>0</v>
      </c>
      <c r="MG26" s="33">
        <f t="shared" si="2567"/>
        <v>1</v>
      </c>
      <c r="MH26" s="32">
        <f t="shared" si="638"/>
        <v>2</v>
      </c>
      <c r="MI26" s="26">
        <f>IF(MG26="",0,($B26=MI$2)*(MOD(MI$1,2)=$D26)*IF(MI$5="",1,CODE(MI$5)-96=MG26)*IF(MI$6="x",(ABS(MI$3-MG26)=1)*(MI$4-MH26=1),(MI$3=MG26)*(MI$4&gt;MH26)*(MI$4&lt;=MH26+1+(MH26=2)*(COUNTIFS(MH$11:MH$42,3,MG$11:MG$42,MG26)=0))))</f>
        <v>0</v>
      </c>
      <c r="MJ26" s="29">
        <f t="shared" si="3382"/>
        <v>1</v>
      </c>
      <c r="MK26" s="33" t="str">
        <f t="shared" si="2569"/>
        <v/>
      </c>
      <c r="ML26" s="32" t="str">
        <f t="shared" si="642"/>
        <v/>
      </c>
      <c r="MM26" s="26">
        <f>IF(MK26="",0,($B26=MM$2)*(MOD(MM$1,2)=$D26)*IF(MM$5="",1,CODE(MM$5)-96=MK26)*IF(MM$6="x",(ABS(MM$3-MK26)=1)*(MM$4-ML26=1),(MM$3=MK26)*(MM$4&gt;ML26)*(MM$4&lt;=ML26+1+(ML26=2)*(COUNTIFS(ML$11:ML$42,3,MK$11:MK$42,MK26)=0))))</f>
        <v>0</v>
      </c>
      <c r="MN26" s="29">
        <f t="shared" si="3383"/>
        <v>0</v>
      </c>
      <c r="MO26" s="33" t="str">
        <f t="shared" si="2571"/>
        <v/>
      </c>
      <c r="MP26" s="32" t="str">
        <f t="shared" si="646"/>
        <v/>
      </c>
      <c r="MQ26" s="26">
        <f>IF(MO26="",0,($B26=MQ$2)*(MOD(MQ$1,2)=$D26)*IF(MQ$5="",1,CODE(MQ$5)-96=MO26)*IF(MQ$6="x",(ABS(MQ$3-MO26)=1)*(MQ$4-MP26=1),(MQ$3=MO26)*(MQ$4&gt;MP26)*(MQ$4&lt;=MP26+1+(MP26=2)*(COUNTIFS(MP$11:MP$42,3,MO$11:MO$42,MO26)=0))))</f>
        <v>0</v>
      </c>
      <c r="MR26" s="29">
        <f t="shared" si="3384"/>
        <v>0</v>
      </c>
      <c r="MS26" s="33" t="str">
        <f t="shared" si="2573"/>
        <v/>
      </c>
      <c r="MT26" s="32" t="str">
        <f t="shared" si="650"/>
        <v/>
      </c>
      <c r="MU26" s="26">
        <f>IF(MS26="",0,($B26=MU$2)*(MOD(MU$1,2)=$D26)*IF(MU$5="",1,CODE(MU$5)-96=MS26)*IF(MU$6="x",(ABS(MU$3-MS26)=1)*(MU$4-MT26=1),(MU$3=MS26)*(MU$4&gt;MT26)*(MU$4&lt;=MT26+1+(MT26=2)*(COUNTIFS(MT$11:MT$42,3,MS$11:MS$42,MS26)=0))))</f>
        <v>0</v>
      </c>
      <c r="MV26" s="29">
        <f t="shared" si="3385"/>
        <v>0</v>
      </c>
      <c r="MW26" s="33" t="str">
        <f t="shared" si="2575"/>
        <v/>
      </c>
      <c r="MX26" s="32" t="str">
        <f t="shared" si="654"/>
        <v/>
      </c>
      <c r="MY26" s="26">
        <f>IF(MW26="",0,($B26=MY$2)*(MOD(MY$1,2)=$D26)*IF(MY$5="",1,CODE(MY$5)-96=MW26)*IF(MY$6="x",(ABS(MY$3-MW26)=1)*(MY$4-MX26=1),(MY$3=MW26)*(MY$4&gt;MX26)*(MY$4&lt;=MX26+1+(MX26=2)*(COUNTIFS(MX$11:MX$42,3,MW$11:MW$42,MW26)=0))))</f>
        <v>0</v>
      </c>
      <c r="MZ26" s="29">
        <f t="shared" si="3386"/>
        <v>0</v>
      </c>
      <c r="NA26" s="33" t="str">
        <f t="shared" si="2577"/>
        <v/>
      </c>
      <c r="NB26" s="32" t="str">
        <f t="shared" si="658"/>
        <v/>
      </c>
      <c r="NC26" s="26">
        <f>IF(NA26="",0,($B26=NC$2)*(MOD(NC$1,2)=$D26)*IF(NC$5="",1,CODE(NC$5)-96=NA26)*IF(NC$6="x",(ABS(NC$3-NA26)=1)*(NC$4-NB26=1),(NC$3=NA26)*(NC$4&gt;NB26)*(NC$4&lt;=NB26+1+(NB26=2)*(COUNTIFS(NB$11:NB$42,3,NA$11:NA$42,NA26)=0))))</f>
        <v>0</v>
      </c>
      <c r="ND26" s="29">
        <f t="shared" si="3387"/>
        <v>0</v>
      </c>
      <c r="NE26" s="33" t="str">
        <f t="shared" si="2579"/>
        <v/>
      </c>
      <c r="NF26" s="32" t="str">
        <f t="shared" si="662"/>
        <v/>
      </c>
      <c r="NG26" s="26">
        <f>IF(NE26="",0,($B26=NG$2)*(MOD(NG$1,2)=$D26)*IF(NG$5="",1,CODE(NG$5)-96=NE26)*IF(NG$6="x",(ABS(NG$3-NE26)=1)*(NG$4-NF26=1),(NG$3=NE26)*(NG$4&gt;NF26)*(NG$4&lt;=NF26+1+(NF26=2)*(COUNTIFS(NF$11:NF$42,3,NE$11:NE$42,NE26)=0))))</f>
        <v>0</v>
      </c>
      <c r="NH26" s="29">
        <f t="shared" si="3388"/>
        <v>0</v>
      </c>
      <c r="NI26" s="33" t="str">
        <f t="shared" si="2581"/>
        <v/>
      </c>
      <c r="NJ26" s="32" t="str">
        <f t="shared" si="666"/>
        <v/>
      </c>
      <c r="NK26" s="26">
        <f>IF(NI26="",0,($B26=NK$2)*(MOD(NK$1,2)=$D26)*IF(NK$5="",1,CODE(NK$5)-96=NI26)*IF(NK$6="x",(ABS(NK$3-NI26)=1)*(NK$4-NJ26=1),(NK$3=NI26)*(NK$4&gt;NJ26)*(NK$4&lt;=NJ26+1+(NJ26=2)*(COUNTIFS(NJ$11:NJ$42,3,NI$11:NI$42,NI26)=0))))</f>
        <v>0</v>
      </c>
      <c r="NL26" s="29">
        <f t="shared" si="3389"/>
        <v>0</v>
      </c>
      <c r="NM26" s="33" t="str">
        <f t="shared" si="2583"/>
        <v/>
      </c>
      <c r="NN26" s="32" t="str">
        <f t="shared" si="670"/>
        <v/>
      </c>
      <c r="NO26" s="26">
        <f>IF(NM26="",0,($B26=NO$2)*(MOD(NO$1,2)=$D26)*IF(NO$5="",1,CODE(NO$5)-96=NM26)*IF(NO$6="x",(ABS(NO$3-NM26)=1)*(NO$4-NN26=1),(NO$3=NM26)*(NO$4&gt;NN26)*(NO$4&lt;=NN26+1+(NN26=2)*(COUNTIFS(NN$11:NN$42,3,NM$11:NM$42,NM26)=0))))</f>
        <v>0</v>
      </c>
      <c r="NP26" s="29">
        <f t="shared" si="3390"/>
        <v>0</v>
      </c>
      <c r="NQ26" s="33" t="str">
        <f t="shared" si="2585"/>
        <v/>
      </c>
      <c r="NR26" s="32" t="str">
        <f t="shared" si="674"/>
        <v/>
      </c>
      <c r="NS26" s="26">
        <f>IF(NQ26="",0,($B26=NS$2)*(MOD(NS$1,2)=$D26)*IF(NS$5="",1,CODE(NS$5)-96=NQ26)*IF(NS$6="x",(ABS(NS$3-NQ26)=1)*(NS$4-NR26=1),(NS$3=NQ26)*(NS$4&gt;NR26)*(NS$4&lt;=NR26+1+(NR26=2)*(COUNTIFS(NR$11:NR$42,3,NQ$11:NQ$42,NQ26)=0))))</f>
        <v>0</v>
      </c>
      <c r="NT26" s="29" t="e">
        <f t="shared" si="3391"/>
        <v>#VALUE!</v>
      </c>
      <c r="NU26" s="33" t="e">
        <f t="shared" si="2587"/>
        <v>#VALUE!</v>
      </c>
      <c r="NV26" s="32" t="e">
        <f t="shared" si="678"/>
        <v>#VALUE!</v>
      </c>
      <c r="NW26" s="26" t="e">
        <f>IF(NU26="",0,($B26=NW$2)*(MOD(NW$1,2)=$D26)*IF(NW$5="",1,CODE(NW$5)-96=NU26)*IF(NW$6="x",(ABS(NW$3-NU26)=1)*(NW$4-NV26=1),(NW$3=NU26)*(NW$4&gt;NV26)*(NW$4&lt;=NV26+1+(NV26=2)*(COUNTIFS(NV$11:NV$42,3,NU$11:NU$42,NU26)=0))))</f>
        <v>#VALUE!</v>
      </c>
      <c r="NX26" s="29" t="e">
        <f t="shared" si="3392"/>
        <v>#VALUE!</v>
      </c>
      <c r="NY26" s="33" t="e">
        <f t="shared" si="2589"/>
        <v>#VALUE!</v>
      </c>
      <c r="NZ26" s="32" t="e">
        <f t="shared" si="682"/>
        <v>#VALUE!</v>
      </c>
      <c r="OA26" s="26" t="e">
        <f>IF(NY26="",0,($B26=OA$2)*(MOD(OA$1,2)=$D26)*IF(OA$5="",1,CODE(OA$5)-96=NY26)*IF(OA$6="x",(ABS(OA$3-NY26)=1)*(OA$4-NZ26=1),(OA$3=NY26)*(OA$4&gt;NZ26)*(OA$4&lt;=NZ26+1+(NZ26=2)*(COUNTIFS(NZ$11:NZ$42,3,NY$11:NY$42,NY26)=0))))</f>
        <v>#VALUE!</v>
      </c>
      <c r="OB26" s="29" t="e">
        <f t="shared" si="3393"/>
        <v>#VALUE!</v>
      </c>
      <c r="OC26" s="33" t="e">
        <f t="shared" si="2591"/>
        <v>#VALUE!</v>
      </c>
      <c r="OD26" s="32" t="e">
        <f t="shared" si="686"/>
        <v>#VALUE!</v>
      </c>
      <c r="OE26" s="26" t="e">
        <f>IF(OC26="",0,($B26=OE$2)*(MOD(OE$1,2)=$D26)*IF(OE$5="",1,CODE(OE$5)-96=OC26)*IF(OE$6="x",(ABS(OE$3-OC26)=1)*(OE$4-OD26=1),(OE$3=OC26)*(OE$4&gt;OD26)*(OE$4&lt;=OD26+1+(OD26=2)*(COUNTIFS(OD$11:OD$42,3,OC$11:OC$42,OC26)=0))))</f>
        <v>#VALUE!</v>
      </c>
      <c r="OF26" s="29" t="e">
        <f t="shared" si="3394"/>
        <v>#VALUE!</v>
      </c>
      <c r="OG26" s="33" t="e">
        <f t="shared" si="2593"/>
        <v>#VALUE!</v>
      </c>
      <c r="OH26" s="32" t="e">
        <f t="shared" si="690"/>
        <v>#VALUE!</v>
      </c>
      <c r="OI26" s="26" t="e">
        <f>IF(OG26="",0,($B26=OI$2)*(MOD(OI$1,2)=$D26)*IF(OI$5="",1,CODE(OI$5)-96=OG26)*IF(OI$6="x",(ABS(OI$3-OG26)=1)*(OI$4-OH26=1),(OI$3=OG26)*(OI$4&gt;OH26)*(OI$4&lt;=OH26+1+(OH26=2)*(COUNTIFS(OH$11:OH$42,3,OG$11:OG$42,OG26)=0))))</f>
        <v>#VALUE!</v>
      </c>
      <c r="OJ26" s="29" t="e">
        <f t="shared" si="3395"/>
        <v>#VALUE!</v>
      </c>
      <c r="OK26" s="33" t="e">
        <f t="shared" si="2595"/>
        <v>#VALUE!</v>
      </c>
      <c r="OL26" s="32" t="e">
        <f t="shared" si="694"/>
        <v>#VALUE!</v>
      </c>
      <c r="OM26" s="26" t="e">
        <f>IF(OK26="",0,($B26=OM$2)*(MOD(OM$1,2)=$D26)*IF(OM$5="",1,CODE(OM$5)-96=OK26)*IF(OM$6="x",(ABS(OM$3-OK26)=1)*(OM$4-OL26=1),(OM$3=OK26)*(OM$4&gt;OL26)*(OM$4&lt;=OL26+1+(OL26=2)*(COUNTIFS(OL$11:OL$42,3,OK$11:OK$42,OK26)=0))))</f>
        <v>#VALUE!</v>
      </c>
      <c r="ON26" s="29" t="e">
        <f t="shared" si="3396"/>
        <v>#VALUE!</v>
      </c>
      <c r="OO26" s="33" t="e">
        <f t="shared" si="2597"/>
        <v>#VALUE!</v>
      </c>
      <c r="OP26" s="32" t="e">
        <f t="shared" si="698"/>
        <v>#VALUE!</v>
      </c>
      <c r="OQ26" s="26" t="e">
        <f>IF(OO26="",0,($B26=OQ$2)*(MOD(OQ$1,2)=$D26)*IF(OQ$5="",1,CODE(OQ$5)-96=OO26)*IF(OQ$6="x",(ABS(OQ$3-OO26)=1)*(OQ$4-OP26=1),(OQ$3=OO26)*(OQ$4&gt;OP26)*(OQ$4&lt;=OP26+1+(OP26=2)*(COUNTIFS(OP$11:OP$42,3,OO$11:OO$42,OO26)=0))))</f>
        <v>#VALUE!</v>
      </c>
      <c r="OR26" s="29" t="e">
        <f t="shared" si="3397"/>
        <v>#VALUE!</v>
      </c>
      <c r="OS26" s="33" t="e">
        <f t="shared" si="2599"/>
        <v>#VALUE!</v>
      </c>
      <c r="OT26" s="32" t="e">
        <f t="shared" si="702"/>
        <v>#VALUE!</v>
      </c>
      <c r="OU26" s="26" t="e">
        <f>IF(OS26="",0,($B26=OU$2)*(MOD(OU$1,2)=$D26)*IF(OU$5="",1,CODE(OU$5)-96=OS26)*IF(OU$6="x",(ABS(OU$3-OS26)=1)*(OU$4-OT26=1),(OU$3=OS26)*(OU$4&gt;OT26)*(OU$4&lt;=OT26+1+(OT26=2)*(COUNTIFS(OT$11:OT$42,3,OS$11:OS$42,OS26)=0))))</f>
        <v>#VALUE!</v>
      </c>
      <c r="OV26" s="29" t="e">
        <f t="shared" si="3398"/>
        <v>#VALUE!</v>
      </c>
      <c r="OW26" s="33" t="e">
        <f t="shared" si="2601"/>
        <v>#VALUE!</v>
      </c>
      <c r="OX26" s="32" t="e">
        <f t="shared" si="706"/>
        <v>#VALUE!</v>
      </c>
      <c r="OY26" s="26" t="e">
        <f>IF(OW26="",0,($B26=OY$2)*(MOD(OY$1,2)=$D26)*IF(OY$5="",1,CODE(OY$5)-96=OW26)*IF(OY$6="x",(ABS(OY$3-OW26)=1)*(OY$4-OX26=1),(OY$3=OW26)*(OY$4&gt;OX26)*(OY$4&lt;=OX26+1+(OX26=2)*(COUNTIFS(OX$11:OX$42,3,OW$11:OW$42,OW26)=0))))</f>
        <v>#VALUE!</v>
      </c>
      <c r="OZ26" s="29" t="e">
        <f t="shared" si="3399"/>
        <v>#VALUE!</v>
      </c>
      <c r="PA26" s="33" t="e">
        <f t="shared" si="2603"/>
        <v>#VALUE!</v>
      </c>
      <c r="PB26" s="32" t="e">
        <f t="shared" si="710"/>
        <v>#VALUE!</v>
      </c>
      <c r="PC26" s="26" t="e">
        <f>IF(PA26="",0,($B26=PC$2)*(MOD(PC$1,2)=$D26)*IF(PC$5="",1,CODE(PC$5)-96=PA26)*IF(PC$6="x",(ABS(PC$3-PA26)=1)*(PC$4-PB26=1),(PC$3=PA26)*(PC$4&gt;PB26)*(PC$4&lt;=PB26+1+(PB26=2)*(COUNTIFS(PB$11:PB$42,3,PA$11:PA$42,PA26)=0))))</f>
        <v>#VALUE!</v>
      </c>
      <c r="PD26" s="29" t="e">
        <f t="shared" si="3400"/>
        <v>#VALUE!</v>
      </c>
      <c r="PE26" s="33" t="e">
        <f t="shared" si="2605"/>
        <v>#VALUE!</v>
      </c>
      <c r="PF26" s="32" t="e">
        <f t="shared" si="714"/>
        <v>#VALUE!</v>
      </c>
      <c r="PG26" s="26" t="e">
        <f>IF(PE26="",0,($B26=PG$2)*(MOD(PG$1,2)=$D26)*IF(PG$5="",1,CODE(PG$5)-96=PE26)*IF(PG$6="x",(ABS(PG$3-PE26)=1)*(PG$4-PF26=1),(PG$3=PE26)*(PG$4&gt;PF26)*(PG$4&lt;=PF26+1+(PF26=2)*(COUNTIFS(PF$11:PF$42,3,PE$11:PE$42,PE26)=0))))</f>
        <v>#VALUE!</v>
      </c>
      <c r="PH26" s="29" t="e">
        <f t="shared" si="3401"/>
        <v>#VALUE!</v>
      </c>
      <c r="PI26" s="33" t="e">
        <f t="shared" si="2607"/>
        <v>#VALUE!</v>
      </c>
      <c r="PJ26" s="32" t="e">
        <f t="shared" si="718"/>
        <v>#VALUE!</v>
      </c>
      <c r="PK26" s="26" t="e">
        <f>IF(PI26="",0,($B26=PK$2)*(MOD(PK$1,2)=$D26)*IF(PK$5="",1,CODE(PK$5)-96=PI26)*IF(PK$6="x",(ABS(PK$3-PI26)=1)*(PK$4-PJ26=1),(PK$3=PI26)*(PK$4&gt;PJ26)*(PK$4&lt;=PJ26+1+(PJ26=2)*(COUNTIFS(PJ$11:PJ$42,3,PI$11:PI$42,PI26)=0))))</f>
        <v>#VALUE!</v>
      </c>
      <c r="PL26" s="29" t="e">
        <f t="shared" si="3402"/>
        <v>#VALUE!</v>
      </c>
      <c r="PM26" s="33" t="e">
        <f t="shared" si="2609"/>
        <v>#VALUE!</v>
      </c>
      <c r="PN26" s="32" t="e">
        <f t="shared" si="722"/>
        <v>#VALUE!</v>
      </c>
      <c r="PO26" s="26" t="e">
        <f>IF(PM26="",0,($B26=PO$2)*(MOD(PO$1,2)=$D26)*IF(PO$5="",1,CODE(PO$5)-96=PM26)*IF(PO$6="x",(ABS(PO$3-PM26)=1)*(PO$4-PN26=1),(PO$3=PM26)*(PO$4&gt;PN26)*(PO$4&lt;=PN26+1+(PN26=2)*(COUNTIFS(PN$11:PN$42,3,PM$11:PM$42,PM26)=0))))</f>
        <v>#VALUE!</v>
      </c>
      <c r="PP26" s="29" t="e">
        <f t="shared" si="3403"/>
        <v>#VALUE!</v>
      </c>
      <c r="PQ26" s="33" t="e">
        <f t="shared" si="2611"/>
        <v>#VALUE!</v>
      </c>
      <c r="PR26" s="32" t="e">
        <f t="shared" si="726"/>
        <v>#VALUE!</v>
      </c>
      <c r="PS26" s="26" t="e">
        <f>IF(PQ26="",0,($B26=PS$2)*(MOD(PS$1,2)=$D26)*IF(PS$5="",1,CODE(PS$5)-96=PQ26)*IF(PS$6="x",(ABS(PS$3-PQ26)=1)*(PS$4-PR26=1),(PS$3=PQ26)*(PS$4&gt;PR26)*(PS$4&lt;=PR26+1+(PR26=2)*(COUNTIFS(PR$11:PR$42,3,PQ$11:PQ$42,PQ26)=0))))</f>
        <v>#VALUE!</v>
      </c>
      <c r="PT26" s="29" t="e">
        <f t="shared" si="3404"/>
        <v>#VALUE!</v>
      </c>
      <c r="PU26" s="33" t="e">
        <f t="shared" si="2613"/>
        <v>#VALUE!</v>
      </c>
      <c r="PV26" s="32" t="e">
        <f t="shared" si="730"/>
        <v>#VALUE!</v>
      </c>
      <c r="PW26" s="26" t="e">
        <f>IF(PU26="",0,($B26=PW$2)*(MOD(PW$1,2)=$D26)*IF(PW$5="",1,CODE(PW$5)-96=PU26)*IF(PW$6="x",(ABS(PW$3-PU26)=1)*(PW$4-PV26=1),(PW$3=PU26)*(PW$4&gt;PV26)*(PW$4&lt;=PV26+1+(PV26=2)*(COUNTIFS(PV$11:PV$42,3,PU$11:PU$42,PU26)=0))))</f>
        <v>#VALUE!</v>
      </c>
      <c r="PX26" s="29" t="e">
        <f t="shared" si="3405"/>
        <v>#VALUE!</v>
      </c>
      <c r="PY26" s="33" t="e">
        <f t="shared" si="2615"/>
        <v>#VALUE!</v>
      </c>
      <c r="PZ26" s="32" t="e">
        <f t="shared" si="734"/>
        <v>#VALUE!</v>
      </c>
      <c r="QA26" s="26" t="e">
        <f>IF(PY26="",0,($B26=QA$2)*(MOD(QA$1,2)=$D26)*IF(QA$5="",1,CODE(QA$5)-96=PY26)*IF(QA$6="x",(ABS(QA$3-PY26)=1)*(QA$4-PZ26=1),(QA$3=PY26)*(QA$4&gt;PZ26)*(QA$4&lt;=PZ26+1+(PZ26=2)*(COUNTIFS(PZ$11:PZ$42,3,PY$11:PY$42,PY26)=0))))</f>
        <v>#VALUE!</v>
      </c>
      <c r="QB26" s="29" t="e">
        <f t="shared" si="3406"/>
        <v>#VALUE!</v>
      </c>
      <c r="QC26" s="33" t="e">
        <f t="shared" si="2617"/>
        <v>#VALUE!</v>
      </c>
      <c r="QD26" s="32" t="e">
        <f t="shared" si="738"/>
        <v>#VALUE!</v>
      </c>
      <c r="QE26" s="26" t="e">
        <f>IF(QC26="",0,($B26=QE$2)*(MOD(QE$1,2)=$D26)*IF(QE$5="",1,CODE(QE$5)-96=QC26)*IF(QE$6="x",(ABS(QE$3-QC26)=1)*(QE$4-QD26=1),(QE$3=QC26)*(QE$4&gt;QD26)*(QE$4&lt;=QD26+1+(QD26=2)*(COUNTIFS(QD$11:QD$42,3,QC$11:QC$42,QC26)=0))))</f>
        <v>#VALUE!</v>
      </c>
      <c r="QF26" s="29" t="e">
        <f t="shared" si="3407"/>
        <v>#VALUE!</v>
      </c>
      <c r="QG26" s="33" t="e">
        <f t="shared" si="2619"/>
        <v>#VALUE!</v>
      </c>
      <c r="QH26" s="32" t="e">
        <f t="shared" si="742"/>
        <v>#VALUE!</v>
      </c>
      <c r="QI26" s="26" t="e">
        <f>IF(QG26="",0,($B26=QI$2)*(MOD(QI$1,2)=$D26)*IF(QI$5="",1,CODE(QI$5)-96=QG26)*IF(QI$6="x",(ABS(QI$3-QG26)=1)*(QI$4-QH26=1),(QI$3=QG26)*(QI$4&gt;QH26)*(QI$4&lt;=QH26+1+(QH26=2)*(COUNTIFS(QH$11:QH$42,3,QG$11:QG$42,QG26)=0))))</f>
        <v>#VALUE!</v>
      </c>
      <c r="QJ26" s="29" t="e">
        <f t="shared" si="3408"/>
        <v>#VALUE!</v>
      </c>
      <c r="QK26" s="33" t="e">
        <f t="shared" si="2621"/>
        <v>#VALUE!</v>
      </c>
      <c r="QL26" s="32" t="e">
        <f t="shared" si="746"/>
        <v>#VALUE!</v>
      </c>
      <c r="QM26" s="26" t="e">
        <f>IF(QK26="",0,($B26=QM$2)*(MOD(QM$1,2)=$D26)*IF(QM$5="",1,CODE(QM$5)-96=QK26)*IF(QM$6="x",(ABS(QM$3-QK26)=1)*(QM$4-QL26=1),(QM$3=QK26)*(QM$4&gt;QL26)*(QM$4&lt;=QL26+1+(QL26=2)*(COUNTIFS(QL$11:QL$42,3,QK$11:QK$42,QK26)=0))))</f>
        <v>#VALUE!</v>
      </c>
      <c r="QN26" s="29" t="e">
        <f t="shared" si="3409"/>
        <v>#VALUE!</v>
      </c>
      <c r="QO26" s="33" t="e">
        <f t="shared" si="2623"/>
        <v>#VALUE!</v>
      </c>
      <c r="QP26" s="32" t="e">
        <f t="shared" si="750"/>
        <v>#VALUE!</v>
      </c>
      <c r="QQ26" s="26" t="e">
        <f>IF(QO26="",0,($B26=QQ$2)*(MOD(QQ$1,2)=$D26)*IF(QQ$5="",1,CODE(QQ$5)-96=QO26)*IF(QQ$6="x",(ABS(QQ$3-QO26)=1)*(QQ$4-QP26=1),(QQ$3=QO26)*(QQ$4&gt;QP26)*(QQ$4&lt;=QP26+1+(QP26=2)*(COUNTIFS(QP$11:QP$42,3,QO$11:QO$42,QO26)=0))))</f>
        <v>#VALUE!</v>
      </c>
      <c r="QR26" s="29" t="e">
        <f t="shared" si="3410"/>
        <v>#VALUE!</v>
      </c>
      <c r="QS26" s="33" t="e">
        <f t="shared" si="2625"/>
        <v>#VALUE!</v>
      </c>
      <c r="QT26" s="32" t="e">
        <f t="shared" si="754"/>
        <v>#VALUE!</v>
      </c>
      <c r="QU26" s="26" t="e">
        <f>IF(QS26="",0,($B26=QU$2)*(MOD(QU$1,2)=$D26)*IF(QU$5="",1,CODE(QU$5)-96=QS26)*IF(QU$6="x",(ABS(QU$3-QS26)=1)*(QU$4-QT26=1),(QU$3=QS26)*(QU$4&gt;QT26)*(QU$4&lt;=QT26+1+(QT26=2)*(COUNTIFS(QT$11:QT$42,3,QS$11:QS$42,QS26)=0))))</f>
        <v>#VALUE!</v>
      </c>
      <c r="QV26" s="29" t="e">
        <f t="shared" si="3411"/>
        <v>#VALUE!</v>
      </c>
      <c r="QW26" s="33" t="e">
        <f t="shared" si="2627"/>
        <v>#VALUE!</v>
      </c>
      <c r="QX26" s="32" t="e">
        <f t="shared" si="758"/>
        <v>#VALUE!</v>
      </c>
      <c r="QY26" s="26" t="e">
        <f>IF(QW26="",0,($B26=QY$2)*(MOD(QY$1,2)=$D26)*IF(QY$5="",1,CODE(QY$5)-96=QW26)*IF(QY$6="x",(ABS(QY$3-QW26)=1)*(QY$4-QX26=1),(QY$3=QW26)*(QY$4&gt;QX26)*(QY$4&lt;=QX26+1+(QX26=2)*(COUNTIFS(QX$11:QX$42,3,QW$11:QW$42,QW26)=0))))</f>
        <v>#VALUE!</v>
      </c>
      <c r="QZ26" s="29" t="e">
        <f t="shared" si="3412"/>
        <v>#VALUE!</v>
      </c>
      <c r="RA26" s="33" t="e">
        <f t="shared" si="2629"/>
        <v>#VALUE!</v>
      </c>
      <c r="RB26" s="32" t="e">
        <f t="shared" si="762"/>
        <v>#VALUE!</v>
      </c>
      <c r="RC26" s="26" t="e">
        <f>IF(RA26="",0,($B26=RC$2)*(MOD(RC$1,2)=$D26)*IF(RC$5="",1,CODE(RC$5)-96=RA26)*IF(RC$6="x",(ABS(RC$3-RA26)=1)*(RC$4-RB26=1),(RC$3=RA26)*(RC$4&gt;RB26)*(RC$4&lt;=RB26+1+(RB26=2)*(COUNTIFS(RB$11:RB$42,3,RA$11:RA$42,RA26)=0))))</f>
        <v>#VALUE!</v>
      </c>
      <c r="RD26" s="29" t="e">
        <f t="shared" si="3413"/>
        <v>#VALUE!</v>
      </c>
      <c r="RE26" s="33" t="e">
        <f t="shared" si="2631"/>
        <v>#VALUE!</v>
      </c>
      <c r="RF26" s="32" t="e">
        <f t="shared" si="766"/>
        <v>#VALUE!</v>
      </c>
      <c r="RG26" s="26" t="e">
        <f>IF(RE26="",0,($B26=RG$2)*(MOD(RG$1,2)=$D26)*IF(RG$5="",1,CODE(RG$5)-96=RE26)*IF(RG$6="x",(ABS(RG$3-RE26)=1)*(RG$4-RF26=1),(RG$3=RE26)*(RG$4&gt;RF26)*(RG$4&lt;=RF26+1+(RF26=2)*(COUNTIFS(RF$11:RF$42,3,RE$11:RE$42,RE26)=0))))</f>
        <v>#VALUE!</v>
      </c>
      <c r="RH26" s="29" t="e">
        <f t="shared" si="3414"/>
        <v>#VALUE!</v>
      </c>
      <c r="RI26" s="33" t="e">
        <f t="shared" si="2633"/>
        <v>#VALUE!</v>
      </c>
      <c r="RJ26" s="32" t="e">
        <f t="shared" si="770"/>
        <v>#VALUE!</v>
      </c>
      <c r="RK26" s="26" t="e">
        <f>IF(RI26="",0,($B26=RK$2)*(MOD(RK$1,2)=$D26)*IF(RK$5="",1,CODE(RK$5)-96=RI26)*IF(RK$6="x",(ABS(RK$3-RI26)=1)*(RK$4-RJ26=1),(RK$3=RI26)*(RK$4&gt;RJ26)*(RK$4&lt;=RJ26+1+(RJ26=2)*(COUNTIFS(RJ$11:RJ$42,3,RI$11:RI$42,RI26)=0))))</f>
        <v>#VALUE!</v>
      </c>
      <c r="RL26" s="29" t="e">
        <f t="shared" si="3415"/>
        <v>#VALUE!</v>
      </c>
      <c r="RM26" s="33" t="e">
        <f t="shared" si="2635"/>
        <v>#VALUE!</v>
      </c>
      <c r="RN26" s="32" t="e">
        <f t="shared" si="774"/>
        <v>#VALUE!</v>
      </c>
      <c r="RO26" s="26" t="e">
        <f>IF(RM26="",0,($B26=RO$2)*(MOD(RO$1,2)=$D26)*IF(RO$5="",1,CODE(RO$5)-96=RM26)*IF(RO$6="x",(ABS(RO$3-RM26)=1)*(RO$4-RN26=1),(RO$3=RM26)*(RO$4&gt;RN26)*(RO$4&lt;=RN26+1+(RN26=2)*(COUNTIFS(RN$11:RN$42,3,RM$11:RM$42,RM26)=0))))</f>
        <v>#VALUE!</v>
      </c>
      <c r="RP26" s="29" t="e">
        <f t="shared" si="3416"/>
        <v>#VALUE!</v>
      </c>
      <c r="RQ26" s="33" t="e">
        <f t="shared" si="2637"/>
        <v>#VALUE!</v>
      </c>
      <c r="RR26" s="32" t="e">
        <f t="shared" si="778"/>
        <v>#VALUE!</v>
      </c>
      <c r="RS26" s="26" t="e">
        <f>IF(RQ26="",0,($B26=RS$2)*(MOD(RS$1,2)=$D26)*IF(RS$5="",1,CODE(RS$5)-96=RQ26)*IF(RS$6="x",(ABS(RS$3-RQ26)=1)*(RS$4-RR26=1),(RS$3=RQ26)*(RS$4&gt;RR26)*(RS$4&lt;=RR26+1+(RR26=2)*(COUNTIFS(RR$11:RR$42,3,RQ$11:RQ$42,RQ26)=0))))</f>
        <v>#VALUE!</v>
      </c>
      <c r="RT26" s="29" t="e">
        <f t="shared" si="3417"/>
        <v>#VALUE!</v>
      </c>
      <c r="RU26" s="33" t="e">
        <f t="shared" si="2639"/>
        <v>#VALUE!</v>
      </c>
      <c r="RV26" s="32" t="e">
        <f t="shared" si="782"/>
        <v>#VALUE!</v>
      </c>
      <c r="RW26" s="26" t="e">
        <f>IF(RU26="",0,($B26=RW$2)*(MOD(RW$1,2)=$D26)*IF(RW$5="",1,CODE(RW$5)-96=RU26)*IF(RW$6="x",(ABS(RW$3-RU26)=1)*(RW$4-RV26=1),(RW$3=RU26)*(RW$4&gt;RV26)*(RW$4&lt;=RV26+1+(RV26=2)*(COUNTIFS(RV$11:RV$42,3,RU$11:RU$42,RU26)=0))))</f>
        <v>#VALUE!</v>
      </c>
      <c r="RX26" s="29" t="e">
        <f t="shared" si="3418"/>
        <v>#VALUE!</v>
      </c>
      <c r="RY26" s="33" t="e">
        <f t="shared" si="2641"/>
        <v>#VALUE!</v>
      </c>
      <c r="RZ26" s="32" t="e">
        <f t="shared" si="786"/>
        <v>#VALUE!</v>
      </c>
      <c r="SA26" s="26" t="e">
        <f>IF(RY26="",0,($B26=SA$2)*(MOD(SA$1,2)=$D26)*IF(SA$5="",1,CODE(SA$5)-96=RY26)*IF(SA$6="x",(ABS(SA$3-RY26)=1)*(SA$4-RZ26=1),(SA$3=RY26)*(SA$4&gt;RZ26)*(SA$4&lt;=RZ26+1+(RZ26=2)*(COUNTIFS(RZ$11:RZ$42,3,RY$11:RY$42,RY26)=0))))</f>
        <v>#VALUE!</v>
      </c>
      <c r="SB26" s="29" t="e">
        <f t="shared" si="3419"/>
        <v>#VALUE!</v>
      </c>
      <c r="SC26" s="33" t="e">
        <f t="shared" si="2643"/>
        <v>#VALUE!</v>
      </c>
      <c r="SD26" s="32" t="e">
        <f t="shared" si="790"/>
        <v>#VALUE!</v>
      </c>
      <c r="SE26" s="26" t="e">
        <f>IF(SC26="",0,($B26=SE$2)*(MOD(SE$1,2)=$D26)*IF(SE$5="",1,CODE(SE$5)-96=SC26)*IF(SE$6="x",(ABS(SE$3-SC26)=1)*(SE$4-SD26=1),(SE$3=SC26)*(SE$4&gt;SD26)*(SE$4&lt;=SD26+1+(SD26=2)*(COUNTIFS(SD$11:SD$42,3,SC$11:SC$42,SC26)=0))))</f>
        <v>#VALUE!</v>
      </c>
      <c r="SF26" s="29" t="e">
        <f t="shared" si="3420"/>
        <v>#VALUE!</v>
      </c>
      <c r="SG26" s="33" t="e">
        <f t="shared" si="2645"/>
        <v>#VALUE!</v>
      </c>
      <c r="SH26" s="32" t="e">
        <f t="shared" si="794"/>
        <v>#VALUE!</v>
      </c>
      <c r="SI26" s="26" t="e">
        <f>IF(SG26="",0,($B26=SI$2)*(MOD(SI$1,2)=$D26)*IF(SI$5="",1,CODE(SI$5)-96=SG26)*IF(SI$6="x",(ABS(SI$3-SG26)=1)*(SI$4-SH26=1),(SI$3=SG26)*(SI$4&gt;SH26)*(SI$4&lt;=SH26+1+(SH26=2)*(COUNTIFS(SH$11:SH$42,3,SG$11:SG$42,SG26)=0))))</f>
        <v>#VALUE!</v>
      </c>
      <c r="SJ26" s="29" t="e">
        <f t="shared" si="3421"/>
        <v>#VALUE!</v>
      </c>
      <c r="SK26" s="33" t="e">
        <f t="shared" si="2647"/>
        <v>#VALUE!</v>
      </c>
      <c r="SL26" s="32" t="e">
        <f t="shared" si="798"/>
        <v>#VALUE!</v>
      </c>
      <c r="SM26" s="26" t="e">
        <f>IF(SK26="",0,($B26=SM$2)*(MOD(SM$1,2)=$D26)*IF(SM$5="",1,CODE(SM$5)-96=SK26)*IF(SM$6="x",(ABS(SM$3-SK26)=1)*(SM$4-SL26=1),(SM$3=SK26)*(SM$4&gt;SL26)*(SM$4&lt;=SL26+1+(SL26=2)*(COUNTIFS(SL$11:SL$42,3,SK$11:SK$42,SK26)=0))))</f>
        <v>#VALUE!</v>
      </c>
      <c r="SN26" s="29" t="e">
        <f t="shared" si="3422"/>
        <v>#VALUE!</v>
      </c>
      <c r="SO26" s="33" t="e">
        <f t="shared" si="2649"/>
        <v>#VALUE!</v>
      </c>
      <c r="SP26" s="32" t="e">
        <f t="shared" si="802"/>
        <v>#VALUE!</v>
      </c>
      <c r="SQ26" s="26" t="e">
        <f>IF(SO26="",0,($B26=SQ$2)*(MOD(SQ$1,2)=$D26)*IF(SQ$5="",1,CODE(SQ$5)-96=SO26)*IF(SQ$6="x",(ABS(SQ$3-SO26)=1)*(SQ$4-SP26=1),(SQ$3=SO26)*(SQ$4&gt;SP26)*(SQ$4&lt;=SP26+1+(SP26=2)*(COUNTIFS(SP$11:SP$42,3,SO$11:SO$42,SO26)=0))))</f>
        <v>#VALUE!</v>
      </c>
      <c r="SR26" s="29" t="e">
        <f t="shared" si="3423"/>
        <v>#VALUE!</v>
      </c>
      <c r="SS26" s="33" t="e">
        <f t="shared" si="2651"/>
        <v>#VALUE!</v>
      </c>
      <c r="ST26" s="32" t="e">
        <f t="shared" si="806"/>
        <v>#VALUE!</v>
      </c>
      <c r="SU26" s="26" t="e">
        <f>IF(SS26="",0,($B26=SU$2)*(MOD(SU$1,2)=$D26)*IF(SU$5="",1,CODE(SU$5)-96=SS26)*IF(SU$6="x",(ABS(SU$3-SS26)=1)*(SU$4-ST26=1),(SU$3=SS26)*(SU$4&gt;ST26)*(SU$4&lt;=ST26+1+(ST26=2)*(COUNTIFS(ST$11:ST$42,3,SS$11:SS$42,SS26)=0))))</f>
        <v>#VALUE!</v>
      </c>
      <c r="SV26" s="29" t="e">
        <f t="shared" si="3424"/>
        <v>#VALUE!</v>
      </c>
      <c r="SW26" s="33" t="e">
        <f t="shared" si="2653"/>
        <v>#VALUE!</v>
      </c>
      <c r="SX26" s="32" t="e">
        <f t="shared" si="810"/>
        <v>#VALUE!</v>
      </c>
      <c r="SY26" s="26" t="e">
        <f>IF(SW26="",0,($B26=SY$2)*(MOD(SY$1,2)=$D26)*IF(SY$5="",1,CODE(SY$5)-96=SW26)*IF(SY$6="x",(ABS(SY$3-SW26)=1)*(SY$4-SX26=1),(SY$3=SW26)*(SY$4&gt;SX26)*(SY$4&lt;=SX26+1+(SX26=2)*(COUNTIFS(SX$11:SX$42,3,SW$11:SW$42,SW26)=0))))</f>
        <v>#VALUE!</v>
      </c>
      <c r="SZ26" s="29" t="e">
        <f t="shared" si="3425"/>
        <v>#VALUE!</v>
      </c>
      <c r="TA26" s="33" t="e">
        <f t="shared" si="2655"/>
        <v>#VALUE!</v>
      </c>
      <c r="TB26" s="32" t="e">
        <f t="shared" si="814"/>
        <v>#VALUE!</v>
      </c>
      <c r="TC26" s="26" t="e">
        <f>IF(TA26="",0,($B26=TC$2)*(MOD(TC$1,2)=$D26)*IF(TC$5="",1,CODE(TC$5)-96=TA26)*IF(TC$6="x",(ABS(TC$3-TA26)=1)*(TC$4-TB26=1),(TC$3=TA26)*(TC$4&gt;TB26)*(TC$4&lt;=TB26+1+(TB26=2)*(COUNTIFS(TB$11:TB$42,3,TA$11:TA$42,TA26)=0))))</f>
        <v>#VALUE!</v>
      </c>
      <c r="TD26" s="29" t="e">
        <f t="shared" si="3426"/>
        <v>#VALUE!</v>
      </c>
      <c r="TE26" s="33" t="e">
        <f t="shared" si="2657"/>
        <v>#VALUE!</v>
      </c>
      <c r="TF26" s="32" t="e">
        <f t="shared" si="818"/>
        <v>#VALUE!</v>
      </c>
      <c r="TG26" s="26" t="e">
        <f>IF(TE26="",0,($B26=TG$2)*(MOD(TG$1,2)=$D26)*IF(TG$5="",1,CODE(TG$5)-96=TE26)*IF(TG$6="x",(ABS(TG$3-TE26)=1)*(TG$4-TF26=1),(TG$3=TE26)*(TG$4&gt;TF26)*(TG$4&lt;=TF26+1+(TF26=2)*(COUNTIFS(TF$11:TF$42,3,TE$11:TE$42,TE26)=0))))</f>
        <v>#VALUE!</v>
      </c>
      <c r="TH26" s="29" t="e">
        <f t="shared" si="3427"/>
        <v>#VALUE!</v>
      </c>
      <c r="TI26" s="33" t="e">
        <f t="shared" si="2659"/>
        <v>#VALUE!</v>
      </c>
      <c r="TJ26" s="32" t="e">
        <f t="shared" si="822"/>
        <v>#VALUE!</v>
      </c>
      <c r="TK26" s="26" t="e">
        <f>IF(TI26="",0,($B26=TK$2)*(MOD(TK$1,2)=$D26)*IF(TK$5="",1,CODE(TK$5)-96=TI26)*IF(TK$6="x",(ABS(TK$3-TI26)=1)*(TK$4-TJ26=1),(TK$3=TI26)*(TK$4&gt;TJ26)*(TK$4&lt;=TJ26+1+(TJ26=2)*(COUNTIFS(TJ$11:TJ$42,3,TI$11:TI$42,TI26)=0))))</f>
        <v>#VALUE!</v>
      </c>
      <c r="TL26" s="29" t="e">
        <f t="shared" si="3428"/>
        <v>#VALUE!</v>
      </c>
      <c r="TM26" s="33" t="e">
        <f t="shared" si="2661"/>
        <v>#VALUE!</v>
      </c>
      <c r="TN26" s="32" t="e">
        <f t="shared" si="826"/>
        <v>#VALUE!</v>
      </c>
      <c r="TO26" s="26" t="e">
        <f>IF(TM26="",0,($B26=TO$2)*(MOD(TO$1,2)=$D26)*IF(TO$5="",1,CODE(TO$5)-96=TM26)*IF(TO$6="x",(ABS(TO$3-TM26)=1)*(TO$4-TN26=1),(TO$3=TM26)*(TO$4&gt;TN26)*(TO$4&lt;=TN26+1+(TN26=2)*(COUNTIFS(TN$11:TN$42,3,TM$11:TM$42,TM26)=0))))</f>
        <v>#VALUE!</v>
      </c>
      <c r="TP26" s="29" t="e">
        <f t="shared" si="3429"/>
        <v>#VALUE!</v>
      </c>
      <c r="TQ26" s="33" t="e">
        <f t="shared" si="2663"/>
        <v>#VALUE!</v>
      </c>
      <c r="TR26" s="32" t="e">
        <f t="shared" si="830"/>
        <v>#VALUE!</v>
      </c>
      <c r="TS26" s="26" t="e">
        <f>IF(TQ26="",0,($B26=TS$2)*(MOD(TS$1,2)=$D26)*IF(TS$5="",1,CODE(TS$5)-96=TQ26)*IF(TS$6="x",(ABS(TS$3-TQ26)=1)*(TS$4-TR26=1),(TS$3=TQ26)*(TS$4&gt;TR26)*(TS$4&lt;=TR26+1+(TR26=2)*(COUNTIFS(TR$11:TR$42,3,TQ$11:TQ$42,TQ26)=0))))</f>
        <v>#VALUE!</v>
      </c>
      <c r="TT26" s="29" t="e">
        <f t="shared" si="3430"/>
        <v>#VALUE!</v>
      </c>
      <c r="TU26" s="33" t="e">
        <f t="shared" si="2665"/>
        <v>#VALUE!</v>
      </c>
      <c r="TV26" s="32" t="e">
        <f t="shared" si="834"/>
        <v>#VALUE!</v>
      </c>
      <c r="TW26" s="26" t="e">
        <f>IF(TU26="",0,($B26=TW$2)*(MOD(TW$1,2)=$D26)*IF(TW$5="",1,CODE(TW$5)-96=TU26)*IF(TW$6="x",(ABS(TW$3-TU26)=1)*(TW$4-TV26=1),(TW$3=TU26)*(TW$4&gt;TV26)*(TW$4&lt;=TV26+1+(TV26=2)*(COUNTIFS(TV$11:TV$42,3,TU$11:TU$42,TU26)=0))))</f>
        <v>#VALUE!</v>
      </c>
      <c r="TX26" s="29" t="e">
        <f t="shared" si="3431"/>
        <v>#VALUE!</v>
      </c>
      <c r="TY26" s="33" t="e">
        <f t="shared" si="2667"/>
        <v>#VALUE!</v>
      </c>
      <c r="TZ26" s="32" t="e">
        <f t="shared" si="838"/>
        <v>#VALUE!</v>
      </c>
      <c r="UA26" s="26" t="e">
        <f>IF(TY26="",0,($B26=UA$2)*(MOD(UA$1,2)=$D26)*IF(UA$5="",1,CODE(UA$5)-96=TY26)*IF(UA$6="x",(ABS(UA$3-TY26)=1)*(UA$4-TZ26=1),(UA$3=TY26)*(UA$4&gt;TZ26)*(UA$4&lt;=TZ26+1+(TZ26=2)*(COUNTIFS(TZ$11:TZ$42,3,TY$11:TY$42,TY26)=0))))</f>
        <v>#VALUE!</v>
      </c>
      <c r="UB26" s="29" t="e">
        <f t="shared" si="3432"/>
        <v>#VALUE!</v>
      </c>
      <c r="UC26" s="33" t="e">
        <f t="shared" si="2669"/>
        <v>#VALUE!</v>
      </c>
      <c r="UD26" s="32" t="e">
        <f t="shared" si="842"/>
        <v>#VALUE!</v>
      </c>
      <c r="UE26" s="26" t="e">
        <f>IF(UC26="",0,($B26=UE$2)*(MOD(UE$1,2)=$D26)*IF(UE$5="",1,CODE(UE$5)-96=UC26)*IF(UE$6="x",(ABS(UE$3-UC26)=1)*(UE$4-UD26=1),(UE$3=UC26)*(UE$4&gt;UD26)*(UE$4&lt;=UD26+1+(UD26=2)*(COUNTIFS(UD$11:UD$42,3,UC$11:UC$42,UC26)=0))))</f>
        <v>#VALUE!</v>
      </c>
      <c r="UF26" s="29" t="e">
        <f t="shared" si="3433"/>
        <v>#VALUE!</v>
      </c>
      <c r="UG26" s="33" t="e">
        <f t="shared" si="2671"/>
        <v>#VALUE!</v>
      </c>
      <c r="UH26" s="32" t="e">
        <f t="shared" si="846"/>
        <v>#VALUE!</v>
      </c>
      <c r="UI26" s="26" t="e">
        <f>IF(UG26="",0,($B26=UI$2)*(MOD(UI$1,2)=$D26)*IF(UI$5="",1,CODE(UI$5)-96=UG26)*IF(UI$6="x",(ABS(UI$3-UG26)=1)*(UI$4-UH26=1),(UI$3=UG26)*(UI$4&gt;UH26)*(UI$4&lt;=UH26+1+(UH26=2)*(COUNTIFS(UH$11:UH$42,3,UG$11:UG$42,UG26)=0))))</f>
        <v>#VALUE!</v>
      </c>
      <c r="UJ26" s="29" t="e">
        <f t="shared" si="3434"/>
        <v>#VALUE!</v>
      </c>
      <c r="UK26" s="33" t="e">
        <f t="shared" si="2673"/>
        <v>#VALUE!</v>
      </c>
      <c r="UL26" s="32" t="e">
        <f t="shared" si="850"/>
        <v>#VALUE!</v>
      </c>
      <c r="UM26" s="26" t="e">
        <f>IF(UK26="",0,($B26=UM$2)*(MOD(UM$1,2)=$D26)*IF(UM$5="",1,CODE(UM$5)-96=UK26)*IF(UM$6="x",(ABS(UM$3-UK26)=1)*(UM$4-UL26=1),(UM$3=UK26)*(UM$4&gt;UL26)*(UM$4&lt;=UL26+1+(UL26=2)*(COUNTIFS(UL$11:UL$42,3,UK$11:UK$42,UK26)=0))))</f>
        <v>#VALUE!</v>
      </c>
      <c r="UN26" s="29" t="e">
        <f t="shared" si="3435"/>
        <v>#VALUE!</v>
      </c>
      <c r="UO26" s="33" t="e">
        <f t="shared" si="2675"/>
        <v>#VALUE!</v>
      </c>
      <c r="UP26" s="32" t="e">
        <f t="shared" si="854"/>
        <v>#VALUE!</v>
      </c>
      <c r="UQ26" s="26" t="e">
        <f>IF(UO26="",0,($B26=UQ$2)*(MOD(UQ$1,2)=$D26)*IF(UQ$5="",1,CODE(UQ$5)-96=UO26)*IF(UQ$6="x",(ABS(UQ$3-UO26)=1)*(UQ$4-UP26=1),(UQ$3=UO26)*(UQ$4&gt;UP26)*(UQ$4&lt;=UP26+1+(UP26=2)*(COUNTIFS(UP$11:UP$42,3,UO$11:UO$42,UO26)=0))))</f>
        <v>#VALUE!</v>
      </c>
      <c r="UR26" s="29" t="e">
        <f t="shared" si="3436"/>
        <v>#VALUE!</v>
      </c>
      <c r="US26" s="33" t="e">
        <f t="shared" si="2677"/>
        <v>#VALUE!</v>
      </c>
      <c r="UT26" s="32" t="e">
        <f t="shared" si="858"/>
        <v>#VALUE!</v>
      </c>
      <c r="UU26" s="26" t="e">
        <f>IF(US26="",0,($B26=UU$2)*(MOD(UU$1,2)=$D26)*IF(UU$5="",1,CODE(UU$5)-96=US26)*IF(UU$6="x",(ABS(UU$3-US26)=1)*(UU$4-UT26=1),(UU$3=US26)*(UU$4&gt;UT26)*(UU$4&lt;=UT26+1+(UT26=2)*(COUNTIFS(UT$11:UT$42,3,US$11:US$42,US26)=0))))</f>
        <v>#VALUE!</v>
      </c>
      <c r="UV26" s="29" t="e">
        <f t="shared" si="3437"/>
        <v>#VALUE!</v>
      </c>
      <c r="UW26" s="33" t="e">
        <f t="shared" si="2679"/>
        <v>#VALUE!</v>
      </c>
      <c r="UX26" s="32" t="e">
        <f t="shared" si="862"/>
        <v>#VALUE!</v>
      </c>
      <c r="UY26" s="26" t="e">
        <f>IF(UW26="",0,($B26=UY$2)*(MOD(UY$1,2)=$D26)*IF(UY$5="",1,CODE(UY$5)-96=UW26)*IF(UY$6="x",(ABS(UY$3-UW26)=1)*(UY$4-UX26=1),(UY$3=UW26)*(UY$4&gt;UX26)*(UY$4&lt;=UX26+1+(UX26=2)*(COUNTIFS(UX$11:UX$42,3,UW$11:UW$42,UW26)=0))))</f>
        <v>#VALUE!</v>
      </c>
      <c r="UZ26" s="29" t="e">
        <f t="shared" si="3438"/>
        <v>#VALUE!</v>
      </c>
      <c r="VA26" s="33" t="e">
        <f t="shared" si="2681"/>
        <v>#VALUE!</v>
      </c>
      <c r="VB26" s="32" t="e">
        <f t="shared" si="866"/>
        <v>#VALUE!</v>
      </c>
      <c r="VC26" s="26" t="e">
        <f>IF(VA26="",0,($B26=VC$2)*(MOD(VC$1,2)=$D26)*IF(VC$5="",1,CODE(VC$5)-96=VA26)*IF(VC$6="x",(ABS(VC$3-VA26)=1)*(VC$4-VB26=1),(VC$3=VA26)*(VC$4&gt;VB26)*(VC$4&lt;=VB26+1+(VB26=2)*(COUNTIFS(VB$11:VB$42,3,VA$11:VA$42,VA26)=0))))</f>
        <v>#VALUE!</v>
      </c>
      <c r="VD26" s="29" t="e">
        <f t="shared" si="3439"/>
        <v>#VALUE!</v>
      </c>
      <c r="VE26" s="33" t="e">
        <f t="shared" si="2683"/>
        <v>#VALUE!</v>
      </c>
      <c r="VF26" s="32" t="e">
        <f t="shared" si="870"/>
        <v>#VALUE!</v>
      </c>
      <c r="VG26" s="26" t="e">
        <f>IF(VE26="",0,($B26=VG$2)*(MOD(VG$1,2)=$D26)*IF(VG$5="",1,CODE(VG$5)-96=VE26)*IF(VG$6="x",(ABS(VG$3-VE26)=1)*(VG$4-VF26=1),(VG$3=VE26)*(VG$4&gt;VF26)*(VG$4&lt;=VF26+1+(VF26=2)*(COUNTIFS(VF$11:VF$42,3,VE$11:VE$42,VE26)=0))))</f>
        <v>#VALUE!</v>
      </c>
      <c r="VH26" s="29" t="e">
        <f t="shared" si="3440"/>
        <v>#VALUE!</v>
      </c>
      <c r="VI26" s="33" t="e">
        <f t="shared" si="2685"/>
        <v>#VALUE!</v>
      </c>
      <c r="VJ26" s="32" t="e">
        <f t="shared" si="874"/>
        <v>#VALUE!</v>
      </c>
      <c r="VK26" s="26" t="e">
        <f>IF(VI26="",0,($B26=VK$2)*(MOD(VK$1,2)=$D26)*IF(VK$5="",1,CODE(VK$5)-96=VI26)*IF(VK$6="x",(ABS(VK$3-VI26)=1)*(VK$4-VJ26=1),(VK$3=VI26)*(VK$4&gt;VJ26)*(VK$4&lt;=VJ26+1+(VJ26=2)*(COUNTIFS(VJ$11:VJ$42,3,VI$11:VI$42,VI26)=0))))</f>
        <v>#VALUE!</v>
      </c>
      <c r="VL26" s="29" t="e">
        <f t="shared" si="3441"/>
        <v>#VALUE!</v>
      </c>
      <c r="VM26" s="33" t="e">
        <f t="shared" si="2687"/>
        <v>#VALUE!</v>
      </c>
      <c r="VN26" s="32" t="e">
        <f t="shared" si="878"/>
        <v>#VALUE!</v>
      </c>
      <c r="VO26" s="26" t="e">
        <f>IF(VM26="",0,($B26=VO$2)*(MOD(VO$1,2)=$D26)*IF(VO$5="",1,CODE(VO$5)-96=VM26)*IF(VO$6="x",(ABS(VO$3-VM26)=1)*(VO$4-VN26=1),(VO$3=VM26)*(VO$4&gt;VN26)*(VO$4&lt;=VN26+1+(VN26=2)*(COUNTIFS(VN$11:VN$42,3,VM$11:VM$42,VM26)=0))))</f>
        <v>#VALUE!</v>
      </c>
      <c r="VP26" s="29" t="e">
        <f t="shared" si="3442"/>
        <v>#VALUE!</v>
      </c>
      <c r="VQ26" s="33" t="e">
        <f t="shared" si="2689"/>
        <v>#VALUE!</v>
      </c>
      <c r="VR26" s="32" t="e">
        <f t="shared" si="882"/>
        <v>#VALUE!</v>
      </c>
      <c r="VS26" s="26" t="e">
        <f>IF(VQ26="",0,($B26=VS$2)*(MOD(VS$1,2)=$D26)*IF(VS$5="",1,CODE(VS$5)-96=VQ26)*IF(VS$6="x",(ABS(VS$3-VQ26)=1)*(VS$4-VR26=1),(VS$3=VQ26)*(VS$4&gt;VR26)*(VS$4&lt;=VR26+1+(VR26=2)*(COUNTIFS(VR$11:VR$42,3,VQ$11:VQ$42,VQ26)=0))))</f>
        <v>#VALUE!</v>
      </c>
      <c r="VT26" s="29" t="e">
        <f t="shared" si="3443"/>
        <v>#VALUE!</v>
      </c>
      <c r="VU26" s="33" t="e">
        <f t="shared" si="2691"/>
        <v>#VALUE!</v>
      </c>
      <c r="VV26" s="32" t="e">
        <f t="shared" si="886"/>
        <v>#VALUE!</v>
      </c>
      <c r="VW26" s="26" t="e">
        <f>IF(VU26="",0,($B26=VW$2)*(MOD(VW$1,2)=$D26)*IF(VW$5="",1,CODE(VW$5)-96=VU26)*IF(VW$6="x",(ABS(VW$3-VU26)=1)*(VW$4-VV26=1),(VW$3=VU26)*(VW$4&gt;VV26)*(VW$4&lt;=VV26+1+(VV26=2)*(COUNTIFS(VV$11:VV$42,3,VU$11:VU$42,VU26)=0))))</f>
        <v>#VALUE!</v>
      </c>
      <c r="VX26" s="29" t="e">
        <f t="shared" si="3444"/>
        <v>#VALUE!</v>
      </c>
      <c r="VY26" s="33" t="e">
        <f t="shared" si="2693"/>
        <v>#VALUE!</v>
      </c>
      <c r="VZ26" s="32" t="e">
        <f t="shared" si="890"/>
        <v>#VALUE!</v>
      </c>
      <c r="WA26" s="26" t="e">
        <f>IF(VY26="",0,($B26=WA$2)*(MOD(WA$1,2)=$D26)*IF(WA$5="",1,CODE(WA$5)-96=VY26)*IF(WA$6="x",(ABS(WA$3-VY26)=1)*(WA$4-VZ26=1),(WA$3=VY26)*(WA$4&gt;VZ26)*(WA$4&lt;=VZ26+1+(VZ26=2)*(COUNTIFS(VZ$11:VZ$42,3,VY$11:VY$42,VY26)=0))))</f>
        <v>#VALUE!</v>
      </c>
      <c r="WB26" s="29" t="e">
        <f t="shared" si="3445"/>
        <v>#VALUE!</v>
      </c>
      <c r="WC26" s="33" t="e">
        <f t="shared" si="2695"/>
        <v>#VALUE!</v>
      </c>
      <c r="WD26" s="32" t="e">
        <f t="shared" si="894"/>
        <v>#VALUE!</v>
      </c>
      <c r="WE26" s="26" t="e">
        <f>IF(WC26="",0,($B26=WE$2)*(MOD(WE$1,2)=$D26)*IF(WE$5="",1,CODE(WE$5)-96=WC26)*IF(WE$6="x",(ABS(WE$3-WC26)=1)*(WE$4-WD26=1),(WE$3=WC26)*(WE$4&gt;WD26)*(WE$4&lt;=WD26+1+(WD26=2)*(COUNTIFS(WD$11:WD$42,3,WC$11:WC$42,WC26)=0))))</f>
        <v>#VALUE!</v>
      </c>
      <c r="WF26" s="29" t="e">
        <f t="shared" si="3446"/>
        <v>#VALUE!</v>
      </c>
      <c r="WG26" s="33" t="e">
        <f t="shared" si="2697"/>
        <v>#VALUE!</v>
      </c>
      <c r="WH26" s="32" t="e">
        <f t="shared" si="898"/>
        <v>#VALUE!</v>
      </c>
      <c r="WI26" s="26" t="e">
        <f>IF(WG26="",0,($B26=WI$2)*(MOD(WI$1,2)=$D26)*IF(WI$5="",1,CODE(WI$5)-96=WG26)*IF(WI$6="x",(ABS(WI$3-WG26)=1)*(WI$4-WH26=1),(WI$3=WG26)*(WI$4&gt;WH26)*(WI$4&lt;=WH26+1+(WH26=2)*(COUNTIFS(WH$11:WH$42,3,WG$11:WG$42,WG26)=0))))</f>
        <v>#VALUE!</v>
      </c>
      <c r="WJ26" s="29" t="e">
        <f t="shared" si="3447"/>
        <v>#VALUE!</v>
      </c>
      <c r="WK26" s="33" t="e">
        <f t="shared" si="2699"/>
        <v>#VALUE!</v>
      </c>
      <c r="WL26" s="32" t="e">
        <f t="shared" si="902"/>
        <v>#VALUE!</v>
      </c>
      <c r="WM26" s="26" t="e">
        <f>IF(WK26="",0,($B26=WM$2)*(MOD(WM$1,2)=$D26)*IF(WM$5="",1,CODE(WM$5)-96=WK26)*IF(WM$6="x",(ABS(WM$3-WK26)=1)*(WM$4-WL26=1),(WM$3=WK26)*(WM$4&gt;WL26)*(WM$4&lt;=WL26+1+(WL26=2)*(COUNTIFS(WL$11:WL$42,3,WK$11:WK$42,WK26)=0))))</f>
        <v>#VALUE!</v>
      </c>
      <c r="WN26" s="29" t="e">
        <f t="shared" si="3448"/>
        <v>#VALUE!</v>
      </c>
      <c r="WO26" s="33" t="e">
        <f t="shared" si="2701"/>
        <v>#VALUE!</v>
      </c>
      <c r="WP26" s="32" t="e">
        <f t="shared" si="906"/>
        <v>#VALUE!</v>
      </c>
      <c r="WQ26" s="26" t="e">
        <f>IF(WO26="",0,($B26=WQ$2)*(MOD(WQ$1,2)=$D26)*IF(WQ$5="",1,CODE(WQ$5)-96=WO26)*IF(WQ$6="x",(ABS(WQ$3-WO26)=1)*(WQ$4-WP26=1),(WQ$3=WO26)*(WQ$4&gt;WP26)*(WQ$4&lt;=WP26+1+(WP26=2)*(COUNTIFS(WP$11:WP$42,3,WO$11:WO$42,WO26)=0))))</f>
        <v>#VALUE!</v>
      </c>
      <c r="WR26" s="29" t="e">
        <f t="shared" si="3449"/>
        <v>#VALUE!</v>
      </c>
      <c r="WS26" s="33" t="e">
        <f t="shared" si="2703"/>
        <v>#VALUE!</v>
      </c>
      <c r="WT26" s="32" t="e">
        <f t="shared" si="910"/>
        <v>#VALUE!</v>
      </c>
      <c r="WU26" s="26" t="e">
        <f>IF(WS26="",0,($B26=WU$2)*(MOD(WU$1,2)=$D26)*IF(WU$5="",1,CODE(WU$5)-96=WS26)*IF(WU$6="x",(ABS(WU$3-WS26)=1)*(WU$4-WT26=1),(WU$3=WS26)*(WU$4&gt;WT26)*(WU$4&lt;=WT26+1+(WT26=2)*(COUNTIFS(WT$11:WT$42,3,WS$11:WS$42,WS26)=0))))</f>
        <v>#VALUE!</v>
      </c>
      <c r="WV26" s="29" t="e">
        <f t="shared" si="3450"/>
        <v>#VALUE!</v>
      </c>
      <c r="WW26" s="33" t="e">
        <f t="shared" si="2705"/>
        <v>#VALUE!</v>
      </c>
      <c r="WX26" s="32" t="e">
        <f t="shared" si="914"/>
        <v>#VALUE!</v>
      </c>
      <c r="WY26" s="26" t="e">
        <f>IF(WW26="",0,($B26=WY$2)*(MOD(WY$1,2)=$D26)*IF(WY$5="",1,CODE(WY$5)-96=WW26)*IF(WY$6="x",(ABS(WY$3-WW26)=1)*(WY$4-WX26=1),(WY$3=WW26)*(WY$4&gt;WX26)*(WY$4&lt;=WX26+1+(WX26=2)*(COUNTIFS(WX$11:WX$42,3,WW$11:WW$42,WW26)=0))))</f>
        <v>#VALUE!</v>
      </c>
      <c r="WZ26" s="29" t="e">
        <f t="shared" si="3451"/>
        <v>#VALUE!</v>
      </c>
      <c r="XA26" s="33" t="e">
        <f t="shared" si="2707"/>
        <v>#VALUE!</v>
      </c>
      <c r="XB26" s="32" t="e">
        <f t="shared" si="918"/>
        <v>#VALUE!</v>
      </c>
      <c r="XC26" s="26" t="e">
        <f>IF(XA26="",0,($B26=XC$2)*(MOD(XC$1,2)=$D26)*IF(XC$5="",1,CODE(XC$5)-96=XA26)*IF(XC$6="x",(ABS(XC$3-XA26)=1)*(XC$4-XB26=1),(XC$3=XA26)*(XC$4&gt;XB26)*(XC$4&lt;=XB26+1+(XB26=2)*(COUNTIFS(XB$11:XB$42,3,XA$11:XA$42,XA26)=0))))</f>
        <v>#VALUE!</v>
      </c>
      <c r="XD26" s="29" t="e">
        <f t="shared" si="3452"/>
        <v>#VALUE!</v>
      </c>
      <c r="XE26" s="33" t="e">
        <f t="shared" si="2709"/>
        <v>#VALUE!</v>
      </c>
      <c r="XF26" s="32" t="e">
        <f t="shared" si="922"/>
        <v>#VALUE!</v>
      </c>
      <c r="XG26" s="26" t="e">
        <f>IF(XE26="",0,($B26=XG$2)*(MOD(XG$1,2)=$D26)*IF(XG$5="",1,CODE(XG$5)-96=XE26)*IF(XG$6="x",(ABS(XG$3-XE26)=1)*(XG$4-XF26=1),(XG$3=XE26)*(XG$4&gt;XF26)*(XG$4&lt;=XF26+1+(XF26=2)*(COUNTIFS(XF$11:XF$42,3,XE$11:XE$42,XE26)=0))))</f>
        <v>#VALUE!</v>
      </c>
      <c r="XH26" s="29" t="e">
        <f t="shared" si="3453"/>
        <v>#VALUE!</v>
      </c>
      <c r="XI26" s="33" t="e">
        <f t="shared" si="2711"/>
        <v>#VALUE!</v>
      </c>
      <c r="XJ26" s="32" t="e">
        <f t="shared" si="926"/>
        <v>#VALUE!</v>
      </c>
      <c r="XK26" s="26" t="e">
        <f>IF(XI26="",0,($B26=XK$2)*(MOD(XK$1,2)=$D26)*IF(XK$5="",1,CODE(XK$5)-96=XI26)*IF(XK$6="x",(ABS(XK$3-XI26)=1)*(XK$4-XJ26=1),(XK$3=XI26)*(XK$4&gt;XJ26)*(XK$4&lt;=XJ26+1+(XJ26=2)*(COUNTIFS(XJ$11:XJ$42,3,XI$11:XI$42,XI26)=0))))</f>
        <v>#VALUE!</v>
      </c>
      <c r="XL26" s="29" t="e">
        <f t="shared" si="3454"/>
        <v>#VALUE!</v>
      </c>
      <c r="XM26" s="33" t="e">
        <f t="shared" si="2713"/>
        <v>#VALUE!</v>
      </c>
      <c r="XN26" s="32" t="e">
        <f t="shared" si="930"/>
        <v>#VALUE!</v>
      </c>
      <c r="XO26" s="26" t="e">
        <f>IF(XM26="",0,($B26=XO$2)*(MOD(XO$1,2)=$D26)*IF(XO$5="",1,CODE(XO$5)-96=XM26)*IF(XO$6="x",(ABS(XO$3-XM26)=1)*(XO$4-XN26=1),(XO$3=XM26)*(XO$4&gt;XN26)*(XO$4&lt;=XN26+1+(XN26=2)*(COUNTIFS(XN$11:XN$42,3,XM$11:XM$42,XM26)=0))))</f>
        <v>#VALUE!</v>
      </c>
      <c r="XP26" s="29" t="e">
        <f t="shared" si="3455"/>
        <v>#VALUE!</v>
      </c>
      <c r="XQ26" s="33" t="e">
        <f t="shared" si="2715"/>
        <v>#VALUE!</v>
      </c>
      <c r="XR26" s="32" t="e">
        <f t="shared" si="934"/>
        <v>#VALUE!</v>
      </c>
      <c r="XS26" s="26" t="e">
        <f>IF(XQ26="",0,($B26=XS$2)*(MOD(XS$1,2)=$D26)*IF(XS$5="",1,CODE(XS$5)-96=XQ26)*IF(XS$6="x",(ABS(XS$3-XQ26)=1)*(XS$4-XR26=1),(XS$3=XQ26)*(XS$4&gt;XR26)*(XS$4&lt;=XR26+1+(XR26=2)*(COUNTIFS(XR$11:XR$42,3,XQ$11:XQ$42,XQ26)=0))))</f>
        <v>#VALUE!</v>
      </c>
      <c r="XT26" s="29" t="e">
        <f t="shared" si="3456"/>
        <v>#VALUE!</v>
      </c>
      <c r="XU26" s="33" t="e">
        <f t="shared" si="2717"/>
        <v>#VALUE!</v>
      </c>
      <c r="XV26" s="32" t="e">
        <f t="shared" si="938"/>
        <v>#VALUE!</v>
      </c>
      <c r="XW26" s="26" t="e">
        <f>IF(XU26="",0,($B26=XW$2)*(MOD(XW$1,2)=$D26)*IF(XW$5="",1,CODE(XW$5)-96=XU26)*IF(XW$6="x",(ABS(XW$3-XU26)=1)*(XW$4-XV26=1),(XW$3=XU26)*(XW$4&gt;XV26)*(XW$4&lt;=XV26+1+(XV26=2)*(COUNTIFS(XV$11:XV$42,3,XU$11:XU$42,XU26)=0))))</f>
        <v>#VALUE!</v>
      </c>
      <c r="XX26" s="29" t="e">
        <f t="shared" si="3457"/>
        <v>#VALUE!</v>
      </c>
      <c r="XY26" s="33" t="e">
        <f t="shared" si="2719"/>
        <v>#VALUE!</v>
      </c>
      <c r="XZ26" s="32" t="e">
        <f t="shared" si="942"/>
        <v>#VALUE!</v>
      </c>
      <c r="YA26" s="26" t="e">
        <f>IF(XY26="",0,($B26=YA$2)*(MOD(YA$1,2)=$D26)*IF(YA$5="",1,CODE(YA$5)-96=XY26)*IF(YA$6="x",(ABS(YA$3-XY26)=1)*(YA$4-XZ26=1),(YA$3=XY26)*(YA$4&gt;XZ26)*(YA$4&lt;=XZ26+1+(XZ26=2)*(COUNTIFS(XZ$11:XZ$42,3,XY$11:XY$42,XY26)=0))))</f>
        <v>#VALUE!</v>
      </c>
      <c r="YB26" s="29" t="e">
        <f t="shared" si="3458"/>
        <v>#VALUE!</v>
      </c>
      <c r="YC26" s="33" t="e">
        <f t="shared" si="2721"/>
        <v>#VALUE!</v>
      </c>
      <c r="YD26" s="32" t="e">
        <f t="shared" si="946"/>
        <v>#VALUE!</v>
      </c>
      <c r="YE26" s="26" t="e">
        <f>IF(YC26="",0,($B26=YE$2)*(MOD(YE$1,2)=$D26)*IF(YE$5="",1,CODE(YE$5)-96=YC26)*IF(YE$6="x",(ABS(YE$3-YC26)=1)*(YE$4-YD26=1),(YE$3=YC26)*(YE$4&gt;YD26)*(YE$4&lt;=YD26+1+(YD26=2)*(COUNTIFS(YD$11:YD$42,3,YC$11:YC$42,YC26)=0))))</f>
        <v>#VALUE!</v>
      </c>
      <c r="YF26" s="29" t="e">
        <f t="shared" si="3459"/>
        <v>#VALUE!</v>
      </c>
      <c r="YG26" s="33" t="e">
        <f t="shared" si="2723"/>
        <v>#VALUE!</v>
      </c>
      <c r="YH26" s="32" t="e">
        <f t="shared" si="950"/>
        <v>#VALUE!</v>
      </c>
      <c r="YI26" s="26" t="e">
        <f>IF(YG26="",0,($B26=YI$2)*(MOD(YI$1,2)=$D26)*IF(YI$5="",1,CODE(YI$5)-96=YG26)*IF(YI$6="x",(ABS(YI$3-YG26)=1)*(YI$4-YH26=1),(YI$3=YG26)*(YI$4&gt;YH26)*(YI$4&lt;=YH26+1+(YH26=2)*(COUNTIFS(YH$11:YH$42,3,YG$11:YG$42,YG26)=0))))</f>
        <v>#VALUE!</v>
      </c>
      <c r="YJ26" s="29" t="e">
        <f t="shared" si="3460"/>
        <v>#VALUE!</v>
      </c>
      <c r="YK26" s="33" t="e">
        <f t="shared" si="2725"/>
        <v>#VALUE!</v>
      </c>
      <c r="YL26" s="32" t="e">
        <f t="shared" si="954"/>
        <v>#VALUE!</v>
      </c>
      <c r="YM26" s="26" t="e">
        <f>IF(YK26="",0,($B26=YM$2)*(MOD(YM$1,2)=$D26)*IF(YM$5="",1,CODE(YM$5)-96=YK26)*IF(YM$6="x",(ABS(YM$3-YK26)=1)*(YM$4-YL26=1),(YM$3=YK26)*(YM$4&gt;YL26)*(YM$4&lt;=YL26+1+(YL26=2)*(COUNTIFS(YL$11:YL$42,3,YK$11:YK$42,YK26)=0))))</f>
        <v>#VALUE!</v>
      </c>
      <c r="YN26" s="29" t="e">
        <f t="shared" si="3461"/>
        <v>#VALUE!</v>
      </c>
      <c r="YO26" s="33" t="e">
        <f t="shared" si="2727"/>
        <v>#VALUE!</v>
      </c>
      <c r="YP26" s="32" t="e">
        <f t="shared" si="958"/>
        <v>#VALUE!</v>
      </c>
      <c r="YQ26" s="26" t="e">
        <f>IF(YO26="",0,($B26=YQ$2)*(MOD(YQ$1,2)=$D26)*IF(YQ$5="",1,CODE(YQ$5)-96=YO26)*IF(YQ$6="x",(ABS(YQ$3-YO26)=1)*(YQ$4-YP26=1),(YQ$3=YO26)*(YQ$4&gt;YP26)*(YQ$4&lt;=YP26+1+(YP26=2)*(COUNTIFS(YP$11:YP$42,3,YO$11:YO$42,YO26)=0))))</f>
        <v>#VALUE!</v>
      </c>
      <c r="YR26" s="29" t="e">
        <f t="shared" si="3462"/>
        <v>#VALUE!</v>
      </c>
      <c r="YS26" s="33" t="e">
        <f t="shared" si="2729"/>
        <v>#VALUE!</v>
      </c>
      <c r="YT26" s="32" t="e">
        <f t="shared" si="962"/>
        <v>#VALUE!</v>
      </c>
      <c r="YU26" s="26" t="e">
        <f>IF(YS26="",0,($B26=YU$2)*(MOD(YU$1,2)=$D26)*IF(YU$5="",1,CODE(YU$5)-96=YS26)*IF(YU$6="x",(ABS(YU$3-YS26)=1)*(YU$4-YT26=1),(YU$3=YS26)*(YU$4&gt;YT26)*(YU$4&lt;=YT26+1+(YT26=2)*(COUNTIFS(YT$11:YT$42,3,YS$11:YS$42,YS26)=0))))</f>
        <v>#VALUE!</v>
      </c>
      <c r="YV26" s="29" t="e">
        <f t="shared" si="3463"/>
        <v>#VALUE!</v>
      </c>
      <c r="YW26" s="33" t="e">
        <f t="shared" si="2731"/>
        <v>#VALUE!</v>
      </c>
      <c r="YX26" s="32" t="e">
        <f t="shared" si="966"/>
        <v>#VALUE!</v>
      </c>
      <c r="YY26" s="26" t="e">
        <f>IF(YW26="",0,($B26=YY$2)*(MOD(YY$1,2)=$D26)*IF(YY$5="",1,CODE(YY$5)-96=YW26)*IF(YY$6="x",(ABS(YY$3-YW26)=1)*(YY$4-YX26=1),(YY$3=YW26)*(YY$4&gt;YX26)*(YY$4&lt;=YX26+1+(YX26=2)*(COUNTIFS(YX$11:YX$42,3,YW$11:YW$42,YW26)=0))))</f>
        <v>#VALUE!</v>
      </c>
      <c r="YZ26" s="29" t="e">
        <f t="shared" si="3464"/>
        <v>#VALUE!</v>
      </c>
      <c r="ZA26" s="33" t="e">
        <f t="shared" si="2733"/>
        <v>#VALUE!</v>
      </c>
      <c r="ZB26" s="32" t="e">
        <f t="shared" si="970"/>
        <v>#VALUE!</v>
      </c>
      <c r="ZC26" s="26" t="e">
        <f>IF(ZA26="",0,($B26=ZC$2)*(MOD(ZC$1,2)=$D26)*IF(ZC$5="",1,CODE(ZC$5)-96=ZA26)*IF(ZC$6="x",(ABS(ZC$3-ZA26)=1)*(ZC$4-ZB26=1),(ZC$3=ZA26)*(ZC$4&gt;ZB26)*(ZC$4&lt;=ZB26+1+(ZB26=2)*(COUNTIFS(ZB$11:ZB$42,3,ZA$11:ZA$42,ZA26)=0))))</f>
        <v>#VALUE!</v>
      </c>
      <c r="ZD26" s="29" t="e">
        <f t="shared" si="3465"/>
        <v>#VALUE!</v>
      </c>
      <c r="ZE26" s="33" t="e">
        <f t="shared" si="2735"/>
        <v>#VALUE!</v>
      </c>
      <c r="ZF26" s="32" t="e">
        <f t="shared" si="974"/>
        <v>#VALUE!</v>
      </c>
      <c r="ZG26" s="26" t="e">
        <f>IF(ZE26="",0,($B26=ZG$2)*(MOD(ZG$1,2)=$D26)*IF(ZG$5="",1,CODE(ZG$5)-96=ZE26)*IF(ZG$6="x",(ABS(ZG$3-ZE26)=1)*(ZG$4-ZF26=1),(ZG$3=ZE26)*(ZG$4&gt;ZF26)*(ZG$4&lt;=ZF26+1+(ZF26=2)*(COUNTIFS(ZF$11:ZF$42,3,ZE$11:ZE$42,ZE26)=0))))</f>
        <v>#VALUE!</v>
      </c>
      <c r="ZH26" s="29" t="e">
        <f t="shared" si="3466"/>
        <v>#VALUE!</v>
      </c>
      <c r="ZI26" s="33" t="e">
        <f t="shared" si="2737"/>
        <v>#VALUE!</v>
      </c>
      <c r="ZJ26" s="32" t="e">
        <f t="shared" si="978"/>
        <v>#VALUE!</v>
      </c>
      <c r="ZK26" s="26" t="e">
        <f>IF(ZI26="",0,($B26=ZK$2)*(MOD(ZK$1,2)=$D26)*IF(ZK$5="",1,CODE(ZK$5)-96=ZI26)*IF(ZK$6="x",(ABS(ZK$3-ZI26)=1)*(ZK$4-ZJ26=1),(ZK$3=ZI26)*(ZK$4&gt;ZJ26)*(ZK$4&lt;=ZJ26+1+(ZJ26=2)*(COUNTIFS(ZJ$11:ZJ$42,3,ZI$11:ZI$42,ZI26)=0))))</f>
        <v>#VALUE!</v>
      </c>
      <c r="ZL26" s="29" t="e">
        <f t="shared" si="3467"/>
        <v>#VALUE!</v>
      </c>
      <c r="ZM26" s="33" t="e">
        <f t="shared" si="2739"/>
        <v>#VALUE!</v>
      </c>
      <c r="ZN26" s="32" t="e">
        <f t="shared" si="982"/>
        <v>#VALUE!</v>
      </c>
      <c r="ZO26" s="26" t="e">
        <f>IF(ZM26="",0,($B26=ZO$2)*(MOD(ZO$1,2)=$D26)*IF(ZO$5="",1,CODE(ZO$5)-96=ZM26)*IF(ZO$6="x",(ABS(ZO$3-ZM26)=1)*(ZO$4-ZN26=1),(ZO$3=ZM26)*(ZO$4&gt;ZN26)*(ZO$4&lt;=ZN26+1+(ZN26=2)*(COUNTIFS(ZN$11:ZN$42,3,ZM$11:ZM$42,ZM26)=0))))</f>
        <v>#VALUE!</v>
      </c>
      <c r="ZP26" s="29" t="e">
        <f t="shared" si="3468"/>
        <v>#VALUE!</v>
      </c>
      <c r="ZQ26" s="33" t="e">
        <f t="shared" si="2741"/>
        <v>#VALUE!</v>
      </c>
      <c r="ZR26" s="32" t="e">
        <f t="shared" si="986"/>
        <v>#VALUE!</v>
      </c>
      <c r="ZS26" s="26" t="e">
        <f>IF(ZQ26="",0,($B26=ZS$2)*(MOD(ZS$1,2)=$D26)*IF(ZS$5="",1,CODE(ZS$5)-96=ZQ26)*IF(ZS$6="x",(ABS(ZS$3-ZQ26)=1)*(ZS$4-ZR26=1),(ZS$3=ZQ26)*(ZS$4&gt;ZR26)*(ZS$4&lt;=ZR26+1+(ZR26=2)*(COUNTIFS(ZR$11:ZR$42,3,ZQ$11:ZQ$42,ZQ26)=0))))</f>
        <v>#VALUE!</v>
      </c>
      <c r="ZT26" s="29" t="e">
        <f t="shared" si="3469"/>
        <v>#VALUE!</v>
      </c>
      <c r="ZU26" s="33" t="e">
        <f t="shared" si="2743"/>
        <v>#VALUE!</v>
      </c>
      <c r="ZV26" s="32" t="e">
        <f t="shared" si="990"/>
        <v>#VALUE!</v>
      </c>
      <c r="ZW26" s="26" t="e">
        <f>IF(ZU26="",0,($B26=ZW$2)*(MOD(ZW$1,2)=$D26)*IF(ZW$5="",1,CODE(ZW$5)-96=ZU26)*IF(ZW$6="x",(ABS(ZW$3-ZU26)=1)*(ZW$4-ZV26=1),(ZW$3=ZU26)*(ZW$4&gt;ZV26)*(ZW$4&lt;=ZV26+1+(ZV26=2)*(COUNTIFS(ZV$11:ZV$42,3,ZU$11:ZU$42,ZU26)=0))))</f>
        <v>#VALUE!</v>
      </c>
      <c r="ZX26" s="29" t="e">
        <f t="shared" si="3470"/>
        <v>#VALUE!</v>
      </c>
      <c r="ZY26" s="33" t="e">
        <f t="shared" si="2745"/>
        <v>#VALUE!</v>
      </c>
      <c r="ZZ26" s="32" t="e">
        <f t="shared" si="994"/>
        <v>#VALUE!</v>
      </c>
      <c r="AAA26" s="26" t="e">
        <f>IF(ZY26="",0,($B26=AAA$2)*(MOD(AAA$1,2)=$D26)*IF(AAA$5="",1,CODE(AAA$5)-96=ZY26)*IF(AAA$6="x",(ABS(AAA$3-ZY26)=1)*(AAA$4-ZZ26=1),(AAA$3=ZY26)*(AAA$4&gt;ZZ26)*(AAA$4&lt;=ZZ26+1+(ZZ26=2)*(COUNTIFS(ZZ$11:ZZ$42,3,ZY$11:ZY$42,ZY26)=0))))</f>
        <v>#VALUE!</v>
      </c>
      <c r="AAB26" s="29" t="e">
        <f t="shared" si="3471"/>
        <v>#VALUE!</v>
      </c>
      <c r="AAC26" s="33" t="e">
        <f t="shared" si="2747"/>
        <v>#VALUE!</v>
      </c>
      <c r="AAD26" s="32" t="e">
        <f t="shared" si="998"/>
        <v>#VALUE!</v>
      </c>
      <c r="AAE26" s="26" t="e">
        <f>IF(AAC26="",0,($B26=AAE$2)*(MOD(AAE$1,2)=$D26)*IF(AAE$5="",1,CODE(AAE$5)-96=AAC26)*IF(AAE$6="x",(ABS(AAE$3-AAC26)=1)*(AAE$4-AAD26=1),(AAE$3=AAC26)*(AAE$4&gt;AAD26)*(AAE$4&lt;=AAD26+1+(AAD26=2)*(COUNTIFS(AAD$11:AAD$42,3,AAC$11:AAC$42,AAC26)=0))))</f>
        <v>#VALUE!</v>
      </c>
      <c r="AAF26" s="29" t="e">
        <f t="shared" si="3472"/>
        <v>#VALUE!</v>
      </c>
      <c r="AAG26" s="33" t="e">
        <f t="shared" si="2749"/>
        <v>#VALUE!</v>
      </c>
      <c r="AAH26" s="32" t="e">
        <f t="shared" si="1002"/>
        <v>#VALUE!</v>
      </c>
      <c r="AAI26" s="26" t="e">
        <f>IF(AAG26="",0,($B26=AAI$2)*(MOD(AAI$1,2)=$D26)*IF(AAI$5="",1,CODE(AAI$5)-96=AAG26)*IF(AAI$6="x",(ABS(AAI$3-AAG26)=1)*(AAI$4-AAH26=1),(AAI$3=AAG26)*(AAI$4&gt;AAH26)*(AAI$4&lt;=AAH26+1+(AAH26=2)*(COUNTIFS(AAH$11:AAH$42,3,AAG$11:AAG$42,AAG26)=0))))</f>
        <v>#VALUE!</v>
      </c>
      <c r="AAJ26" s="29" t="e">
        <f t="shared" si="3473"/>
        <v>#VALUE!</v>
      </c>
      <c r="AAK26" s="33" t="e">
        <f t="shared" si="2751"/>
        <v>#VALUE!</v>
      </c>
      <c r="AAL26" s="32" t="e">
        <f t="shared" si="1006"/>
        <v>#VALUE!</v>
      </c>
      <c r="AAM26" s="26" t="e">
        <f>IF(AAK26="",0,($B26=AAM$2)*(MOD(AAM$1,2)=$D26)*IF(AAM$5="",1,CODE(AAM$5)-96=AAK26)*IF(AAM$6="x",(ABS(AAM$3-AAK26)=1)*(AAM$4-AAL26=1),(AAM$3=AAK26)*(AAM$4&gt;AAL26)*(AAM$4&lt;=AAL26+1+(AAL26=2)*(COUNTIFS(AAL$11:AAL$42,3,AAK$11:AAK$42,AAK26)=0))))</f>
        <v>#VALUE!</v>
      </c>
      <c r="AAN26" s="29" t="e">
        <f t="shared" si="3474"/>
        <v>#VALUE!</v>
      </c>
      <c r="AAO26" s="33" t="e">
        <f t="shared" si="2753"/>
        <v>#VALUE!</v>
      </c>
      <c r="AAP26" s="32" t="e">
        <f t="shared" si="1010"/>
        <v>#VALUE!</v>
      </c>
      <c r="AAQ26" s="26" t="e">
        <f>IF(AAO26="",0,($B26=AAQ$2)*(MOD(AAQ$1,2)=$D26)*IF(AAQ$5="",1,CODE(AAQ$5)-96=AAO26)*IF(AAQ$6="x",(ABS(AAQ$3-AAO26)=1)*(AAQ$4-AAP26=1),(AAQ$3=AAO26)*(AAQ$4&gt;AAP26)*(AAQ$4&lt;=AAP26+1+(AAP26=2)*(COUNTIFS(AAP$11:AAP$42,3,AAO$11:AAO$42,AAO26)=0))))</f>
        <v>#VALUE!</v>
      </c>
      <c r="AAR26" s="29" t="e">
        <f t="shared" si="3475"/>
        <v>#VALUE!</v>
      </c>
      <c r="AAS26" s="33" t="e">
        <f t="shared" si="2755"/>
        <v>#VALUE!</v>
      </c>
      <c r="AAT26" s="32" t="e">
        <f t="shared" si="1014"/>
        <v>#VALUE!</v>
      </c>
      <c r="AAU26" s="26" t="e">
        <f>IF(AAS26="",0,($B26=AAU$2)*(MOD(AAU$1,2)=$D26)*IF(AAU$5="",1,CODE(AAU$5)-96=AAS26)*IF(AAU$6="x",(ABS(AAU$3-AAS26)=1)*(AAU$4-AAT26=1),(AAU$3=AAS26)*(AAU$4&gt;AAT26)*(AAU$4&lt;=AAT26+1+(AAT26=2)*(COUNTIFS(AAT$11:AAT$42,3,AAS$11:AAS$42,AAS26)=0))))</f>
        <v>#VALUE!</v>
      </c>
      <c r="AAV26" s="29" t="e">
        <f t="shared" si="3476"/>
        <v>#VALUE!</v>
      </c>
      <c r="AAW26" s="33" t="e">
        <f t="shared" si="2757"/>
        <v>#VALUE!</v>
      </c>
      <c r="AAX26" s="32" t="e">
        <f t="shared" si="1018"/>
        <v>#VALUE!</v>
      </c>
      <c r="AAY26" s="26" t="e">
        <f>IF(AAW26="",0,($B26=AAY$2)*(MOD(AAY$1,2)=$D26)*IF(AAY$5="",1,CODE(AAY$5)-96=AAW26)*IF(AAY$6="x",(ABS(AAY$3-AAW26)=1)*(AAY$4-AAX26=1),(AAY$3=AAW26)*(AAY$4&gt;AAX26)*(AAY$4&lt;=AAX26+1+(AAX26=2)*(COUNTIFS(AAX$11:AAX$42,3,AAW$11:AAW$42,AAW26)=0))))</f>
        <v>#VALUE!</v>
      </c>
      <c r="AAZ26" s="29" t="e">
        <f t="shared" si="3477"/>
        <v>#VALUE!</v>
      </c>
      <c r="ABA26" s="33" t="e">
        <f t="shared" si="2759"/>
        <v>#VALUE!</v>
      </c>
      <c r="ABB26" s="32" t="e">
        <f t="shared" si="1022"/>
        <v>#VALUE!</v>
      </c>
      <c r="ABC26" s="26" t="e">
        <f>IF(ABA26="",0,($B26=ABC$2)*(MOD(ABC$1,2)=$D26)*IF(ABC$5="",1,CODE(ABC$5)-96=ABA26)*IF(ABC$6="x",(ABS(ABC$3-ABA26)=1)*(ABC$4-ABB26=1),(ABC$3=ABA26)*(ABC$4&gt;ABB26)*(ABC$4&lt;=ABB26+1+(ABB26=2)*(COUNTIFS(ABB$11:ABB$42,3,ABA$11:ABA$42,ABA26)=0))))</f>
        <v>#VALUE!</v>
      </c>
      <c r="ABD26" s="29" t="e">
        <f t="shared" si="3478"/>
        <v>#VALUE!</v>
      </c>
      <c r="ABE26" s="33" t="e">
        <f t="shared" si="2761"/>
        <v>#VALUE!</v>
      </c>
      <c r="ABF26" s="32" t="e">
        <f t="shared" si="1026"/>
        <v>#VALUE!</v>
      </c>
      <c r="ABG26" s="26" t="e">
        <f>IF(ABE26="",0,($B26=ABG$2)*(MOD(ABG$1,2)=$D26)*IF(ABG$5="",1,CODE(ABG$5)-96=ABE26)*IF(ABG$6="x",(ABS(ABG$3-ABE26)=1)*(ABG$4-ABF26=1),(ABG$3=ABE26)*(ABG$4&gt;ABF26)*(ABG$4&lt;=ABF26+1+(ABF26=2)*(COUNTIFS(ABF$11:ABF$42,3,ABE$11:ABE$42,ABE26)=0))))</f>
        <v>#VALUE!</v>
      </c>
      <c r="ABH26" s="29" t="e">
        <f t="shared" si="3479"/>
        <v>#VALUE!</v>
      </c>
      <c r="ABI26" s="33" t="e">
        <f t="shared" si="2763"/>
        <v>#VALUE!</v>
      </c>
      <c r="ABJ26" s="32" t="e">
        <f t="shared" si="1030"/>
        <v>#VALUE!</v>
      </c>
      <c r="ABK26" s="26" t="e">
        <f>IF(ABI26="",0,($B26=ABK$2)*(MOD(ABK$1,2)=$D26)*IF(ABK$5="",1,CODE(ABK$5)-96=ABI26)*IF(ABK$6="x",(ABS(ABK$3-ABI26)=1)*(ABK$4-ABJ26=1),(ABK$3=ABI26)*(ABK$4&gt;ABJ26)*(ABK$4&lt;=ABJ26+1+(ABJ26=2)*(COUNTIFS(ABJ$11:ABJ$42,3,ABI$11:ABI$42,ABI26)=0))))</f>
        <v>#VALUE!</v>
      </c>
      <c r="ABL26" s="29" t="e">
        <f t="shared" si="3480"/>
        <v>#VALUE!</v>
      </c>
      <c r="ABM26" s="33" t="e">
        <f t="shared" si="2765"/>
        <v>#VALUE!</v>
      </c>
      <c r="ABN26" s="32" t="e">
        <f t="shared" si="1034"/>
        <v>#VALUE!</v>
      </c>
      <c r="ABO26" s="26" t="e">
        <f>IF(ABM26="",0,($B26=ABO$2)*(MOD(ABO$1,2)=$D26)*IF(ABO$5="",1,CODE(ABO$5)-96=ABM26)*IF(ABO$6="x",(ABS(ABO$3-ABM26)=1)*(ABO$4-ABN26=1),(ABO$3=ABM26)*(ABO$4&gt;ABN26)*(ABO$4&lt;=ABN26+1+(ABN26=2)*(COUNTIFS(ABN$11:ABN$42,3,ABM$11:ABM$42,ABM26)=0))))</f>
        <v>#VALUE!</v>
      </c>
      <c r="ABP26" s="29" t="e">
        <f t="shared" si="3481"/>
        <v>#VALUE!</v>
      </c>
      <c r="ABQ26" s="33" t="e">
        <f t="shared" si="2767"/>
        <v>#VALUE!</v>
      </c>
      <c r="ABR26" s="32" t="e">
        <f t="shared" si="1038"/>
        <v>#VALUE!</v>
      </c>
      <c r="ABS26" s="26" t="e">
        <f>IF(ABQ26="",0,($B26=ABS$2)*(MOD(ABS$1,2)=$D26)*IF(ABS$5="",1,CODE(ABS$5)-96=ABQ26)*IF(ABS$6="x",(ABS(ABS$3-ABQ26)=1)*(ABS$4-ABR26=1),(ABS$3=ABQ26)*(ABS$4&gt;ABR26)*(ABS$4&lt;=ABR26+1+(ABR26=2)*(COUNTIFS(ABR$11:ABR$42,3,ABQ$11:ABQ$42,ABQ26)=0))))</f>
        <v>#VALUE!</v>
      </c>
      <c r="ABT26" s="29" t="e">
        <f t="shared" si="3482"/>
        <v>#VALUE!</v>
      </c>
      <c r="ABU26" s="33" t="e">
        <f t="shared" si="2769"/>
        <v>#VALUE!</v>
      </c>
      <c r="ABV26" s="32" t="e">
        <f t="shared" si="1042"/>
        <v>#VALUE!</v>
      </c>
      <c r="ABW26" s="26" t="e">
        <f>IF(ABU26="",0,($B26=ABW$2)*(MOD(ABW$1,2)=$D26)*IF(ABW$5="",1,CODE(ABW$5)-96=ABU26)*IF(ABW$6="x",(ABS(ABW$3-ABU26)=1)*(ABW$4-ABV26=1),(ABW$3=ABU26)*(ABW$4&gt;ABV26)*(ABW$4&lt;=ABV26+1+(ABV26=2)*(COUNTIFS(ABV$11:ABV$42,3,ABU$11:ABU$42,ABU26)=0))))</f>
        <v>#VALUE!</v>
      </c>
      <c r="ABX26" s="29" t="e">
        <f t="shared" si="3483"/>
        <v>#VALUE!</v>
      </c>
      <c r="ABY26" s="33" t="e">
        <f t="shared" si="2771"/>
        <v>#VALUE!</v>
      </c>
      <c r="ABZ26" s="32" t="e">
        <f t="shared" si="1046"/>
        <v>#VALUE!</v>
      </c>
      <c r="ACA26" s="26" t="e">
        <f>IF(ABY26="",0,($B26=ACA$2)*(MOD(ACA$1,2)=$D26)*IF(ACA$5="",1,CODE(ACA$5)-96=ABY26)*IF(ACA$6="x",(ABS(ACA$3-ABY26)=1)*(ACA$4-ABZ26=1),(ACA$3=ABY26)*(ACA$4&gt;ABZ26)*(ACA$4&lt;=ABZ26+1+(ABZ26=2)*(COUNTIFS(ABZ$11:ABZ$42,3,ABY$11:ABY$42,ABY26)=0))))</f>
        <v>#VALUE!</v>
      </c>
      <c r="ACB26" s="29" t="e">
        <f t="shared" si="3484"/>
        <v>#VALUE!</v>
      </c>
      <c r="ACC26" s="33" t="e">
        <f t="shared" si="2773"/>
        <v>#VALUE!</v>
      </c>
      <c r="ACD26" s="32" t="e">
        <f t="shared" si="1050"/>
        <v>#VALUE!</v>
      </c>
      <c r="ACE26" s="26" t="e">
        <f>IF(ACC26="",0,($B26=ACE$2)*(MOD(ACE$1,2)=$D26)*IF(ACE$5="",1,CODE(ACE$5)-96=ACC26)*IF(ACE$6="x",(ABS(ACE$3-ACC26)=1)*(ACE$4-ACD26=1),(ACE$3=ACC26)*(ACE$4&gt;ACD26)*(ACE$4&lt;=ACD26+1+(ACD26=2)*(COUNTIFS(ACD$11:ACD$42,3,ACC$11:ACC$42,ACC26)=0))))</f>
        <v>#VALUE!</v>
      </c>
      <c r="ACF26" s="29" t="e">
        <f t="shared" si="3485"/>
        <v>#VALUE!</v>
      </c>
      <c r="ACG26" s="33" t="e">
        <f t="shared" si="2775"/>
        <v>#VALUE!</v>
      </c>
      <c r="ACH26" s="32" t="e">
        <f t="shared" si="1054"/>
        <v>#VALUE!</v>
      </c>
      <c r="ACI26" s="26" t="e">
        <f>IF(ACG26="",0,($B26=ACI$2)*(MOD(ACI$1,2)=$D26)*IF(ACI$5="",1,CODE(ACI$5)-96=ACG26)*IF(ACI$6="x",(ABS(ACI$3-ACG26)=1)*(ACI$4-ACH26=1),(ACI$3=ACG26)*(ACI$4&gt;ACH26)*(ACI$4&lt;=ACH26+1+(ACH26=2)*(COUNTIFS(ACH$11:ACH$42,3,ACG$11:ACG$42,ACG26)=0))))</f>
        <v>#VALUE!</v>
      </c>
      <c r="ACJ26" s="29" t="e">
        <f t="shared" si="3486"/>
        <v>#VALUE!</v>
      </c>
      <c r="ACK26" s="33" t="e">
        <f t="shared" si="2777"/>
        <v>#VALUE!</v>
      </c>
      <c r="ACL26" s="32" t="e">
        <f t="shared" si="1058"/>
        <v>#VALUE!</v>
      </c>
      <c r="ACM26" s="26" t="e">
        <f>IF(ACK26="",0,($B26=ACM$2)*(MOD(ACM$1,2)=$D26)*IF(ACM$5="",1,CODE(ACM$5)-96=ACK26)*IF(ACM$6="x",(ABS(ACM$3-ACK26)=1)*(ACM$4-ACL26=1),(ACM$3=ACK26)*(ACM$4&gt;ACL26)*(ACM$4&lt;=ACL26+1+(ACL26=2)*(COUNTIFS(ACL$11:ACL$42,3,ACK$11:ACK$42,ACK26)=0))))</f>
        <v>#VALUE!</v>
      </c>
      <c r="ACN26" s="29" t="e">
        <f t="shared" si="3487"/>
        <v>#VALUE!</v>
      </c>
      <c r="ACO26" s="33" t="e">
        <f t="shared" si="2779"/>
        <v>#VALUE!</v>
      </c>
      <c r="ACP26" s="32" t="e">
        <f t="shared" si="1062"/>
        <v>#VALUE!</v>
      </c>
      <c r="ACQ26" s="26" t="e">
        <f>IF(ACO26="",0,($B26=ACQ$2)*(MOD(ACQ$1,2)=$D26)*IF(ACQ$5="",1,CODE(ACQ$5)-96=ACO26)*IF(ACQ$6="x",(ABS(ACQ$3-ACO26)=1)*(ACQ$4-ACP26=1),(ACQ$3=ACO26)*(ACQ$4&gt;ACP26)*(ACQ$4&lt;=ACP26+1+(ACP26=2)*(COUNTIFS(ACP$11:ACP$42,3,ACO$11:ACO$42,ACO26)=0))))</f>
        <v>#VALUE!</v>
      </c>
      <c r="ACR26" s="29" t="e">
        <f t="shared" si="3488"/>
        <v>#VALUE!</v>
      </c>
      <c r="ACS26" s="33" t="e">
        <f t="shared" si="2781"/>
        <v>#VALUE!</v>
      </c>
      <c r="ACT26" s="32" t="e">
        <f t="shared" si="1066"/>
        <v>#VALUE!</v>
      </c>
      <c r="ACU26" s="26" t="e">
        <f>IF(ACS26="",0,($B26=ACU$2)*(MOD(ACU$1,2)=$D26)*IF(ACU$5="",1,CODE(ACU$5)-96=ACS26)*IF(ACU$6="x",(ABS(ACU$3-ACS26)=1)*(ACU$4-ACT26=1),(ACU$3=ACS26)*(ACU$4&gt;ACT26)*(ACU$4&lt;=ACT26+1+(ACT26=2)*(COUNTIFS(ACT$11:ACT$42,3,ACS$11:ACS$42,ACS26)=0))))</f>
        <v>#VALUE!</v>
      </c>
      <c r="ACV26" s="29" t="e">
        <f t="shared" si="3489"/>
        <v>#VALUE!</v>
      </c>
      <c r="ACW26" s="33" t="e">
        <f t="shared" si="2783"/>
        <v>#VALUE!</v>
      </c>
      <c r="ACX26" s="32" t="e">
        <f t="shared" si="1070"/>
        <v>#VALUE!</v>
      </c>
      <c r="ACY26" s="26" t="e">
        <f>IF(ACW26="",0,($B26=ACY$2)*(MOD(ACY$1,2)=$D26)*IF(ACY$5="",1,CODE(ACY$5)-96=ACW26)*IF(ACY$6="x",(ABS(ACY$3-ACW26)=1)*(ACY$4-ACX26=1),(ACY$3=ACW26)*(ACY$4&gt;ACX26)*(ACY$4&lt;=ACX26+1+(ACX26=2)*(COUNTIFS(ACX$11:ACX$42,3,ACW$11:ACW$42,ACW26)=0))))</f>
        <v>#VALUE!</v>
      </c>
      <c r="ACZ26" s="29" t="e">
        <f t="shared" si="3490"/>
        <v>#VALUE!</v>
      </c>
      <c r="ADA26" s="33" t="e">
        <f t="shared" si="2785"/>
        <v>#VALUE!</v>
      </c>
      <c r="ADB26" s="32" t="e">
        <f t="shared" si="1074"/>
        <v>#VALUE!</v>
      </c>
      <c r="ADC26" s="26" t="e">
        <f>IF(ADA26="",0,($B26=ADC$2)*(MOD(ADC$1,2)=$D26)*IF(ADC$5="",1,CODE(ADC$5)-96=ADA26)*IF(ADC$6="x",(ABS(ADC$3-ADA26)=1)*(ADC$4-ADB26=1),(ADC$3=ADA26)*(ADC$4&gt;ADB26)*(ADC$4&lt;=ADB26+1+(ADB26=2)*(COUNTIFS(ADB$11:ADB$42,3,ADA$11:ADA$42,ADA26)=0))))</f>
        <v>#VALUE!</v>
      </c>
      <c r="ADD26" s="29" t="e">
        <f t="shared" si="3491"/>
        <v>#VALUE!</v>
      </c>
      <c r="ADE26" s="33" t="e">
        <f t="shared" si="2787"/>
        <v>#VALUE!</v>
      </c>
      <c r="ADF26" s="32" t="e">
        <f t="shared" si="1078"/>
        <v>#VALUE!</v>
      </c>
      <c r="ADG26" s="26" t="e">
        <f>IF(ADE26="",0,($B26=ADG$2)*(MOD(ADG$1,2)=$D26)*IF(ADG$5="",1,CODE(ADG$5)-96=ADE26)*IF(ADG$6="x",(ABS(ADG$3-ADE26)=1)*(ADG$4-ADF26=1),(ADG$3=ADE26)*(ADG$4&gt;ADF26)*(ADG$4&lt;=ADF26+1+(ADF26=2)*(COUNTIFS(ADF$11:ADF$42,3,ADE$11:ADE$42,ADE26)=0))))</f>
        <v>#VALUE!</v>
      </c>
      <c r="ADH26" s="29" t="e">
        <f t="shared" si="3492"/>
        <v>#VALUE!</v>
      </c>
      <c r="ADI26" s="33" t="e">
        <f t="shared" si="2789"/>
        <v>#VALUE!</v>
      </c>
      <c r="ADJ26" s="32" t="e">
        <f t="shared" si="1082"/>
        <v>#VALUE!</v>
      </c>
      <c r="ADK26" s="26" t="e">
        <f>IF(ADI26="",0,($B26=ADK$2)*(MOD(ADK$1,2)=$D26)*IF(ADK$5="",1,CODE(ADK$5)-96=ADI26)*IF(ADK$6="x",(ABS(ADK$3-ADI26)=1)*(ADK$4-ADJ26=1),(ADK$3=ADI26)*(ADK$4&gt;ADJ26)*(ADK$4&lt;=ADJ26+1+(ADJ26=2)*(COUNTIFS(ADJ$11:ADJ$42,3,ADI$11:ADI$42,ADI26)=0))))</f>
        <v>#VALUE!</v>
      </c>
      <c r="ADL26" s="29" t="e">
        <f t="shared" si="3493"/>
        <v>#VALUE!</v>
      </c>
      <c r="ADM26" s="33" t="e">
        <f t="shared" si="2791"/>
        <v>#VALUE!</v>
      </c>
      <c r="ADN26" s="32" t="e">
        <f t="shared" si="1086"/>
        <v>#VALUE!</v>
      </c>
      <c r="ADO26" s="26" t="e">
        <f>IF(ADM26="",0,($B26=ADO$2)*(MOD(ADO$1,2)=$D26)*IF(ADO$5="",1,CODE(ADO$5)-96=ADM26)*IF(ADO$6="x",(ABS(ADO$3-ADM26)=1)*(ADO$4-ADN26=1),(ADO$3=ADM26)*(ADO$4&gt;ADN26)*(ADO$4&lt;=ADN26+1+(ADN26=2)*(COUNTIFS(ADN$11:ADN$42,3,ADM$11:ADM$42,ADM26)=0))))</f>
        <v>#VALUE!</v>
      </c>
      <c r="ADP26" s="29" t="e">
        <f t="shared" si="3494"/>
        <v>#VALUE!</v>
      </c>
      <c r="ADQ26" s="33" t="e">
        <f t="shared" si="2793"/>
        <v>#VALUE!</v>
      </c>
      <c r="ADR26" s="32" t="e">
        <f t="shared" si="1090"/>
        <v>#VALUE!</v>
      </c>
      <c r="ADS26" s="26" t="e">
        <f>IF(ADQ26="",0,($B26=ADS$2)*(MOD(ADS$1,2)=$D26)*IF(ADS$5="",1,CODE(ADS$5)-96=ADQ26)*IF(ADS$6="x",(ABS(ADS$3-ADQ26)=1)*(ADS$4-ADR26=1),(ADS$3=ADQ26)*(ADS$4&gt;ADR26)*(ADS$4&lt;=ADR26+1+(ADR26=2)*(COUNTIFS(ADR$11:ADR$42,3,ADQ$11:ADQ$42,ADQ26)=0))))</f>
        <v>#VALUE!</v>
      </c>
      <c r="ADT26" s="29" t="e">
        <f t="shared" si="3495"/>
        <v>#VALUE!</v>
      </c>
      <c r="ADU26" s="33" t="e">
        <f t="shared" si="2795"/>
        <v>#VALUE!</v>
      </c>
      <c r="ADV26" s="32" t="e">
        <f t="shared" si="1094"/>
        <v>#VALUE!</v>
      </c>
      <c r="ADW26" s="26" t="e">
        <f>IF(ADU26="",0,($B26=ADW$2)*(MOD(ADW$1,2)=$D26)*IF(ADW$5="",1,CODE(ADW$5)-96=ADU26)*IF(ADW$6="x",(ABS(ADW$3-ADU26)=1)*(ADW$4-ADV26=1),(ADW$3=ADU26)*(ADW$4&gt;ADV26)*(ADW$4&lt;=ADV26+1+(ADV26=2)*(COUNTIFS(ADV$11:ADV$42,3,ADU$11:ADU$42,ADU26)=0))))</f>
        <v>#VALUE!</v>
      </c>
      <c r="ADX26" s="29" t="e">
        <f t="shared" si="3496"/>
        <v>#VALUE!</v>
      </c>
      <c r="ADY26" s="33" t="e">
        <f t="shared" si="2797"/>
        <v>#VALUE!</v>
      </c>
      <c r="ADZ26" s="32" t="e">
        <f t="shared" si="1098"/>
        <v>#VALUE!</v>
      </c>
      <c r="AEA26" s="26" t="e">
        <f>IF(ADY26="",0,($B26=AEA$2)*(MOD(AEA$1,2)=$D26)*IF(AEA$5="",1,CODE(AEA$5)-96=ADY26)*IF(AEA$6="x",(ABS(AEA$3-ADY26)=1)*(AEA$4-ADZ26=1),(AEA$3=ADY26)*(AEA$4&gt;ADZ26)*(AEA$4&lt;=ADZ26+1+(ADZ26=2)*(COUNTIFS(ADZ$11:ADZ$42,3,ADY$11:ADY$42,ADY26)=0))))</f>
        <v>#VALUE!</v>
      </c>
      <c r="AEB26" s="29" t="e">
        <f t="shared" si="3497"/>
        <v>#VALUE!</v>
      </c>
      <c r="AEC26" s="33" t="e">
        <f t="shared" si="2799"/>
        <v>#VALUE!</v>
      </c>
      <c r="AED26" s="32" t="e">
        <f t="shared" si="1102"/>
        <v>#VALUE!</v>
      </c>
      <c r="AEE26" s="26" t="e">
        <f>IF(AEC26="",0,($B26=AEE$2)*(MOD(AEE$1,2)=$D26)*IF(AEE$5="",1,CODE(AEE$5)-96=AEC26)*IF(AEE$6="x",(ABS(AEE$3-AEC26)=1)*(AEE$4-AED26=1),(AEE$3=AEC26)*(AEE$4&gt;AED26)*(AEE$4&lt;=AED26+1+(AED26=2)*(COUNTIFS(AED$11:AED$42,3,AEC$11:AEC$42,AEC26)=0))))</f>
        <v>#VALUE!</v>
      </c>
      <c r="AEF26" s="29" t="e">
        <f t="shared" si="3498"/>
        <v>#VALUE!</v>
      </c>
      <c r="AEG26" s="33" t="e">
        <f t="shared" si="2801"/>
        <v>#VALUE!</v>
      </c>
      <c r="AEH26" s="32" t="e">
        <f t="shared" si="1106"/>
        <v>#VALUE!</v>
      </c>
      <c r="AEI26" s="26" t="e">
        <f>IF(AEG26="",0,($B26=AEI$2)*(MOD(AEI$1,2)=$D26)*IF(AEI$5="",1,CODE(AEI$5)-96=AEG26)*IF(AEI$6="x",(ABS(AEI$3-AEG26)=1)*(AEI$4-AEH26=1),(AEI$3=AEG26)*(AEI$4&gt;AEH26)*(AEI$4&lt;=AEH26+1+(AEH26=2)*(COUNTIFS(AEH$11:AEH$42,3,AEG$11:AEG$42,AEG26)=0))))</f>
        <v>#VALUE!</v>
      </c>
      <c r="AEJ26" s="29" t="e">
        <f t="shared" si="3499"/>
        <v>#VALUE!</v>
      </c>
      <c r="AEK26" s="33" t="e">
        <f t="shared" si="2803"/>
        <v>#VALUE!</v>
      </c>
      <c r="AEL26" s="32" t="e">
        <f t="shared" si="1110"/>
        <v>#VALUE!</v>
      </c>
      <c r="AEM26" s="26" t="e">
        <f>IF(AEK26="",0,($B26=AEM$2)*(MOD(AEM$1,2)=$D26)*IF(AEM$5="",1,CODE(AEM$5)-96=AEK26)*IF(AEM$6="x",(ABS(AEM$3-AEK26)=1)*(AEM$4-AEL26=1),(AEM$3=AEK26)*(AEM$4&gt;AEL26)*(AEM$4&lt;=AEL26+1+(AEL26=2)*(COUNTIFS(AEL$11:AEL$42,3,AEK$11:AEK$42,AEK26)=0))))</f>
        <v>#VALUE!</v>
      </c>
      <c r="AEN26" s="29" t="e">
        <f t="shared" si="3500"/>
        <v>#VALUE!</v>
      </c>
      <c r="AEO26" s="33" t="e">
        <f t="shared" si="2805"/>
        <v>#VALUE!</v>
      </c>
      <c r="AEP26" s="32" t="e">
        <f t="shared" si="1114"/>
        <v>#VALUE!</v>
      </c>
      <c r="AEQ26" s="26" t="e">
        <f>IF(AEO26="",0,($B26=AEQ$2)*(MOD(AEQ$1,2)=$D26)*IF(AEQ$5="",1,CODE(AEQ$5)-96=AEO26)*IF(AEQ$6="x",(ABS(AEQ$3-AEO26)=1)*(AEQ$4-AEP26=1),(AEQ$3=AEO26)*(AEQ$4&gt;AEP26)*(AEQ$4&lt;=AEP26+1+(AEP26=2)*(COUNTIFS(AEP$11:AEP$42,3,AEO$11:AEO$42,AEO26)=0))))</f>
        <v>#VALUE!</v>
      </c>
      <c r="AER26" s="29" t="e">
        <f t="shared" si="3501"/>
        <v>#VALUE!</v>
      </c>
      <c r="AES26" s="33" t="e">
        <f t="shared" si="2807"/>
        <v>#VALUE!</v>
      </c>
      <c r="AET26" s="32" t="e">
        <f t="shared" si="1118"/>
        <v>#VALUE!</v>
      </c>
      <c r="AEU26" s="26" t="e">
        <f>IF(AES26="",0,($B26=AEU$2)*(MOD(AEU$1,2)=$D26)*IF(AEU$5="",1,CODE(AEU$5)-96=AES26)*IF(AEU$6="x",(ABS(AEU$3-AES26)=1)*(AEU$4-AET26=1),(AEU$3=AES26)*(AEU$4&gt;AET26)*(AEU$4&lt;=AET26+1+(AET26=2)*(COUNTIFS(AET$11:AET$42,3,AES$11:AES$42,AES26)=0))))</f>
        <v>#VALUE!</v>
      </c>
      <c r="AEV26" s="29" t="e">
        <f t="shared" si="3502"/>
        <v>#VALUE!</v>
      </c>
      <c r="AEW26" s="33" t="e">
        <f t="shared" si="2809"/>
        <v>#VALUE!</v>
      </c>
      <c r="AEX26" s="32" t="e">
        <f t="shared" si="1122"/>
        <v>#VALUE!</v>
      </c>
      <c r="AEY26" s="26" t="e">
        <f>IF(AEW26="",0,($B26=AEY$2)*(MOD(AEY$1,2)=$D26)*IF(AEY$5="",1,CODE(AEY$5)-96=AEW26)*IF(AEY$6="x",(ABS(AEY$3-AEW26)=1)*(AEY$4-AEX26=1),(AEY$3=AEW26)*(AEY$4&gt;AEX26)*(AEY$4&lt;=AEX26+1+(AEX26=2)*(COUNTIFS(AEX$11:AEX$42,3,AEW$11:AEW$42,AEW26)=0))))</f>
        <v>#VALUE!</v>
      </c>
      <c r="AEZ26" s="29" t="e">
        <f t="shared" si="3503"/>
        <v>#VALUE!</v>
      </c>
      <c r="AFA26" s="33" t="e">
        <f t="shared" si="2811"/>
        <v>#VALUE!</v>
      </c>
      <c r="AFB26" s="32" t="e">
        <f t="shared" si="1126"/>
        <v>#VALUE!</v>
      </c>
      <c r="AFC26" s="26" t="e">
        <f>IF(AFA26="",0,($B26=AFC$2)*(MOD(AFC$1,2)=$D26)*IF(AFC$5="",1,CODE(AFC$5)-96=AFA26)*IF(AFC$6="x",(ABS(AFC$3-AFA26)=1)*(AFC$4-AFB26=1),(AFC$3=AFA26)*(AFC$4&gt;AFB26)*(AFC$4&lt;=AFB26+1+(AFB26=2)*(COUNTIFS(AFB$11:AFB$42,3,AFA$11:AFA$42,AFA26)=0))))</f>
        <v>#VALUE!</v>
      </c>
      <c r="AFD26" s="29" t="e">
        <f t="shared" si="3504"/>
        <v>#VALUE!</v>
      </c>
      <c r="AFE26" s="33" t="e">
        <f t="shared" si="2813"/>
        <v>#VALUE!</v>
      </c>
      <c r="AFF26" s="32" t="e">
        <f t="shared" si="1130"/>
        <v>#VALUE!</v>
      </c>
      <c r="AFG26" s="26" t="e">
        <f>IF(AFE26="",0,($B26=AFG$2)*(MOD(AFG$1,2)=$D26)*IF(AFG$5="",1,CODE(AFG$5)-96=AFE26)*IF(AFG$6="x",(ABS(AFG$3-AFE26)=1)*(AFG$4-AFF26=1),(AFG$3=AFE26)*(AFG$4&gt;AFF26)*(AFG$4&lt;=AFF26+1+(AFF26=2)*(COUNTIFS(AFF$11:AFF$42,3,AFE$11:AFE$42,AFE26)=0))))</f>
        <v>#VALUE!</v>
      </c>
      <c r="AFH26" s="29" t="e">
        <f t="shared" si="3505"/>
        <v>#VALUE!</v>
      </c>
      <c r="AFI26" s="33" t="e">
        <f t="shared" si="2815"/>
        <v>#VALUE!</v>
      </c>
      <c r="AFJ26" s="32" t="e">
        <f t="shared" si="1134"/>
        <v>#VALUE!</v>
      </c>
      <c r="AFK26" s="26" t="e">
        <f>IF(AFI26="",0,($B26=AFK$2)*(MOD(AFK$1,2)=$D26)*IF(AFK$5="",1,CODE(AFK$5)-96=AFI26)*IF(AFK$6="x",(ABS(AFK$3-AFI26)=1)*(AFK$4-AFJ26=1),(AFK$3=AFI26)*(AFK$4&gt;AFJ26)*(AFK$4&lt;=AFJ26+1+(AFJ26=2)*(COUNTIFS(AFJ$11:AFJ$42,3,AFI$11:AFI$42,AFI26)=0))))</f>
        <v>#VALUE!</v>
      </c>
      <c r="AFL26" s="29" t="e">
        <f t="shared" si="3506"/>
        <v>#VALUE!</v>
      </c>
      <c r="AFM26" s="33" t="e">
        <f t="shared" si="2817"/>
        <v>#VALUE!</v>
      </c>
      <c r="AFN26" s="32" t="e">
        <f t="shared" si="1138"/>
        <v>#VALUE!</v>
      </c>
      <c r="AFO26" s="26" t="e">
        <f>IF(AFM26="",0,($B26=AFO$2)*(MOD(AFO$1,2)=$D26)*IF(AFO$5="",1,CODE(AFO$5)-96=AFM26)*IF(AFO$6="x",(ABS(AFO$3-AFM26)=1)*(AFO$4-AFN26=1),(AFO$3=AFM26)*(AFO$4&gt;AFN26)*(AFO$4&lt;=AFN26+1+(AFN26=2)*(COUNTIFS(AFN$11:AFN$42,3,AFM$11:AFM$42,AFM26)=0))))</f>
        <v>#VALUE!</v>
      </c>
      <c r="AFP26" s="29" t="e">
        <f t="shared" si="3507"/>
        <v>#VALUE!</v>
      </c>
      <c r="AFQ26" s="33" t="e">
        <f t="shared" si="2819"/>
        <v>#VALUE!</v>
      </c>
      <c r="AFR26" s="32" t="e">
        <f t="shared" si="1142"/>
        <v>#VALUE!</v>
      </c>
      <c r="AFS26" s="26" t="e">
        <f>IF(AFQ26="",0,($B26=AFS$2)*(MOD(AFS$1,2)=$D26)*IF(AFS$5="",1,CODE(AFS$5)-96=AFQ26)*IF(AFS$6="x",(ABS(AFS$3-AFQ26)=1)*(AFS$4-AFR26=1),(AFS$3=AFQ26)*(AFS$4&gt;AFR26)*(AFS$4&lt;=AFR26+1+(AFR26=2)*(COUNTIFS(AFR$11:AFR$42,3,AFQ$11:AFQ$42,AFQ26)=0))))</f>
        <v>#VALUE!</v>
      </c>
      <c r="AFT26" s="29" t="e">
        <f t="shared" si="3508"/>
        <v>#VALUE!</v>
      </c>
      <c r="AFU26" s="33" t="e">
        <f t="shared" si="2821"/>
        <v>#VALUE!</v>
      </c>
      <c r="AFV26" s="32" t="e">
        <f t="shared" si="1146"/>
        <v>#VALUE!</v>
      </c>
      <c r="AFW26" s="26" t="e">
        <f>IF(AFU26="",0,($B26=AFW$2)*(MOD(AFW$1,2)=$D26)*IF(AFW$5="",1,CODE(AFW$5)-96=AFU26)*IF(AFW$6="x",(ABS(AFW$3-AFU26)=1)*(AFW$4-AFV26=1),(AFW$3=AFU26)*(AFW$4&gt;AFV26)*(AFW$4&lt;=AFV26+1+(AFV26=2)*(COUNTIFS(AFV$11:AFV$42,3,AFU$11:AFU$42,AFU26)=0))))</f>
        <v>#VALUE!</v>
      </c>
      <c r="AFX26" s="29" t="e">
        <f t="shared" si="3509"/>
        <v>#VALUE!</v>
      </c>
      <c r="AFY26" s="33" t="e">
        <f t="shared" si="2823"/>
        <v>#VALUE!</v>
      </c>
      <c r="AFZ26" s="32" t="e">
        <f t="shared" si="1150"/>
        <v>#VALUE!</v>
      </c>
      <c r="AGA26" s="26" t="e">
        <f>IF(AFY26="",0,($B26=AGA$2)*(MOD(AGA$1,2)=$D26)*IF(AGA$5="",1,CODE(AGA$5)-96=AFY26)*IF(AGA$6="x",(ABS(AGA$3-AFY26)=1)*(AGA$4-AFZ26=1),(AGA$3=AFY26)*(AGA$4&gt;AFZ26)*(AGA$4&lt;=AFZ26+1+(AFZ26=2)*(COUNTIFS(AFZ$11:AFZ$42,3,AFY$11:AFY$42,AFY26)=0))))</f>
        <v>#VALUE!</v>
      </c>
      <c r="AGB26" s="29" t="e">
        <f t="shared" si="3510"/>
        <v>#VALUE!</v>
      </c>
      <c r="AGC26" s="33" t="e">
        <f t="shared" si="2825"/>
        <v>#VALUE!</v>
      </c>
      <c r="AGD26" s="32" t="e">
        <f t="shared" si="1154"/>
        <v>#VALUE!</v>
      </c>
      <c r="AGE26" s="26" t="e">
        <f>IF(AGC26="",0,($B26=AGE$2)*(MOD(AGE$1,2)=$D26)*IF(AGE$5="",1,CODE(AGE$5)-96=AGC26)*IF(AGE$6="x",(ABS(AGE$3-AGC26)=1)*(AGE$4-AGD26=1),(AGE$3=AGC26)*(AGE$4&gt;AGD26)*(AGE$4&lt;=AGD26+1+(AGD26=2)*(COUNTIFS(AGD$11:AGD$42,3,AGC$11:AGC$42,AGC26)=0))))</f>
        <v>#VALUE!</v>
      </c>
      <c r="AGF26" s="29" t="e">
        <f t="shared" si="3511"/>
        <v>#VALUE!</v>
      </c>
      <c r="AGG26" s="33" t="e">
        <f t="shared" si="2827"/>
        <v>#VALUE!</v>
      </c>
      <c r="AGH26" s="32" t="e">
        <f t="shared" si="1158"/>
        <v>#VALUE!</v>
      </c>
      <c r="AGI26" s="26" t="e">
        <f>IF(AGG26="",0,($B26=AGI$2)*(MOD(AGI$1,2)=$D26)*IF(AGI$5="",1,CODE(AGI$5)-96=AGG26)*IF(AGI$6="x",(ABS(AGI$3-AGG26)=1)*(AGI$4-AGH26=1),(AGI$3=AGG26)*(AGI$4&gt;AGH26)*(AGI$4&lt;=AGH26+1+(AGH26=2)*(COUNTIFS(AGH$11:AGH$42,3,AGG$11:AGG$42,AGG26)=0))))</f>
        <v>#VALUE!</v>
      </c>
      <c r="AGJ26" s="29" t="e">
        <f t="shared" si="3512"/>
        <v>#VALUE!</v>
      </c>
      <c r="AGK26" s="33" t="e">
        <f t="shared" si="2829"/>
        <v>#VALUE!</v>
      </c>
      <c r="AGL26" s="32" t="e">
        <f t="shared" si="1162"/>
        <v>#VALUE!</v>
      </c>
      <c r="AGM26" s="26" t="e">
        <f>IF(AGK26="",0,($B26=AGM$2)*(MOD(AGM$1,2)=$D26)*IF(AGM$5="",1,CODE(AGM$5)-96=AGK26)*IF(AGM$6="x",(ABS(AGM$3-AGK26)=1)*(AGM$4-AGL26=1),(AGM$3=AGK26)*(AGM$4&gt;AGL26)*(AGM$4&lt;=AGL26+1+(AGL26=2)*(COUNTIFS(AGL$11:AGL$42,3,AGK$11:AGK$42,AGK26)=0))))</f>
        <v>#VALUE!</v>
      </c>
      <c r="AGN26" s="29" t="e">
        <f t="shared" si="3513"/>
        <v>#VALUE!</v>
      </c>
      <c r="AGO26" s="33" t="e">
        <f t="shared" si="2831"/>
        <v>#VALUE!</v>
      </c>
      <c r="AGP26" s="32" t="e">
        <f t="shared" si="1166"/>
        <v>#VALUE!</v>
      </c>
      <c r="AGQ26" s="26" t="e">
        <f>IF(AGO26="",0,($B26=AGQ$2)*(MOD(AGQ$1,2)=$D26)*IF(AGQ$5="",1,CODE(AGQ$5)-96=AGO26)*IF(AGQ$6="x",(ABS(AGQ$3-AGO26)=1)*(AGQ$4-AGP26=1),(AGQ$3=AGO26)*(AGQ$4&gt;AGP26)*(AGQ$4&lt;=AGP26+1+(AGP26=2)*(COUNTIFS(AGP$11:AGP$42,3,AGO$11:AGO$42,AGO26)=0))))</f>
        <v>#VALUE!</v>
      </c>
      <c r="AGR26" s="29" t="e">
        <f t="shared" si="3514"/>
        <v>#VALUE!</v>
      </c>
      <c r="AGS26" s="33" t="e">
        <f t="shared" si="2833"/>
        <v>#VALUE!</v>
      </c>
      <c r="AGT26" s="32" t="e">
        <f t="shared" si="1170"/>
        <v>#VALUE!</v>
      </c>
      <c r="AGU26" s="26" t="e">
        <f>IF(AGS26="",0,($B26=AGU$2)*(MOD(AGU$1,2)=$D26)*IF(AGU$5="",1,CODE(AGU$5)-96=AGS26)*IF(AGU$6="x",(ABS(AGU$3-AGS26)=1)*(AGU$4-AGT26=1),(AGU$3=AGS26)*(AGU$4&gt;AGT26)*(AGU$4&lt;=AGT26+1+(AGT26=2)*(COUNTIFS(AGT$11:AGT$42,3,AGS$11:AGS$42,AGS26)=0))))</f>
        <v>#VALUE!</v>
      </c>
      <c r="AGV26" s="29" t="e">
        <f t="shared" si="3515"/>
        <v>#VALUE!</v>
      </c>
      <c r="AGW26" s="33" t="e">
        <f t="shared" si="2835"/>
        <v>#VALUE!</v>
      </c>
      <c r="AGX26" s="32" t="e">
        <f t="shared" si="1174"/>
        <v>#VALUE!</v>
      </c>
      <c r="AGY26" s="26" t="e">
        <f>IF(AGW26="",0,($B26=AGY$2)*(MOD(AGY$1,2)=$D26)*IF(AGY$5="",1,CODE(AGY$5)-96=AGW26)*IF(AGY$6="x",(ABS(AGY$3-AGW26)=1)*(AGY$4-AGX26=1),(AGY$3=AGW26)*(AGY$4&gt;AGX26)*(AGY$4&lt;=AGX26+1+(AGX26=2)*(COUNTIFS(AGX$11:AGX$42,3,AGW$11:AGW$42,AGW26)=0))))</f>
        <v>#VALUE!</v>
      </c>
      <c r="AGZ26" s="29" t="e">
        <f t="shared" si="3516"/>
        <v>#VALUE!</v>
      </c>
      <c r="AHA26" s="33" t="e">
        <f t="shared" si="2837"/>
        <v>#VALUE!</v>
      </c>
      <c r="AHB26" s="32" t="e">
        <f t="shared" si="1178"/>
        <v>#VALUE!</v>
      </c>
      <c r="AHC26" s="26" t="e">
        <f>IF(AHA26="",0,($B26=AHC$2)*(MOD(AHC$1,2)=$D26)*IF(AHC$5="",1,CODE(AHC$5)-96=AHA26)*IF(AHC$6="x",(ABS(AHC$3-AHA26)=1)*(AHC$4-AHB26=1),(AHC$3=AHA26)*(AHC$4&gt;AHB26)*(AHC$4&lt;=AHB26+1+(AHB26=2)*(COUNTIFS(AHB$11:AHB$42,3,AHA$11:AHA$42,AHA26)=0))))</f>
        <v>#VALUE!</v>
      </c>
      <c r="AHD26" s="29" t="e">
        <f t="shared" si="3517"/>
        <v>#VALUE!</v>
      </c>
      <c r="AHE26" s="33" t="e">
        <f t="shared" si="2839"/>
        <v>#VALUE!</v>
      </c>
      <c r="AHF26" s="32" t="e">
        <f t="shared" si="1182"/>
        <v>#VALUE!</v>
      </c>
      <c r="AHG26" s="26" t="e">
        <f>IF(AHE26="",0,($B26=AHG$2)*(MOD(AHG$1,2)=$D26)*IF(AHG$5="",1,CODE(AHG$5)-96=AHE26)*IF(AHG$6="x",(ABS(AHG$3-AHE26)=1)*(AHG$4-AHF26=1),(AHG$3=AHE26)*(AHG$4&gt;AHF26)*(AHG$4&lt;=AHF26+1+(AHF26=2)*(COUNTIFS(AHF$11:AHF$42,3,AHE$11:AHE$42,AHE26)=0))))</f>
        <v>#VALUE!</v>
      </c>
      <c r="AHH26" s="29" t="e">
        <f t="shared" si="3518"/>
        <v>#VALUE!</v>
      </c>
      <c r="AHI26" s="33" t="e">
        <f t="shared" si="2841"/>
        <v>#VALUE!</v>
      </c>
      <c r="AHJ26" s="32" t="e">
        <f t="shared" si="1186"/>
        <v>#VALUE!</v>
      </c>
      <c r="AHK26" s="26" t="e">
        <f>IF(AHI26="",0,($B26=AHK$2)*(MOD(AHK$1,2)=$D26)*IF(AHK$5="",1,CODE(AHK$5)-96=AHI26)*IF(AHK$6="x",(ABS(AHK$3-AHI26)=1)*(AHK$4-AHJ26=1),(AHK$3=AHI26)*(AHK$4&gt;AHJ26)*(AHK$4&lt;=AHJ26+1+(AHJ26=2)*(COUNTIFS(AHJ$11:AHJ$42,3,AHI$11:AHI$42,AHI26)=0))))</f>
        <v>#VALUE!</v>
      </c>
      <c r="AHL26" s="29" t="e">
        <f t="shared" si="3519"/>
        <v>#VALUE!</v>
      </c>
      <c r="AHM26" s="33" t="e">
        <f t="shared" si="2843"/>
        <v>#VALUE!</v>
      </c>
      <c r="AHN26" s="32" t="e">
        <f t="shared" si="1190"/>
        <v>#VALUE!</v>
      </c>
      <c r="AHO26" s="26" t="e">
        <f>IF(AHM26="",0,($B26=AHO$2)*(MOD(AHO$1,2)=$D26)*IF(AHO$5="",1,CODE(AHO$5)-96=AHM26)*IF(AHO$6="x",(ABS(AHO$3-AHM26)=1)*(AHO$4-AHN26=1),(AHO$3=AHM26)*(AHO$4&gt;AHN26)*(AHO$4&lt;=AHN26+1+(AHN26=2)*(COUNTIFS(AHN$11:AHN$42,3,AHM$11:AHM$42,AHM26)=0))))</f>
        <v>#VALUE!</v>
      </c>
      <c r="AHP26" s="29" t="e">
        <f t="shared" si="3520"/>
        <v>#VALUE!</v>
      </c>
      <c r="AHQ26" s="33" t="e">
        <f t="shared" si="2845"/>
        <v>#VALUE!</v>
      </c>
      <c r="AHR26" s="32" t="e">
        <f t="shared" si="1194"/>
        <v>#VALUE!</v>
      </c>
      <c r="AHS26" s="26" t="e">
        <f>IF(AHQ26="",0,($B26=AHS$2)*(MOD(AHS$1,2)=$D26)*IF(AHS$5="",1,CODE(AHS$5)-96=AHQ26)*IF(AHS$6="x",(ABS(AHS$3-AHQ26)=1)*(AHS$4-AHR26=1),(AHS$3=AHQ26)*(AHS$4&gt;AHR26)*(AHS$4&lt;=AHR26+1+(AHR26=2)*(COUNTIFS(AHR$11:AHR$42,3,AHQ$11:AHQ$42,AHQ26)=0))))</f>
        <v>#VALUE!</v>
      </c>
      <c r="AHT26" s="29" t="e">
        <f t="shared" si="3521"/>
        <v>#VALUE!</v>
      </c>
      <c r="AHU26" s="33" t="e">
        <f t="shared" si="2847"/>
        <v>#VALUE!</v>
      </c>
      <c r="AHV26" s="32" t="e">
        <f t="shared" si="1198"/>
        <v>#VALUE!</v>
      </c>
      <c r="AHW26" s="26" t="e">
        <f>IF(AHU26="",0,($B26=AHW$2)*(MOD(AHW$1,2)=$D26)*IF(AHW$5="",1,CODE(AHW$5)-96=AHU26)*IF(AHW$6="x",(ABS(AHW$3-AHU26)=1)*(AHW$4-AHV26=1),(AHW$3=AHU26)*(AHW$4&gt;AHV26)*(AHW$4&lt;=AHV26+1+(AHV26=2)*(COUNTIFS(AHV$11:AHV$42,3,AHU$11:AHU$42,AHU26)=0))))</f>
        <v>#VALUE!</v>
      </c>
      <c r="AHX26" s="29" t="e">
        <f t="shared" si="3522"/>
        <v>#VALUE!</v>
      </c>
      <c r="AHY26" s="33" t="e">
        <f t="shared" si="2849"/>
        <v>#VALUE!</v>
      </c>
      <c r="AHZ26" s="32" t="e">
        <f t="shared" si="1202"/>
        <v>#VALUE!</v>
      </c>
      <c r="AIA26" s="26" t="e">
        <f>IF(AHY26="",0,($B26=AIA$2)*(MOD(AIA$1,2)=$D26)*IF(AIA$5="",1,CODE(AIA$5)-96=AHY26)*IF(AIA$6="x",(ABS(AIA$3-AHY26)=1)*(AIA$4-AHZ26=1),(AIA$3=AHY26)*(AIA$4&gt;AHZ26)*(AIA$4&lt;=AHZ26+1+(AHZ26=2)*(COUNTIFS(AHZ$11:AHZ$42,3,AHY$11:AHY$42,AHY26)=0))))</f>
        <v>#VALUE!</v>
      </c>
      <c r="AIB26" s="29" t="e">
        <f t="shared" si="3523"/>
        <v>#VALUE!</v>
      </c>
      <c r="AIC26" s="33" t="e">
        <f t="shared" si="2851"/>
        <v>#VALUE!</v>
      </c>
      <c r="AID26" s="32" t="e">
        <f t="shared" si="1206"/>
        <v>#VALUE!</v>
      </c>
      <c r="AIE26" s="26" t="e">
        <f>IF(AIC26="",0,($B26=AIE$2)*(MOD(AIE$1,2)=$D26)*IF(AIE$5="",1,CODE(AIE$5)-96=AIC26)*IF(AIE$6="x",(ABS(AIE$3-AIC26)=1)*(AIE$4-AID26=1),(AIE$3=AIC26)*(AIE$4&gt;AID26)*(AIE$4&lt;=AID26+1+(AID26=2)*(COUNTIFS(AID$11:AID$42,3,AIC$11:AIC$42,AIC26)=0))))</f>
        <v>#VALUE!</v>
      </c>
      <c r="AIF26" s="29" t="e">
        <f t="shared" si="3524"/>
        <v>#VALUE!</v>
      </c>
      <c r="AIG26" s="33" t="e">
        <f t="shared" si="2853"/>
        <v>#VALUE!</v>
      </c>
      <c r="AIH26" s="32" t="e">
        <f t="shared" si="1210"/>
        <v>#VALUE!</v>
      </c>
      <c r="AII26" s="26" t="e">
        <f>IF(AIG26="",0,($B26=AII$2)*(MOD(AII$1,2)=$D26)*IF(AII$5="",1,CODE(AII$5)-96=AIG26)*IF(AII$6="x",(ABS(AII$3-AIG26)=1)*(AII$4-AIH26=1),(AII$3=AIG26)*(AII$4&gt;AIH26)*(AII$4&lt;=AIH26+1+(AIH26=2)*(COUNTIFS(AIH$11:AIH$42,3,AIG$11:AIG$42,AIG26)=0))))</f>
        <v>#VALUE!</v>
      </c>
      <c r="AIJ26" s="29" t="e">
        <f t="shared" si="3525"/>
        <v>#VALUE!</v>
      </c>
      <c r="AIK26" s="33" t="e">
        <f t="shared" si="2855"/>
        <v>#VALUE!</v>
      </c>
      <c r="AIL26" s="32" t="e">
        <f t="shared" si="1214"/>
        <v>#VALUE!</v>
      </c>
      <c r="AIM26" s="26" t="e">
        <f>IF(AIK26="",0,($B26=AIM$2)*(MOD(AIM$1,2)=$D26)*IF(AIM$5="",1,CODE(AIM$5)-96=AIK26)*IF(AIM$6="x",(ABS(AIM$3-AIK26)=1)*(AIM$4-AIL26=1),(AIM$3=AIK26)*(AIM$4&gt;AIL26)*(AIM$4&lt;=AIL26+1+(AIL26=2)*(COUNTIFS(AIL$11:AIL$42,3,AIK$11:AIK$42,AIK26)=0))))</f>
        <v>#VALUE!</v>
      </c>
      <c r="AIN26" s="29" t="e">
        <f t="shared" si="3526"/>
        <v>#VALUE!</v>
      </c>
      <c r="AIO26" s="33" t="e">
        <f t="shared" si="2857"/>
        <v>#VALUE!</v>
      </c>
      <c r="AIP26" s="32" t="e">
        <f t="shared" si="1218"/>
        <v>#VALUE!</v>
      </c>
      <c r="AIQ26" s="26" t="e">
        <f>IF(AIO26="",0,($B26=AIQ$2)*(MOD(AIQ$1,2)=$D26)*IF(AIQ$5="",1,CODE(AIQ$5)-96=AIO26)*IF(AIQ$6="x",(ABS(AIQ$3-AIO26)=1)*(AIQ$4-AIP26=1),(AIQ$3=AIO26)*(AIQ$4&gt;AIP26)*(AIQ$4&lt;=AIP26+1+(AIP26=2)*(COUNTIFS(AIP$11:AIP$42,3,AIO$11:AIO$42,AIO26)=0))))</f>
        <v>#VALUE!</v>
      </c>
      <c r="AIR26" s="29" t="e">
        <f t="shared" si="3527"/>
        <v>#VALUE!</v>
      </c>
      <c r="AIS26" s="33" t="e">
        <f t="shared" si="2859"/>
        <v>#VALUE!</v>
      </c>
      <c r="AIT26" s="32" t="e">
        <f t="shared" si="1222"/>
        <v>#VALUE!</v>
      </c>
      <c r="AIU26" s="26" t="e">
        <f>IF(AIS26="",0,($B26=AIU$2)*(MOD(AIU$1,2)=$D26)*IF(AIU$5="",1,CODE(AIU$5)-96=AIS26)*IF(AIU$6="x",(ABS(AIU$3-AIS26)=1)*(AIU$4-AIT26=1),(AIU$3=AIS26)*(AIU$4&gt;AIT26)*(AIU$4&lt;=AIT26+1+(AIT26=2)*(COUNTIFS(AIT$11:AIT$42,3,AIS$11:AIS$42,AIS26)=0))))</f>
        <v>#VALUE!</v>
      </c>
      <c r="AIV26" s="29" t="e">
        <f t="shared" si="3528"/>
        <v>#VALUE!</v>
      </c>
      <c r="AIW26" s="33" t="e">
        <f t="shared" si="2861"/>
        <v>#VALUE!</v>
      </c>
      <c r="AIX26" s="32" t="e">
        <f t="shared" si="1226"/>
        <v>#VALUE!</v>
      </c>
      <c r="AIY26" s="26" t="e">
        <f>IF(AIW26="",0,($B26=AIY$2)*(MOD(AIY$1,2)=$D26)*IF(AIY$5="",1,CODE(AIY$5)-96=AIW26)*IF(AIY$6="x",(ABS(AIY$3-AIW26)=1)*(AIY$4-AIX26=1),(AIY$3=AIW26)*(AIY$4&gt;AIX26)*(AIY$4&lt;=AIX26+1+(AIX26=2)*(COUNTIFS(AIX$11:AIX$42,3,AIW$11:AIW$42,AIW26)=0))))</f>
        <v>#VALUE!</v>
      </c>
      <c r="AIZ26" s="29" t="e">
        <f t="shared" si="3529"/>
        <v>#VALUE!</v>
      </c>
      <c r="AJA26" s="33" t="e">
        <f t="shared" si="2863"/>
        <v>#VALUE!</v>
      </c>
      <c r="AJB26" s="32" t="e">
        <f t="shared" si="1230"/>
        <v>#VALUE!</v>
      </c>
      <c r="AJC26" s="26" t="e">
        <f>IF(AJA26="",0,($B26=AJC$2)*(MOD(AJC$1,2)=$D26)*IF(AJC$5="",1,CODE(AJC$5)-96=AJA26)*IF(AJC$6="x",(ABS(AJC$3-AJA26)=1)*(AJC$4-AJB26=1),(AJC$3=AJA26)*(AJC$4&gt;AJB26)*(AJC$4&lt;=AJB26+1+(AJB26=2)*(COUNTIFS(AJB$11:AJB$42,3,AJA$11:AJA$42,AJA26)=0))))</f>
        <v>#VALUE!</v>
      </c>
      <c r="AJD26" s="29" t="e">
        <f t="shared" si="3530"/>
        <v>#VALUE!</v>
      </c>
      <c r="AJE26" s="33" t="e">
        <f t="shared" si="2865"/>
        <v>#VALUE!</v>
      </c>
      <c r="AJF26" s="32" t="e">
        <f t="shared" si="1234"/>
        <v>#VALUE!</v>
      </c>
      <c r="AJG26" s="26" t="e">
        <f>IF(AJE26="",0,($B26=AJG$2)*(MOD(AJG$1,2)=$D26)*IF(AJG$5="",1,CODE(AJG$5)-96=AJE26)*IF(AJG$6="x",(ABS(AJG$3-AJE26)=1)*(AJG$4-AJF26=1),(AJG$3=AJE26)*(AJG$4&gt;AJF26)*(AJG$4&lt;=AJF26+1+(AJF26=2)*(COUNTIFS(AJF$11:AJF$42,3,AJE$11:AJE$42,AJE26)=0))))</f>
        <v>#VALUE!</v>
      </c>
      <c r="AJH26" s="29" t="e">
        <f t="shared" si="3531"/>
        <v>#VALUE!</v>
      </c>
      <c r="AJI26" s="33" t="e">
        <f t="shared" si="2867"/>
        <v>#VALUE!</v>
      </c>
      <c r="AJJ26" s="32" t="e">
        <f t="shared" si="1238"/>
        <v>#VALUE!</v>
      </c>
      <c r="AJK26" s="26" t="e">
        <f>IF(AJI26="",0,($B26=AJK$2)*(MOD(AJK$1,2)=$D26)*IF(AJK$5="",1,CODE(AJK$5)-96=AJI26)*IF(AJK$6="x",(ABS(AJK$3-AJI26)=1)*(AJK$4-AJJ26=1),(AJK$3=AJI26)*(AJK$4&gt;AJJ26)*(AJK$4&lt;=AJJ26+1+(AJJ26=2)*(COUNTIFS(AJJ$11:AJJ$42,3,AJI$11:AJI$42,AJI26)=0))))</f>
        <v>#VALUE!</v>
      </c>
      <c r="AJL26" s="29" t="e">
        <f t="shared" si="3532"/>
        <v>#VALUE!</v>
      </c>
      <c r="AJM26" s="33" t="e">
        <f t="shared" si="2869"/>
        <v>#VALUE!</v>
      </c>
      <c r="AJN26" s="32" t="e">
        <f t="shared" si="1242"/>
        <v>#VALUE!</v>
      </c>
      <c r="AJO26" s="26" t="e">
        <f>IF(AJM26="",0,($B26=AJO$2)*(MOD(AJO$1,2)=$D26)*IF(AJO$5="",1,CODE(AJO$5)-96=AJM26)*IF(AJO$6="x",(ABS(AJO$3-AJM26)=1)*(AJO$4-AJN26=1),(AJO$3=AJM26)*(AJO$4&gt;AJN26)*(AJO$4&lt;=AJN26+1+(AJN26=2)*(COUNTIFS(AJN$11:AJN$42,3,AJM$11:AJM$42,AJM26)=0))))</f>
        <v>#VALUE!</v>
      </c>
      <c r="AJP26" s="29" t="e">
        <f t="shared" si="3533"/>
        <v>#VALUE!</v>
      </c>
      <c r="AJQ26" s="33" t="e">
        <f t="shared" si="2871"/>
        <v>#VALUE!</v>
      </c>
      <c r="AJR26" s="32" t="e">
        <f t="shared" si="1246"/>
        <v>#VALUE!</v>
      </c>
      <c r="AJS26" s="26" t="e">
        <f>IF(AJQ26="",0,($B26=AJS$2)*(MOD(AJS$1,2)=$D26)*IF(AJS$5="",1,CODE(AJS$5)-96=AJQ26)*IF(AJS$6="x",(ABS(AJS$3-AJQ26)=1)*(AJS$4-AJR26=1),(AJS$3=AJQ26)*(AJS$4&gt;AJR26)*(AJS$4&lt;=AJR26+1+(AJR26=2)*(COUNTIFS(AJR$11:AJR$42,3,AJQ$11:AJQ$42,AJQ26)=0))))</f>
        <v>#VALUE!</v>
      </c>
      <c r="AJT26" s="29" t="e">
        <f t="shared" si="3534"/>
        <v>#VALUE!</v>
      </c>
      <c r="AJU26" s="33" t="e">
        <f t="shared" si="2873"/>
        <v>#VALUE!</v>
      </c>
      <c r="AJV26" s="32" t="e">
        <f t="shared" si="1250"/>
        <v>#VALUE!</v>
      </c>
      <c r="AJW26" s="26" t="e">
        <f>IF(AJU26="",0,($B26=AJW$2)*(MOD(AJW$1,2)=$D26)*IF(AJW$5="",1,CODE(AJW$5)-96=AJU26)*IF(AJW$6="x",(ABS(AJW$3-AJU26)=1)*(AJW$4-AJV26=1),(AJW$3=AJU26)*(AJW$4&gt;AJV26)*(AJW$4&lt;=AJV26+1+(AJV26=2)*(COUNTIFS(AJV$11:AJV$42,3,AJU$11:AJU$42,AJU26)=0))))</f>
        <v>#VALUE!</v>
      </c>
      <c r="AJX26" s="29" t="e">
        <f t="shared" si="3535"/>
        <v>#VALUE!</v>
      </c>
      <c r="AJY26" s="33" t="e">
        <f t="shared" si="2875"/>
        <v>#VALUE!</v>
      </c>
      <c r="AJZ26" s="32" t="e">
        <f t="shared" si="1254"/>
        <v>#VALUE!</v>
      </c>
      <c r="AKA26" s="26" t="e">
        <f>IF(AJY26="",0,($B26=AKA$2)*(MOD(AKA$1,2)=$D26)*IF(AKA$5="",1,CODE(AKA$5)-96=AJY26)*IF(AKA$6="x",(ABS(AKA$3-AJY26)=1)*(AKA$4-AJZ26=1),(AKA$3=AJY26)*(AKA$4&gt;AJZ26)*(AKA$4&lt;=AJZ26+1+(AJZ26=2)*(COUNTIFS(AJZ$11:AJZ$42,3,AJY$11:AJY$42,AJY26)=0))))</f>
        <v>#VALUE!</v>
      </c>
      <c r="AKB26" s="29" t="e">
        <f t="shared" si="3536"/>
        <v>#VALUE!</v>
      </c>
      <c r="AKC26" s="33" t="e">
        <f t="shared" si="2877"/>
        <v>#VALUE!</v>
      </c>
      <c r="AKD26" s="32" t="e">
        <f t="shared" si="1258"/>
        <v>#VALUE!</v>
      </c>
      <c r="AKE26" s="26" t="e">
        <f>IF(AKC26="",0,($B26=AKE$2)*(MOD(AKE$1,2)=$D26)*IF(AKE$5="",1,CODE(AKE$5)-96=AKC26)*IF(AKE$6="x",(ABS(AKE$3-AKC26)=1)*(AKE$4-AKD26=1),(AKE$3=AKC26)*(AKE$4&gt;AKD26)*(AKE$4&lt;=AKD26+1+(AKD26=2)*(COUNTIFS(AKD$11:AKD$42,3,AKC$11:AKC$42,AKC26)=0))))</f>
        <v>#VALUE!</v>
      </c>
      <c r="AKF26" s="29" t="e">
        <f t="shared" si="3537"/>
        <v>#VALUE!</v>
      </c>
      <c r="AKG26" s="33" t="e">
        <f t="shared" si="2879"/>
        <v>#VALUE!</v>
      </c>
      <c r="AKH26" s="32" t="e">
        <f t="shared" si="1262"/>
        <v>#VALUE!</v>
      </c>
      <c r="AKI26" s="26" t="e">
        <f>IF(AKG26="",0,($B26=AKI$2)*(MOD(AKI$1,2)=$D26)*IF(AKI$5="",1,CODE(AKI$5)-96=AKG26)*IF(AKI$6="x",(ABS(AKI$3-AKG26)=1)*(AKI$4-AKH26=1),(AKI$3=AKG26)*(AKI$4&gt;AKH26)*(AKI$4&lt;=AKH26+1+(AKH26=2)*(COUNTIFS(AKH$11:AKH$42,3,AKG$11:AKG$42,AKG26)=0))))</f>
        <v>#VALUE!</v>
      </c>
      <c r="AKJ26" s="29" t="e">
        <f t="shared" si="3538"/>
        <v>#VALUE!</v>
      </c>
      <c r="AKK26" s="33" t="e">
        <f t="shared" si="2881"/>
        <v>#VALUE!</v>
      </c>
      <c r="AKL26" s="32" t="e">
        <f t="shared" si="1266"/>
        <v>#VALUE!</v>
      </c>
      <c r="AKM26" s="26" t="e">
        <f>IF(AKK26="",0,($B26=AKM$2)*(MOD(AKM$1,2)=$D26)*IF(AKM$5="",1,CODE(AKM$5)-96=AKK26)*IF(AKM$6="x",(ABS(AKM$3-AKK26)=1)*(AKM$4-AKL26=1),(AKM$3=AKK26)*(AKM$4&gt;AKL26)*(AKM$4&lt;=AKL26+1+(AKL26=2)*(COUNTIFS(AKL$11:AKL$42,3,AKK$11:AKK$42,AKK26)=0))))</f>
        <v>#VALUE!</v>
      </c>
      <c r="AKN26" s="29" t="e">
        <f t="shared" si="3539"/>
        <v>#VALUE!</v>
      </c>
      <c r="AKO26" s="33" t="e">
        <f t="shared" si="2883"/>
        <v>#VALUE!</v>
      </c>
      <c r="AKP26" s="32" t="e">
        <f t="shared" si="1270"/>
        <v>#VALUE!</v>
      </c>
      <c r="AKQ26" s="26" t="e">
        <f>IF(AKO26="",0,($B26=AKQ$2)*(MOD(AKQ$1,2)=$D26)*IF(AKQ$5="",1,CODE(AKQ$5)-96=AKO26)*IF(AKQ$6="x",(ABS(AKQ$3-AKO26)=1)*(AKQ$4-AKP26=1),(AKQ$3=AKO26)*(AKQ$4&gt;AKP26)*(AKQ$4&lt;=AKP26+1+(AKP26=2)*(COUNTIFS(AKP$11:AKP$42,3,AKO$11:AKO$42,AKO26)=0))))</f>
        <v>#VALUE!</v>
      </c>
      <c r="AKR26" s="29" t="e">
        <f t="shared" si="3540"/>
        <v>#VALUE!</v>
      </c>
      <c r="AKS26" s="33" t="e">
        <f t="shared" si="2885"/>
        <v>#VALUE!</v>
      </c>
      <c r="AKT26" s="32" t="e">
        <f t="shared" si="1274"/>
        <v>#VALUE!</v>
      </c>
      <c r="AKU26" s="26" t="e">
        <f>IF(AKS26="",0,($B26=AKU$2)*(MOD(AKU$1,2)=$D26)*IF(AKU$5="",1,CODE(AKU$5)-96=AKS26)*IF(AKU$6="x",(ABS(AKU$3-AKS26)=1)*(AKU$4-AKT26=1),(AKU$3=AKS26)*(AKU$4&gt;AKT26)*(AKU$4&lt;=AKT26+1+(AKT26=2)*(COUNTIFS(AKT$11:AKT$42,3,AKS$11:AKS$42,AKS26)=0))))</f>
        <v>#VALUE!</v>
      </c>
      <c r="AKV26" s="29" t="e">
        <f t="shared" si="3541"/>
        <v>#VALUE!</v>
      </c>
      <c r="AKW26" s="33" t="e">
        <f t="shared" si="2887"/>
        <v>#VALUE!</v>
      </c>
      <c r="AKX26" s="32" t="e">
        <f t="shared" si="1278"/>
        <v>#VALUE!</v>
      </c>
      <c r="AKY26" s="26" t="e">
        <f>IF(AKW26="",0,($B26=AKY$2)*(MOD(AKY$1,2)=$D26)*IF(AKY$5="",1,CODE(AKY$5)-96=AKW26)*IF(AKY$6="x",(ABS(AKY$3-AKW26)=1)*(AKY$4-AKX26=1),(AKY$3=AKW26)*(AKY$4&gt;AKX26)*(AKY$4&lt;=AKX26+1+(AKX26=2)*(COUNTIFS(AKX$11:AKX$42,3,AKW$11:AKW$42,AKW26)=0))))</f>
        <v>#VALUE!</v>
      </c>
      <c r="AKZ26" s="29" t="e">
        <f t="shared" si="3542"/>
        <v>#VALUE!</v>
      </c>
      <c r="ALA26" s="33" t="e">
        <f t="shared" si="2889"/>
        <v>#VALUE!</v>
      </c>
      <c r="ALB26" s="32" t="e">
        <f t="shared" si="1282"/>
        <v>#VALUE!</v>
      </c>
      <c r="ALC26" s="26" t="e">
        <f>IF(ALA26="",0,($B26=ALC$2)*(MOD(ALC$1,2)=$D26)*IF(ALC$5="",1,CODE(ALC$5)-96=ALA26)*IF(ALC$6="x",(ABS(ALC$3-ALA26)=1)*(ALC$4-ALB26=1),(ALC$3=ALA26)*(ALC$4&gt;ALB26)*(ALC$4&lt;=ALB26+1+(ALB26=2)*(COUNTIFS(ALB$11:ALB$42,3,ALA$11:ALA$42,ALA26)=0))))</f>
        <v>#VALUE!</v>
      </c>
      <c r="ALD26" s="29" t="e">
        <f t="shared" si="3543"/>
        <v>#VALUE!</v>
      </c>
      <c r="ALE26" s="33" t="e">
        <f t="shared" si="2891"/>
        <v>#VALUE!</v>
      </c>
      <c r="ALF26" s="32" t="e">
        <f t="shared" si="1286"/>
        <v>#VALUE!</v>
      </c>
      <c r="ALG26" s="26" t="e">
        <f>IF(ALE26="",0,($B26=ALG$2)*(MOD(ALG$1,2)=$D26)*IF(ALG$5="",1,CODE(ALG$5)-96=ALE26)*IF(ALG$6="x",(ABS(ALG$3-ALE26)=1)*(ALG$4-ALF26=1),(ALG$3=ALE26)*(ALG$4&gt;ALF26)*(ALG$4&lt;=ALF26+1+(ALF26=2)*(COUNTIFS(ALF$11:ALF$42,3,ALE$11:ALE$42,ALE26)=0))))</f>
        <v>#VALUE!</v>
      </c>
      <c r="ALH26" s="29" t="e">
        <f t="shared" si="3544"/>
        <v>#VALUE!</v>
      </c>
      <c r="ALI26" s="33" t="e">
        <f t="shared" si="2893"/>
        <v>#VALUE!</v>
      </c>
      <c r="ALJ26" s="32" t="e">
        <f t="shared" si="1290"/>
        <v>#VALUE!</v>
      </c>
      <c r="ALK26" s="26" t="e">
        <f>IF(ALI26="",0,($B26=ALK$2)*(MOD(ALK$1,2)=$D26)*IF(ALK$5="",1,CODE(ALK$5)-96=ALI26)*IF(ALK$6="x",(ABS(ALK$3-ALI26)=1)*(ALK$4-ALJ26=1),(ALK$3=ALI26)*(ALK$4&gt;ALJ26)*(ALK$4&lt;=ALJ26+1+(ALJ26=2)*(COUNTIFS(ALJ$11:ALJ$42,3,ALI$11:ALI$42,ALI26)=0))))</f>
        <v>#VALUE!</v>
      </c>
      <c r="ALL26" s="29" t="e">
        <f t="shared" si="3545"/>
        <v>#VALUE!</v>
      </c>
      <c r="ALM26" s="33" t="e">
        <f t="shared" si="2895"/>
        <v>#VALUE!</v>
      </c>
      <c r="ALN26" s="32" t="e">
        <f t="shared" si="1294"/>
        <v>#VALUE!</v>
      </c>
      <c r="ALO26" s="26" t="e">
        <f>IF(ALM26="",0,($B26=ALO$2)*(MOD(ALO$1,2)=$D26)*IF(ALO$5="",1,CODE(ALO$5)-96=ALM26)*IF(ALO$6="x",(ABS(ALO$3-ALM26)=1)*(ALO$4-ALN26=1),(ALO$3=ALM26)*(ALO$4&gt;ALN26)*(ALO$4&lt;=ALN26+1+(ALN26=2)*(COUNTIFS(ALN$11:ALN$42,3,ALM$11:ALM$42,ALM26)=0))))</f>
        <v>#VALUE!</v>
      </c>
      <c r="ALP26" s="29" t="e">
        <f t="shared" si="3546"/>
        <v>#VALUE!</v>
      </c>
      <c r="ALQ26" s="33" t="e">
        <f t="shared" si="2897"/>
        <v>#VALUE!</v>
      </c>
      <c r="ALR26" s="32" t="e">
        <f t="shared" si="1298"/>
        <v>#VALUE!</v>
      </c>
      <c r="ALS26" s="26" t="e">
        <f>IF(ALQ26="",0,($B26=ALS$2)*(MOD(ALS$1,2)=$D26)*IF(ALS$5="",1,CODE(ALS$5)-96=ALQ26)*IF(ALS$6="x",(ABS(ALS$3-ALQ26)=1)*(ALS$4-ALR26=1),(ALS$3=ALQ26)*(ALS$4&gt;ALR26)*(ALS$4&lt;=ALR26+1+(ALR26=2)*(COUNTIFS(ALR$11:ALR$42,3,ALQ$11:ALQ$42,ALQ26)=0))))</f>
        <v>#VALUE!</v>
      </c>
      <c r="ALT26" s="29" t="e">
        <f t="shared" si="3547"/>
        <v>#VALUE!</v>
      </c>
      <c r="ALU26" s="33" t="e">
        <f t="shared" si="2899"/>
        <v>#VALUE!</v>
      </c>
      <c r="ALV26" s="32" t="e">
        <f t="shared" si="1302"/>
        <v>#VALUE!</v>
      </c>
      <c r="ALW26" s="26" t="e">
        <f>IF(ALU26="",0,($B26=ALW$2)*(MOD(ALW$1,2)=$D26)*IF(ALW$5="",1,CODE(ALW$5)-96=ALU26)*IF(ALW$6="x",(ABS(ALW$3-ALU26)=1)*(ALW$4-ALV26=1),(ALW$3=ALU26)*(ALW$4&gt;ALV26)*(ALW$4&lt;=ALV26+1+(ALV26=2)*(COUNTIFS(ALV$11:ALV$42,3,ALU$11:ALU$42,ALU26)=0))))</f>
        <v>#VALUE!</v>
      </c>
      <c r="ALX26" s="29" t="e">
        <f t="shared" si="3548"/>
        <v>#VALUE!</v>
      </c>
      <c r="ALY26" s="33" t="e">
        <f t="shared" si="2901"/>
        <v>#VALUE!</v>
      </c>
      <c r="ALZ26" s="32" t="e">
        <f t="shared" si="1306"/>
        <v>#VALUE!</v>
      </c>
      <c r="AMA26" s="26" t="e">
        <f>IF(ALY26="",0,($B26=AMA$2)*(MOD(AMA$1,2)=$D26)*IF(AMA$5="",1,CODE(AMA$5)-96=ALY26)*IF(AMA$6="x",(ABS(AMA$3-ALY26)=1)*(AMA$4-ALZ26=1),(AMA$3=ALY26)*(AMA$4&gt;ALZ26)*(AMA$4&lt;=ALZ26+1+(ALZ26=2)*(COUNTIFS(ALZ$11:ALZ$42,3,ALY$11:ALY$42,ALY26)=0))))</f>
        <v>#VALUE!</v>
      </c>
      <c r="AMB26" s="29" t="e">
        <f t="shared" si="3549"/>
        <v>#VALUE!</v>
      </c>
      <c r="AMC26" s="33" t="e">
        <f t="shared" si="2903"/>
        <v>#VALUE!</v>
      </c>
      <c r="AMD26" s="32" t="e">
        <f t="shared" si="1310"/>
        <v>#VALUE!</v>
      </c>
      <c r="AME26" s="26" t="e">
        <f>IF(AMC26="",0,($B26=AME$2)*(MOD(AME$1,2)=$D26)*IF(AME$5="",1,CODE(AME$5)-96=AMC26)*IF(AME$6="x",(ABS(AME$3-AMC26)=1)*(AME$4-AMD26=1),(AME$3=AMC26)*(AME$4&gt;AMD26)*(AME$4&lt;=AMD26+1+(AMD26=2)*(COUNTIFS(AMD$11:AMD$42,3,AMC$11:AMC$42,AMC26)=0))))</f>
        <v>#VALUE!</v>
      </c>
      <c r="AMF26" s="29" t="e">
        <f t="shared" si="3550"/>
        <v>#VALUE!</v>
      </c>
      <c r="AMG26" s="33" t="e">
        <f t="shared" si="2905"/>
        <v>#VALUE!</v>
      </c>
      <c r="AMH26" s="32" t="e">
        <f t="shared" si="1314"/>
        <v>#VALUE!</v>
      </c>
      <c r="AMI26" s="26" t="e">
        <f>IF(AMG26="",0,($B26=AMI$2)*(MOD(AMI$1,2)=$D26)*IF(AMI$5="",1,CODE(AMI$5)-96=AMG26)*IF(AMI$6="x",(ABS(AMI$3-AMG26)=1)*(AMI$4-AMH26=1),(AMI$3=AMG26)*(AMI$4&gt;AMH26)*(AMI$4&lt;=AMH26+1+(AMH26=2)*(COUNTIFS(AMH$11:AMH$42,3,AMG$11:AMG$42,AMG26)=0))))</f>
        <v>#VALUE!</v>
      </c>
      <c r="AMJ26" s="29" t="e">
        <f t="shared" si="3551"/>
        <v>#VALUE!</v>
      </c>
      <c r="AMK26" s="33" t="e">
        <f t="shared" si="2907"/>
        <v>#VALUE!</v>
      </c>
      <c r="AML26" s="32" t="e">
        <f t="shared" si="1318"/>
        <v>#VALUE!</v>
      </c>
      <c r="AMM26" s="26" t="e">
        <f>IF(AMK26="",0,($B26=AMM$2)*(MOD(AMM$1,2)=$D26)*IF(AMM$5="",1,CODE(AMM$5)-96=AMK26)*IF(AMM$6="x",(ABS(AMM$3-AMK26)=1)*(AMM$4-AML26=1),(AMM$3=AMK26)*(AMM$4&gt;AML26)*(AMM$4&lt;=AML26+1+(AML26=2)*(COUNTIFS(AML$11:AML$42,3,AMK$11:AMK$42,AMK26)=0))))</f>
        <v>#VALUE!</v>
      </c>
      <c r="AMN26" s="29" t="e">
        <f t="shared" si="3552"/>
        <v>#VALUE!</v>
      </c>
      <c r="AMO26" s="33" t="e">
        <f t="shared" si="2909"/>
        <v>#VALUE!</v>
      </c>
      <c r="AMP26" s="32" t="e">
        <f t="shared" si="1322"/>
        <v>#VALUE!</v>
      </c>
      <c r="AMQ26" s="26" t="e">
        <f>IF(AMO26="",0,($B26=AMQ$2)*(MOD(AMQ$1,2)=$D26)*IF(AMQ$5="",1,CODE(AMQ$5)-96=AMO26)*IF(AMQ$6="x",(ABS(AMQ$3-AMO26)=1)*(AMQ$4-AMP26=1),(AMQ$3=AMO26)*(AMQ$4&gt;AMP26)*(AMQ$4&lt;=AMP26+1+(AMP26=2)*(COUNTIFS(AMP$11:AMP$42,3,AMO$11:AMO$42,AMO26)=0))))</f>
        <v>#VALUE!</v>
      </c>
      <c r="AMR26" s="29" t="e">
        <f t="shared" si="3553"/>
        <v>#VALUE!</v>
      </c>
      <c r="AMS26" s="33" t="e">
        <f t="shared" si="2911"/>
        <v>#VALUE!</v>
      </c>
      <c r="AMT26" s="32" t="e">
        <f t="shared" si="1326"/>
        <v>#VALUE!</v>
      </c>
      <c r="AMU26" s="26" t="e">
        <f>IF(AMS26="",0,($B26=AMU$2)*(MOD(AMU$1,2)=$D26)*IF(AMU$5="",1,CODE(AMU$5)-96=AMS26)*IF(AMU$6="x",(ABS(AMU$3-AMS26)=1)*(AMU$4-AMT26=1),(AMU$3=AMS26)*(AMU$4&gt;AMT26)*(AMU$4&lt;=AMT26+1+(AMT26=2)*(COUNTIFS(AMT$11:AMT$42,3,AMS$11:AMS$42,AMS26)=0))))</f>
        <v>#VALUE!</v>
      </c>
      <c r="AMV26" s="29" t="e">
        <f t="shared" si="3554"/>
        <v>#VALUE!</v>
      </c>
      <c r="AMW26" s="33" t="e">
        <f t="shared" si="2913"/>
        <v>#VALUE!</v>
      </c>
      <c r="AMX26" s="32" t="e">
        <f t="shared" si="1330"/>
        <v>#VALUE!</v>
      </c>
      <c r="AMY26" s="26" t="e">
        <f>IF(AMW26="",0,($B26=AMY$2)*(MOD(AMY$1,2)=$D26)*IF(AMY$5="",1,CODE(AMY$5)-96=AMW26)*IF(AMY$6="x",(ABS(AMY$3-AMW26)=1)*(AMY$4-AMX26=1),(AMY$3=AMW26)*(AMY$4&gt;AMX26)*(AMY$4&lt;=AMX26+1+(AMX26=2)*(COUNTIFS(AMX$11:AMX$42,3,AMW$11:AMW$42,AMW26)=0))))</f>
        <v>#VALUE!</v>
      </c>
      <c r="AMZ26" s="29" t="e">
        <f t="shared" si="3555"/>
        <v>#VALUE!</v>
      </c>
      <c r="ANA26" s="33" t="e">
        <f t="shared" si="2915"/>
        <v>#VALUE!</v>
      </c>
      <c r="ANB26" s="32" t="e">
        <f t="shared" si="1334"/>
        <v>#VALUE!</v>
      </c>
      <c r="ANC26" s="26" t="e">
        <f>IF(ANA26="",0,($B26=ANC$2)*(MOD(ANC$1,2)=$D26)*IF(ANC$5="",1,CODE(ANC$5)-96=ANA26)*IF(ANC$6="x",(ABS(ANC$3-ANA26)=1)*(ANC$4-ANB26=1),(ANC$3=ANA26)*(ANC$4&gt;ANB26)*(ANC$4&lt;=ANB26+1+(ANB26=2)*(COUNTIFS(ANB$11:ANB$42,3,ANA$11:ANA$42,ANA26)=0))))</f>
        <v>#VALUE!</v>
      </c>
      <c r="AND26" s="29" t="e">
        <f t="shared" si="3556"/>
        <v>#VALUE!</v>
      </c>
      <c r="ANE26" s="33" t="e">
        <f t="shared" si="2917"/>
        <v>#VALUE!</v>
      </c>
      <c r="ANF26" s="32" t="e">
        <f t="shared" si="1338"/>
        <v>#VALUE!</v>
      </c>
      <c r="ANG26" s="26" t="e">
        <f>IF(ANE26="",0,($B26=ANG$2)*(MOD(ANG$1,2)=$D26)*IF(ANG$5="",1,CODE(ANG$5)-96=ANE26)*IF(ANG$6="x",(ABS(ANG$3-ANE26)=1)*(ANG$4-ANF26=1),(ANG$3=ANE26)*(ANG$4&gt;ANF26)*(ANG$4&lt;=ANF26+1+(ANF26=2)*(COUNTIFS(ANF$11:ANF$42,3,ANE$11:ANE$42,ANE26)=0))))</f>
        <v>#VALUE!</v>
      </c>
      <c r="ANH26" s="29" t="e">
        <f t="shared" si="3557"/>
        <v>#VALUE!</v>
      </c>
      <c r="ANI26" s="33" t="e">
        <f t="shared" si="2919"/>
        <v>#VALUE!</v>
      </c>
      <c r="ANJ26" s="32" t="e">
        <f t="shared" si="1342"/>
        <v>#VALUE!</v>
      </c>
      <c r="ANK26" s="26" t="e">
        <f>IF(ANI26="",0,($B26=ANK$2)*(MOD(ANK$1,2)=$D26)*IF(ANK$5="",1,CODE(ANK$5)-96=ANI26)*IF(ANK$6="x",(ABS(ANK$3-ANI26)=1)*(ANK$4-ANJ26=1),(ANK$3=ANI26)*(ANK$4&gt;ANJ26)*(ANK$4&lt;=ANJ26+1+(ANJ26=2)*(COUNTIFS(ANJ$11:ANJ$42,3,ANI$11:ANI$42,ANI26)=0))))</f>
        <v>#VALUE!</v>
      </c>
      <c r="ANL26" s="29" t="e">
        <f t="shared" si="3558"/>
        <v>#VALUE!</v>
      </c>
      <c r="ANM26" s="33" t="e">
        <f t="shared" si="2921"/>
        <v>#VALUE!</v>
      </c>
      <c r="ANN26" s="32" t="e">
        <f t="shared" si="1346"/>
        <v>#VALUE!</v>
      </c>
      <c r="ANO26" s="26" t="e">
        <f>IF(ANM26="",0,($B26=ANO$2)*(MOD(ANO$1,2)=$D26)*IF(ANO$5="",1,CODE(ANO$5)-96=ANM26)*IF(ANO$6="x",(ABS(ANO$3-ANM26)=1)*(ANO$4-ANN26=1),(ANO$3=ANM26)*(ANO$4&gt;ANN26)*(ANO$4&lt;=ANN26+1+(ANN26=2)*(COUNTIFS(ANN$11:ANN$42,3,ANM$11:ANM$42,ANM26)=0))))</f>
        <v>#VALUE!</v>
      </c>
      <c r="ANP26" s="29" t="e">
        <f t="shared" si="3559"/>
        <v>#VALUE!</v>
      </c>
      <c r="ANQ26" s="33" t="e">
        <f t="shared" si="2923"/>
        <v>#VALUE!</v>
      </c>
      <c r="ANR26" s="32" t="e">
        <f t="shared" si="1350"/>
        <v>#VALUE!</v>
      </c>
      <c r="ANS26" s="26" t="e">
        <f>IF(ANQ26="",0,($B26=ANS$2)*(MOD(ANS$1,2)=$D26)*IF(ANS$5="",1,CODE(ANS$5)-96=ANQ26)*IF(ANS$6="x",(ABS(ANS$3-ANQ26)=1)*(ANS$4-ANR26=1),(ANS$3=ANQ26)*(ANS$4&gt;ANR26)*(ANS$4&lt;=ANR26+1+(ANR26=2)*(COUNTIFS(ANR$11:ANR$42,3,ANQ$11:ANQ$42,ANQ26)=0))))</f>
        <v>#VALUE!</v>
      </c>
      <c r="ANT26" s="29" t="e">
        <f t="shared" si="3560"/>
        <v>#VALUE!</v>
      </c>
      <c r="ANU26" s="33" t="e">
        <f t="shared" si="2925"/>
        <v>#VALUE!</v>
      </c>
      <c r="ANV26" s="32" t="e">
        <f t="shared" si="1354"/>
        <v>#VALUE!</v>
      </c>
      <c r="ANW26" s="26" t="e">
        <f>IF(ANU26="",0,($B26=ANW$2)*(MOD(ANW$1,2)=$D26)*IF(ANW$5="",1,CODE(ANW$5)-96=ANU26)*IF(ANW$6="x",(ABS(ANW$3-ANU26)=1)*(ANW$4-ANV26=1),(ANW$3=ANU26)*(ANW$4&gt;ANV26)*(ANW$4&lt;=ANV26+1+(ANV26=2)*(COUNTIFS(ANV$11:ANV$42,3,ANU$11:ANU$42,ANU26)=0))))</f>
        <v>#VALUE!</v>
      </c>
      <c r="ANX26" s="29" t="e">
        <f t="shared" si="3561"/>
        <v>#VALUE!</v>
      </c>
      <c r="ANY26" s="33" t="e">
        <f t="shared" si="2927"/>
        <v>#VALUE!</v>
      </c>
      <c r="ANZ26" s="32" t="e">
        <f t="shared" si="1358"/>
        <v>#VALUE!</v>
      </c>
      <c r="AOA26" s="26" t="e">
        <f>IF(ANY26="",0,($B26=AOA$2)*(MOD(AOA$1,2)=$D26)*IF(AOA$5="",1,CODE(AOA$5)-96=ANY26)*IF(AOA$6="x",(ABS(AOA$3-ANY26)=1)*(AOA$4-ANZ26=1),(AOA$3=ANY26)*(AOA$4&gt;ANZ26)*(AOA$4&lt;=ANZ26+1+(ANZ26=2)*(COUNTIFS(ANZ$11:ANZ$42,3,ANY$11:ANY$42,ANY26)=0))))</f>
        <v>#VALUE!</v>
      </c>
      <c r="AOB26" s="29" t="e">
        <f t="shared" si="3562"/>
        <v>#VALUE!</v>
      </c>
      <c r="AOC26" s="33" t="e">
        <f t="shared" si="2929"/>
        <v>#VALUE!</v>
      </c>
      <c r="AOD26" s="32" t="e">
        <f t="shared" si="1362"/>
        <v>#VALUE!</v>
      </c>
      <c r="AOE26" s="26" t="e">
        <f>IF(AOC26="",0,($B26=AOE$2)*(MOD(AOE$1,2)=$D26)*IF(AOE$5="",1,CODE(AOE$5)-96=AOC26)*IF(AOE$6="x",(ABS(AOE$3-AOC26)=1)*(AOE$4-AOD26=1),(AOE$3=AOC26)*(AOE$4&gt;AOD26)*(AOE$4&lt;=AOD26+1+(AOD26=2)*(COUNTIFS(AOD$11:AOD$42,3,AOC$11:AOC$42,AOC26)=0))))</f>
        <v>#VALUE!</v>
      </c>
      <c r="AOF26" s="29" t="e">
        <f t="shared" si="3563"/>
        <v>#VALUE!</v>
      </c>
      <c r="AOG26" s="33" t="e">
        <f t="shared" si="2931"/>
        <v>#VALUE!</v>
      </c>
      <c r="AOH26" s="32" t="e">
        <f t="shared" si="1366"/>
        <v>#VALUE!</v>
      </c>
      <c r="AOI26" s="26" t="e">
        <f>IF(AOG26="",0,($B26=AOI$2)*(MOD(AOI$1,2)=$D26)*IF(AOI$5="",1,CODE(AOI$5)-96=AOG26)*IF(AOI$6="x",(ABS(AOI$3-AOG26)=1)*(AOI$4-AOH26=1),(AOI$3=AOG26)*(AOI$4&gt;AOH26)*(AOI$4&lt;=AOH26+1+(AOH26=2)*(COUNTIFS(AOH$11:AOH$42,3,AOG$11:AOG$42,AOG26)=0))))</f>
        <v>#VALUE!</v>
      </c>
      <c r="AOJ26" s="29" t="e">
        <f t="shared" si="3564"/>
        <v>#VALUE!</v>
      </c>
      <c r="AOK26" s="33" t="e">
        <f t="shared" si="2933"/>
        <v>#VALUE!</v>
      </c>
      <c r="AOL26" s="32" t="e">
        <f t="shared" si="1370"/>
        <v>#VALUE!</v>
      </c>
      <c r="AOM26" s="26" t="e">
        <f>IF(AOK26="",0,($B26=AOM$2)*(MOD(AOM$1,2)=$D26)*IF(AOM$5="",1,CODE(AOM$5)-96=AOK26)*IF(AOM$6="x",(ABS(AOM$3-AOK26)=1)*(AOM$4-AOL26=1),(AOM$3=AOK26)*(AOM$4&gt;AOL26)*(AOM$4&lt;=AOL26+1+(AOL26=2)*(COUNTIFS(AOL$11:AOL$42,3,AOK$11:AOK$42,AOK26)=0))))</f>
        <v>#VALUE!</v>
      </c>
      <c r="AON26" s="29" t="e">
        <f t="shared" si="3565"/>
        <v>#VALUE!</v>
      </c>
      <c r="AOO26" s="33" t="e">
        <f t="shared" si="2935"/>
        <v>#VALUE!</v>
      </c>
      <c r="AOP26" s="32" t="e">
        <f t="shared" si="1374"/>
        <v>#VALUE!</v>
      </c>
      <c r="AOQ26" s="26" t="e">
        <f>IF(AOO26="",0,($B26=AOQ$2)*(MOD(AOQ$1,2)=$D26)*IF(AOQ$5="",1,CODE(AOQ$5)-96=AOO26)*IF(AOQ$6="x",(ABS(AOQ$3-AOO26)=1)*(AOQ$4-AOP26=1),(AOQ$3=AOO26)*(AOQ$4&gt;AOP26)*(AOQ$4&lt;=AOP26+1+(AOP26=2)*(COUNTIFS(AOP$11:AOP$42,3,AOO$11:AOO$42,AOO26)=0))))</f>
        <v>#VALUE!</v>
      </c>
      <c r="AOR26" s="29" t="e">
        <f t="shared" si="3566"/>
        <v>#VALUE!</v>
      </c>
      <c r="AOS26" s="33" t="e">
        <f t="shared" si="2937"/>
        <v>#VALUE!</v>
      </c>
      <c r="AOT26" s="32" t="e">
        <f t="shared" si="1378"/>
        <v>#VALUE!</v>
      </c>
      <c r="AOU26" s="26" t="e">
        <f>IF(AOS26="",0,($B26=AOU$2)*(MOD(AOU$1,2)=$D26)*IF(AOU$5="",1,CODE(AOU$5)-96=AOS26)*IF(AOU$6="x",(ABS(AOU$3-AOS26)=1)*(AOU$4-AOT26=1),(AOU$3=AOS26)*(AOU$4&gt;AOT26)*(AOU$4&lt;=AOT26+1+(AOT26=2)*(COUNTIFS(AOT$11:AOT$42,3,AOS$11:AOS$42,AOS26)=0))))</f>
        <v>#VALUE!</v>
      </c>
      <c r="AOV26" s="29" t="e">
        <f t="shared" si="3567"/>
        <v>#VALUE!</v>
      </c>
      <c r="AOW26" s="33" t="e">
        <f t="shared" si="2939"/>
        <v>#VALUE!</v>
      </c>
      <c r="AOX26" s="32" t="e">
        <f t="shared" si="1382"/>
        <v>#VALUE!</v>
      </c>
      <c r="AOY26" s="26" t="e">
        <f>IF(AOW26="",0,($B26=AOY$2)*(MOD(AOY$1,2)=$D26)*IF(AOY$5="",1,CODE(AOY$5)-96=AOW26)*IF(AOY$6="x",(ABS(AOY$3-AOW26)=1)*(AOY$4-AOX26=1),(AOY$3=AOW26)*(AOY$4&gt;AOX26)*(AOY$4&lt;=AOX26+1+(AOX26=2)*(COUNTIFS(AOX$11:AOX$42,3,AOW$11:AOW$42,AOW26)=0))))</f>
        <v>#VALUE!</v>
      </c>
      <c r="AOZ26" s="29" t="e">
        <f t="shared" si="3568"/>
        <v>#VALUE!</v>
      </c>
      <c r="APA26" s="33" t="e">
        <f t="shared" si="2941"/>
        <v>#VALUE!</v>
      </c>
      <c r="APB26" s="32" t="e">
        <f t="shared" si="1386"/>
        <v>#VALUE!</v>
      </c>
      <c r="APC26" s="26" t="e">
        <f>IF(APA26="",0,($B26=APC$2)*(MOD(APC$1,2)=$D26)*IF(APC$5="",1,CODE(APC$5)-96=APA26)*IF(APC$6="x",(ABS(APC$3-APA26)=1)*(APC$4-APB26=1),(APC$3=APA26)*(APC$4&gt;APB26)*(APC$4&lt;=APB26+1+(APB26=2)*(COUNTIFS(APB$11:APB$42,3,APA$11:APA$42,APA26)=0))))</f>
        <v>#VALUE!</v>
      </c>
      <c r="APD26" s="29" t="e">
        <f t="shared" si="3569"/>
        <v>#VALUE!</v>
      </c>
      <c r="APE26" s="33" t="e">
        <f t="shared" si="2943"/>
        <v>#VALUE!</v>
      </c>
      <c r="APF26" s="32" t="e">
        <f t="shared" si="1390"/>
        <v>#VALUE!</v>
      </c>
      <c r="APG26" s="26" t="e">
        <f>IF(APE26="",0,($B26=APG$2)*(MOD(APG$1,2)=$D26)*IF(APG$5="",1,CODE(APG$5)-96=APE26)*IF(APG$6="x",(ABS(APG$3-APE26)=1)*(APG$4-APF26=1),(APG$3=APE26)*(APG$4&gt;APF26)*(APG$4&lt;=APF26+1+(APF26=2)*(COUNTIFS(APF$11:APF$42,3,APE$11:APE$42,APE26)=0))))</f>
        <v>#VALUE!</v>
      </c>
      <c r="APH26" s="29" t="e">
        <f t="shared" si="3570"/>
        <v>#VALUE!</v>
      </c>
      <c r="API26" s="33" t="e">
        <f t="shared" si="2945"/>
        <v>#VALUE!</v>
      </c>
      <c r="APJ26" s="32" t="e">
        <f t="shared" si="1394"/>
        <v>#VALUE!</v>
      </c>
      <c r="APK26" s="26" t="e">
        <f>IF(API26="",0,($B26=APK$2)*(MOD(APK$1,2)=$D26)*IF(APK$5="",1,CODE(APK$5)-96=API26)*IF(APK$6="x",(ABS(APK$3-API26)=1)*(APK$4-APJ26=1),(APK$3=API26)*(APK$4&gt;APJ26)*(APK$4&lt;=APJ26+1+(APJ26=2)*(COUNTIFS(APJ$11:APJ$42,3,API$11:API$42,API26)=0))))</f>
        <v>#VALUE!</v>
      </c>
      <c r="APL26" s="29" t="e">
        <f t="shared" si="3571"/>
        <v>#VALUE!</v>
      </c>
      <c r="APM26" s="33" t="e">
        <f t="shared" si="2947"/>
        <v>#VALUE!</v>
      </c>
      <c r="APN26" s="32" t="e">
        <f t="shared" si="1398"/>
        <v>#VALUE!</v>
      </c>
      <c r="APO26" s="26" t="e">
        <f>IF(APM26="",0,($B26=APO$2)*(MOD(APO$1,2)=$D26)*IF(APO$5="",1,CODE(APO$5)-96=APM26)*IF(APO$6="x",(ABS(APO$3-APM26)=1)*(APO$4-APN26=1),(APO$3=APM26)*(APO$4&gt;APN26)*(APO$4&lt;=APN26+1+(APN26=2)*(COUNTIFS(APN$11:APN$42,3,APM$11:APM$42,APM26)=0))))</f>
        <v>#VALUE!</v>
      </c>
      <c r="APP26" s="29" t="e">
        <f t="shared" si="3572"/>
        <v>#VALUE!</v>
      </c>
      <c r="APQ26" s="33" t="e">
        <f t="shared" si="2949"/>
        <v>#VALUE!</v>
      </c>
      <c r="APR26" s="32" t="e">
        <f t="shared" si="1402"/>
        <v>#VALUE!</v>
      </c>
      <c r="APS26" s="26" t="e">
        <f>IF(APQ26="",0,($B26=APS$2)*(MOD(APS$1,2)=$D26)*IF(APS$5="",1,CODE(APS$5)-96=APQ26)*IF(APS$6="x",(ABS(APS$3-APQ26)=1)*(APS$4-APR26=1),(APS$3=APQ26)*(APS$4&gt;APR26)*(APS$4&lt;=APR26+1+(APR26=2)*(COUNTIFS(APR$11:APR$42,3,APQ$11:APQ$42,APQ26)=0))))</f>
        <v>#VALUE!</v>
      </c>
      <c r="APT26" s="29" t="e">
        <f t="shared" si="3573"/>
        <v>#VALUE!</v>
      </c>
      <c r="APU26" s="33" t="e">
        <f t="shared" si="2951"/>
        <v>#VALUE!</v>
      </c>
      <c r="APV26" s="32" t="e">
        <f t="shared" si="1406"/>
        <v>#VALUE!</v>
      </c>
      <c r="APW26" s="26" t="e">
        <f>IF(APU26="",0,($B26=APW$2)*(MOD(APW$1,2)=$D26)*IF(APW$5="",1,CODE(APW$5)-96=APU26)*IF(APW$6="x",(ABS(APW$3-APU26)=1)*(APW$4-APV26=1),(APW$3=APU26)*(APW$4&gt;APV26)*(APW$4&lt;=APV26+1+(APV26=2)*(COUNTIFS(APV$11:APV$42,3,APU$11:APU$42,APU26)=0))))</f>
        <v>#VALUE!</v>
      </c>
      <c r="APX26" s="29" t="e">
        <f t="shared" si="3574"/>
        <v>#VALUE!</v>
      </c>
      <c r="APY26" s="33" t="e">
        <f t="shared" si="2953"/>
        <v>#VALUE!</v>
      </c>
      <c r="APZ26" s="32" t="e">
        <f t="shared" si="1410"/>
        <v>#VALUE!</v>
      </c>
      <c r="AQA26" s="26" t="e">
        <f>IF(APY26="",0,($B26=AQA$2)*(MOD(AQA$1,2)=$D26)*IF(AQA$5="",1,CODE(AQA$5)-96=APY26)*IF(AQA$6="x",(ABS(AQA$3-APY26)=1)*(AQA$4-APZ26=1),(AQA$3=APY26)*(AQA$4&gt;APZ26)*(AQA$4&lt;=APZ26+1+(APZ26=2)*(COUNTIFS(APZ$11:APZ$42,3,APY$11:APY$42,APY26)=0))))</f>
        <v>#VALUE!</v>
      </c>
      <c r="AQB26" s="29" t="e">
        <f t="shared" si="3575"/>
        <v>#VALUE!</v>
      </c>
      <c r="AQC26" s="33" t="e">
        <f t="shared" si="2955"/>
        <v>#VALUE!</v>
      </c>
      <c r="AQD26" s="32" t="e">
        <f t="shared" si="1414"/>
        <v>#VALUE!</v>
      </c>
      <c r="AQE26" s="26" t="e">
        <f>IF(AQC26="",0,($B26=AQE$2)*(MOD(AQE$1,2)=$D26)*IF(AQE$5="",1,CODE(AQE$5)-96=AQC26)*IF(AQE$6="x",(ABS(AQE$3-AQC26)=1)*(AQE$4-AQD26=1),(AQE$3=AQC26)*(AQE$4&gt;AQD26)*(AQE$4&lt;=AQD26+1+(AQD26=2)*(COUNTIFS(AQD$11:AQD$42,3,AQC$11:AQC$42,AQC26)=0))))</f>
        <v>#VALUE!</v>
      </c>
      <c r="AQF26" s="29" t="e">
        <f t="shared" si="3576"/>
        <v>#VALUE!</v>
      </c>
      <c r="AQG26" s="33" t="e">
        <f t="shared" si="2957"/>
        <v>#VALUE!</v>
      </c>
      <c r="AQH26" s="32" t="e">
        <f t="shared" si="1418"/>
        <v>#VALUE!</v>
      </c>
      <c r="AQI26" s="26" t="e">
        <f>IF(AQG26="",0,($B26=AQI$2)*(MOD(AQI$1,2)=$D26)*IF(AQI$5="",1,CODE(AQI$5)-96=AQG26)*IF(AQI$6="x",(ABS(AQI$3-AQG26)=1)*(AQI$4-AQH26=1),(AQI$3=AQG26)*(AQI$4&gt;AQH26)*(AQI$4&lt;=AQH26+1+(AQH26=2)*(COUNTIFS(AQH$11:AQH$42,3,AQG$11:AQG$42,AQG26)=0))))</f>
        <v>#VALUE!</v>
      </c>
      <c r="AQJ26" s="29" t="e">
        <f t="shared" si="3577"/>
        <v>#VALUE!</v>
      </c>
      <c r="AQK26" s="33" t="e">
        <f t="shared" si="2959"/>
        <v>#VALUE!</v>
      </c>
      <c r="AQL26" s="32" t="e">
        <f t="shared" si="1422"/>
        <v>#VALUE!</v>
      </c>
      <c r="AQM26" s="26" t="e">
        <f>IF(AQK26="",0,($B26=AQM$2)*(MOD(AQM$1,2)=$D26)*IF(AQM$5="",1,CODE(AQM$5)-96=AQK26)*IF(AQM$6="x",(ABS(AQM$3-AQK26)=1)*(AQM$4-AQL26=1),(AQM$3=AQK26)*(AQM$4&gt;AQL26)*(AQM$4&lt;=AQL26+1+(AQL26=2)*(COUNTIFS(AQL$11:AQL$42,3,AQK$11:AQK$42,AQK26)=0))))</f>
        <v>#VALUE!</v>
      </c>
      <c r="AQN26" s="29" t="e">
        <f t="shared" si="3578"/>
        <v>#VALUE!</v>
      </c>
      <c r="AQO26" s="33" t="e">
        <f t="shared" si="2961"/>
        <v>#VALUE!</v>
      </c>
      <c r="AQP26" s="32" t="e">
        <f t="shared" si="1426"/>
        <v>#VALUE!</v>
      </c>
      <c r="AQQ26" s="26" t="e">
        <f>IF(AQO26="",0,($B26=AQQ$2)*(MOD(AQQ$1,2)=$D26)*IF(AQQ$5="",1,CODE(AQQ$5)-96=AQO26)*IF(AQQ$6="x",(ABS(AQQ$3-AQO26)=1)*(AQQ$4-AQP26=1),(AQQ$3=AQO26)*(AQQ$4&gt;AQP26)*(AQQ$4&lt;=AQP26+1+(AQP26=2)*(COUNTIFS(AQP$11:AQP$42,3,AQO$11:AQO$42,AQO26)=0))))</f>
        <v>#VALUE!</v>
      </c>
      <c r="AQR26" s="29" t="e">
        <f t="shared" si="3579"/>
        <v>#VALUE!</v>
      </c>
      <c r="AQS26" s="33" t="e">
        <f t="shared" si="2963"/>
        <v>#VALUE!</v>
      </c>
      <c r="AQT26" s="32" t="e">
        <f t="shared" si="1430"/>
        <v>#VALUE!</v>
      </c>
      <c r="AQU26" s="26" t="e">
        <f>IF(AQS26="",0,($B26=AQU$2)*(MOD(AQU$1,2)=$D26)*IF(AQU$5="",1,CODE(AQU$5)-96=AQS26)*IF(AQU$6="x",(ABS(AQU$3-AQS26)=1)*(AQU$4-AQT26=1),(AQU$3=AQS26)*(AQU$4&gt;AQT26)*(AQU$4&lt;=AQT26+1+(AQT26=2)*(COUNTIFS(AQT$11:AQT$42,3,AQS$11:AQS$42,AQS26)=0))))</f>
        <v>#VALUE!</v>
      </c>
      <c r="AQV26" s="29" t="e">
        <f t="shared" si="3580"/>
        <v>#VALUE!</v>
      </c>
      <c r="AQW26" s="33" t="e">
        <f t="shared" si="2965"/>
        <v>#VALUE!</v>
      </c>
      <c r="AQX26" s="32" t="e">
        <f t="shared" si="1434"/>
        <v>#VALUE!</v>
      </c>
      <c r="AQY26" s="26" t="e">
        <f>IF(AQW26="",0,($B26=AQY$2)*(MOD(AQY$1,2)=$D26)*IF(AQY$5="",1,CODE(AQY$5)-96=AQW26)*IF(AQY$6="x",(ABS(AQY$3-AQW26)=1)*(AQY$4-AQX26=1),(AQY$3=AQW26)*(AQY$4&gt;AQX26)*(AQY$4&lt;=AQX26+1+(AQX26=2)*(COUNTIFS(AQX$11:AQX$42,3,AQW$11:AQW$42,AQW26)=0))))</f>
        <v>#VALUE!</v>
      </c>
      <c r="AQZ26" s="29" t="e">
        <f t="shared" si="3581"/>
        <v>#VALUE!</v>
      </c>
      <c r="ARA26" s="33" t="e">
        <f t="shared" si="2967"/>
        <v>#VALUE!</v>
      </c>
      <c r="ARB26" s="32" t="e">
        <f t="shared" si="1438"/>
        <v>#VALUE!</v>
      </c>
      <c r="ARC26" s="26" t="e">
        <f>IF(ARA26="",0,($B26=ARC$2)*(MOD(ARC$1,2)=$D26)*IF(ARC$5="",1,CODE(ARC$5)-96=ARA26)*IF(ARC$6="x",(ABS(ARC$3-ARA26)=1)*(ARC$4-ARB26=1),(ARC$3=ARA26)*(ARC$4&gt;ARB26)*(ARC$4&lt;=ARB26+1+(ARB26=2)*(COUNTIFS(ARB$11:ARB$42,3,ARA$11:ARA$42,ARA26)=0))))</f>
        <v>#VALUE!</v>
      </c>
      <c r="ARD26" s="29" t="e">
        <f t="shared" si="3582"/>
        <v>#VALUE!</v>
      </c>
      <c r="ARE26" s="33" t="e">
        <f t="shared" si="2969"/>
        <v>#VALUE!</v>
      </c>
      <c r="ARF26" s="32" t="e">
        <f t="shared" si="1442"/>
        <v>#VALUE!</v>
      </c>
      <c r="ARG26" s="26" t="e">
        <f>IF(ARE26="",0,($B26=ARG$2)*(MOD(ARG$1,2)=$D26)*IF(ARG$5="",1,CODE(ARG$5)-96=ARE26)*IF(ARG$6="x",(ABS(ARG$3-ARE26)=1)*(ARG$4-ARF26=1),(ARG$3=ARE26)*(ARG$4&gt;ARF26)*(ARG$4&lt;=ARF26+1+(ARF26=2)*(COUNTIFS(ARF$11:ARF$42,3,ARE$11:ARE$42,ARE26)=0))))</f>
        <v>#VALUE!</v>
      </c>
      <c r="ARH26" s="29" t="e">
        <f t="shared" si="3583"/>
        <v>#VALUE!</v>
      </c>
      <c r="ARI26" s="33" t="e">
        <f t="shared" si="2971"/>
        <v>#VALUE!</v>
      </c>
      <c r="ARJ26" s="32" t="e">
        <f t="shared" si="1446"/>
        <v>#VALUE!</v>
      </c>
      <c r="ARK26" s="26" t="e">
        <f>IF(ARI26="",0,($B26=ARK$2)*(MOD(ARK$1,2)=$D26)*IF(ARK$5="",1,CODE(ARK$5)-96=ARI26)*IF(ARK$6="x",(ABS(ARK$3-ARI26)=1)*(ARK$4-ARJ26=1),(ARK$3=ARI26)*(ARK$4&gt;ARJ26)*(ARK$4&lt;=ARJ26+1+(ARJ26=2)*(COUNTIFS(ARJ$11:ARJ$42,3,ARI$11:ARI$42,ARI26)=0))))</f>
        <v>#VALUE!</v>
      </c>
      <c r="ARL26" s="29" t="e">
        <f t="shared" si="3584"/>
        <v>#VALUE!</v>
      </c>
      <c r="ARM26" s="33" t="e">
        <f t="shared" si="2973"/>
        <v>#VALUE!</v>
      </c>
      <c r="ARN26" s="32" t="e">
        <f t="shared" si="1450"/>
        <v>#VALUE!</v>
      </c>
      <c r="ARO26" s="26" t="e">
        <f>IF(ARM26="",0,($B26=ARO$2)*(MOD(ARO$1,2)=$D26)*IF(ARO$5="",1,CODE(ARO$5)-96=ARM26)*IF(ARO$6="x",(ABS(ARO$3-ARM26)=1)*(ARO$4-ARN26=1),(ARO$3=ARM26)*(ARO$4&gt;ARN26)*(ARO$4&lt;=ARN26+1+(ARN26=2)*(COUNTIFS(ARN$11:ARN$42,3,ARM$11:ARM$42,ARM26)=0))))</f>
        <v>#VALUE!</v>
      </c>
      <c r="ARP26" s="29" t="e">
        <f t="shared" si="3585"/>
        <v>#VALUE!</v>
      </c>
      <c r="ARQ26" s="33" t="e">
        <f t="shared" si="2975"/>
        <v>#VALUE!</v>
      </c>
      <c r="ARR26" s="32" t="e">
        <f t="shared" si="1454"/>
        <v>#VALUE!</v>
      </c>
      <c r="ARS26" s="26" t="e">
        <f>IF(ARQ26="",0,($B26=ARS$2)*(MOD(ARS$1,2)=$D26)*IF(ARS$5="",1,CODE(ARS$5)-96=ARQ26)*IF(ARS$6="x",(ABS(ARS$3-ARQ26)=1)*(ARS$4-ARR26=1),(ARS$3=ARQ26)*(ARS$4&gt;ARR26)*(ARS$4&lt;=ARR26+1+(ARR26=2)*(COUNTIFS(ARR$11:ARR$42,3,ARQ$11:ARQ$42,ARQ26)=0))))</f>
        <v>#VALUE!</v>
      </c>
      <c r="ART26" s="29" t="e">
        <f t="shared" si="3586"/>
        <v>#VALUE!</v>
      </c>
      <c r="ARU26" s="33" t="e">
        <f t="shared" si="2977"/>
        <v>#VALUE!</v>
      </c>
      <c r="ARV26" s="32" t="e">
        <f t="shared" si="1458"/>
        <v>#VALUE!</v>
      </c>
      <c r="ARW26" s="26" t="e">
        <f>IF(ARU26="",0,($B26=ARW$2)*(MOD(ARW$1,2)=$D26)*IF(ARW$5="",1,CODE(ARW$5)-96=ARU26)*IF(ARW$6="x",(ABS(ARW$3-ARU26)=1)*(ARW$4-ARV26=1),(ARW$3=ARU26)*(ARW$4&gt;ARV26)*(ARW$4&lt;=ARV26+1+(ARV26=2)*(COUNTIFS(ARV$11:ARV$42,3,ARU$11:ARU$42,ARU26)=0))))</f>
        <v>#VALUE!</v>
      </c>
      <c r="ARX26" s="29" t="e">
        <f t="shared" si="3587"/>
        <v>#VALUE!</v>
      </c>
      <c r="ARY26" s="33" t="e">
        <f t="shared" si="2979"/>
        <v>#VALUE!</v>
      </c>
      <c r="ARZ26" s="32" t="e">
        <f t="shared" si="1462"/>
        <v>#VALUE!</v>
      </c>
      <c r="ASA26" s="26" t="e">
        <f>IF(ARY26="",0,($B26=ASA$2)*(MOD(ASA$1,2)=$D26)*IF(ASA$5="",1,CODE(ASA$5)-96=ARY26)*IF(ASA$6="x",(ABS(ASA$3-ARY26)=1)*(ASA$4-ARZ26=1),(ASA$3=ARY26)*(ASA$4&gt;ARZ26)*(ASA$4&lt;=ARZ26+1+(ARZ26=2)*(COUNTIFS(ARZ$11:ARZ$42,3,ARY$11:ARY$42,ARY26)=0))))</f>
        <v>#VALUE!</v>
      </c>
      <c r="ASB26" s="29" t="e">
        <f t="shared" si="3588"/>
        <v>#VALUE!</v>
      </c>
      <c r="ASC26" s="33" t="e">
        <f t="shared" si="2981"/>
        <v>#VALUE!</v>
      </c>
      <c r="ASD26" s="32" t="e">
        <f t="shared" si="1466"/>
        <v>#VALUE!</v>
      </c>
      <c r="ASE26" s="26" t="e">
        <f>IF(ASC26="",0,($B26=ASE$2)*(MOD(ASE$1,2)=$D26)*IF(ASE$5="",1,CODE(ASE$5)-96=ASC26)*IF(ASE$6="x",(ABS(ASE$3-ASC26)=1)*(ASE$4-ASD26=1),(ASE$3=ASC26)*(ASE$4&gt;ASD26)*(ASE$4&lt;=ASD26+1+(ASD26=2)*(COUNTIFS(ASD$11:ASD$42,3,ASC$11:ASC$42,ASC26)=0))))</f>
        <v>#VALUE!</v>
      </c>
      <c r="ASF26" s="29" t="e">
        <f t="shared" si="3589"/>
        <v>#VALUE!</v>
      </c>
      <c r="ASG26" s="33" t="e">
        <f t="shared" si="2983"/>
        <v>#VALUE!</v>
      </c>
      <c r="ASH26" s="32" t="e">
        <f t="shared" si="1470"/>
        <v>#VALUE!</v>
      </c>
      <c r="ASI26" s="26" t="e">
        <f>IF(ASG26="",0,($B26=ASI$2)*(MOD(ASI$1,2)=$D26)*IF(ASI$5="",1,CODE(ASI$5)-96=ASG26)*IF(ASI$6="x",(ABS(ASI$3-ASG26)=1)*(ASI$4-ASH26=1),(ASI$3=ASG26)*(ASI$4&gt;ASH26)*(ASI$4&lt;=ASH26+1+(ASH26=2)*(COUNTIFS(ASH$11:ASH$42,3,ASG$11:ASG$42,ASG26)=0))))</f>
        <v>#VALUE!</v>
      </c>
      <c r="ASJ26" s="29" t="e">
        <f t="shared" si="3590"/>
        <v>#VALUE!</v>
      </c>
      <c r="ASK26" s="33" t="e">
        <f t="shared" si="2985"/>
        <v>#VALUE!</v>
      </c>
      <c r="ASL26" s="32" t="e">
        <f t="shared" si="1474"/>
        <v>#VALUE!</v>
      </c>
      <c r="ASM26" s="26" t="e">
        <f>IF(ASK26="",0,($B26=ASM$2)*(MOD(ASM$1,2)=$D26)*IF(ASM$5="",1,CODE(ASM$5)-96=ASK26)*IF(ASM$6="x",(ABS(ASM$3-ASK26)=1)*(ASM$4-ASL26=1),(ASM$3=ASK26)*(ASM$4&gt;ASL26)*(ASM$4&lt;=ASL26+1+(ASL26=2)*(COUNTIFS(ASL$11:ASL$42,3,ASK$11:ASK$42,ASK26)=0))))</f>
        <v>#VALUE!</v>
      </c>
      <c r="ASN26" s="29" t="e">
        <f t="shared" si="3591"/>
        <v>#VALUE!</v>
      </c>
      <c r="ASO26" s="33" t="e">
        <f t="shared" si="2987"/>
        <v>#VALUE!</v>
      </c>
      <c r="ASP26" s="32" t="e">
        <f t="shared" si="1478"/>
        <v>#VALUE!</v>
      </c>
      <c r="ASQ26" s="26" t="e">
        <f>IF(ASO26="",0,($B26=ASQ$2)*(MOD(ASQ$1,2)=$D26)*IF(ASQ$5="",1,CODE(ASQ$5)-96=ASO26)*IF(ASQ$6="x",(ABS(ASQ$3-ASO26)=1)*(ASQ$4-ASP26=1),(ASQ$3=ASO26)*(ASQ$4&gt;ASP26)*(ASQ$4&lt;=ASP26+1+(ASP26=2)*(COUNTIFS(ASP$11:ASP$42,3,ASO$11:ASO$42,ASO26)=0))))</f>
        <v>#VALUE!</v>
      </c>
      <c r="ASR26" s="29" t="e">
        <f t="shared" si="3592"/>
        <v>#VALUE!</v>
      </c>
      <c r="ASS26" s="33" t="e">
        <f t="shared" si="2989"/>
        <v>#VALUE!</v>
      </c>
      <c r="AST26" s="32" t="e">
        <f t="shared" si="1482"/>
        <v>#VALUE!</v>
      </c>
      <c r="ASU26" s="26" t="e">
        <f>IF(ASS26="",0,($B26=ASU$2)*(MOD(ASU$1,2)=$D26)*IF(ASU$5="",1,CODE(ASU$5)-96=ASS26)*IF(ASU$6="x",(ABS(ASU$3-ASS26)=1)*(ASU$4-AST26=1),(ASU$3=ASS26)*(ASU$4&gt;AST26)*(ASU$4&lt;=AST26+1+(AST26=2)*(COUNTIFS(AST$11:AST$42,3,ASS$11:ASS$42,ASS26)=0))))</f>
        <v>#VALUE!</v>
      </c>
      <c r="ASV26" s="29" t="e">
        <f t="shared" si="3593"/>
        <v>#VALUE!</v>
      </c>
      <c r="ASW26" s="33" t="e">
        <f t="shared" si="2991"/>
        <v>#VALUE!</v>
      </c>
      <c r="ASX26" s="32" t="e">
        <f t="shared" si="1486"/>
        <v>#VALUE!</v>
      </c>
      <c r="ASY26" s="26" t="e">
        <f>IF(ASW26="",0,($B26=ASY$2)*(MOD(ASY$1,2)=$D26)*IF(ASY$5="",1,CODE(ASY$5)-96=ASW26)*IF(ASY$6="x",(ABS(ASY$3-ASW26)=1)*(ASY$4-ASX26=1),(ASY$3=ASW26)*(ASY$4&gt;ASX26)*(ASY$4&lt;=ASX26+1+(ASX26=2)*(COUNTIFS(ASX$11:ASX$42,3,ASW$11:ASW$42,ASW26)=0))))</f>
        <v>#VALUE!</v>
      </c>
      <c r="ASZ26" s="29" t="e">
        <f t="shared" si="3594"/>
        <v>#VALUE!</v>
      </c>
      <c r="ATA26" s="33" t="e">
        <f t="shared" si="2993"/>
        <v>#VALUE!</v>
      </c>
      <c r="ATB26" s="32" t="e">
        <f t="shared" si="1490"/>
        <v>#VALUE!</v>
      </c>
      <c r="ATC26" s="26" t="e">
        <f>IF(ATA26="",0,($B26=ATC$2)*(MOD(ATC$1,2)=$D26)*IF(ATC$5="",1,CODE(ATC$5)-96=ATA26)*IF(ATC$6="x",(ABS(ATC$3-ATA26)=1)*(ATC$4-ATB26=1),(ATC$3=ATA26)*(ATC$4&gt;ATB26)*(ATC$4&lt;=ATB26+1+(ATB26=2)*(COUNTIFS(ATB$11:ATB$42,3,ATA$11:ATA$42,ATA26)=0))))</f>
        <v>#VALUE!</v>
      </c>
      <c r="ATD26" s="29" t="e">
        <f t="shared" si="3595"/>
        <v>#VALUE!</v>
      </c>
      <c r="ATE26" s="33" t="e">
        <f t="shared" si="2995"/>
        <v>#VALUE!</v>
      </c>
      <c r="ATF26" s="32" t="e">
        <f t="shared" si="1494"/>
        <v>#VALUE!</v>
      </c>
      <c r="ATG26" s="26" t="e">
        <f>IF(ATE26="",0,($B26=ATG$2)*(MOD(ATG$1,2)=$D26)*IF(ATG$5="",1,CODE(ATG$5)-96=ATE26)*IF(ATG$6="x",(ABS(ATG$3-ATE26)=1)*(ATG$4-ATF26=1),(ATG$3=ATE26)*(ATG$4&gt;ATF26)*(ATG$4&lt;=ATF26+1+(ATF26=2)*(COUNTIFS(ATF$11:ATF$42,3,ATE$11:ATE$42,ATE26)=0))))</f>
        <v>#VALUE!</v>
      </c>
      <c r="ATH26" s="29" t="e">
        <f t="shared" si="3596"/>
        <v>#VALUE!</v>
      </c>
      <c r="ATI26" s="33" t="e">
        <f t="shared" si="2997"/>
        <v>#VALUE!</v>
      </c>
      <c r="ATJ26" s="32" t="e">
        <f t="shared" si="1498"/>
        <v>#VALUE!</v>
      </c>
    </row>
    <row r="27" spans="2:1206" x14ac:dyDescent="0.25">
      <c r="B27" s="2" t="s">
        <v>1</v>
      </c>
      <c r="C27" s="2">
        <v>-6</v>
      </c>
      <c r="D27" s="2">
        <v>0</v>
      </c>
      <c r="E27" s="2">
        <v>5</v>
      </c>
      <c r="F27" s="2">
        <v>8</v>
      </c>
      <c r="G27" s="10">
        <f t="shared" ref="G27:G28" si="3598">IF(E27="",0,($B27=G$2)*(MOD(G$1,2)=$D27))</f>
        <v>0</v>
      </c>
      <c r="H27" s="28">
        <f t="shared" ref="H27:H34" si="3599">(G$3=E27)*(G$4=F27)</f>
        <v>0</v>
      </c>
      <c r="I27" s="30">
        <f t="shared" ref="I27" si="3600">IF(G27=1,G$3,IF(H27=1,"",IF(E27="","",E27+IFERROR((MOD(G$1,2)=$D27)*CHOOSE(G$8,2,-2),0))))</f>
        <v>5</v>
      </c>
      <c r="J27" s="32">
        <f t="shared" si="302"/>
        <v>8</v>
      </c>
      <c r="K27" s="10">
        <f t="shared" ref="K27:K28" si="3601">IF(I27="",0,($B27=K$2)*(MOD(K$1,2)=$D27))</f>
        <v>0</v>
      </c>
      <c r="L27" s="28">
        <f t="shared" ref="L27:L34" si="3602">(K$3=I27)*(K$4=J27)</f>
        <v>0</v>
      </c>
      <c r="M27" s="30">
        <f t="shared" ref="M27" si="3603">IF(K27=1,K$3,IF(L27=1,"",IF(I27="","",I27+IFERROR((MOD(K$1,2)=$D27)*CHOOSE(K$8,2,-2),0))))</f>
        <v>5</v>
      </c>
      <c r="N27" s="32">
        <f t="shared" si="306"/>
        <v>8</v>
      </c>
      <c r="O27" s="10">
        <f t="shared" ref="O27:O28" si="3604">IF(M27="",0,($B27=O$2)*(MOD(O$1,2)=$D27))</f>
        <v>0</v>
      </c>
      <c r="P27" s="28">
        <f t="shared" ref="P27:P34" si="3605">(O$3=M27)*(O$4=N27)</f>
        <v>0</v>
      </c>
      <c r="Q27" s="30">
        <f t="shared" ref="Q27" si="3606">IF(O27=1,O$3,IF(P27=1,"",IF(M27="","",M27+IFERROR((MOD(O$1,2)=$D27)*CHOOSE(O$8,2,-2),0))))</f>
        <v>5</v>
      </c>
      <c r="R27" s="32">
        <f t="shared" si="310"/>
        <v>8</v>
      </c>
      <c r="S27" s="10">
        <f t="shared" ref="S27:S28" si="3607">IF(Q27="",0,($B27=S$2)*(MOD(S$1,2)=$D27))</f>
        <v>0</v>
      </c>
      <c r="T27" s="28">
        <f t="shared" ref="T27:T34" si="3608">(S$3=Q27)*(S$4=R27)</f>
        <v>0</v>
      </c>
      <c r="U27" s="30">
        <f t="shared" ref="U27" si="3609">IF(S27=1,S$3,IF(T27=1,"",IF(Q27="","",Q27+IFERROR((MOD(S$1,2)=$D27)*CHOOSE(S$8,2,-2),0))))</f>
        <v>5</v>
      </c>
      <c r="V27" s="32">
        <f t="shared" si="314"/>
        <v>8</v>
      </c>
      <c r="W27" s="10">
        <f t="shared" ref="W27:W28" si="3610">IF(U27="",0,($B27=W$2)*(MOD(W$1,2)=$D27))</f>
        <v>0</v>
      </c>
      <c r="X27" s="28">
        <f t="shared" ref="X27:X34" si="3611">(W$3=U27)*(W$4=V27)</f>
        <v>0</v>
      </c>
      <c r="Y27" s="30">
        <f t="shared" ref="Y27" si="3612">IF(W27=1,W$3,IF(X27=1,"",IF(U27="","",U27+IFERROR((MOD(W$1,2)=$D27)*CHOOSE(W$8,2,-2),0))))</f>
        <v>5</v>
      </c>
      <c r="Z27" s="32">
        <f t="shared" si="318"/>
        <v>8</v>
      </c>
      <c r="AA27" s="10">
        <f t="shared" ref="AA27:AA28" si="3613">IF(Y27="",0,($B27=AA$2)*(MOD(AA$1,2)=$D27))</f>
        <v>0</v>
      </c>
      <c r="AB27" s="28">
        <f t="shared" ref="AB27:AB34" si="3614">(AA$3=Y27)*(AA$4=Z27)</f>
        <v>0</v>
      </c>
      <c r="AC27" s="30">
        <f t="shared" ref="AC27" si="3615">IF(AA27=1,AA$3,IF(AB27=1,"",IF(Y27="","",Y27+IFERROR((MOD(AA$1,2)=$D27)*CHOOSE(AA$8,2,-2),0))))</f>
        <v>5</v>
      </c>
      <c r="AD27" s="32">
        <f t="shared" si="322"/>
        <v>8</v>
      </c>
      <c r="AE27" s="10">
        <f t="shared" ref="AE27:AE28" si="3616">IF(AC27="",0,($B27=AE$2)*(MOD(AE$1,2)=$D27))</f>
        <v>0</v>
      </c>
      <c r="AF27" s="28">
        <f t="shared" ref="AF27:AF34" si="3617">(AE$3=AC27)*(AE$4=AD27)</f>
        <v>0</v>
      </c>
      <c r="AG27" s="30">
        <f t="shared" ref="AG27" si="3618">IF(AE27=1,AE$3,IF(AF27=1,"",IF(AC27="","",AC27+IFERROR((MOD(AE$1,2)=$D27)*CHOOSE(AE$8,2,-2),0))))</f>
        <v>5</v>
      </c>
      <c r="AH27" s="32">
        <f t="shared" si="326"/>
        <v>8</v>
      </c>
      <c r="AI27" s="10">
        <f t="shared" ref="AI27:AI28" si="3619">IF(AG27="",0,($B27=AI$2)*(MOD(AI$1,2)=$D27))</f>
        <v>0</v>
      </c>
      <c r="AJ27" s="28">
        <f t="shared" ref="AJ27:AJ34" si="3620">(AI$3=AG27)*(AI$4=AH27)</f>
        <v>0</v>
      </c>
      <c r="AK27" s="30">
        <f t="shared" ref="AK27" si="3621">IF(AI27=1,AI$3,IF(AJ27=1,"",IF(AG27="","",AG27+IFERROR((MOD(AI$1,2)=$D27)*CHOOSE(AI$8,2,-2),0))))</f>
        <v>5</v>
      </c>
      <c r="AL27" s="32">
        <f t="shared" si="330"/>
        <v>8</v>
      </c>
      <c r="AM27" s="10">
        <f t="shared" ref="AM27:AM28" si="3622">IF(AK27="",0,($B27=AM$2)*(MOD(AM$1,2)=$D27))</f>
        <v>0</v>
      </c>
      <c r="AN27" s="28">
        <f t="shared" ref="AN27:AN34" si="3623">(AM$3=AK27)*(AM$4=AL27)</f>
        <v>0</v>
      </c>
      <c r="AO27" s="30">
        <f t="shared" ref="AO27" si="3624">IF(AM27=1,AM$3,IF(AN27=1,"",IF(AK27="","",AK27+IFERROR((MOD(AM$1,2)=$D27)*CHOOSE(AM$8,2,-2),0))))</f>
        <v>5</v>
      </c>
      <c r="AP27" s="32">
        <f t="shared" si="334"/>
        <v>8</v>
      </c>
      <c r="AQ27" s="10">
        <f t="shared" ref="AQ27:AQ28" si="3625">IF(AO27="",0,($B27=AQ$2)*(MOD(AQ$1,2)=$D27))</f>
        <v>0</v>
      </c>
      <c r="AR27" s="28">
        <f t="shared" ref="AR27:AR34" si="3626">(AQ$3=AO27)*(AQ$4=AP27)</f>
        <v>0</v>
      </c>
      <c r="AS27" s="30">
        <f t="shared" ref="AS27" si="3627">IF(AQ27=1,AQ$3,IF(AR27=1,"",IF(AO27="","",AO27+IFERROR((MOD(AQ$1,2)=$D27)*CHOOSE(AQ$8,2,-2),0))))</f>
        <v>5</v>
      </c>
      <c r="AT27" s="32">
        <f t="shared" si="338"/>
        <v>8</v>
      </c>
      <c r="AU27" s="10">
        <f t="shared" ref="AU27:AU28" si="3628">IF(AS27="",0,($B27=AU$2)*(MOD(AU$1,2)=$D27))</f>
        <v>0</v>
      </c>
      <c r="AV27" s="28">
        <f t="shared" ref="AV27:AV34" si="3629">(AU$3=AS27)*(AU$4=AT27)</f>
        <v>0</v>
      </c>
      <c r="AW27" s="30">
        <f t="shared" ref="AW27" si="3630">IF(AU27=1,AU$3,IF(AV27=1,"",IF(AS27="","",AS27+IFERROR((MOD(AU$1,2)=$D27)*CHOOSE(AU$8,2,-2),0))))</f>
        <v>5</v>
      </c>
      <c r="AX27" s="32">
        <f t="shared" si="342"/>
        <v>8</v>
      </c>
      <c r="AY27" s="10">
        <f t="shared" ref="AY27:AY28" si="3631">IF(AW27="",0,($B27=AY$2)*(MOD(AY$1,2)=$D27))</f>
        <v>0</v>
      </c>
      <c r="AZ27" s="28">
        <f t="shared" ref="AZ27:AZ34" si="3632">(AY$3=AW27)*(AY$4=AX27)</f>
        <v>0</v>
      </c>
      <c r="BA27" s="30">
        <f t="shared" ref="BA27" si="3633">IF(AY27=1,AY$3,IF(AZ27=1,"",IF(AW27="","",AW27+IFERROR((MOD(AY$1,2)=$D27)*CHOOSE(AY$8,2,-2),0))))</f>
        <v>5</v>
      </c>
      <c r="BB27" s="32">
        <f t="shared" si="346"/>
        <v>8</v>
      </c>
      <c r="BC27" s="10">
        <f t="shared" ref="BC27:BC28" si="3634">IF(BA27="",0,($B27=BC$2)*(MOD(BC$1,2)=$D27))</f>
        <v>0</v>
      </c>
      <c r="BD27" s="28">
        <f t="shared" ref="BD27:BD34" si="3635">(BC$3=BA27)*(BC$4=BB27)</f>
        <v>0</v>
      </c>
      <c r="BE27" s="30">
        <f t="shared" ref="BE27" si="3636">IF(BC27=1,BC$3,IF(BD27=1,"",IF(BA27="","",BA27+IFERROR((MOD(BC$1,2)=$D27)*CHOOSE(BC$8,2,-2),0))))</f>
        <v>5</v>
      </c>
      <c r="BF27" s="32">
        <f t="shared" si="350"/>
        <v>8</v>
      </c>
      <c r="BG27" s="10">
        <f t="shared" ref="BG27:BG28" si="3637">IF(BE27="",0,($B27=BG$2)*(MOD(BG$1,2)=$D27))</f>
        <v>0</v>
      </c>
      <c r="BH27" s="28">
        <f t="shared" ref="BH27:BH34" si="3638">(BG$3=BE27)*(BG$4=BF27)</f>
        <v>0</v>
      </c>
      <c r="BI27" s="30">
        <f t="shared" ref="BI27" si="3639">IF(BG27=1,BG$3,IF(BH27=1,"",IF(BE27="","",BE27+IFERROR((MOD(BG$1,2)=$D27)*CHOOSE(BG$8,2,-2),0))))</f>
        <v>5</v>
      </c>
      <c r="BJ27" s="32">
        <f t="shared" si="354"/>
        <v>8</v>
      </c>
      <c r="BK27" s="10">
        <f t="shared" ref="BK27:BK28" si="3640">IF(BI27="",0,($B27=BK$2)*(MOD(BK$1,2)=$D27))</f>
        <v>0</v>
      </c>
      <c r="BL27" s="28">
        <f t="shared" ref="BL27:BL34" si="3641">(BK$3=BI27)*(BK$4=BJ27)</f>
        <v>0</v>
      </c>
      <c r="BM27" s="30">
        <f t="shared" ref="BM27" si="3642">IF(BK27=1,BK$3,IF(BL27=1,"",IF(BI27="","",BI27+IFERROR((MOD(BK$1,2)=$D27)*CHOOSE(BK$8,2,-2),0))))</f>
        <v>5</v>
      </c>
      <c r="BN27" s="32">
        <f t="shared" si="358"/>
        <v>8</v>
      </c>
      <c r="BO27" s="10">
        <f t="shared" ref="BO27:BO28" si="3643">IF(BM27="",0,($B27=BO$2)*(MOD(BO$1,2)=$D27))</f>
        <v>0</v>
      </c>
      <c r="BP27" s="28">
        <f t="shared" ref="BP27:BP34" si="3644">(BO$3=BM27)*(BO$4=BN27)</f>
        <v>0</v>
      </c>
      <c r="BQ27" s="30">
        <f t="shared" ref="BQ27" si="3645">IF(BO27=1,BO$3,IF(BP27=1,"",IF(BM27="","",BM27+IFERROR((MOD(BO$1,2)=$D27)*CHOOSE(BO$8,2,-2),0))))</f>
        <v>5</v>
      </c>
      <c r="BR27" s="32">
        <f t="shared" si="362"/>
        <v>8</v>
      </c>
      <c r="BS27" s="10">
        <f t="shared" ref="BS27:BS28" si="3646">IF(BQ27="",0,($B27=BS$2)*(MOD(BS$1,2)=$D27))</f>
        <v>0</v>
      </c>
      <c r="BT27" s="28">
        <f t="shared" ref="BT27:BT34" si="3647">(BS$3=BQ27)*(BS$4=BR27)</f>
        <v>0</v>
      </c>
      <c r="BU27" s="30">
        <f t="shared" ref="BU27" si="3648">IF(BS27=1,BS$3,IF(BT27=1,"",IF(BQ27="","",BQ27+IFERROR((MOD(BS$1,2)=$D27)*CHOOSE(BS$8,2,-2),0))))</f>
        <v>5</v>
      </c>
      <c r="BV27" s="32">
        <f t="shared" si="366"/>
        <v>8</v>
      </c>
      <c r="BW27" s="10">
        <f t="shared" ref="BW27:BW28" si="3649">IF(BU27="",0,($B27=BW$2)*(MOD(BW$1,2)=$D27))</f>
        <v>0</v>
      </c>
      <c r="BX27" s="28">
        <f t="shared" ref="BX27:BX34" si="3650">(BW$3=BU27)*(BW$4=BV27)</f>
        <v>0</v>
      </c>
      <c r="BY27" s="30">
        <f t="shared" ref="BY27" si="3651">IF(BW27=1,BW$3,IF(BX27=1,"",IF(BU27="","",BU27+IFERROR((MOD(BW$1,2)=$D27)*CHOOSE(BW$8,2,-2),0))))</f>
        <v>5</v>
      </c>
      <c r="BZ27" s="32">
        <f t="shared" si="370"/>
        <v>8</v>
      </c>
      <c r="CA27" s="10">
        <f t="shared" ref="CA27:CA28" si="3652">IF(BY27="",0,($B27=CA$2)*(MOD(CA$1,2)=$D27))</f>
        <v>0</v>
      </c>
      <c r="CB27" s="28">
        <f t="shared" ref="CB27:CB34" si="3653">(CA$3=BY27)*(CA$4=BZ27)</f>
        <v>0</v>
      </c>
      <c r="CC27" s="30">
        <f t="shared" ref="CC27" si="3654">IF(CA27=1,CA$3,IF(CB27=1,"",IF(BY27="","",BY27+IFERROR((MOD(CA$1,2)=$D27)*CHOOSE(CA$8,2,-2),0))))</f>
        <v>5</v>
      </c>
      <c r="CD27" s="32">
        <f t="shared" si="374"/>
        <v>8</v>
      </c>
      <c r="CE27" s="10">
        <f t="shared" ref="CE27:CE28" si="3655">IF(CC27="",0,($B27=CE$2)*(MOD(CE$1,2)=$D27))</f>
        <v>0</v>
      </c>
      <c r="CF27" s="28">
        <f t="shared" ref="CF27:CF34" si="3656">(CE$3=CC27)*(CE$4=CD27)</f>
        <v>0</v>
      </c>
      <c r="CG27" s="30">
        <f t="shared" ref="CG27" si="3657">IF(CE27=1,CE$3,IF(CF27=1,"",IF(CC27="","",CC27+IFERROR((MOD(CE$1,2)=$D27)*CHOOSE(CE$8,2,-2),0))))</f>
        <v>5</v>
      </c>
      <c r="CH27" s="32">
        <f t="shared" si="378"/>
        <v>8</v>
      </c>
      <c r="CI27" s="10">
        <f t="shared" ref="CI27:CI28" si="3658">IF(CG27="",0,($B27=CI$2)*(MOD(CI$1,2)=$D27))</f>
        <v>0</v>
      </c>
      <c r="CJ27" s="28">
        <f t="shared" ref="CJ27:CJ34" si="3659">(CI$3=CG27)*(CI$4=CH27)</f>
        <v>0</v>
      </c>
      <c r="CK27" s="30">
        <f t="shared" ref="CK27" si="3660">IF(CI27=1,CI$3,IF(CJ27=1,"",IF(CG27="","",CG27+IFERROR((MOD(CI$1,2)=$D27)*CHOOSE(CI$8,2,-2),0))))</f>
        <v>5</v>
      </c>
      <c r="CL27" s="32">
        <f t="shared" si="382"/>
        <v>8</v>
      </c>
      <c r="CM27" s="10">
        <f t="shared" ref="CM27:CM28" si="3661">IF(CK27="",0,($B27=CM$2)*(MOD(CM$1,2)=$D27))</f>
        <v>0</v>
      </c>
      <c r="CN27" s="28">
        <f t="shared" ref="CN27:CN34" si="3662">(CM$3=CK27)*(CM$4=CL27)</f>
        <v>0</v>
      </c>
      <c r="CO27" s="30">
        <f t="shared" ref="CO27" si="3663">IF(CM27=1,CM$3,IF(CN27=1,"",IF(CK27="","",CK27+IFERROR((MOD(CM$1,2)=$D27)*CHOOSE(CM$8,2,-2),0))))</f>
        <v>7</v>
      </c>
      <c r="CP27" s="32">
        <f t="shared" si="386"/>
        <v>8</v>
      </c>
      <c r="CQ27" s="10">
        <f t="shared" ref="CQ27:CQ28" si="3664">IF(CO27="",0,($B27=CQ$2)*(MOD(CQ$1,2)=$D27))</f>
        <v>0</v>
      </c>
      <c r="CR27" s="28">
        <f t="shared" ref="CR27:CR34" si="3665">(CQ$3=CO27)*(CQ$4=CP27)</f>
        <v>0</v>
      </c>
      <c r="CS27" s="30">
        <f t="shared" ref="CS27" si="3666">IF(CQ27=1,CQ$3,IF(CR27=1,"",IF(CO27="","",CO27+IFERROR((MOD(CQ$1,2)=$D27)*CHOOSE(CQ$8,2,-2),0))))</f>
        <v>7</v>
      </c>
      <c r="CT27" s="32">
        <f t="shared" si="390"/>
        <v>8</v>
      </c>
      <c r="CU27" s="10">
        <f t="shared" ref="CU27:CU28" si="3667">IF(CS27="",0,($B27=CU$2)*(MOD(CU$1,2)=$D27))</f>
        <v>0</v>
      </c>
      <c r="CV27" s="28">
        <f t="shared" ref="CV27:CV34" si="3668">(CU$3=CS27)*(CU$4=CT27)</f>
        <v>0</v>
      </c>
      <c r="CW27" s="30">
        <f t="shared" ref="CW27" si="3669">IF(CU27=1,CU$3,IF(CV27=1,"",IF(CS27="","",CS27+IFERROR((MOD(CU$1,2)=$D27)*CHOOSE(CU$8,2,-2),0))))</f>
        <v>7</v>
      </c>
      <c r="CX27" s="32">
        <f t="shared" si="394"/>
        <v>8</v>
      </c>
      <c r="CY27" s="10">
        <f t="shared" ref="CY27:CY28" si="3670">IF(CW27="",0,($B27=CY$2)*(MOD(CY$1,2)=$D27))</f>
        <v>0</v>
      </c>
      <c r="CZ27" s="28">
        <f t="shared" ref="CZ27:CZ34" si="3671">(CY$3=CW27)*(CY$4=CX27)</f>
        <v>0</v>
      </c>
      <c r="DA27" s="30">
        <f t="shared" ref="DA27" si="3672">IF(CY27=1,CY$3,IF(CZ27=1,"",IF(CW27="","",CW27+IFERROR((MOD(CY$1,2)=$D27)*CHOOSE(CY$8,2,-2),0))))</f>
        <v>7</v>
      </c>
      <c r="DB27" s="32">
        <f t="shared" si="398"/>
        <v>8</v>
      </c>
      <c r="DC27" s="10">
        <f t="shared" ref="DC27:DC28" si="3673">IF(DA27="",0,($B27=DC$2)*(MOD(DC$1,2)=$D27))</f>
        <v>0</v>
      </c>
      <c r="DD27" s="28">
        <f t="shared" ref="DD27:DD34" si="3674">(DC$3=DA27)*(DC$4=DB27)</f>
        <v>0</v>
      </c>
      <c r="DE27" s="30">
        <f t="shared" ref="DE27" si="3675">IF(DC27=1,DC$3,IF(DD27=1,"",IF(DA27="","",DA27+IFERROR((MOD(DC$1,2)=$D27)*CHOOSE(DC$8,2,-2),0))))</f>
        <v>7</v>
      </c>
      <c r="DF27" s="32">
        <f t="shared" si="402"/>
        <v>8</v>
      </c>
      <c r="DG27" s="10">
        <f t="shared" ref="DG27:DG28" si="3676">IF(DE27="",0,($B27=DG$2)*(MOD(DG$1,2)=$D27))</f>
        <v>0</v>
      </c>
      <c r="DH27" s="28">
        <f t="shared" ref="DH27:DH34" si="3677">(DG$3=DE27)*(DG$4=DF27)</f>
        <v>0</v>
      </c>
      <c r="DI27" s="30">
        <f t="shared" ref="DI27" si="3678">IF(DG27=1,DG$3,IF(DH27=1,"",IF(DE27="","",DE27+IFERROR((MOD(DG$1,2)=$D27)*CHOOSE(DG$8,2,-2),0))))</f>
        <v>7</v>
      </c>
      <c r="DJ27" s="32">
        <f t="shared" si="406"/>
        <v>8</v>
      </c>
      <c r="DK27" s="10">
        <f t="shared" ref="DK27:DK28" si="3679">IF(DI27="",0,($B27=DK$2)*(MOD(DK$1,2)=$D27))</f>
        <v>0</v>
      </c>
      <c r="DL27" s="28">
        <f t="shared" ref="DL27:DL34" si="3680">(DK$3=DI27)*(DK$4=DJ27)</f>
        <v>0</v>
      </c>
      <c r="DM27" s="30">
        <f t="shared" ref="DM27" si="3681">IF(DK27=1,DK$3,IF(DL27=1,"",IF(DI27="","",DI27+IFERROR((MOD(DK$1,2)=$D27)*CHOOSE(DK$8,2,-2),0))))</f>
        <v>7</v>
      </c>
      <c r="DN27" s="32">
        <f t="shared" si="410"/>
        <v>8</v>
      </c>
      <c r="DO27" s="10">
        <f t="shared" ref="DO27:DO28" si="3682">IF(DM27="",0,($B27=DO$2)*(MOD(DO$1,2)=$D27))</f>
        <v>0</v>
      </c>
      <c r="DP27" s="28">
        <f t="shared" ref="DP27:DP34" si="3683">(DO$3=DM27)*(DO$4=DN27)</f>
        <v>0</v>
      </c>
      <c r="DQ27" s="30">
        <f t="shared" ref="DQ27" si="3684">IF(DO27=1,DO$3,IF(DP27=1,"",IF(DM27="","",DM27+IFERROR((MOD(DO$1,2)=$D27)*CHOOSE(DO$8,2,-2),0))))</f>
        <v>7</v>
      </c>
      <c r="DR27" s="32">
        <f t="shared" si="414"/>
        <v>8</v>
      </c>
      <c r="DS27" s="10">
        <f t="shared" ref="DS27:DS28" si="3685">IF(DQ27="",0,($B27=DS$2)*(MOD(DS$1,2)=$D27))</f>
        <v>0</v>
      </c>
      <c r="DT27" s="28">
        <f t="shared" ref="DT27:DT34" si="3686">(DS$3=DQ27)*(DS$4=DR27)</f>
        <v>0</v>
      </c>
      <c r="DU27" s="30">
        <f t="shared" ref="DU27" si="3687">IF(DS27=1,DS$3,IF(DT27=1,"",IF(DQ27="","",DQ27+IFERROR((MOD(DS$1,2)=$D27)*CHOOSE(DS$8,2,-2),0))))</f>
        <v>7</v>
      </c>
      <c r="DV27" s="32">
        <f t="shared" si="418"/>
        <v>8</v>
      </c>
      <c r="DW27" s="10">
        <f t="shared" ref="DW27:DW28" si="3688">IF(DU27="",0,($B27=DW$2)*(MOD(DW$1,2)=$D27))</f>
        <v>0</v>
      </c>
      <c r="DX27" s="28">
        <f t="shared" ref="DX27:DX34" si="3689">(DW$3=DU27)*(DW$4=DV27)</f>
        <v>0</v>
      </c>
      <c r="DY27" s="30">
        <f t="shared" ref="DY27" si="3690">IF(DW27=1,DW$3,IF(DX27=1,"",IF(DU27="","",DU27+IFERROR((MOD(DW$1,2)=$D27)*CHOOSE(DW$8,2,-2),0))))</f>
        <v>7</v>
      </c>
      <c r="DZ27" s="32">
        <f t="shared" si="422"/>
        <v>8</v>
      </c>
      <c r="EA27" s="10">
        <f t="shared" ref="EA27:EA28" si="3691">IF(DY27="",0,($B27=EA$2)*(MOD(EA$1,2)=$D27))</f>
        <v>0</v>
      </c>
      <c r="EB27" s="28">
        <f t="shared" ref="EB27:EB34" si="3692">(EA$3=DY27)*(EA$4=DZ27)</f>
        <v>0</v>
      </c>
      <c r="EC27" s="30">
        <f t="shared" ref="EC27" si="3693">IF(EA27=1,EA$3,IF(EB27=1,"",IF(DY27="","",DY27+IFERROR((MOD(EA$1,2)=$D27)*CHOOSE(EA$8,2,-2),0))))</f>
        <v>7</v>
      </c>
      <c r="ED27" s="32">
        <f t="shared" si="426"/>
        <v>8</v>
      </c>
      <c r="EE27" s="10">
        <f t="shared" ref="EE27:EE28" si="3694">IF(EC27="",0,($B27=EE$2)*(MOD(EE$1,2)=$D27))</f>
        <v>0</v>
      </c>
      <c r="EF27" s="28">
        <f t="shared" ref="EF27:EF34" si="3695">(EE$3=EC27)*(EE$4=ED27)</f>
        <v>0</v>
      </c>
      <c r="EG27" s="30">
        <f t="shared" ref="EG27" si="3696">IF(EE27=1,EE$3,IF(EF27=1,"",IF(EC27="","",EC27+IFERROR((MOD(EE$1,2)=$D27)*CHOOSE(EE$8,2,-2),0))))</f>
        <v>7</v>
      </c>
      <c r="EH27" s="32">
        <f t="shared" si="430"/>
        <v>8</v>
      </c>
      <c r="EI27" s="10">
        <f t="shared" ref="EI27:EI28" si="3697">IF(EG27="",0,($B27=EI$2)*(MOD(EI$1,2)=$D27))</f>
        <v>0</v>
      </c>
      <c r="EJ27" s="28">
        <f t="shared" ref="EJ27:EJ34" si="3698">(EI$3=EG27)*(EI$4=EH27)</f>
        <v>0</v>
      </c>
      <c r="EK27" s="30">
        <f t="shared" ref="EK27" si="3699">IF(EI27=1,EI$3,IF(EJ27=1,"",IF(EG27="","",EG27+IFERROR((MOD(EI$1,2)=$D27)*CHOOSE(EI$8,2,-2),0))))</f>
        <v>7</v>
      </c>
      <c r="EL27" s="32">
        <f t="shared" si="434"/>
        <v>8</v>
      </c>
      <c r="EM27" s="10">
        <f t="shared" ref="EM27:EM28" si="3700">IF(EK27="",0,($B27=EM$2)*(MOD(EM$1,2)=$D27))</f>
        <v>0</v>
      </c>
      <c r="EN27" s="28">
        <f t="shared" ref="EN27:EN34" si="3701">(EM$3=EK27)*(EM$4=EL27)</f>
        <v>0</v>
      </c>
      <c r="EO27" s="30">
        <f t="shared" ref="EO27" si="3702">IF(EM27=1,EM$3,IF(EN27=1,"",IF(EK27="","",EK27+IFERROR((MOD(EM$1,2)=$D27)*CHOOSE(EM$8,2,-2),0))))</f>
        <v>7</v>
      </c>
      <c r="EP27" s="32">
        <f t="shared" si="438"/>
        <v>8</v>
      </c>
      <c r="EQ27" s="10">
        <f t="shared" ref="EQ27:EQ28" si="3703">IF(EO27="",0,($B27=EQ$2)*(MOD(EQ$1,2)=$D27))</f>
        <v>0</v>
      </c>
      <c r="ER27" s="28">
        <f t="shared" ref="ER27:ER34" si="3704">(EQ$3=EO27)*(EQ$4=EP27)</f>
        <v>0</v>
      </c>
      <c r="ES27" s="30">
        <f t="shared" ref="ES27" si="3705">IF(EQ27=1,EQ$3,IF(ER27=1,"",IF(EO27="","",EO27+IFERROR((MOD(EQ$1,2)=$D27)*CHOOSE(EQ$8,2,-2),0))))</f>
        <v>7</v>
      </c>
      <c r="ET27" s="32">
        <f t="shared" si="442"/>
        <v>8</v>
      </c>
      <c r="EU27" s="10">
        <f t="shared" ref="EU27:EU28" si="3706">IF(ES27="",0,($B27=EU$2)*(MOD(EU$1,2)=$D27))</f>
        <v>0</v>
      </c>
      <c r="EV27" s="28">
        <f t="shared" ref="EV27:EV34" si="3707">(EU$3=ES27)*(EU$4=ET27)</f>
        <v>0</v>
      </c>
      <c r="EW27" s="30">
        <f t="shared" ref="EW27" si="3708">IF(EU27=1,EU$3,IF(EV27=1,"",IF(ES27="","",ES27+IFERROR((MOD(EU$1,2)=$D27)*CHOOSE(EU$8,2,-2),0))))</f>
        <v>7</v>
      </c>
      <c r="EX27" s="32">
        <f t="shared" si="446"/>
        <v>8</v>
      </c>
      <c r="EY27" s="10">
        <f t="shared" ref="EY27:EY28" si="3709">IF(EW27="",0,($B27=EY$2)*(MOD(EY$1,2)=$D27))</f>
        <v>0</v>
      </c>
      <c r="EZ27" s="28">
        <f t="shared" ref="EZ27:EZ34" si="3710">(EY$3=EW27)*(EY$4=EX27)</f>
        <v>0</v>
      </c>
      <c r="FA27" s="30">
        <f t="shared" ref="FA27" si="3711">IF(EY27=1,EY$3,IF(EZ27=1,"",IF(EW27="","",EW27+IFERROR((MOD(EY$1,2)=$D27)*CHOOSE(EY$8,2,-2),0))))</f>
        <v>7</v>
      </c>
      <c r="FB27" s="32">
        <f t="shared" si="450"/>
        <v>8</v>
      </c>
      <c r="FC27" s="10">
        <f t="shared" ref="FC27:FC28" si="3712">IF(FA27="",0,($B27=FC$2)*(MOD(FC$1,2)=$D27))</f>
        <v>0</v>
      </c>
      <c r="FD27" s="28">
        <f t="shared" ref="FD27:FD34" si="3713">(FC$3=FA27)*(FC$4=FB27)</f>
        <v>0</v>
      </c>
      <c r="FE27" s="30">
        <f t="shared" ref="FE27" si="3714">IF(FC27=1,FC$3,IF(FD27=1,"",IF(FA27="","",FA27+IFERROR((MOD(FC$1,2)=$D27)*CHOOSE(FC$8,2,-2),0))))</f>
        <v>7</v>
      </c>
      <c r="FF27" s="32">
        <f t="shared" si="454"/>
        <v>8</v>
      </c>
      <c r="FG27" s="10">
        <f t="shared" ref="FG27:FG28" si="3715">IF(FE27="",0,($B27=FG$2)*(MOD(FG$1,2)=$D27))</f>
        <v>0</v>
      </c>
      <c r="FH27" s="28">
        <f t="shared" ref="FH27:FH34" si="3716">(FG$3=FE27)*(FG$4=FF27)</f>
        <v>0</v>
      </c>
      <c r="FI27" s="30">
        <f t="shared" ref="FI27" si="3717">IF(FG27=1,FG$3,IF(FH27=1,"",IF(FE27="","",FE27+IFERROR((MOD(FG$1,2)=$D27)*CHOOSE(FG$8,2,-2),0))))</f>
        <v>7</v>
      </c>
      <c r="FJ27" s="32">
        <f t="shared" si="458"/>
        <v>8</v>
      </c>
      <c r="FK27" s="10">
        <f t="shared" ref="FK27:FK28" si="3718">IF(FI27="",0,($B27=FK$2)*(MOD(FK$1,2)=$D27))</f>
        <v>0</v>
      </c>
      <c r="FL27" s="28">
        <f t="shared" ref="FL27:FL34" si="3719">(FK$3=FI27)*(FK$4=FJ27)</f>
        <v>0</v>
      </c>
      <c r="FM27" s="30">
        <f t="shared" ref="FM27" si="3720">IF(FK27=1,FK$3,IF(FL27=1,"",IF(FI27="","",FI27+IFERROR((MOD(FK$1,2)=$D27)*CHOOSE(FK$8,2,-2),0))))</f>
        <v>7</v>
      </c>
      <c r="FN27" s="32">
        <f t="shared" si="462"/>
        <v>8</v>
      </c>
      <c r="FO27" s="10">
        <f t="shared" ref="FO27:FO28" si="3721">IF(FM27="",0,($B27=FO$2)*(MOD(FO$1,2)=$D27))</f>
        <v>0</v>
      </c>
      <c r="FP27" s="28">
        <f t="shared" ref="FP27:FP34" si="3722">(FO$3=FM27)*(FO$4=FN27)</f>
        <v>0</v>
      </c>
      <c r="FQ27" s="30">
        <f t="shared" ref="FQ27" si="3723">IF(FO27=1,FO$3,IF(FP27=1,"",IF(FM27="","",FM27+IFERROR((MOD(FO$1,2)=$D27)*CHOOSE(FO$8,2,-2),0))))</f>
        <v>7</v>
      </c>
      <c r="FR27" s="32">
        <f t="shared" si="466"/>
        <v>8</v>
      </c>
      <c r="FS27" s="10">
        <f t="shared" ref="FS27:FS28" si="3724">IF(FQ27="",0,($B27=FS$2)*(MOD(FS$1,2)=$D27))</f>
        <v>0</v>
      </c>
      <c r="FT27" s="28">
        <f t="shared" ref="FT27:FT34" si="3725">(FS$3=FQ27)*(FS$4=FR27)</f>
        <v>0</v>
      </c>
      <c r="FU27" s="30">
        <f t="shared" ref="FU27" si="3726">IF(FS27=1,FS$3,IF(FT27=1,"",IF(FQ27="","",FQ27+IFERROR((MOD(FS$1,2)=$D27)*CHOOSE(FS$8,2,-2),0))))</f>
        <v>7</v>
      </c>
      <c r="FV27" s="32">
        <f t="shared" si="470"/>
        <v>8</v>
      </c>
      <c r="FW27" s="10">
        <f t="shared" ref="FW27:FW28" si="3727">IF(FU27="",0,($B27=FW$2)*(MOD(FW$1,2)=$D27))</f>
        <v>0</v>
      </c>
      <c r="FX27" s="28">
        <f t="shared" ref="FX27:FX34" si="3728">(FW$3=FU27)*(FW$4=FV27)</f>
        <v>0</v>
      </c>
      <c r="FY27" s="30">
        <f t="shared" ref="FY27" si="3729">IF(FW27=1,FW$3,IF(FX27=1,"",IF(FU27="","",FU27+IFERROR((MOD(FW$1,2)=$D27)*CHOOSE(FW$8,2,-2),0))))</f>
        <v>7</v>
      </c>
      <c r="FZ27" s="32">
        <f t="shared" si="474"/>
        <v>8</v>
      </c>
      <c r="GA27" s="10">
        <f t="shared" ref="GA27:GA28" si="3730">IF(FY27="",0,($B27=GA$2)*(MOD(GA$1,2)=$D27))</f>
        <v>0</v>
      </c>
      <c r="GB27" s="28">
        <f t="shared" ref="GB27:GB34" si="3731">(GA$3=FY27)*(GA$4=FZ27)</f>
        <v>0</v>
      </c>
      <c r="GC27" s="30">
        <f t="shared" ref="GC27" si="3732">IF(GA27=1,GA$3,IF(GB27=1,"",IF(FY27="","",FY27+IFERROR((MOD(GA$1,2)=$D27)*CHOOSE(GA$8,2,-2),0))))</f>
        <v>7</v>
      </c>
      <c r="GD27" s="32">
        <f t="shared" si="478"/>
        <v>8</v>
      </c>
      <c r="GE27" s="10">
        <f t="shared" ref="GE27:GE28" si="3733">IF(GC27="",0,($B27=GE$2)*(MOD(GE$1,2)=$D27))</f>
        <v>0</v>
      </c>
      <c r="GF27" s="28">
        <f t="shared" ref="GF27:GF34" si="3734">(GE$3=GC27)*(GE$4=GD27)</f>
        <v>0</v>
      </c>
      <c r="GG27" s="30">
        <f t="shared" ref="GG27" si="3735">IF(GE27=1,GE$3,IF(GF27=1,"",IF(GC27="","",GC27+IFERROR((MOD(GE$1,2)=$D27)*CHOOSE(GE$8,2,-2),0))))</f>
        <v>7</v>
      </c>
      <c r="GH27" s="32">
        <f t="shared" si="482"/>
        <v>8</v>
      </c>
      <c r="GI27" s="10">
        <f t="shared" ref="GI27:GI28" si="3736">IF(GG27="",0,($B27=GI$2)*(MOD(GI$1,2)=$D27))</f>
        <v>0</v>
      </c>
      <c r="GJ27" s="28">
        <f t="shared" ref="GJ27:GJ34" si="3737">(GI$3=GG27)*(GI$4=GH27)</f>
        <v>0</v>
      </c>
      <c r="GK27" s="30">
        <f t="shared" ref="GK27" si="3738">IF(GI27=1,GI$3,IF(GJ27=1,"",IF(GG27="","",GG27+IFERROR((MOD(GI$1,2)=$D27)*CHOOSE(GI$8,2,-2),0))))</f>
        <v>7</v>
      </c>
      <c r="GL27" s="32">
        <f t="shared" si="486"/>
        <v>8</v>
      </c>
      <c r="GM27" s="10">
        <f t="shared" ref="GM27:GM28" si="3739">IF(GK27="",0,($B27=GM$2)*(MOD(GM$1,2)=$D27))</f>
        <v>0</v>
      </c>
      <c r="GN27" s="28">
        <f t="shared" ref="GN27:GN34" si="3740">(GM$3=GK27)*(GM$4=GL27)</f>
        <v>0</v>
      </c>
      <c r="GO27" s="30">
        <f t="shared" ref="GO27" si="3741">IF(GM27=1,GM$3,IF(GN27=1,"",IF(GK27="","",GK27+IFERROR((MOD(GM$1,2)=$D27)*CHOOSE(GM$8,2,-2),0))))</f>
        <v>7</v>
      </c>
      <c r="GP27" s="32">
        <f t="shared" si="490"/>
        <v>8</v>
      </c>
      <c r="GQ27" s="10">
        <f t="shared" ref="GQ27:GQ28" si="3742">IF(GO27="",0,($B27=GQ$2)*(MOD(GQ$1,2)=$D27))</f>
        <v>0</v>
      </c>
      <c r="GR27" s="28">
        <f t="shared" ref="GR27:GR34" si="3743">(GQ$3=GO27)*(GQ$4=GP27)</f>
        <v>0</v>
      </c>
      <c r="GS27" s="30">
        <f t="shared" ref="GS27" si="3744">IF(GQ27=1,GQ$3,IF(GR27=1,"",IF(GO27="","",GO27+IFERROR((MOD(GQ$1,2)=$D27)*CHOOSE(GQ$8,2,-2),0))))</f>
        <v>7</v>
      </c>
      <c r="GT27" s="32">
        <f t="shared" si="494"/>
        <v>8</v>
      </c>
      <c r="GU27" s="10">
        <f t="shared" ref="GU27:GU28" si="3745">IF(GS27="",0,($B27=GU$2)*(MOD(GU$1,2)=$D27))</f>
        <v>0</v>
      </c>
      <c r="GV27" s="28">
        <f t="shared" ref="GV27:GV34" si="3746">(GU$3=GS27)*(GU$4=GT27)</f>
        <v>0</v>
      </c>
      <c r="GW27" s="30">
        <f t="shared" ref="GW27" si="3747">IF(GU27=1,GU$3,IF(GV27=1,"",IF(GS27="","",GS27+IFERROR((MOD(GU$1,2)=$D27)*CHOOSE(GU$8,2,-2),0))))</f>
        <v>7</v>
      </c>
      <c r="GX27" s="32">
        <f t="shared" si="498"/>
        <v>8</v>
      </c>
      <c r="GY27" s="10">
        <f t="shared" ref="GY27:GY28" si="3748">IF(GW27="",0,($B27=GY$2)*(MOD(GY$1,2)=$D27))</f>
        <v>0</v>
      </c>
      <c r="GZ27" s="28">
        <f t="shared" ref="GZ27:GZ34" si="3749">(GY$3=GW27)*(GY$4=GX27)</f>
        <v>0</v>
      </c>
      <c r="HA27" s="30">
        <f t="shared" ref="HA27" si="3750">IF(GY27=1,GY$3,IF(GZ27=1,"",IF(GW27="","",GW27+IFERROR((MOD(GY$1,2)=$D27)*CHOOSE(GY$8,2,-2),0))))</f>
        <v>7</v>
      </c>
      <c r="HB27" s="32">
        <f t="shared" si="502"/>
        <v>8</v>
      </c>
      <c r="HC27" s="10">
        <f t="shared" ref="HC27:HC28" si="3751">IF(HA27="",0,($B27=HC$2)*(MOD(HC$1,2)=$D27))</f>
        <v>0</v>
      </c>
      <c r="HD27" s="28">
        <f t="shared" ref="HD27:HD34" si="3752">(HC$3=HA27)*(HC$4=HB27)</f>
        <v>0</v>
      </c>
      <c r="HE27" s="30">
        <f t="shared" ref="HE27" si="3753">IF(HC27=1,HC$3,IF(HD27=1,"",IF(HA27="","",HA27+IFERROR((MOD(HC$1,2)=$D27)*CHOOSE(HC$8,2,-2),0))))</f>
        <v>7</v>
      </c>
      <c r="HF27" s="32">
        <f t="shared" si="506"/>
        <v>8</v>
      </c>
      <c r="HG27" s="10">
        <f t="shared" ref="HG27:HG28" si="3754">IF(HE27="",0,($B27=HG$2)*(MOD(HG$1,2)=$D27))</f>
        <v>0</v>
      </c>
      <c r="HH27" s="28">
        <f t="shared" ref="HH27:HH34" si="3755">(HG$3=HE27)*(HG$4=HF27)</f>
        <v>0</v>
      </c>
      <c r="HI27" s="30">
        <f t="shared" ref="HI27" si="3756">IF(HG27=1,HG$3,IF(HH27=1,"",IF(HE27="","",HE27+IFERROR((MOD(HG$1,2)=$D27)*CHOOSE(HG$8,2,-2),0))))</f>
        <v>7</v>
      </c>
      <c r="HJ27" s="32">
        <f t="shared" si="510"/>
        <v>8</v>
      </c>
      <c r="HK27" s="10">
        <f t="shared" ref="HK27:HK28" si="3757">IF(HI27="",0,($B27=HK$2)*(MOD(HK$1,2)=$D27))</f>
        <v>0</v>
      </c>
      <c r="HL27" s="28">
        <f t="shared" ref="HL27:HL34" si="3758">(HK$3=HI27)*(HK$4=HJ27)</f>
        <v>0</v>
      </c>
      <c r="HM27" s="30">
        <f t="shared" ref="HM27" si="3759">IF(HK27=1,HK$3,IF(HL27=1,"",IF(HI27="","",HI27+IFERROR((MOD(HK$1,2)=$D27)*CHOOSE(HK$8,2,-2),0))))</f>
        <v>7</v>
      </c>
      <c r="HN27" s="32">
        <f t="shared" si="514"/>
        <v>8</v>
      </c>
      <c r="HO27" s="10">
        <f t="shared" ref="HO27:HO28" si="3760">IF(HM27="",0,($B27=HO$2)*(MOD(HO$1,2)=$D27))</f>
        <v>0</v>
      </c>
      <c r="HP27" s="28">
        <f t="shared" ref="HP27:HP34" si="3761">(HO$3=HM27)*(HO$4=HN27)</f>
        <v>0</v>
      </c>
      <c r="HQ27" s="30">
        <f t="shared" ref="HQ27" si="3762">IF(HO27=1,HO$3,IF(HP27=1,"",IF(HM27="","",HM27+IFERROR((MOD(HO$1,2)=$D27)*CHOOSE(HO$8,2,-2),0))))</f>
        <v>7</v>
      </c>
      <c r="HR27" s="32">
        <f t="shared" si="518"/>
        <v>8</v>
      </c>
      <c r="HS27" s="10">
        <f t="shared" ref="HS27:HS28" si="3763">IF(HQ27="",0,($B27=HS$2)*(MOD(HS$1,2)=$D27))</f>
        <v>0</v>
      </c>
      <c r="HT27" s="28">
        <f t="shared" ref="HT27:HT34" si="3764">(HS$3=HQ27)*(HS$4=HR27)</f>
        <v>0</v>
      </c>
      <c r="HU27" s="30">
        <f t="shared" ref="HU27" si="3765">IF(HS27=1,HS$3,IF(HT27=1,"",IF(HQ27="","",HQ27+IFERROR((MOD(HS$1,2)=$D27)*CHOOSE(HS$8,2,-2),0))))</f>
        <v>7</v>
      </c>
      <c r="HV27" s="32">
        <f t="shared" si="522"/>
        <v>8</v>
      </c>
      <c r="HW27" s="10">
        <f t="shared" ref="HW27:HW28" si="3766">IF(HU27="",0,($B27=HW$2)*(MOD(HW$1,2)=$D27))</f>
        <v>0</v>
      </c>
      <c r="HX27" s="28">
        <f t="shared" ref="HX27:HX34" si="3767">(HW$3=HU27)*(HW$4=HV27)</f>
        <v>0</v>
      </c>
      <c r="HY27" s="30">
        <f t="shared" ref="HY27" si="3768">IF(HW27=1,HW$3,IF(HX27=1,"",IF(HU27="","",HU27+IFERROR((MOD(HW$1,2)=$D27)*CHOOSE(HW$8,2,-2),0))))</f>
        <v>7</v>
      </c>
      <c r="HZ27" s="32">
        <f t="shared" si="526"/>
        <v>8</v>
      </c>
      <c r="IA27" s="10">
        <f t="shared" ref="IA27:IA28" si="3769">IF(HY27="",0,($B27=IA$2)*(MOD(IA$1,2)=$D27))</f>
        <v>0</v>
      </c>
      <c r="IB27" s="28">
        <f t="shared" ref="IB27:IB34" si="3770">(IA$3=HY27)*(IA$4=HZ27)</f>
        <v>0</v>
      </c>
      <c r="IC27" s="30">
        <f t="shared" ref="IC27" si="3771">IF(IA27=1,IA$3,IF(IB27=1,"",IF(HY27="","",HY27+IFERROR((MOD(IA$1,2)=$D27)*CHOOSE(IA$8,2,-2),0))))</f>
        <v>7</v>
      </c>
      <c r="ID27" s="32">
        <f t="shared" si="530"/>
        <v>8</v>
      </c>
      <c r="IE27" s="10">
        <f t="shared" ref="IE27:IE28" si="3772">IF(IC27="",0,($B27=IE$2)*(MOD(IE$1,2)=$D27))</f>
        <v>0</v>
      </c>
      <c r="IF27" s="28">
        <f t="shared" ref="IF27:IF34" si="3773">(IE$3=IC27)*(IE$4=ID27)</f>
        <v>0</v>
      </c>
      <c r="IG27" s="30">
        <f t="shared" ref="IG27" si="3774">IF(IE27=1,IE$3,IF(IF27=1,"",IF(IC27="","",IC27+IFERROR((MOD(IE$1,2)=$D27)*CHOOSE(IE$8,2,-2),0))))</f>
        <v>7</v>
      </c>
      <c r="IH27" s="32">
        <f t="shared" si="534"/>
        <v>8</v>
      </c>
      <c r="II27" s="10">
        <f t="shared" ref="II27:II28" si="3775">IF(IG27="",0,($B27=II$2)*(MOD(II$1,2)=$D27))</f>
        <v>0</v>
      </c>
      <c r="IJ27" s="28">
        <f t="shared" ref="IJ27:IJ34" si="3776">(II$3=IG27)*(II$4=IH27)</f>
        <v>0</v>
      </c>
      <c r="IK27" s="30">
        <f t="shared" ref="IK27" si="3777">IF(II27=1,II$3,IF(IJ27=1,"",IF(IG27="","",IG27+IFERROR((MOD(II$1,2)=$D27)*CHOOSE(II$8,2,-2),0))))</f>
        <v>7</v>
      </c>
      <c r="IL27" s="32">
        <f t="shared" si="538"/>
        <v>8</v>
      </c>
      <c r="IM27" s="10">
        <f t="shared" ref="IM27:IM28" si="3778">IF(IK27="",0,($B27=IM$2)*(MOD(IM$1,2)=$D27))</f>
        <v>0</v>
      </c>
      <c r="IN27" s="28">
        <f t="shared" ref="IN27:IN34" si="3779">(IM$3=IK27)*(IM$4=IL27)</f>
        <v>0</v>
      </c>
      <c r="IO27" s="30">
        <f t="shared" ref="IO27" si="3780">IF(IM27=1,IM$3,IF(IN27=1,"",IF(IK27="","",IK27+IFERROR((MOD(IM$1,2)=$D27)*CHOOSE(IM$8,2,-2),0))))</f>
        <v>7</v>
      </c>
      <c r="IP27" s="32">
        <f t="shared" si="542"/>
        <v>8</v>
      </c>
      <c r="IQ27" s="10">
        <f t="shared" ref="IQ27:IQ28" si="3781">IF(IO27="",0,($B27=IQ$2)*(MOD(IQ$1,2)=$D27))</f>
        <v>0</v>
      </c>
      <c r="IR27" s="28">
        <f t="shared" ref="IR27:IR34" si="3782">(IQ$3=IO27)*(IQ$4=IP27)</f>
        <v>0</v>
      </c>
      <c r="IS27" s="30">
        <f t="shared" ref="IS27" si="3783">IF(IQ27=1,IQ$3,IF(IR27=1,"",IF(IO27="","",IO27+IFERROR((MOD(IQ$1,2)=$D27)*CHOOSE(IQ$8,2,-2),0))))</f>
        <v>7</v>
      </c>
      <c r="IT27" s="32">
        <f t="shared" si="546"/>
        <v>8</v>
      </c>
      <c r="IU27" s="10">
        <f t="shared" ref="IU27:IU28" si="3784">IF(IS27="",0,($B27=IU$2)*(MOD(IU$1,2)=$D27))</f>
        <v>0</v>
      </c>
      <c r="IV27" s="28">
        <f t="shared" ref="IV27:IV34" si="3785">(IU$3=IS27)*(IU$4=IT27)</f>
        <v>0</v>
      </c>
      <c r="IW27" s="30">
        <f t="shared" ref="IW27" si="3786">IF(IU27=1,IU$3,IF(IV27=1,"",IF(IS27="","",IS27+IFERROR((MOD(IU$1,2)=$D27)*CHOOSE(IU$8,2,-2),0))))</f>
        <v>7</v>
      </c>
      <c r="IX27" s="32">
        <f t="shared" si="550"/>
        <v>8</v>
      </c>
      <c r="IY27" s="10">
        <f t="shared" ref="IY27:IY28" si="3787">IF(IW27="",0,($B27=IY$2)*(MOD(IY$1,2)=$D27))</f>
        <v>0</v>
      </c>
      <c r="IZ27" s="28">
        <f t="shared" ref="IZ27:IZ34" si="3788">(IY$3=IW27)*(IY$4=IX27)</f>
        <v>0</v>
      </c>
      <c r="JA27" s="30">
        <f t="shared" ref="JA27" si="3789">IF(IY27=1,IY$3,IF(IZ27=1,"",IF(IW27="","",IW27+IFERROR((MOD(IY$1,2)=$D27)*CHOOSE(IY$8,2,-2),0))))</f>
        <v>7</v>
      </c>
      <c r="JB27" s="32">
        <f t="shared" si="554"/>
        <v>8</v>
      </c>
      <c r="JC27" s="10">
        <f t="shared" ref="JC27:JC28" si="3790">IF(JA27="",0,($B27=JC$2)*(MOD(JC$1,2)=$D27))</f>
        <v>0</v>
      </c>
      <c r="JD27" s="28">
        <f t="shared" ref="JD27:JD34" si="3791">(JC$3=JA27)*(JC$4=JB27)</f>
        <v>0</v>
      </c>
      <c r="JE27" s="30">
        <f t="shared" ref="JE27" si="3792">IF(JC27=1,JC$3,IF(JD27=1,"",IF(JA27="","",JA27+IFERROR((MOD(JC$1,2)=$D27)*CHOOSE(JC$8,2,-2),0))))</f>
        <v>7</v>
      </c>
      <c r="JF27" s="32">
        <f t="shared" si="558"/>
        <v>8</v>
      </c>
      <c r="JG27" s="10">
        <f t="shared" ref="JG27:JG28" si="3793">IF(JE27="",0,($B27=JG$2)*(MOD(JG$1,2)=$D27))</f>
        <v>0</v>
      </c>
      <c r="JH27" s="28">
        <f t="shared" ref="JH27:JH34" si="3794">(JG$3=JE27)*(JG$4=JF27)</f>
        <v>0</v>
      </c>
      <c r="JI27" s="30">
        <f t="shared" ref="JI27" si="3795">IF(JG27=1,JG$3,IF(JH27=1,"",IF(JE27="","",JE27+IFERROR((MOD(JG$1,2)=$D27)*CHOOSE(JG$8,2,-2),0))))</f>
        <v>7</v>
      </c>
      <c r="JJ27" s="32">
        <f t="shared" si="562"/>
        <v>8</v>
      </c>
      <c r="JK27" s="10">
        <f t="shared" ref="JK27:JK28" si="3796">IF(JI27="",0,($B27=JK$2)*(MOD(JK$1,2)=$D27))</f>
        <v>0</v>
      </c>
      <c r="JL27" s="28">
        <f t="shared" ref="JL27:JL34" si="3797">(JK$3=JI27)*(JK$4=JJ27)</f>
        <v>0</v>
      </c>
      <c r="JM27" s="30">
        <f t="shared" ref="JM27" si="3798">IF(JK27=1,JK$3,IF(JL27=1,"",IF(JI27="","",JI27+IFERROR((MOD(JK$1,2)=$D27)*CHOOSE(JK$8,2,-2),0))))</f>
        <v>7</v>
      </c>
      <c r="JN27" s="32">
        <f t="shared" si="566"/>
        <v>8</v>
      </c>
      <c r="JO27" s="10">
        <f t="shared" ref="JO27:JO28" si="3799">IF(JM27="",0,($B27=JO$2)*(MOD(JO$1,2)=$D27))</f>
        <v>0</v>
      </c>
      <c r="JP27" s="28">
        <f t="shared" ref="JP27:JP34" si="3800">(JO$3=JM27)*(JO$4=JN27)</f>
        <v>0</v>
      </c>
      <c r="JQ27" s="30">
        <f t="shared" ref="JQ27" si="3801">IF(JO27=1,JO$3,IF(JP27=1,"",IF(JM27="","",JM27+IFERROR((MOD(JO$1,2)=$D27)*CHOOSE(JO$8,2,-2),0))))</f>
        <v>7</v>
      </c>
      <c r="JR27" s="32">
        <f t="shared" si="570"/>
        <v>8</v>
      </c>
      <c r="JS27" s="10">
        <f t="shared" ref="JS27:JS28" si="3802">IF(JQ27="",0,($B27=JS$2)*(MOD(JS$1,2)=$D27))</f>
        <v>0</v>
      </c>
      <c r="JT27" s="28">
        <f t="shared" ref="JT27:JT34" si="3803">(JS$3=JQ27)*(JS$4=JR27)</f>
        <v>0</v>
      </c>
      <c r="JU27" s="30">
        <f t="shared" ref="JU27" si="3804">IF(JS27=1,JS$3,IF(JT27=1,"",IF(JQ27="","",JQ27+IFERROR((MOD(JS$1,2)=$D27)*CHOOSE(JS$8,2,-2),0))))</f>
        <v>7</v>
      </c>
      <c r="JV27" s="32">
        <f t="shared" si="574"/>
        <v>8</v>
      </c>
      <c r="JW27" s="10">
        <f t="shared" ref="JW27:JW28" si="3805">IF(JU27="",0,($B27=JW$2)*(MOD(JW$1,2)=$D27))</f>
        <v>0</v>
      </c>
      <c r="JX27" s="28">
        <f t="shared" ref="JX27:JX34" si="3806">(JW$3=JU27)*(JW$4=JV27)</f>
        <v>0</v>
      </c>
      <c r="JY27" s="30">
        <f t="shared" ref="JY27" si="3807">IF(JW27=1,JW$3,IF(JX27=1,"",IF(JU27="","",JU27+IFERROR((MOD(JW$1,2)=$D27)*CHOOSE(JW$8,2,-2),0))))</f>
        <v>7</v>
      </c>
      <c r="JZ27" s="32">
        <f t="shared" si="578"/>
        <v>8</v>
      </c>
      <c r="KA27" s="10">
        <f t="shared" ref="KA27:KA28" si="3808">IF(JY27="",0,($B27=KA$2)*(MOD(KA$1,2)=$D27))</f>
        <v>0</v>
      </c>
      <c r="KB27" s="28">
        <f t="shared" ref="KB27:KB34" si="3809">(KA$3=JY27)*(KA$4=JZ27)</f>
        <v>0</v>
      </c>
      <c r="KC27" s="30">
        <f t="shared" ref="KC27" si="3810">IF(KA27=1,KA$3,IF(KB27=1,"",IF(JY27="","",JY27+IFERROR((MOD(KA$1,2)=$D27)*CHOOSE(KA$8,2,-2),0))))</f>
        <v>7</v>
      </c>
      <c r="KD27" s="32">
        <f t="shared" si="582"/>
        <v>8</v>
      </c>
      <c r="KE27" s="10">
        <f t="shared" ref="KE27:KE28" si="3811">IF(KC27="",0,($B27=KE$2)*(MOD(KE$1,2)=$D27))</f>
        <v>0</v>
      </c>
      <c r="KF27" s="28">
        <f t="shared" ref="KF27:KF34" si="3812">(KE$3=KC27)*(KE$4=KD27)</f>
        <v>0</v>
      </c>
      <c r="KG27" s="30">
        <f t="shared" ref="KG27" si="3813">IF(KE27=1,KE$3,IF(KF27=1,"",IF(KC27="","",KC27+IFERROR((MOD(KE$1,2)=$D27)*CHOOSE(KE$8,2,-2),0))))</f>
        <v>7</v>
      </c>
      <c r="KH27" s="32">
        <f t="shared" si="586"/>
        <v>8</v>
      </c>
      <c r="KI27" s="10">
        <f t="shared" ref="KI27:KI28" si="3814">IF(KG27="",0,($B27=KI$2)*(MOD(KI$1,2)=$D27))</f>
        <v>0</v>
      </c>
      <c r="KJ27" s="28">
        <f t="shared" ref="KJ27:KJ34" si="3815">(KI$3=KG27)*(KI$4=KH27)</f>
        <v>0</v>
      </c>
      <c r="KK27" s="30">
        <f t="shared" ref="KK27" si="3816">IF(KI27=1,KI$3,IF(KJ27=1,"",IF(KG27="","",KG27+IFERROR((MOD(KI$1,2)=$D27)*CHOOSE(KI$8,2,-2),0))))</f>
        <v>7</v>
      </c>
      <c r="KL27" s="32">
        <f t="shared" si="590"/>
        <v>8</v>
      </c>
      <c r="KM27" s="10">
        <f t="shared" ref="KM27:KM28" si="3817">IF(KK27="",0,($B27=KM$2)*(MOD(KM$1,2)=$D27))</f>
        <v>0</v>
      </c>
      <c r="KN27" s="28">
        <f t="shared" ref="KN27:KN34" si="3818">(KM$3=KK27)*(KM$4=KL27)</f>
        <v>0</v>
      </c>
      <c r="KO27" s="30">
        <f t="shared" ref="KO27" si="3819">IF(KM27=1,KM$3,IF(KN27=1,"",IF(KK27="","",KK27+IFERROR((MOD(KM$1,2)=$D27)*CHOOSE(KM$8,2,-2),0))))</f>
        <v>7</v>
      </c>
      <c r="KP27" s="32">
        <f t="shared" si="594"/>
        <v>8</v>
      </c>
      <c r="KQ27" s="10">
        <f t="shared" ref="KQ27:KQ28" si="3820">IF(KO27="",0,($B27=KQ$2)*(MOD(KQ$1,2)=$D27))</f>
        <v>0</v>
      </c>
      <c r="KR27" s="28">
        <f t="shared" ref="KR27:KR34" si="3821">(KQ$3=KO27)*(KQ$4=KP27)</f>
        <v>0</v>
      </c>
      <c r="KS27" s="30">
        <f t="shared" ref="KS27" si="3822">IF(KQ27=1,KQ$3,IF(KR27=1,"",IF(KO27="","",KO27+IFERROR((MOD(KQ$1,2)=$D27)*CHOOSE(KQ$8,2,-2),0))))</f>
        <v>7</v>
      </c>
      <c r="KT27" s="32">
        <f t="shared" si="598"/>
        <v>8</v>
      </c>
      <c r="KU27" s="10">
        <f t="shared" ref="KU27:KU28" si="3823">IF(KS27="",0,($B27=KU$2)*(MOD(KU$1,2)=$D27))</f>
        <v>0</v>
      </c>
      <c r="KV27" s="28">
        <f t="shared" ref="KV27:KV34" si="3824">(KU$3=KS27)*(KU$4=KT27)</f>
        <v>0</v>
      </c>
      <c r="KW27" s="30">
        <f t="shared" ref="KW27" si="3825">IF(KU27=1,KU$3,IF(KV27=1,"",IF(KS27="","",KS27+IFERROR((MOD(KU$1,2)=$D27)*CHOOSE(KU$8,2,-2),0))))</f>
        <v>7</v>
      </c>
      <c r="KX27" s="32">
        <f t="shared" si="602"/>
        <v>8</v>
      </c>
      <c r="KY27" s="10">
        <f t="shared" ref="KY27:KY28" si="3826">IF(KW27="",0,($B27=KY$2)*(MOD(KY$1,2)=$D27))</f>
        <v>0</v>
      </c>
      <c r="KZ27" s="28">
        <f t="shared" ref="KZ27:KZ34" si="3827">(KY$3=KW27)*(KY$4=KX27)</f>
        <v>0</v>
      </c>
      <c r="LA27" s="30">
        <f t="shared" ref="LA27" si="3828">IF(KY27=1,KY$3,IF(KZ27=1,"",IF(KW27="","",KW27+IFERROR((MOD(KY$1,2)=$D27)*CHOOSE(KY$8,2,-2),0))))</f>
        <v>7</v>
      </c>
      <c r="LB27" s="32">
        <f t="shared" si="606"/>
        <v>8</v>
      </c>
      <c r="LC27" s="10">
        <f t="shared" ref="LC27:LC28" si="3829">IF(LA27="",0,($B27=LC$2)*(MOD(LC$1,2)=$D27))</f>
        <v>0</v>
      </c>
      <c r="LD27" s="28">
        <f t="shared" ref="LD27:LD34" si="3830">(LC$3=LA27)*(LC$4=LB27)</f>
        <v>0</v>
      </c>
      <c r="LE27" s="30">
        <f t="shared" ref="LE27" si="3831">IF(LC27=1,LC$3,IF(LD27=1,"",IF(LA27="","",LA27+IFERROR((MOD(LC$1,2)=$D27)*CHOOSE(LC$8,2,-2),0))))</f>
        <v>7</v>
      </c>
      <c r="LF27" s="32">
        <f t="shared" si="610"/>
        <v>8</v>
      </c>
      <c r="LG27" s="10">
        <f t="shared" ref="LG27:LG28" si="3832">IF(LE27="",0,($B27=LG$2)*(MOD(LG$1,2)=$D27))</f>
        <v>0</v>
      </c>
      <c r="LH27" s="28">
        <f t="shared" ref="LH27:LH34" si="3833">(LG$3=LE27)*(LG$4=LF27)</f>
        <v>0</v>
      </c>
      <c r="LI27" s="30">
        <f t="shared" ref="LI27" si="3834">IF(LG27=1,LG$3,IF(LH27=1,"",IF(LE27="","",LE27+IFERROR((MOD(LG$1,2)=$D27)*CHOOSE(LG$8,2,-2),0))))</f>
        <v>7</v>
      </c>
      <c r="LJ27" s="32">
        <f t="shared" si="614"/>
        <v>8</v>
      </c>
      <c r="LK27" s="10">
        <f t="shared" ref="LK27:LK28" si="3835">IF(LI27="",0,($B27=LK$2)*(MOD(LK$1,2)=$D27))</f>
        <v>1</v>
      </c>
      <c r="LL27" s="28">
        <f t="shared" ref="LL27:LL34" si="3836">(LK$3=LI27)*(LK$4=LJ27)</f>
        <v>0</v>
      </c>
      <c r="LM27" s="30">
        <f t="shared" ref="LM27" si="3837">IF(LK27=1,LK$3,IF(LL27=1,"",IF(LI27="","",LI27+IFERROR((MOD(LK$1,2)=$D27)*CHOOSE(LK$8,2,-2),0))))</f>
        <v>8</v>
      </c>
      <c r="LN27" s="32">
        <f t="shared" si="618"/>
        <v>7</v>
      </c>
      <c r="LO27" s="10">
        <f t="shared" ref="LO27:LO28" si="3838">IF(LM27="",0,($B27=LO$2)*(MOD(LO$1,2)=$D27))</f>
        <v>0</v>
      </c>
      <c r="LP27" s="28">
        <f t="shared" ref="LP27:LP34" si="3839">(LO$3=LM27)*(LO$4=LN27)</f>
        <v>0</v>
      </c>
      <c r="LQ27" s="30">
        <f t="shared" ref="LQ27" si="3840">IF(LO27=1,LO$3,IF(LP27=1,"",IF(LM27="","",LM27+IFERROR((MOD(LO$1,2)=$D27)*CHOOSE(LO$8,2,-2),0))))</f>
        <v>8</v>
      </c>
      <c r="LR27" s="32">
        <f t="shared" si="622"/>
        <v>7</v>
      </c>
      <c r="LS27" s="10">
        <f t="shared" ref="LS27:LS28" si="3841">IF(LQ27="",0,($B27=LS$2)*(MOD(LS$1,2)=$D27))</f>
        <v>0</v>
      </c>
      <c r="LT27" s="28">
        <f t="shared" ref="LT27:LT34" si="3842">(LS$3=LQ27)*(LS$4=LR27)</f>
        <v>0</v>
      </c>
      <c r="LU27" s="30">
        <f t="shared" ref="LU27" si="3843">IF(LS27=1,LS$3,IF(LT27=1,"",IF(LQ27="","",LQ27+IFERROR((MOD(LS$1,2)=$D27)*CHOOSE(LS$8,2,-2),0))))</f>
        <v>8</v>
      </c>
      <c r="LV27" s="32">
        <f t="shared" si="626"/>
        <v>7</v>
      </c>
      <c r="LW27" s="10">
        <f t="shared" ref="LW27:LW28" si="3844">IF(LU27="",0,($B27=LW$2)*(MOD(LW$1,2)=$D27))</f>
        <v>0</v>
      </c>
      <c r="LX27" s="28">
        <f t="shared" ref="LX27:LX34" si="3845">(LW$3=LU27)*(LW$4=LV27)</f>
        <v>0</v>
      </c>
      <c r="LY27" s="30">
        <f t="shared" ref="LY27" si="3846">IF(LW27=1,LW$3,IF(LX27=1,"",IF(LU27="","",LU27+IFERROR((MOD(LW$1,2)=$D27)*CHOOSE(LW$8,2,-2),0))))</f>
        <v>8</v>
      </c>
      <c r="LZ27" s="32">
        <f t="shared" si="630"/>
        <v>7</v>
      </c>
      <c r="MA27" s="10">
        <f t="shared" ref="MA27:MA28" si="3847">IF(LY27="",0,($B27=MA$2)*(MOD(MA$1,2)=$D27))</f>
        <v>1</v>
      </c>
      <c r="MB27" s="28">
        <f t="shared" ref="MB27:MB34" si="3848">(MA$3=LY27)*(MA$4=LZ27)</f>
        <v>0</v>
      </c>
      <c r="MC27" s="30">
        <f t="shared" ref="MC27" si="3849">IF(MA27=1,MA$3,IF(MB27=1,"",IF(LY27="","",LY27+IFERROR((MOD(MA$1,2)=$D27)*CHOOSE(MA$8,2,-2),0))))</f>
        <v>8</v>
      </c>
      <c r="MD27" s="32">
        <f t="shared" si="634"/>
        <v>8</v>
      </c>
      <c r="ME27" s="10">
        <f t="shared" ref="ME27:ME28" si="3850">IF(MC27="",0,($B27=ME$2)*(MOD(ME$1,2)=$D27))</f>
        <v>0</v>
      </c>
      <c r="MF27" s="28">
        <f t="shared" ref="MF27:MF34" si="3851">(ME$3=MC27)*(ME$4=MD27)</f>
        <v>0</v>
      </c>
      <c r="MG27" s="30">
        <f t="shared" ref="MG27" si="3852">IF(ME27=1,ME$3,IF(MF27=1,"",IF(MC27="","",MC27+IFERROR((MOD(ME$1,2)=$D27)*CHOOSE(ME$8,2,-2),0))))</f>
        <v>8</v>
      </c>
      <c r="MH27" s="32">
        <f t="shared" si="638"/>
        <v>8</v>
      </c>
      <c r="MI27" s="10">
        <f t="shared" ref="MI27:MI28" si="3853">IF(MG27="",0,($B27=MI$2)*(MOD(MI$1,2)=$D27))</f>
        <v>0</v>
      </c>
      <c r="MJ27" s="28">
        <f t="shared" ref="MJ27:MJ34" si="3854">(MI$3=MG27)*(MI$4=MH27)</f>
        <v>0</v>
      </c>
      <c r="MK27" s="30">
        <f t="shared" ref="MK27" si="3855">IF(MI27=1,MI$3,IF(MJ27=1,"",IF(MG27="","",MG27+IFERROR((MOD(MI$1,2)=$D27)*CHOOSE(MI$8,2,-2),0))))</f>
        <v>8</v>
      </c>
      <c r="ML27" s="32">
        <f t="shared" si="642"/>
        <v>8</v>
      </c>
      <c r="MM27" s="10">
        <f t="shared" ref="MM27:MM28" si="3856">IF(MK27="",0,($B27=MM$2)*(MOD(MM$1,2)=$D27))</f>
        <v>0</v>
      </c>
      <c r="MN27" s="28">
        <f t="shared" ref="MN27:MN34" si="3857">(MM$3=MK27)*(MM$4=ML27)</f>
        <v>0</v>
      </c>
      <c r="MO27" s="30">
        <f t="shared" ref="MO27" si="3858">IF(MM27=1,MM$3,IF(MN27=1,"",IF(MK27="","",MK27+IFERROR((MOD(MM$1,2)=$D27)*CHOOSE(MM$8,2,-2),0))))</f>
        <v>8</v>
      </c>
      <c r="MP27" s="32">
        <f t="shared" si="646"/>
        <v>8</v>
      </c>
      <c r="MQ27" s="10">
        <f t="shared" ref="MQ27:MQ28" si="3859">IF(MO27="",0,($B27=MQ$2)*(MOD(MQ$1,2)=$D27))</f>
        <v>0</v>
      </c>
      <c r="MR27" s="28">
        <f t="shared" ref="MR27:MR34" si="3860">(MQ$3=MO27)*(MQ$4=MP27)</f>
        <v>0</v>
      </c>
      <c r="MS27" s="30">
        <f t="shared" ref="MS27" si="3861">IF(MQ27=1,MQ$3,IF(MR27=1,"",IF(MO27="","",MO27+IFERROR((MOD(MQ$1,2)=$D27)*CHOOSE(MQ$8,2,-2),0))))</f>
        <v>8</v>
      </c>
      <c r="MT27" s="32">
        <f t="shared" si="650"/>
        <v>8</v>
      </c>
      <c r="MU27" s="10">
        <f t="shared" ref="MU27:MU28" si="3862">IF(MS27="",0,($B27=MU$2)*(MOD(MU$1,2)=$D27))</f>
        <v>0</v>
      </c>
      <c r="MV27" s="28">
        <f t="shared" ref="MV27:MV34" si="3863">(MU$3=MS27)*(MU$4=MT27)</f>
        <v>0</v>
      </c>
      <c r="MW27" s="30">
        <f t="shared" ref="MW27" si="3864">IF(MU27=1,MU$3,IF(MV27=1,"",IF(MS27="","",MS27+IFERROR((MOD(MU$1,2)=$D27)*CHOOSE(MU$8,2,-2),0))))</f>
        <v>8</v>
      </c>
      <c r="MX27" s="32">
        <f t="shared" si="654"/>
        <v>8</v>
      </c>
      <c r="MY27" s="10">
        <f t="shared" ref="MY27:MY28" si="3865">IF(MW27="",0,($B27=MY$2)*(MOD(MY$1,2)=$D27))</f>
        <v>1</v>
      </c>
      <c r="MZ27" s="28">
        <f t="shared" ref="MZ27:MZ34" si="3866">(MY$3=MW27)*(MY$4=MX27)</f>
        <v>0</v>
      </c>
      <c r="NA27" s="30">
        <f t="shared" ref="NA27" si="3867">IF(MY27=1,MY$3,IF(MZ27=1,"",IF(MW27="","",MW27+IFERROR((MOD(MY$1,2)=$D27)*CHOOSE(MY$8,2,-2),0))))</f>
        <v>8</v>
      </c>
      <c r="NB27" s="32">
        <f t="shared" si="658"/>
        <v>7</v>
      </c>
      <c r="NC27" s="10">
        <f t="shared" ref="NC27:NC28" si="3868">IF(NA27="",0,($B27=NC$2)*(MOD(NC$1,2)=$D27))</f>
        <v>0</v>
      </c>
      <c r="ND27" s="28">
        <f t="shared" ref="ND27:ND34" si="3869">(NC$3=NA27)*(NC$4=NB27)</f>
        <v>0</v>
      </c>
      <c r="NE27" s="30">
        <f t="shared" ref="NE27" si="3870">IF(NC27=1,NC$3,IF(ND27=1,"",IF(NA27="","",NA27+IFERROR((MOD(NC$1,2)=$D27)*CHOOSE(NC$8,2,-2),0))))</f>
        <v>8</v>
      </c>
      <c r="NF27" s="32">
        <f t="shared" si="662"/>
        <v>7</v>
      </c>
      <c r="NG27" s="10">
        <f t="shared" ref="NG27:NG28" si="3871">IF(NE27="",0,($B27=NG$2)*(MOD(NG$1,2)=$D27))</f>
        <v>1</v>
      </c>
      <c r="NH27" s="28">
        <f t="shared" ref="NH27:NH34" si="3872">(NG$3=NE27)*(NG$4=NF27)</f>
        <v>0</v>
      </c>
      <c r="NI27" s="30">
        <f t="shared" ref="NI27" si="3873">IF(NG27=1,NG$3,IF(NH27=1,"",IF(NE27="","",NE27+IFERROR((MOD(NG$1,2)=$D27)*CHOOSE(NG$8,2,-2),0))))</f>
        <v>8</v>
      </c>
      <c r="NJ27" s="32">
        <f t="shared" si="666"/>
        <v>8</v>
      </c>
      <c r="NK27" s="10">
        <f t="shared" ref="NK27:NK28" si="3874">IF(NI27="",0,($B27=NK$2)*(MOD(NK$1,2)=$D27))</f>
        <v>0</v>
      </c>
      <c r="NL27" s="28">
        <f t="shared" ref="NL27:NL34" si="3875">(NK$3=NI27)*(NK$4=NJ27)</f>
        <v>0</v>
      </c>
      <c r="NM27" s="30">
        <f t="shared" ref="NM27" si="3876">IF(NK27=1,NK$3,IF(NL27=1,"",IF(NI27="","",NI27+IFERROR((MOD(NK$1,2)=$D27)*CHOOSE(NK$8,2,-2),0))))</f>
        <v>8</v>
      </c>
      <c r="NN27" s="32">
        <f t="shared" si="670"/>
        <v>8</v>
      </c>
      <c r="NO27" s="10">
        <f t="shared" ref="NO27:NO28" si="3877">IF(NM27="",0,($B27=NO$2)*(MOD(NO$1,2)=$D27))</f>
        <v>1</v>
      </c>
      <c r="NP27" s="28">
        <f t="shared" ref="NP27:NP34" si="3878">(NO$3=NM27)*(NO$4=NN27)</f>
        <v>0</v>
      </c>
      <c r="NQ27" s="30">
        <f t="shared" ref="NQ27" si="3879">IF(NO27=1,NO$3,IF(NP27=1,"",IF(NM27="","",NM27+IFERROR((MOD(NO$1,2)=$D27)*CHOOSE(NO$8,2,-2),0))))</f>
        <v>8</v>
      </c>
      <c r="NR27" s="32">
        <f t="shared" si="674"/>
        <v>7</v>
      </c>
      <c r="NS27" s="10" t="e">
        <f t="shared" ref="NS27:NS28" si="3880">IF(NQ27="",0,($B27=NS$2)*(MOD(NS$1,2)=$D27))</f>
        <v>#VALUE!</v>
      </c>
      <c r="NT27" s="28" t="e">
        <f t="shared" ref="NT27:NT34" si="3881">(NS$3=NQ27)*(NS$4=NR27)</f>
        <v>#VALUE!</v>
      </c>
      <c r="NU27" s="30" t="e">
        <f t="shared" ref="NU27" si="3882">IF(NS27=1,NS$3,IF(NT27=1,"",IF(NQ27="","",NQ27+IFERROR((MOD(NS$1,2)=$D27)*CHOOSE(NS$8,2,-2),0))))</f>
        <v>#VALUE!</v>
      </c>
      <c r="NV27" s="32" t="e">
        <f t="shared" si="678"/>
        <v>#VALUE!</v>
      </c>
      <c r="NW27" s="10" t="e">
        <f t="shared" ref="NW27:NW28" si="3883">IF(NU27="",0,($B27=NW$2)*(MOD(NW$1,2)=$D27))</f>
        <v>#VALUE!</v>
      </c>
      <c r="NX27" s="28" t="e">
        <f t="shared" ref="NX27:NX34" si="3884">(NW$3=NU27)*(NW$4=NV27)</f>
        <v>#VALUE!</v>
      </c>
      <c r="NY27" s="30" t="e">
        <f t="shared" ref="NY27" si="3885">IF(NW27=1,NW$3,IF(NX27=1,"",IF(NU27="","",NU27+IFERROR((MOD(NW$1,2)=$D27)*CHOOSE(NW$8,2,-2),0))))</f>
        <v>#VALUE!</v>
      </c>
      <c r="NZ27" s="32" t="e">
        <f t="shared" si="682"/>
        <v>#VALUE!</v>
      </c>
      <c r="OA27" s="10" t="e">
        <f t="shared" ref="OA27:OA28" si="3886">IF(NY27="",0,($B27=OA$2)*(MOD(OA$1,2)=$D27))</f>
        <v>#VALUE!</v>
      </c>
      <c r="OB27" s="28" t="e">
        <f t="shared" ref="OB27:OB34" si="3887">(OA$3=NY27)*(OA$4=NZ27)</f>
        <v>#VALUE!</v>
      </c>
      <c r="OC27" s="30" t="e">
        <f t="shared" ref="OC27" si="3888">IF(OA27=1,OA$3,IF(OB27=1,"",IF(NY27="","",NY27+IFERROR((MOD(OA$1,2)=$D27)*CHOOSE(OA$8,2,-2),0))))</f>
        <v>#VALUE!</v>
      </c>
      <c r="OD27" s="32" t="e">
        <f t="shared" si="686"/>
        <v>#VALUE!</v>
      </c>
      <c r="OE27" s="10" t="e">
        <f t="shared" ref="OE27:OE28" si="3889">IF(OC27="",0,($B27=OE$2)*(MOD(OE$1,2)=$D27))</f>
        <v>#VALUE!</v>
      </c>
      <c r="OF27" s="28" t="e">
        <f t="shared" ref="OF27:OF34" si="3890">(OE$3=OC27)*(OE$4=OD27)</f>
        <v>#VALUE!</v>
      </c>
      <c r="OG27" s="30" t="e">
        <f t="shared" ref="OG27" si="3891">IF(OE27=1,OE$3,IF(OF27=1,"",IF(OC27="","",OC27+IFERROR((MOD(OE$1,2)=$D27)*CHOOSE(OE$8,2,-2),0))))</f>
        <v>#VALUE!</v>
      </c>
      <c r="OH27" s="32" t="e">
        <f t="shared" si="690"/>
        <v>#VALUE!</v>
      </c>
      <c r="OI27" s="10" t="e">
        <f t="shared" ref="OI27:OI28" si="3892">IF(OG27="",0,($B27=OI$2)*(MOD(OI$1,2)=$D27))</f>
        <v>#VALUE!</v>
      </c>
      <c r="OJ27" s="28" t="e">
        <f t="shared" ref="OJ27:OJ34" si="3893">(OI$3=OG27)*(OI$4=OH27)</f>
        <v>#VALUE!</v>
      </c>
      <c r="OK27" s="30" t="e">
        <f t="shared" ref="OK27" si="3894">IF(OI27=1,OI$3,IF(OJ27=1,"",IF(OG27="","",OG27+IFERROR((MOD(OI$1,2)=$D27)*CHOOSE(OI$8,2,-2),0))))</f>
        <v>#VALUE!</v>
      </c>
      <c r="OL27" s="32" t="e">
        <f t="shared" si="694"/>
        <v>#VALUE!</v>
      </c>
      <c r="OM27" s="10" t="e">
        <f t="shared" ref="OM27:OM28" si="3895">IF(OK27="",0,($B27=OM$2)*(MOD(OM$1,2)=$D27))</f>
        <v>#VALUE!</v>
      </c>
      <c r="ON27" s="28" t="e">
        <f t="shared" ref="ON27:ON34" si="3896">(OM$3=OK27)*(OM$4=OL27)</f>
        <v>#VALUE!</v>
      </c>
      <c r="OO27" s="30" t="e">
        <f t="shared" ref="OO27" si="3897">IF(OM27=1,OM$3,IF(ON27=1,"",IF(OK27="","",OK27+IFERROR((MOD(OM$1,2)=$D27)*CHOOSE(OM$8,2,-2),0))))</f>
        <v>#VALUE!</v>
      </c>
      <c r="OP27" s="32" t="e">
        <f t="shared" si="698"/>
        <v>#VALUE!</v>
      </c>
      <c r="OQ27" s="10" t="e">
        <f t="shared" ref="OQ27:OQ28" si="3898">IF(OO27="",0,($B27=OQ$2)*(MOD(OQ$1,2)=$D27))</f>
        <v>#VALUE!</v>
      </c>
      <c r="OR27" s="28" t="e">
        <f t="shared" ref="OR27:OR34" si="3899">(OQ$3=OO27)*(OQ$4=OP27)</f>
        <v>#VALUE!</v>
      </c>
      <c r="OS27" s="30" t="e">
        <f t="shared" ref="OS27" si="3900">IF(OQ27=1,OQ$3,IF(OR27=1,"",IF(OO27="","",OO27+IFERROR((MOD(OQ$1,2)=$D27)*CHOOSE(OQ$8,2,-2),0))))</f>
        <v>#VALUE!</v>
      </c>
      <c r="OT27" s="32" t="e">
        <f t="shared" si="702"/>
        <v>#VALUE!</v>
      </c>
      <c r="OU27" s="10" t="e">
        <f t="shared" ref="OU27:OU28" si="3901">IF(OS27="",0,($B27=OU$2)*(MOD(OU$1,2)=$D27))</f>
        <v>#VALUE!</v>
      </c>
      <c r="OV27" s="28" t="e">
        <f t="shared" ref="OV27:OV34" si="3902">(OU$3=OS27)*(OU$4=OT27)</f>
        <v>#VALUE!</v>
      </c>
      <c r="OW27" s="30" t="e">
        <f t="shared" ref="OW27" si="3903">IF(OU27=1,OU$3,IF(OV27=1,"",IF(OS27="","",OS27+IFERROR((MOD(OU$1,2)=$D27)*CHOOSE(OU$8,2,-2),0))))</f>
        <v>#VALUE!</v>
      </c>
      <c r="OX27" s="32" t="e">
        <f t="shared" si="706"/>
        <v>#VALUE!</v>
      </c>
      <c r="OY27" s="10" t="e">
        <f t="shared" ref="OY27:OY28" si="3904">IF(OW27="",0,($B27=OY$2)*(MOD(OY$1,2)=$D27))</f>
        <v>#VALUE!</v>
      </c>
      <c r="OZ27" s="28" t="e">
        <f t="shared" ref="OZ27:OZ34" si="3905">(OY$3=OW27)*(OY$4=OX27)</f>
        <v>#VALUE!</v>
      </c>
      <c r="PA27" s="30" t="e">
        <f t="shared" ref="PA27" si="3906">IF(OY27=1,OY$3,IF(OZ27=1,"",IF(OW27="","",OW27+IFERROR((MOD(OY$1,2)=$D27)*CHOOSE(OY$8,2,-2),0))))</f>
        <v>#VALUE!</v>
      </c>
      <c r="PB27" s="32" t="e">
        <f t="shared" si="710"/>
        <v>#VALUE!</v>
      </c>
      <c r="PC27" s="10" t="e">
        <f t="shared" ref="PC27:PC28" si="3907">IF(PA27="",0,($B27=PC$2)*(MOD(PC$1,2)=$D27))</f>
        <v>#VALUE!</v>
      </c>
      <c r="PD27" s="28" t="e">
        <f t="shared" ref="PD27:PD34" si="3908">(PC$3=PA27)*(PC$4=PB27)</f>
        <v>#VALUE!</v>
      </c>
      <c r="PE27" s="30" t="e">
        <f t="shared" ref="PE27" si="3909">IF(PC27=1,PC$3,IF(PD27=1,"",IF(PA27="","",PA27+IFERROR((MOD(PC$1,2)=$D27)*CHOOSE(PC$8,2,-2),0))))</f>
        <v>#VALUE!</v>
      </c>
      <c r="PF27" s="32" t="e">
        <f t="shared" si="714"/>
        <v>#VALUE!</v>
      </c>
      <c r="PG27" s="10" t="e">
        <f t="shared" ref="PG27:PG28" si="3910">IF(PE27="",0,($B27=PG$2)*(MOD(PG$1,2)=$D27))</f>
        <v>#VALUE!</v>
      </c>
      <c r="PH27" s="28" t="e">
        <f t="shared" ref="PH27:PH34" si="3911">(PG$3=PE27)*(PG$4=PF27)</f>
        <v>#VALUE!</v>
      </c>
      <c r="PI27" s="30" t="e">
        <f t="shared" ref="PI27" si="3912">IF(PG27=1,PG$3,IF(PH27=1,"",IF(PE27="","",PE27+IFERROR((MOD(PG$1,2)=$D27)*CHOOSE(PG$8,2,-2),0))))</f>
        <v>#VALUE!</v>
      </c>
      <c r="PJ27" s="32" t="e">
        <f t="shared" si="718"/>
        <v>#VALUE!</v>
      </c>
      <c r="PK27" s="10" t="e">
        <f t="shared" ref="PK27:PK28" si="3913">IF(PI27="",0,($B27=PK$2)*(MOD(PK$1,2)=$D27))</f>
        <v>#VALUE!</v>
      </c>
      <c r="PL27" s="28" t="e">
        <f t="shared" ref="PL27:PL34" si="3914">(PK$3=PI27)*(PK$4=PJ27)</f>
        <v>#VALUE!</v>
      </c>
      <c r="PM27" s="30" t="e">
        <f t="shared" ref="PM27" si="3915">IF(PK27=1,PK$3,IF(PL27=1,"",IF(PI27="","",PI27+IFERROR((MOD(PK$1,2)=$D27)*CHOOSE(PK$8,2,-2),0))))</f>
        <v>#VALUE!</v>
      </c>
      <c r="PN27" s="32" t="e">
        <f t="shared" si="722"/>
        <v>#VALUE!</v>
      </c>
      <c r="PO27" s="10" t="e">
        <f t="shared" ref="PO27:PO28" si="3916">IF(PM27="",0,($B27=PO$2)*(MOD(PO$1,2)=$D27))</f>
        <v>#VALUE!</v>
      </c>
      <c r="PP27" s="28" t="e">
        <f t="shared" ref="PP27:PP34" si="3917">(PO$3=PM27)*(PO$4=PN27)</f>
        <v>#VALUE!</v>
      </c>
      <c r="PQ27" s="30" t="e">
        <f t="shared" ref="PQ27" si="3918">IF(PO27=1,PO$3,IF(PP27=1,"",IF(PM27="","",PM27+IFERROR((MOD(PO$1,2)=$D27)*CHOOSE(PO$8,2,-2),0))))</f>
        <v>#VALUE!</v>
      </c>
      <c r="PR27" s="32" t="e">
        <f t="shared" si="726"/>
        <v>#VALUE!</v>
      </c>
      <c r="PS27" s="10" t="e">
        <f t="shared" ref="PS27:PS28" si="3919">IF(PQ27="",0,($B27=PS$2)*(MOD(PS$1,2)=$D27))</f>
        <v>#VALUE!</v>
      </c>
      <c r="PT27" s="28" t="e">
        <f t="shared" ref="PT27:PT34" si="3920">(PS$3=PQ27)*(PS$4=PR27)</f>
        <v>#VALUE!</v>
      </c>
      <c r="PU27" s="30" t="e">
        <f t="shared" ref="PU27" si="3921">IF(PS27=1,PS$3,IF(PT27=1,"",IF(PQ27="","",PQ27+IFERROR((MOD(PS$1,2)=$D27)*CHOOSE(PS$8,2,-2),0))))</f>
        <v>#VALUE!</v>
      </c>
      <c r="PV27" s="32" t="e">
        <f t="shared" si="730"/>
        <v>#VALUE!</v>
      </c>
      <c r="PW27" s="10" t="e">
        <f t="shared" ref="PW27:PW28" si="3922">IF(PU27="",0,($B27=PW$2)*(MOD(PW$1,2)=$D27))</f>
        <v>#VALUE!</v>
      </c>
      <c r="PX27" s="28" t="e">
        <f t="shared" ref="PX27:PX34" si="3923">(PW$3=PU27)*(PW$4=PV27)</f>
        <v>#VALUE!</v>
      </c>
      <c r="PY27" s="30" t="e">
        <f t="shared" ref="PY27" si="3924">IF(PW27=1,PW$3,IF(PX27=1,"",IF(PU27="","",PU27+IFERROR((MOD(PW$1,2)=$D27)*CHOOSE(PW$8,2,-2),0))))</f>
        <v>#VALUE!</v>
      </c>
      <c r="PZ27" s="32" t="e">
        <f t="shared" si="734"/>
        <v>#VALUE!</v>
      </c>
      <c r="QA27" s="10" t="e">
        <f t="shared" ref="QA27:QA28" si="3925">IF(PY27="",0,($B27=QA$2)*(MOD(QA$1,2)=$D27))</f>
        <v>#VALUE!</v>
      </c>
      <c r="QB27" s="28" t="e">
        <f t="shared" ref="QB27:QB34" si="3926">(QA$3=PY27)*(QA$4=PZ27)</f>
        <v>#VALUE!</v>
      </c>
      <c r="QC27" s="30" t="e">
        <f t="shared" ref="QC27" si="3927">IF(QA27=1,QA$3,IF(QB27=1,"",IF(PY27="","",PY27+IFERROR((MOD(QA$1,2)=$D27)*CHOOSE(QA$8,2,-2),0))))</f>
        <v>#VALUE!</v>
      </c>
      <c r="QD27" s="32" t="e">
        <f t="shared" si="738"/>
        <v>#VALUE!</v>
      </c>
      <c r="QE27" s="10" t="e">
        <f t="shared" ref="QE27:QE28" si="3928">IF(QC27="",0,($B27=QE$2)*(MOD(QE$1,2)=$D27))</f>
        <v>#VALUE!</v>
      </c>
      <c r="QF27" s="28" t="e">
        <f t="shared" ref="QF27:QF34" si="3929">(QE$3=QC27)*(QE$4=QD27)</f>
        <v>#VALUE!</v>
      </c>
      <c r="QG27" s="30" t="e">
        <f t="shared" ref="QG27" si="3930">IF(QE27=1,QE$3,IF(QF27=1,"",IF(QC27="","",QC27+IFERROR((MOD(QE$1,2)=$D27)*CHOOSE(QE$8,2,-2),0))))</f>
        <v>#VALUE!</v>
      </c>
      <c r="QH27" s="32" t="e">
        <f t="shared" si="742"/>
        <v>#VALUE!</v>
      </c>
      <c r="QI27" s="10" t="e">
        <f t="shared" ref="QI27:QI28" si="3931">IF(QG27="",0,($B27=QI$2)*(MOD(QI$1,2)=$D27))</f>
        <v>#VALUE!</v>
      </c>
      <c r="QJ27" s="28" t="e">
        <f t="shared" ref="QJ27:QJ34" si="3932">(QI$3=QG27)*(QI$4=QH27)</f>
        <v>#VALUE!</v>
      </c>
      <c r="QK27" s="30" t="e">
        <f t="shared" ref="QK27" si="3933">IF(QI27=1,QI$3,IF(QJ27=1,"",IF(QG27="","",QG27+IFERROR((MOD(QI$1,2)=$D27)*CHOOSE(QI$8,2,-2),0))))</f>
        <v>#VALUE!</v>
      </c>
      <c r="QL27" s="32" t="e">
        <f t="shared" si="746"/>
        <v>#VALUE!</v>
      </c>
      <c r="QM27" s="10" t="e">
        <f t="shared" ref="QM27:QM28" si="3934">IF(QK27="",0,($B27=QM$2)*(MOD(QM$1,2)=$D27))</f>
        <v>#VALUE!</v>
      </c>
      <c r="QN27" s="28" t="e">
        <f t="shared" ref="QN27:QN34" si="3935">(QM$3=QK27)*(QM$4=QL27)</f>
        <v>#VALUE!</v>
      </c>
      <c r="QO27" s="30" t="e">
        <f t="shared" ref="QO27" si="3936">IF(QM27=1,QM$3,IF(QN27=1,"",IF(QK27="","",QK27+IFERROR((MOD(QM$1,2)=$D27)*CHOOSE(QM$8,2,-2),0))))</f>
        <v>#VALUE!</v>
      </c>
      <c r="QP27" s="32" t="e">
        <f t="shared" si="750"/>
        <v>#VALUE!</v>
      </c>
      <c r="QQ27" s="10" t="e">
        <f t="shared" ref="QQ27:QQ28" si="3937">IF(QO27="",0,($B27=QQ$2)*(MOD(QQ$1,2)=$D27))</f>
        <v>#VALUE!</v>
      </c>
      <c r="QR27" s="28" t="e">
        <f t="shared" ref="QR27:QR34" si="3938">(QQ$3=QO27)*(QQ$4=QP27)</f>
        <v>#VALUE!</v>
      </c>
      <c r="QS27" s="30" t="e">
        <f t="shared" ref="QS27" si="3939">IF(QQ27=1,QQ$3,IF(QR27=1,"",IF(QO27="","",QO27+IFERROR((MOD(QQ$1,2)=$D27)*CHOOSE(QQ$8,2,-2),0))))</f>
        <v>#VALUE!</v>
      </c>
      <c r="QT27" s="32" t="e">
        <f t="shared" si="754"/>
        <v>#VALUE!</v>
      </c>
      <c r="QU27" s="10" t="e">
        <f t="shared" ref="QU27:QU28" si="3940">IF(QS27="",0,($B27=QU$2)*(MOD(QU$1,2)=$D27))</f>
        <v>#VALUE!</v>
      </c>
      <c r="QV27" s="28" t="e">
        <f t="shared" ref="QV27:QV34" si="3941">(QU$3=QS27)*(QU$4=QT27)</f>
        <v>#VALUE!</v>
      </c>
      <c r="QW27" s="30" t="e">
        <f t="shared" ref="QW27" si="3942">IF(QU27=1,QU$3,IF(QV27=1,"",IF(QS27="","",QS27+IFERROR((MOD(QU$1,2)=$D27)*CHOOSE(QU$8,2,-2),0))))</f>
        <v>#VALUE!</v>
      </c>
      <c r="QX27" s="32" t="e">
        <f t="shared" si="758"/>
        <v>#VALUE!</v>
      </c>
      <c r="QY27" s="10" t="e">
        <f t="shared" ref="QY27:QY28" si="3943">IF(QW27="",0,($B27=QY$2)*(MOD(QY$1,2)=$D27))</f>
        <v>#VALUE!</v>
      </c>
      <c r="QZ27" s="28" t="e">
        <f t="shared" ref="QZ27:QZ34" si="3944">(QY$3=QW27)*(QY$4=QX27)</f>
        <v>#VALUE!</v>
      </c>
      <c r="RA27" s="30" t="e">
        <f t="shared" ref="RA27" si="3945">IF(QY27=1,QY$3,IF(QZ27=1,"",IF(QW27="","",QW27+IFERROR((MOD(QY$1,2)=$D27)*CHOOSE(QY$8,2,-2),0))))</f>
        <v>#VALUE!</v>
      </c>
      <c r="RB27" s="32" t="e">
        <f t="shared" si="762"/>
        <v>#VALUE!</v>
      </c>
      <c r="RC27" s="10" t="e">
        <f t="shared" ref="RC27:RC28" si="3946">IF(RA27="",0,($B27=RC$2)*(MOD(RC$1,2)=$D27))</f>
        <v>#VALUE!</v>
      </c>
      <c r="RD27" s="28" t="e">
        <f t="shared" ref="RD27:RD34" si="3947">(RC$3=RA27)*(RC$4=RB27)</f>
        <v>#VALUE!</v>
      </c>
      <c r="RE27" s="30" t="e">
        <f t="shared" ref="RE27" si="3948">IF(RC27=1,RC$3,IF(RD27=1,"",IF(RA27="","",RA27+IFERROR((MOD(RC$1,2)=$D27)*CHOOSE(RC$8,2,-2),0))))</f>
        <v>#VALUE!</v>
      </c>
      <c r="RF27" s="32" t="e">
        <f t="shared" si="766"/>
        <v>#VALUE!</v>
      </c>
      <c r="RG27" s="10" t="e">
        <f t="shared" ref="RG27:RG28" si="3949">IF(RE27="",0,($B27=RG$2)*(MOD(RG$1,2)=$D27))</f>
        <v>#VALUE!</v>
      </c>
      <c r="RH27" s="28" t="e">
        <f t="shared" ref="RH27:RH34" si="3950">(RG$3=RE27)*(RG$4=RF27)</f>
        <v>#VALUE!</v>
      </c>
      <c r="RI27" s="30" t="e">
        <f t="shared" ref="RI27" si="3951">IF(RG27=1,RG$3,IF(RH27=1,"",IF(RE27="","",RE27+IFERROR((MOD(RG$1,2)=$D27)*CHOOSE(RG$8,2,-2),0))))</f>
        <v>#VALUE!</v>
      </c>
      <c r="RJ27" s="32" t="e">
        <f t="shared" si="770"/>
        <v>#VALUE!</v>
      </c>
      <c r="RK27" s="10" t="e">
        <f t="shared" ref="RK27:RK28" si="3952">IF(RI27="",0,($B27=RK$2)*(MOD(RK$1,2)=$D27))</f>
        <v>#VALUE!</v>
      </c>
      <c r="RL27" s="28" t="e">
        <f t="shared" ref="RL27:RL34" si="3953">(RK$3=RI27)*(RK$4=RJ27)</f>
        <v>#VALUE!</v>
      </c>
      <c r="RM27" s="30" t="e">
        <f t="shared" ref="RM27" si="3954">IF(RK27=1,RK$3,IF(RL27=1,"",IF(RI27="","",RI27+IFERROR((MOD(RK$1,2)=$D27)*CHOOSE(RK$8,2,-2),0))))</f>
        <v>#VALUE!</v>
      </c>
      <c r="RN27" s="32" t="e">
        <f t="shared" si="774"/>
        <v>#VALUE!</v>
      </c>
      <c r="RO27" s="10" t="e">
        <f t="shared" ref="RO27:RO28" si="3955">IF(RM27="",0,($B27=RO$2)*(MOD(RO$1,2)=$D27))</f>
        <v>#VALUE!</v>
      </c>
      <c r="RP27" s="28" t="e">
        <f t="shared" ref="RP27:RP34" si="3956">(RO$3=RM27)*(RO$4=RN27)</f>
        <v>#VALUE!</v>
      </c>
      <c r="RQ27" s="30" t="e">
        <f t="shared" ref="RQ27" si="3957">IF(RO27=1,RO$3,IF(RP27=1,"",IF(RM27="","",RM27+IFERROR((MOD(RO$1,2)=$D27)*CHOOSE(RO$8,2,-2),0))))</f>
        <v>#VALUE!</v>
      </c>
      <c r="RR27" s="32" t="e">
        <f t="shared" si="778"/>
        <v>#VALUE!</v>
      </c>
      <c r="RS27" s="10" t="e">
        <f t="shared" ref="RS27:RS28" si="3958">IF(RQ27="",0,($B27=RS$2)*(MOD(RS$1,2)=$D27))</f>
        <v>#VALUE!</v>
      </c>
      <c r="RT27" s="28" t="e">
        <f t="shared" ref="RT27:RT34" si="3959">(RS$3=RQ27)*(RS$4=RR27)</f>
        <v>#VALUE!</v>
      </c>
      <c r="RU27" s="30" t="e">
        <f t="shared" ref="RU27" si="3960">IF(RS27=1,RS$3,IF(RT27=1,"",IF(RQ27="","",RQ27+IFERROR((MOD(RS$1,2)=$D27)*CHOOSE(RS$8,2,-2),0))))</f>
        <v>#VALUE!</v>
      </c>
      <c r="RV27" s="32" t="e">
        <f t="shared" si="782"/>
        <v>#VALUE!</v>
      </c>
      <c r="RW27" s="10" t="e">
        <f t="shared" ref="RW27:RW28" si="3961">IF(RU27="",0,($B27=RW$2)*(MOD(RW$1,2)=$D27))</f>
        <v>#VALUE!</v>
      </c>
      <c r="RX27" s="28" t="e">
        <f t="shared" ref="RX27:RX34" si="3962">(RW$3=RU27)*(RW$4=RV27)</f>
        <v>#VALUE!</v>
      </c>
      <c r="RY27" s="30" t="e">
        <f t="shared" ref="RY27" si="3963">IF(RW27=1,RW$3,IF(RX27=1,"",IF(RU27="","",RU27+IFERROR((MOD(RW$1,2)=$D27)*CHOOSE(RW$8,2,-2),0))))</f>
        <v>#VALUE!</v>
      </c>
      <c r="RZ27" s="32" t="e">
        <f t="shared" si="786"/>
        <v>#VALUE!</v>
      </c>
      <c r="SA27" s="10" t="e">
        <f t="shared" ref="SA27:SA28" si="3964">IF(RY27="",0,($B27=SA$2)*(MOD(SA$1,2)=$D27))</f>
        <v>#VALUE!</v>
      </c>
      <c r="SB27" s="28" t="e">
        <f t="shared" ref="SB27:SB34" si="3965">(SA$3=RY27)*(SA$4=RZ27)</f>
        <v>#VALUE!</v>
      </c>
      <c r="SC27" s="30" t="e">
        <f t="shared" ref="SC27" si="3966">IF(SA27=1,SA$3,IF(SB27=1,"",IF(RY27="","",RY27+IFERROR((MOD(SA$1,2)=$D27)*CHOOSE(SA$8,2,-2),0))))</f>
        <v>#VALUE!</v>
      </c>
      <c r="SD27" s="32" t="e">
        <f t="shared" si="790"/>
        <v>#VALUE!</v>
      </c>
      <c r="SE27" s="10" t="e">
        <f t="shared" ref="SE27:SE28" si="3967">IF(SC27="",0,($B27=SE$2)*(MOD(SE$1,2)=$D27))</f>
        <v>#VALUE!</v>
      </c>
      <c r="SF27" s="28" t="e">
        <f t="shared" ref="SF27:SF34" si="3968">(SE$3=SC27)*(SE$4=SD27)</f>
        <v>#VALUE!</v>
      </c>
      <c r="SG27" s="30" t="e">
        <f t="shared" ref="SG27" si="3969">IF(SE27=1,SE$3,IF(SF27=1,"",IF(SC27="","",SC27+IFERROR((MOD(SE$1,2)=$D27)*CHOOSE(SE$8,2,-2),0))))</f>
        <v>#VALUE!</v>
      </c>
      <c r="SH27" s="32" t="e">
        <f t="shared" si="794"/>
        <v>#VALUE!</v>
      </c>
      <c r="SI27" s="10" t="e">
        <f t="shared" ref="SI27:SI28" si="3970">IF(SG27="",0,($B27=SI$2)*(MOD(SI$1,2)=$D27))</f>
        <v>#VALUE!</v>
      </c>
      <c r="SJ27" s="28" t="e">
        <f t="shared" ref="SJ27:SJ34" si="3971">(SI$3=SG27)*(SI$4=SH27)</f>
        <v>#VALUE!</v>
      </c>
      <c r="SK27" s="30" t="e">
        <f t="shared" ref="SK27" si="3972">IF(SI27=1,SI$3,IF(SJ27=1,"",IF(SG27="","",SG27+IFERROR((MOD(SI$1,2)=$D27)*CHOOSE(SI$8,2,-2),0))))</f>
        <v>#VALUE!</v>
      </c>
      <c r="SL27" s="32" t="e">
        <f t="shared" si="798"/>
        <v>#VALUE!</v>
      </c>
      <c r="SM27" s="10" t="e">
        <f t="shared" ref="SM27:SM28" si="3973">IF(SK27="",0,($B27=SM$2)*(MOD(SM$1,2)=$D27))</f>
        <v>#VALUE!</v>
      </c>
      <c r="SN27" s="28" t="e">
        <f t="shared" ref="SN27:SN34" si="3974">(SM$3=SK27)*(SM$4=SL27)</f>
        <v>#VALUE!</v>
      </c>
      <c r="SO27" s="30" t="e">
        <f t="shared" ref="SO27" si="3975">IF(SM27=1,SM$3,IF(SN27=1,"",IF(SK27="","",SK27+IFERROR((MOD(SM$1,2)=$D27)*CHOOSE(SM$8,2,-2),0))))</f>
        <v>#VALUE!</v>
      </c>
      <c r="SP27" s="32" t="e">
        <f t="shared" si="802"/>
        <v>#VALUE!</v>
      </c>
      <c r="SQ27" s="10" t="e">
        <f t="shared" ref="SQ27:SQ28" si="3976">IF(SO27="",0,($B27=SQ$2)*(MOD(SQ$1,2)=$D27))</f>
        <v>#VALUE!</v>
      </c>
      <c r="SR27" s="28" t="e">
        <f t="shared" ref="SR27:SR34" si="3977">(SQ$3=SO27)*(SQ$4=SP27)</f>
        <v>#VALUE!</v>
      </c>
      <c r="SS27" s="30" t="e">
        <f t="shared" ref="SS27" si="3978">IF(SQ27=1,SQ$3,IF(SR27=1,"",IF(SO27="","",SO27+IFERROR((MOD(SQ$1,2)=$D27)*CHOOSE(SQ$8,2,-2),0))))</f>
        <v>#VALUE!</v>
      </c>
      <c r="ST27" s="32" t="e">
        <f t="shared" si="806"/>
        <v>#VALUE!</v>
      </c>
      <c r="SU27" s="10" t="e">
        <f t="shared" ref="SU27:SU28" si="3979">IF(SS27="",0,($B27=SU$2)*(MOD(SU$1,2)=$D27))</f>
        <v>#VALUE!</v>
      </c>
      <c r="SV27" s="28" t="e">
        <f t="shared" ref="SV27:SV34" si="3980">(SU$3=SS27)*(SU$4=ST27)</f>
        <v>#VALUE!</v>
      </c>
      <c r="SW27" s="30" t="e">
        <f t="shared" ref="SW27" si="3981">IF(SU27=1,SU$3,IF(SV27=1,"",IF(SS27="","",SS27+IFERROR((MOD(SU$1,2)=$D27)*CHOOSE(SU$8,2,-2),0))))</f>
        <v>#VALUE!</v>
      </c>
      <c r="SX27" s="32" t="e">
        <f t="shared" si="810"/>
        <v>#VALUE!</v>
      </c>
      <c r="SY27" s="10" t="e">
        <f t="shared" ref="SY27:SY28" si="3982">IF(SW27="",0,($B27=SY$2)*(MOD(SY$1,2)=$D27))</f>
        <v>#VALUE!</v>
      </c>
      <c r="SZ27" s="28" t="e">
        <f t="shared" ref="SZ27:SZ34" si="3983">(SY$3=SW27)*(SY$4=SX27)</f>
        <v>#VALUE!</v>
      </c>
      <c r="TA27" s="30" t="e">
        <f t="shared" ref="TA27" si="3984">IF(SY27=1,SY$3,IF(SZ27=1,"",IF(SW27="","",SW27+IFERROR((MOD(SY$1,2)=$D27)*CHOOSE(SY$8,2,-2),0))))</f>
        <v>#VALUE!</v>
      </c>
      <c r="TB27" s="32" t="e">
        <f t="shared" si="814"/>
        <v>#VALUE!</v>
      </c>
      <c r="TC27" s="10" t="e">
        <f t="shared" ref="TC27:TC28" si="3985">IF(TA27="",0,($B27=TC$2)*(MOD(TC$1,2)=$D27))</f>
        <v>#VALUE!</v>
      </c>
      <c r="TD27" s="28" t="e">
        <f t="shared" ref="TD27:TD34" si="3986">(TC$3=TA27)*(TC$4=TB27)</f>
        <v>#VALUE!</v>
      </c>
      <c r="TE27" s="30" t="e">
        <f t="shared" ref="TE27" si="3987">IF(TC27=1,TC$3,IF(TD27=1,"",IF(TA27="","",TA27+IFERROR((MOD(TC$1,2)=$D27)*CHOOSE(TC$8,2,-2),0))))</f>
        <v>#VALUE!</v>
      </c>
      <c r="TF27" s="32" t="e">
        <f t="shared" si="818"/>
        <v>#VALUE!</v>
      </c>
      <c r="TG27" s="10" t="e">
        <f t="shared" ref="TG27:TG28" si="3988">IF(TE27="",0,($B27=TG$2)*(MOD(TG$1,2)=$D27))</f>
        <v>#VALUE!</v>
      </c>
      <c r="TH27" s="28" t="e">
        <f t="shared" ref="TH27:TH34" si="3989">(TG$3=TE27)*(TG$4=TF27)</f>
        <v>#VALUE!</v>
      </c>
      <c r="TI27" s="30" t="e">
        <f t="shared" ref="TI27" si="3990">IF(TG27=1,TG$3,IF(TH27=1,"",IF(TE27="","",TE27+IFERROR((MOD(TG$1,2)=$D27)*CHOOSE(TG$8,2,-2),0))))</f>
        <v>#VALUE!</v>
      </c>
      <c r="TJ27" s="32" t="e">
        <f t="shared" si="822"/>
        <v>#VALUE!</v>
      </c>
      <c r="TK27" s="10" t="e">
        <f t="shared" ref="TK27:TK28" si="3991">IF(TI27="",0,($B27=TK$2)*(MOD(TK$1,2)=$D27))</f>
        <v>#VALUE!</v>
      </c>
      <c r="TL27" s="28" t="e">
        <f t="shared" ref="TL27:TL34" si="3992">(TK$3=TI27)*(TK$4=TJ27)</f>
        <v>#VALUE!</v>
      </c>
      <c r="TM27" s="30" t="e">
        <f t="shared" ref="TM27" si="3993">IF(TK27=1,TK$3,IF(TL27=1,"",IF(TI27="","",TI27+IFERROR((MOD(TK$1,2)=$D27)*CHOOSE(TK$8,2,-2),0))))</f>
        <v>#VALUE!</v>
      </c>
      <c r="TN27" s="32" t="e">
        <f t="shared" si="826"/>
        <v>#VALUE!</v>
      </c>
      <c r="TO27" s="10" t="e">
        <f t="shared" ref="TO27:TO28" si="3994">IF(TM27="",0,($B27=TO$2)*(MOD(TO$1,2)=$D27))</f>
        <v>#VALUE!</v>
      </c>
      <c r="TP27" s="28" t="e">
        <f t="shared" ref="TP27:TP34" si="3995">(TO$3=TM27)*(TO$4=TN27)</f>
        <v>#VALUE!</v>
      </c>
      <c r="TQ27" s="30" t="e">
        <f t="shared" ref="TQ27" si="3996">IF(TO27=1,TO$3,IF(TP27=1,"",IF(TM27="","",TM27+IFERROR((MOD(TO$1,2)=$D27)*CHOOSE(TO$8,2,-2),0))))</f>
        <v>#VALUE!</v>
      </c>
      <c r="TR27" s="32" t="e">
        <f t="shared" si="830"/>
        <v>#VALUE!</v>
      </c>
      <c r="TS27" s="10" t="e">
        <f t="shared" ref="TS27:TS28" si="3997">IF(TQ27="",0,($B27=TS$2)*(MOD(TS$1,2)=$D27))</f>
        <v>#VALUE!</v>
      </c>
      <c r="TT27" s="28" t="e">
        <f t="shared" ref="TT27:TT34" si="3998">(TS$3=TQ27)*(TS$4=TR27)</f>
        <v>#VALUE!</v>
      </c>
      <c r="TU27" s="30" t="e">
        <f t="shared" ref="TU27" si="3999">IF(TS27=1,TS$3,IF(TT27=1,"",IF(TQ27="","",TQ27+IFERROR((MOD(TS$1,2)=$D27)*CHOOSE(TS$8,2,-2),0))))</f>
        <v>#VALUE!</v>
      </c>
      <c r="TV27" s="32" t="e">
        <f t="shared" si="834"/>
        <v>#VALUE!</v>
      </c>
      <c r="TW27" s="10" t="e">
        <f t="shared" ref="TW27:TW28" si="4000">IF(TU27="",0,($B27=TW$2)*(MOD(TW$1,2)=$D27))</f>
        <v>#VALUE!</v>
      </c>
      <c r="TX27" s="28" t="e">
        <f t="shared" ref="TX27:TX34" si="4001">(TW$3=TU27)*(TW$4=TV27)</f>
        <v>#VALUE!</v>
      </c>
      <c r="TY27" s="30" t="e">
        <f t="shared" ref="TY27" si="4002">IF(TW27=1,TW$3,IF(TX27=1,"",IF(TU27="","",TU27+IFERROR((MOD(TW$1,2)=$D27)*CHOOSE(TW$8,2,-2),0))))</f>
        <v>#VALUE!</v>
      </c>
      <c r="TZ27" s="32" t="e">
        <f t="shared" si="838"/>
        <v>#VALUE!</v>
      </c>
      <c r="UA27" s="10" t="e">
        <f t="shared" ref="UA27:UA28" si="4003">IF(TY27="",0,($B27=UA$2)*(MOD(UA$1,2)=$D27))</f>
        <v>#VALUE!</v>
      </c>
      <c r="UB27" s="28" t="e">
        <f t="shared" ref="UB27:UB34" si="4004">(UA$3=TY27)*(UA$4=TZ27)</f>
        <v>#VALUE!</v>
      </c>
      <c r="UC27" s="30" t="e">
        <f t="shared" ref="UC27" si="4005">IF(UA27=1,UA$3,IF(UB27=1,"",IF(TY27="","",TY27+IFERROR((MOD(UA$1,2)=$D27)*CHOOSE(UA$8,2,-2),0))))</f>
        <v>#VALUE!</v>
      </c>
      <c r="UD27" s="32" t="e">
        <f t="shared" si="842"/>
        <v>#VALUE!</v>
      </c>
      <c r="UE27" s="10" t="e">
        <f t="shared" ref="UE27:UE28" si="4006">IF(UC27="",0,($B27=UE$2)*(MOD(UE$1,2)=$D27))</f>
        <v>#VALUE!</v>
      </c>
      <c r="UF27" s="28" t="e">
        <f t="shared" ref="UF27:UF34" si="4007">(UE$3=UC27)*(UE$4=UD27)</f>
        <v>#VALUE!</v>
      </c>
      <c r="UG27" s="30" t="e">
        <f t="shared" ref="UG27" si="4008">IF(UE27=1,UE$3,IF(UF27=1,"",IF(UC27="","",UC27+IFERROR((MOD(UE$1,2)=$D27)*CHOOSE(UE$8,2,-2),0))))</f>
        <v>#VALUE!</v>
      </c>
      <c r="UH27" s="32" t="e">
        <f t="shared" si="846"/>
        <v>#VALUE!</v>
      </c>
      <c r="UI27" s="10" t="e">
        <f t="shared" ref="UI27:UI28" si="4009">IF(UG27="",0,($B27=UI$2)*(MOD(UI$1,2)=$D27))</f>
        <v>#VALUE!</v>
      </c>
      <c r="UJ27" s="28" t="e">
        <f t="shared" ref="UJ27:UJ34" si="4010">(UI$3=UG27)*(UI$4=UH27)</f>
        <v>#VALUE!</v>
      </c>
      <c r="UK27" s="30" t="e">
        <f t="shared" ref="UK27" si="4011">IF(UI27=1,UI$3,IF(UJ27=1,"",IF(UG27="","",UG27+IFERROR((MOD(UI$1,2)=$D27)*CHOOSE(UI$8,2,-2),0))))</f>
        <v>#VALUE!</v>
      </c>
      <c r="UL27" s="32" t="e">
        <f t="shared" si="850"/>
        <v>#VALUE!</v>
      </c>
      <c r="UM27" s="10" t="e">
        <f t="shared" ref="UM27:UM28" si="4012">IF(UK27="",0,($B27=UM$2)*(MOD(UM$1,2)=$D27))</f>
        <v>#VALUE!</v>
      </c>
      <c r="UN27" s="28" t="e">
        <f t="shared" ref="UN27:UN34" si="4013">(UM$3=UK27)*(UM$4=UL27)</f>
        <v>#VALUE!</v>
      </c>
      <c r="UO27" s="30" t="e">
        <f t="shared" ref="UO27" si="4014">IF(UM27=1,UM$3,IF(UN27=1,"",IF(UK27="","",UK27+IFERROR((MOD(UM$1,2)=$D27)*CHOOSE(UM$8,2,-2),0))))</f>
        <v>#VALUE!</v>
      </c>
      <c r="UP27" s="32" t="e">
        <f t="shared" si="854"/>
        <v>#VALUE!</v>
      </c>
      <c r="UQ27" s="10" t="e">
        <f t="shared" ref="UQ27:UQ28" si="4015">IF(UO27="",0,($B27=UQ$2)*(MOD(UQ$1,2)=$D27))</f>
        <v>#VALUE!</v>
      </c>
      <c r="UR27" s="28" t="e">
        <f t="shared" ref="UR27:UR34" si="4016">(UQ$3=UO27)*(UQ$4=UP27)</f>
        <v>#VALUE!</v>
      </c>
      <c r="US27" s="30" t="e">
        <f t="shared" ref="US27" si="4017">IF(UQ27=1,UQ$3,IF(UR27=1,"",IF(UO27="","",UO27+IFERROR((MOD(UQ$1,2)=$D27)*CHOOSE(UQ$8,2,-2),0))))</f>
        <v>#VALUE!</v>
      </c>
      <c r="UT27" s="32" t="e">
        <f t="shared" si="858"/>
        <v>#VALUE!</v>
      </c>
      <c r="UU27" s="10" t="e">
        <f t="shared" ref="UU27:UU28" si="4018">IF(US27="",0,($B27=UU$2)*(MOD(UU$1,2)=$D27))</f>
        <v>#VALUE!</v>
      </c>
      <c r="UV27" s="28" t="e">
        <f t="shared" ref="UV27:UV34" si="4019">(UU$3=US27)*(UU$4=UT27)</f>
        <v>#VALUE!</v>
      </c>
      <c r="UW27" s="30" t="e">
        <f t="shared" ref="UW27" si="4020">IF(UU27=1,UU$3,IF(UV27=1,"",IF(US27="","",US27+IFERROR((MOD(UU$1,2)=$D27)*CHOOSE(UU$8,2,-2),0))))</f>
        <v>#VALUE!</v>
      </c>
      <c r="UX27" s="32" t="e">
        <f t="shared" si="862"/>
        <v>#VALUE!</v>
      </c>
      <c r="UY27" s="10" t="e">
        <f t="shared" ref="UY27:UY28" si="4021">IF(UW27="",0,($B27=UY$2)*(MOD(UY$1,2)=$D27))</f>
        <v>#VALUE!</v>
      </c>
      <c r="UZ27" s="28" t="e">
        <f t="shared" ref="UZ27:UZ34" si="4022">(UY$3=UW27)*(UY$4=UX27)</f>
        <v>#VALUE!</v>
      </c>
      <c r="VA27" s="30" t="e">
        <f t="shared" ref="VA27" si="4023">IF(UY27=1,UY$3,IF(UZ27=1,"",IF(UW27="","",UW27+IFERROR((MOD(UY$1,2)=$D27)*CHOOSE(UY$8,2,-2),0))))</f>
        <v>#VALUE!</v>
      </c>
      <c r="VB27" s="32" t="e">
        <f t="shared" si="866"/>
        <v>#VALUE!</v>
      </c>
      <c r="VC27" s="10" t="e">
        <f t="shared" ref="VC27:VC28" si="4024">IF(VA27="",0,($B27=VC$2)*(MOD(VC$1,2)=$D27))</f>
        <v>#VALUE!</v>
      </c>
      <c r="VD27" s="28" t="e">
        <f t="shared" ref="VD27:VD34" si="4025">(VC$3=VA27)*(VC$4=VB27)</f>
        <v>#VALUE!</v>
      </c>
      <c r="VE27" s="30" t="e">
        <f t="shared" ref="VE27" si="4026">IF(VC27=1,VC$3,IF(VD27=1,"",IF(VA27="","",VA27+IFERROR((MOD(VC$1,2)=$D27)*CHOOSE(VC$8,2,-2),0))))</f>
        <v>#VALUE!</v>
      </c>
      <c r="VF27" s="32" t="e">
        <f t="shared" si="870"/>
        <v>#VALUE!</v>
      </c>
      <c r="VG27" s="10" t="e">
        <f t="shared" ref="VG27:VG28" si="4027">IF(VE27="",0,($B27=VG$2)*(MOD(VG$1,2)=$D27))</f>
        <v>#VALUE!</v>
      </c>
      <c r="VH27" s="28" t="e">
        <f t="shared" ref="VH27:VH34" si="4028">(VG$3=VE27)*(VG$4=VF27)</f>
        <v>#VALUE!</v>
      </c>
      <c r="VI27" s="30" t="e">
        <f t="shared" ref="VI27" si="4029">IF(VG27=1,VG$3,IF(VH27=1,"",IF(VE27="","",VE27+IFERROR((MOD(VG$1,2)=$D27)*CHOOSE(VG$8,2,-2),0))))</f>
        <v>#VALUE!</v>
      </c>
      <c r="VJ27" s="32" t="e">
        <f t="shared" si="874"/>
        <v>#VALUE!</v>
      </c>
      <c r="VK27" s="10" t="e">
        <f t="shared" ref="VK27:VK28" si="4030">IF(VI27="",0,($B27=VK$2)*(MOD(VK$1,2)=$D27))</f>
        <v>#VALUE!</v>
      </c>
      <c r="VL27" s="28" t="e">
        <f t="shared" ref="VL27:VL34" si="4031">(VK$3=VI27)*(VK$4=VJ27)</f>
        <v>#VALUE!</v>
      </c>
      <c r="VM27" s="30" t="e">
        <f t="shared" ref="VM27" si="4032">IF(VK27=1,VK$3,IF(VL27=1,"",IF(VI27="","",VI27+IFERROR((MOD(VK$1,2)=$D27)*CHOOSE(VK$8,2,-2),0))))</f>
        <v>#VALUE!</v>
      </c>
      <c r="VN27" s="32" t="e">
        <f t="shared" si="878"/>
        <v>#VALUE!</v>
      </c>
      <c r="VO27" s="10" t="e">
        <f t="shared" ref="VO27:VO28" si="4033">IF(VM27="",0,($B27=VO$2)*(MOD(VO$1,2)=$D27))</f>
        <v>#VALUE!</v>
      </c>
      <c r="VP27" s="28" t="e">
        <f t="shared" ref="VP27:VP34" si="4034">(VO$3=VM27)*(VO$4=VN27)</f>
        <v>#VALUE!</v>
      </c>
      <c r="VQ27" s="30" t="e">
        <f t="shared" ref="VQ27" si="4035">IF(VO27=1,VO$3,IF(VP27=1,"",IF(VM27="","",VM27+IFERROR((MOD(VO$1,2)=$D27)*CHOOSE(VO$8,2,-2),0))))</f>
        <v>#VALUE!</v>
      </c>
      <c r="VR27" s="32" t="e">
        <f t="shared" si="882"/>
        <v>#VALUE!</v>
      </c>
      <c r="VS27" s="10" t="e">
        <f t="shared" ref="VS27:VS28" si="4036">IF(VQ27="",0,($B27=VS$2)*(MOD(VS$1,2)=$D27))</f>
        <v>#VALUE!</v>
      </c>
      <c r="VT27" s="28" t="e">
        <f t="shared" ref="VT27:VT34" si="4037">(VS$3=VQ27)*(VS$4=VR27)</f>
        <v>#VALUE!</v>
      </c>
      <c r="VU27" s="30" t="e">
        <f t="shared" ref="VU27" si="4038">IF(VS27=1,VS$3,IF(VT27=1,"",IF(VQ27="","",VQ27+IFERROR((MOD(VS$1,2)=$D27)*CHOOSE(VS$8,2,-2),0))))</f>
        <v>#VALUE!</v>
      </c>
      <c r="VV27" s="32" t="e">
        <f t="shared" si="886"/>
        <v>#VALUE!</v>
      </c>
      <c r="VW27" s="10" t="e">
        <f t="shared" ref="VW27:VW28" si="4039">IF(VU27="",0,($B27=VW$2)*(MOD(VW$1,2)=$D27))</f>
        <v>#VALUE!</v>
      </c>
      <c r="VX27" s="28" t="e">
        <f t="shared" ref="VX27:VX34" si="4040">(VW$3=VU27)*(VW$4=VV27)</f>
        <v>#VALUE!</v>
      </c>
      <c r="VY27" s="30" t="e">
        <f t="shared" ref="VY27" si="4041">IF(VW27=1,VW$3,IF(VX27=1,"",IF(VU27="","",VU27+IFERROR((MOD(VW$1,2)=$D27)*CHOOSE(VW$8,2,-2),0))))</f>
        <v>#VALUE!</v>
      </c>
      <c r="VZ27" s="32" t="e">
        <f t="shared" si="890"/>
        <v>#VALUE!</v>
      </c>
      <c r="WA27" s="10" t="e">
        <f t="shared" ref="WA27:WA28" si="4042">IF(VY27="",0,($B27=WA$2)*(MOD(WA$1,2)=$D27))</f>
        <v>#VALUE!</v>
      </c>
      <c r="WB27" s="28" t="e">
        <f t="shared" ref="WB27:WB34" si="4043">(WA$3=VY27)*(WA$4=VZ27)</f>
        <v>#VALUE!</v>
      </c>
      <c r="WC27" s="30" t="e">
        <f t="shared" ref="WC27" si="4044">IF(WA27=1,WA$3,IF(WB27=1,"",IF(VY27="","",VY27+IFERROR((MOD(WA$1,2)=$D27)*CHOOSE(WA$8,2,-2),0))))</f>
        <v>#VALUE!</v>
      </c>
      <c r="WD27" s="32" t="e">
        <f t="shared" si="894"/>
        <v>#VALUE!</v>
      </c>
      <c r="WE27" s="10" t="e">
        <f t="shared" ref="WE27:WE28" si="4045">IF(WC27="",0,($B27=WE$2)*(MOD(WE$1,2)=$D27))</f>
        <v>#VALUE!</v>
      </c>
      <c r="WF27" s="28" t="e">
        <f t="shared" ref="WF27:WF34" si="4046">(WE$3=WC27)*(WE$4=WD27)</f>
        <v>#VALUE!</v>
      </c>
      <c r="WG27" s="30" t="e">
        <f t="shared" ref="WG27" si="4047">IF(WE27=1,WE$3,IF(WF27=1,"",IF(WC27="","",WC27+IFERROR((MOD(WE$1,2)=$D27)*CHOOSE(WE$8,2,-2),0))))</f>
        <v>#VALUE!</v>
      </c>
      <c r="WH27" s="32" t="e">
        <f t="shared" si="898"/>
        <v>#VALUE!</v>
      </c>
      <c r="WI27" s="10" t="e">
        <f t="shared" ref="WI27:WI28" si="4048">IF(WG27="",0,($B27=WI$2)*(MOD(WI$1,2)=$D27))</f>
        <v>#VALUE!</v>
      </c>
      <c r="WJ27" s="28" t="e">
        <f t="shared" ref="WJ27:WJ34" si="4049">(WI$3=WG27)*(WI$4=WH27)</f>
        <v>#VALUE!</v>
      </c>
      <c r="WK27" s="30" t="e">
        <f t="shared" ref="WK27" si="4050">IF(WI27=1,WI$3,IF(WJ27=1,"",IF(WG27="","",WG27+IFERROR((MOD(WI$1,2)=$D27)*CHOOSE(WI$8,2,-2),0))))</f>
        <v>#VALUE!</v>
      </c>
      <c r="WL27" s="32" t="e">
        <f t="shared" si="902"/>
        <v>#VALUE!</v>
      </c>
      <c r="WM27" s="10" t="e">
        <f t="shared" ref="WM27:WM28" si="4051">IF(WK27="",0,($B27=WM$2)*(MOD(WM$1,2)=$D27))</f>
        <v>#VALUE!</v>
      </c>
      <c r="WN27" s="28" t="e">
        <f t="shared" ref="WN27:WN34" si="4052">(WM$3=WK27)*(WM$4=WL27)</f>
        <v>#VALUE!</v>
      </c>
      <c r="WO27" s="30" t="e">
        <f t="shared" ref="WO27" si="4053">IF(WM27=1,WM$3,IF(WN27=1,"",IF(WK27="","",WK27+IFERROR((MOD(WM$1,2)=$D27)*CHOOSE(WM$8,2,-2),0))))</f>
        <v>#VALUE!</v>
      </c>
      <c r="WP27" s="32" t="e">
        <f t="shared" si="906"/>
        <v>#VALUE!</v>
      </c>
      <c r="WQ27" s="10" t="e">
        <f t="shared" ref="WQ27:WQ28" si="4054">IF(WO27="",0,($B27=WQ$2)*(MOD(WQ$1,2)=$D27))</f>
        <v>#VALUE!</v>
      </c>
      <c r="WR27" s="28" t="e">
        <f t="shared" ref="WR27:WR34" si="4055">(WQ$3=WO27)*(WQ$4=WP27)</f>
        <v>#VALUE!</v>
      </c>
      <c r="WS27" s="30" t="e">
        <f t="shared" ref="WS27" si="4056">IF(WQ27=1,WQ$3,IF(WR27=1,"",IF(WO27="","",WO27+IFERROR((MOD(WQ$1,2)=$D27)*CHOOSE(WQ$8,2,-2),0))))</f>
        <v>#VALUE!</v>
      </c>
      <c r="WT27" s="32" t="e">
        <f t="shared" si="910"/>
        <v>#VALUE!</v>
      </c>
      <c r="WU27" s="10" t="e">
        <f t="shared" ref="WU27:WU28" si="4057">IF(WS27="",0,($B27=WU$2)*(MOD(WU$1,2)=$D27))</f>
        <v>#VALUE!</v>
      </c>
      <c r="WV27" s="28" t="e">
        <f t="shared" ref="WV27:WV34" si="4058">(WU$3=WS27)*(WU$4=WT27)</f>
        <v>#VALUE!</v>
      </c>
      <c r="WW27" s="30" t="e">
        <f t="shared" ref="WW27" si="4059">IF(WU27=1,WU$3,IF(WV27=1,"",IF(WS27="","",WS27+IFERROR((MOD(WU$1,2)=$D27)*CHOOSE(WU$8,2,-2),0))))</f>
        <v>#VALUE!</v>
      </c>
      <c r="WX27" s="32" t="e">
        <f t="shared" si="914"/>
        <v>#VALUE!</v>
      </c>
      <c r="WY27" s="10" t="e">
        <f t="shared" ref="WY27:WY28" si="4060">IF(WW27="",0,($B27=WY$2)*(MOD(WY$1,2)=$D27))</f>
        <v>#VALUE!</v>
      </c>
      <c r="WZ27" s="28" t="e">
        <f t="shared" ref="WZ27:WZ34" si="4061">(WY$3=WW27)*(WY$4=WX27)</f>
        <v>#VALUE!</v>
      </c>
      <c r="XA27" s="30" t="e">
        <f t="shared" ref="XA27" si="4062">IF(WY27=1,WY$3,IF(WZ27=1,"",IF(WW27="","",WW27+IFERROR((MOD(WY$1,2)=$D27)*CHOOSE(WY$8,2,-2),0))))</f>
        <v>#VALUE!</v>
      </c>
      <c r="XB27" s="32" t="e">
        <f t="shared" si="918"/>
        <v>#VALUE!</v>
      </c>
      <c r="XC27" s="10" t="e">
        <f t="shared" ref="XC27:XC28" si="4063">IF(XA27="",0,($B27=XC$2)*(MOD(XC$1,2)=$D27))</f>
        <v>#VALUE!</v>
      </c>
      <c r="XD27" s="28" t="e">
        <f t="shared" ref="XD27:XD34" si="4064">(XC$3=XA27)*(XC$4=XB27)</f>
        <v>#VALUE!</v>
      </c>
      <c r="XE27" s="30" t="e">
        <f t="shared" ref="XE27" si="4065">IF(XC27=1,XC$3,IF(XD27=1,"",IF(XA27="","",XA27+IFERROR((MOD(XC$1,2)=$D27)*CHOOSE(XC$8,2,-2),0))))</f>
        <v>#VALUE!</v>
      </c>
      <c r="XF27" s="32" t="e">
        <f t="shared" si="922"/>
        <v>#VALUE!</v>
      </c>
      <c r="XG27" s="10" t="e">
        <f t="shared" ref="XG27:XG28" si="4066">IF(XE27="",0,($B27=XG$2)*(MOD(XG$1,2)=$D27))</f>
        <v>#VALUE!</v>
      </c>
      <c r="XH27" s="28" t="e">
        <f t="shared" ref="XH27:XH34" si="4067">(XG$3=XE27)*(XG$4=XF27)</f>
        <v>#VALUE!</v>
      </c>
      <c r="XI27" s="30" t="e">
        <f t="shared" ref="XI27" si="4068">IF(XG27=1,XG$3,IF(XH27=1,"",IF(XE27="","",XE27+IFERROR((MOD(XG$1,2)=$D27)*CHOOSE(XG$8,2,-2),0))))</f>
        <v>#VALUE!</v>
      </c>
      <c r="XJ27" s="32" t="e">
        <f t="shared" si="926"/>
        <v>#VALUE!</v>
      </c>
      <c r="XK27" s="10" t="e">
        <f t="shared" ref="XK27:XK28" si="4069">IF(XI27="",0,($B27=XK$2)*(MOD(XK$1,2)=$D27))</f>
        <v>#VALUE!</v>
      </c>
      <c r="XL27" s="28" t="e">
        <f t="shared" ref="XL27:XL34" si="4070">(XK$3=XI27)*(XK$4=XJ27)</f>
        <v>#VALUE!</v>
      </c>
      <c r="XM27" s="30" t="e">
        <f t="shared" ref="XM27" si="4071">IF(XK27=1,XK$3,IF(XL27=1,"",IF(XI27="","",XI27+IFERROR((MOD(XK$1,2)=$D27)*CHOOSE(XK$8,2,-2),0))))</f>
        <v>#VALUE!</v>
      </c>
      <c r="XN27" s="32" t="e">
        <f t="shared" si="930"/>
        <v>#VALUE!</v>
      </c>
      <c r="XO27" s="10" t="e">
        <f t="shared" ref="XO27:XO28" si="4072">IF(XM27="",0,($B27=XO$2)*(MOD(XO$1,2)=$D27))</f>
        <v>#VALUE!</v>
      </c>
      <c r="XP27" s="28" t="e">
        <f t="shared" ref="XP27:XP34" si="4073">(XO$3=XM27)*(XO$4=XN27)</f>
        <v>#VALUE!</v>
      </c>
      <c r="XQ27" s="30" t="e">
        <f t="shared" ref="XQ27" si="4074">IF(XO27=1,XO$3,IF(XP27=1,"",IF(XM27="","",XM27+IFERROR((MOD(XO$1,2)=$D27)*CHOOSE(XO$8,2,-2),0))))</f>
        <v>#VALUE!</v>
      </c>
      <c r="XR27" s="32" t="e">
        <f t="shared" si="934"/>
        <v>#VALUE!</v>
      </c>
      <c r="XS27" s="10" t="e">
        <f t="shared" ref="XS27:XS28" si="4075">IF(XQ27="",0,($B27=XS$2)*(MOD(XS$1,2)=$D27))</f>
        <v>#VALUE!</v>
      </c>
      <c r="XT27" s="28" t="e">
        <f t="shared" ref="XT27:XT34" si="4076">(XS$3=XQ27)*(XS$4=XR27)</f>
        <v>#VALUE!</v>
      </c>
      <c r="XU27" s="30" t="e">
        <f t="shared" ref="XU27" si="4077">IF(XS27=1,XS$3,IF(XT27=1,"",IF(XQ27="","",XQ27+IFERROR((MOD(XS$1,2)=$D27)*CHOOSE(XS$8,2,-2),0))))</f>
        <v>#VALUE!</v>
      </c>
      <c r="XV27" s="32" t="e">
        <f t="shared" si="938"/>
        <v>#VALUE!</v>
      </c>
      <c r="XW27" s="10" t="e">
        <f t="shared" ref="XW27:XW28" si="4078">IF(XU27="",0,($B27=XW$2)*(MOD(XW$1,2)=$D27))</f>
        <v>#VALUE!</v>
      </c>
      <c r="XX27" s="28" t="e">
        <f t="shared" ref="XX27:XX34" si="4079">(XW$3=XU27)*(XW$4=XV27)</f>
        <v>#VALUE!</v>
      </c>
      <c r="XY27" s="30" t="e">
        <f t="shared" ref="XY27" si="4080">IF(XW27=1,XW$3,IF(XX27=1,"",IF(XU27="","",XU27+IFERROR((MOD(XW$1,2)=$D27)*CHOOSE(XW$8,2,-2),0))))</f>
        <v>#VALUE!</v>
      </c>
      <c r="XZ27" s="32" t="e">
        <f t="shared" si="942"/>
        <v>#VALUE!</v>
      </c>
      <c r="YA27" s="10" t="e">
        <f t="shared" ref="YA27:YA28" si="4081">IF(XY27="",0,($B27=YA$2)*(MOD(YA$1,2)=$D27))</f>
        <v>#VALUE!</v>
      </c>
      <c r="YB27" s="28" t="e">
        <f t="shared" ref="YB27:YB34" si="4082">(YA$3=XY27)*(YA$4=XZ27)</f>
        <v>#VALUE!</v>
      </c>
      <c r="YC27" s="30" t="e">
        <f t="shared" ref="YC27" si="4083">IF(YA27=1,YA$3,IF(YB27=1,"",IF(XY27="","",XY27+IFERROR((MOD(YA$1,2)=$D27)*CHOOSE(YA$8,2,-2),0))))</f>
        <v>#VALUE!</v>
      </c>
      <c r="YD27" s="32" t="e">
        <f t="shared" si="946"/>
        <v>#VALUE!</v>
      </c>
      <c r="YE27" s="10" t="e">
        <f t="shared" ref="YE27:YE28" si="4084">IF(YC27="",0,($B27=YE$2)*(MOD(YE$1,2)=$D27))</f>
        <v>#VALUE!</v>
      </c>
      <c r="YF27" s="28" t="e">
        <f t="shared" ref="YF27:YF34" si="4085">(YE$3=YC27)*(YE$4=YD27)</f>
        <v>#VALUE!</v>
      </c>
      <c r="YG27" s="30" t="e">
        <f t="shared" ref="YG27" si="4086">IF(YE27=1,YE$3,IF(YF27=1,"",IF(YC27="","",YC27+IFERROR((MOD(YE$1,2)=$D27)*CHOOSE(YE$8,2,-2),0))))</f>
        <v>#VALUE!</v>
      </c>
      <c r="YH27" s="32" t="e">
        <f t="shared" si="950"/>
        <v>#VALUE!</v>
      </c>
      <c r="YI27" s="10" t="e">
        <f t="shared" ref="YI27:YI28" si="4087">IF(YG27="",0,($B27=YI$2)*(MOD(YI$1,2)=$D27))</f>
        <v>#VALUE!</v>
      </c>
      <c r="YJ27" s="28" t="e">
        <f t="shared" ref="YJ27:YJ34" si="4088">(YI$3=YG27)*(YI$4=YH27)</f>
        <v>#VALUE!</v>
      </c>
      <c r="YK27" s="30" t="e">
        <f t="shared" ref="YK27" si="4089">IF(YI27=1,YI$3,IF(YJ27=1,"",IF(YG27="","",YG27+IFERROR((MOD(YI$1,2)=$D27)*CHOOSE(YI$8,2,-2),0))))</f>
        <v>#VALUE!</v>
      </c>
      <c r="YL27" s="32" t="e">
        <f t="shared" si="954"/>
        <v>#VALUE!</v>
      </c>
      <c r="YM27" s="10" t="e">
        <f t="shared" ref="YM27:YM28" si="4090">IF(YK27="",0,($B27=YM$2)*(MOD(YM$1,2)=$D27))</f>
        <v>#VALUE!</v>
      </c>
      <c r="YN27" s="28" t="e">
        <f t="shared" ref="YN27:YN34" si="4091">(YM$3=YK27)*(YM$4=YL27)</f>
        <v>#VALUE!</v>
      </c>
      <c r="YO27" s="30" t="e">
        <f t="shared" ref="YO27" si="4092">IF(YM27=1,YM$3,IF(YN27=1,"",IF(YK27="","",YK27+IFERROR((MOD(YM$1,2)=$D27)*CHOOSE(YM$8,2,-2),0))))</f>
        <v>#VALUE!</v>
      </c>
      <c r="YP27" s="32" t="e">
        <f t="shared" si="958"/>
        <v>#VALUE!</v>
      </c>
      <c r="YQ27" s="10" t="e">
        <f t="shared" ref="YQ27:YQ28" si="4093">IF(YO27="",0,($B27=YQ$2)*(MOD(YQ$1,2)=$D27))</f>
        <v>#VALUE!</v>
      </c>
      <c r="YR27" s="28" t="e">
        <f t="shared" ref="YR27:YR34" si="4094">(YQ$3=YO27)*(YQ$4=YP27)</f>
        <v>#VALUE!</v>
      </c>
      <c r="YS27" s="30" t="e">
        <f t="shared" ref="YS27" si="4095">IF(YQ27=1,YQ$3,IF(YR27=1,"",IF(YO27="","",YO27+IFERROR((MOD(YQ$1,2)=$D27)*CHOOSE(YQ$8,2,-2),0))))</f>
        <v>#VALUE!</v>
      </c>
      <c r="YT27" s="32" t="e">
        <f t="shared" si="962"/>
        <v>#VALUE!</v>
      </c>
      <c r="YU27" s="10" t="e">
        <f t="shared" ref="YU27:YU28" si="4096">IF(YS27="",0,($B27=YU$2)*(MOD(YU$1,2)=$D27))</f>
        <v>#VALUE!</v>
      </c>
      <c r="YV27" s="28" t="e">
        <f t="shared" ref="YV27:YV34" si="4097">(YU$3=YS27)*(YU$4=YT27)</f>
        <v>#VALUE!</v>
      </c>
      <c r="YW27" s="30" t="e">
        <f t="shared" ref="YW27" si="4098">IF(YU27=1,YU$3,IF(YV27=1,"",IF(YS27="","",YS27+IFERROR((MOD(YU$1,2)=$D27)*CHOOSE(YU$8,2,-2),0))))</f>
        <v>#VALUE!</v>
      </c>
      <c r="YX27" s="32" t="e">
        <f t="shared" si="966"/>
        <v>#VALUE!</v>
      </c>
      <c r="YY27" s="10" t="e">
        <f t="shared" ref="YY27:YY28" si="4099">IF(YW27="",0,($B27=YY$2)*(MOD(YY$1,2)=$D27))</f>
        <v>#VALUE!</v>
      </c>
      <c r="YZ27" s="28" t="e">
        <f t="shared" ref="YZ27:YZ34" si="4100">(YY$3=YW27)*(YY$4=YX27)</f>
        <v>#VALUE!</v>
      </c>
      <c r="ZA27" s="30" t="e">
        <f t="shared" ref="ZA27" si="4101">IF(YY27=1,YY$3,IF(YZ27=1,"",IF(YW27="","",YW27+IFERROR((MOD(YY$1,2)=$D27)*CHOOSE(YY$8,2,-2),0))))</f>
        <v>#VALUE!</v>
      </c>
      <c r="ZB27" s="32" t="e">
        <f t="shared" si="970"/>
        <v>#VALUE!</v>
      </c>
      <c r="ZC27" s="10" t="e">
        <f t="shared" ref="ZC27:ZC28" si="4102">IF(ZA27="",0,($B27=ZC$2)*(MOD(ZC$1,2)=$D27))</f>
        <v>#VALUE!</v>
      </c>
      <c r="ZD27" s="28" t="e">
        <f t="shared" ref="ZD27:ZD34" si="4103">(ZC$3=ZA27)*(ZC$4=ZB27)</f>
        <v>#VALUE!</v>
      </c>
      <c r="ZE27" s="30" t="e">
        <f t="shared" ref="ZE27" si="4104">IF(ZC27=1,ZC$3,IF(ZD27=1,"",IF(ZA27="","",ZA27+IFERROR((MOD(ZC$1,2)=$D27)*CHOOSE(ZC$8,2,-2),0))))</f>
        <v>#VALUE!</v>
      </c>
      <c r="ZF27" s="32" t="e">
        <f t="shared" si="974"/>
        <v>#VALUE!</v>
      </c>
      <c r="ZG27" s="10" t="e">
        <f t="shared" ref="ZG27:ZG28" si="4105">IF(ZE27="",0,($B27=ZG$2)*(MOD(ZG$1,2)=$D27))</f>
        <v>#VALUE!</v>
      </c>
      <c r="ZH27" s="28" t="e">
        <f t="shared" ref="ZH27:ZH34" si="4106">(ZG$3=ZE27)*(ZG$4=ZF27)</f>
        <v>#VALUE!</v>
      </c>
      <c r="ZI27" s="30" t="e">
        <f t="shared" ref="ZI27" si="4107">IF(ZG27=1,ZG$3,IF(ZH27=1,"",IF(ZE27="","",ZE27+IFERROR((MOD(ZG$1,2)=$D27)*CHOOSE(ZG$8,2,-2),0))))</f>
        <v>#VALUE!</v>
      </c>
      <c r="ZJ27" s="32" t="e">
        <f t="shared" si="978"/>
        <v>#VALUE!</v>
      </c>
      <c r="ZK27" s="10" t="e">
        <f t="shared" ref="ZK27:ZK28" si="4108">IF(ZI27="",0,($B27=ZK$2)*(MOD(ZK$1,2)=$D27))</f>
        <v>#VALUE!</v>
      </c>
      <c r="ZL27" s="28" t="e">
        <f t="shared" ref="ZL27:ZL34" si="4109">(ZK$3=ZI27)*(ZK$4=ZJ27)</f>
        <v>#VALUE!</v>
      </c>
      <c r="ZM27" s="30" t="e">
        <f t="shared" ref="ZM27" si="4110">IF(ZK27=1,ZK$3,IF(ZL27=1,"",IF(ZI27="","",ZI27+IFERROR((MOD(ZK$1,2)=$D27)*CHOOSE(ZK$8,2,-2),0))))</f>
        <v>#VALUE!</v>
      </c>
      <c r="ZN27" s="32" t="e">
        <f t="shared" si="982"/>
        <v>#VALUE!</v>
      </c>
      <c r="ZO27" s="10" t="e">
        <f t="shared" ref="ZO27:ZO28" si="4111">IF(ZM27="",0,($B27=ZO$2)*(MOD(ZO$1,2)=$D27))</f>
        <v>#VALUE!</v>
      </c>
      <c r="ZP27" s="28" t="e">
        <f t="shared" ref="ZP27:ZP34" si="4112">(ZO$3=ZM27)*(ZO$4=ZN27)</f>
        <v>#VALUE!</v>
      </c>
      <c r="ZQ27" s="30" t="e">
        <f t="shared" ref="ZQ27" si="4113">IF(ZO27=1,ZO$3,IF(ZP27=1,"",IF(ZM27="","",ZM27+IFERROR((MOD(ZO$1,2)=$D27)*CHOOSE(ZO$8,2,-2),0))))</f>
        <v>#VALUE!</v>
      </c>
      <c r="ZR27" s="32" t="e">
        <f t="shared" si="986"/>
        <v>#VALUE!</v>
      </c>
      <c r="ZS27" s="10" t="e">
        <f t="shared" ref="ZS27:ZS28" si="4114">IF(ZQ27="",0,($B27=ZS$2)*(MOD(ZS$1,2)=$D27))</f>
        <v>#VALUE!</v>
      </c>
      <c r="ZT27" s="28" t="e">
        <f t="shared" ref="ZT27:ZT34" si="4115">(ZS$3=ZQ27)*(ZS$4=ZR27)</f>
        <v>#VALUE!</v>
      </c>
      <c r="ZU27" s="30" t="e">
        <f t="shared" ref="ZU27" si="4116">IF(ZS27=1,ZS$3,IF(ZT27=1,"",IF(ZQ27="","",ZQ27+IFERROR((MOD(ZS$1,2)=$D27)*CHOOSE(ZS$8,2,-2),0))))</f>
        <v>#VALUE!</v>
      </c>
      <c r="ZV27" s="32" t="e">
        <f t="shared" si="990"/>
        <v>#VALUE!</v>
      </c>
      <c r="ZW27" s="10" t="e">
        <f t="shared" ref="ZW27:ZW28" si="4117">IF(ZU27="",0,($B27=ZW$2)*(MOD(ZW$1,2)=$D27))</f>
        <v>#VALUE!</v>
      </c>
      <c r="ZX27" s="28" t="e">
        <f t="shared" ref="ZX27:ZX34" si="4118">(ZW$3=ZU27)*(ZW$4=ZV27)</f>
        <v>#VALUE!</v>
      </c>
      <c r="ZY27" s="30" t="e">
        <f t="shared" ref="ZY27" si="4119">IF(ZW27=1,ZW$3,IF(ZX27=1,"",IF(ZU27="","",ZU27+IFERROR((MOD(ZW$1,2)=$D27)*CHOOSE(ZW$8,2,-2),0))))</f>
        <v>#VALUE!</v>
      </c>
      <c r="ZZ27" s="32" t="e">
        <f t="shared" si="994"/>
        <v>#VALUE!</v>
      </c>
      <c r="AAA27" s="10" t="e">
        <f t="shared" ref="AAA27:AAA28" si="4120">IF(ZY27="",0,($B27=AAA$2)*(MOD(AAA$1,2)=$D27))</f>
        <v>#VALUE!</v>
      </c>
      <c r="AAB27" s="28" t="e">
        <f t="shared" ref="AAB27:AAB34" si="4121">(AAA$3=ZY27)*(AAA$4=ZZ27)</f>
        <v>#VALUE!</v>
      </c>
      <c r="AAC27" s="30" t="e">
        <f t="shared" ref="AAC27" si="4122">IF(AAA27=1,AAA$3,IF(AAB27=1,"",IF(ZY27="","",ZY27+IFERROR((MOD(AAA$1,2)=$D27)*CHOOSE(AAA$8,2,-2),0))))</f>
        <v>#VALUE!</v>
      </c>
      <c r="AAD27" s="32" t="e">
        <f t="shared" si="998"/>
        <v>#VALUE!</v>
      </c>
      <c r="AAE27" s="10" t="e">
        <f t="shared" ref="AAE27:AAE28" si="4123">IF(AAC27="",0,($B27=AAE$2)*(MOD(AAE$1,2)=$D27))</f>
        <v>#VALUE!</v>
      </c>
      <c r="AAF27" s="28" t="e">
        <f t="shared" ref="AAF27:AAF34" si="4124">(AAE$3=AAC27)*(AAE$4=AAD27)</f>
        <v>#VALUE!</v>
      </c>
      <c r="AAG27" s="30" t="e">
        <f t="shared" ref="AAG27" si="4125">IF(AAE27=1,AAE$3,IF(AAF27=1,"",IF(AAC27="","",AAC27+IFERROR((MOD(AAE$1,2)=$D27)*CHOOSE(AAE$8,2,-2),0))))</f>
        <v>#VALUE!</v>
      </c>
      <c r="AAH27" s="32" t="e">
        <f t="shared" si="1002"/>
        <v>#VALUE!</v>
      </c>
      <c r="AAI27" s="10" t="e">
        <f t="shared" ref="AAI27:AAI28" si="4126">IF(AAG27="",0,($B27=AAI$2)*(MOD(AAI$1,2)=$D27))</f>
        <v>#VALUE!</v>
      </c>
      <c r="AAJ27" s="28" t="e">
        <f t="shared" ref="AAJ27:AAJ34" si="4127">(AAI$3=AAG27)*(AAI$4=AAH27)</f>
        <v>#VALUE!</v>
      </c>
      <c r="AAK27" s="30" t="e">
        <f t="shared" ref="AAK27" si="4128">IF(AAI27=1,AAI$3,IF(AAJ27=1,"",IF(AAG27="","",AAG27+IFERROR((MOD(AAI$1,2)=$D27)*CHOOSE(AAI$8,2,-2),0))))</f>
        <v>#VALUE!</v>
      </c>
      <c r="AAL27" s="32" t="e">
        <f t="shared" si="1006"/>
        <v>#VALUE!</v>
      </c>
      <c r="AAM27" s="10" t="e">
        <f t="shared" ref="AAM27:AAM28" si="4129">IF(AAK27="",0,($B27=AAM$2)*(MOD(AAM$1,2)=$D27))</f>
        <v>#VALUE!</v>
      </c>
      <c r="AAN27" s="28" t="e">
        <f t="shared" ref="AAN27:AAN34" si="4130">(AAM$3=AAK27)*(AAM$4=AAL27)</f>
        <v>#VALUE!</v>
      </c>
      <c r="AAO27" s="30" t="e">
        <f t="shared" ref="AAO27" si="4131">IF(AAM27=1,AAM$3,IF(AAN27=1,"",IF(AAK27="","",AAK27+IFERROR((MOD(AAM$1,2)=$D27)*CHOOSE(AAM$8,2,-2),0))))</f>
        <v>#VALUE!</v>
      </c>
      <c r="AAP27" s="32" t="e">
        <f t="shared" si="1010"/>
        <v>#VALUE!</v>
      </c>
      <c r="AAQ27" s="10" t="e">
        <f t="shared" ref="AAQ27:AAQ28" si="4132">IF(AAO27="",0,($B27=AAQ$2)*(MOD(AAQ$1,2)=$D27))</f>
        <v>#VALUE!</v>
      </c>
      <c r="AAR27" s="28" t="e">
        <f t="shared" ref="AAR27:AAR34" si="4133">(AAQ$3=AAO27)*(AAQ$4=AAP27)</f>
        <v>#VALUE!</v>
      </c>
      <c r="AAS27" s="30" t="e">
        <f t="shared" ref="AAS27" si="4134">IF(AAQ27=1,AAQ$3,IF(AAR27=1,"",IF(AAO27="","",AAO27+IFERROR((MOD(AAQ$1,2)=$D27)*CHOOSE(AAQ$8,2,-2),0))))</f>
        <v>#VALUE!</v>
      </c>
      <c r="AAT27" s="32" t="e">
        <f t="shared" si="1014"/>
        <v>#VALUE!</v>
      </c>
      <c r="AAU27" s="10" t="e">
        <f t="shared" ref="AAU27:AAU28" si="4135">IF(AAS27="",0,($B27=AAU$2)*(MOD(AAU$1,2)=$D27))</f>
        <v>#VALUE!</v>
      </c>
      <c r="AAV27" s="28" t="e">
        <f t="shared" ref="AAV27:AAV34" si="4136">(AAU$3=AAS27)*(AAU$4=AAT27)</f>
        <v>#VALUE!</v>
      </c>
      <c r="AAW27" s="30" t="e">
        <f t="shared" ref="AAW27" si="4137">IF(AAU27=1,AAU$3,IF(AAV27=1,"",IF(AAS27="","",AAS27+IFERROR((MOD(AAU$1,2)=$D27)*CHOOSE(AAU$8,2,-2),0))))</f>
        <v>#VALUE!</v>
      </c>
      <c r="AAX27" s="32" t="e">
        <f t="shared" si="1018"/>
        <v>#VALUE!</v>
      </c>
      <c r="AAY27" s="10" t="e">
        <f t="shared" ref="AAY27:AAY28" si="4138">IF(AAW27="",0,($B27=AAY$2)*(MOD(AAY$1,2)=$D27))</f>
        <v>#VALUE!</v>
      </c>
      <c r="AAZ27" s="28" t="e">
        <f t="shared" ref="AAZ27:AAZ34" si="4139">(AAY$3=AAW27)*(AAY$4=AAX27)</f>
        <v>#VALUE!</v>
      </c>
      <c r="ABA27" s="30" t="e">
        <f t="shared" ref="ABA27" si="4140">IF(AAY27=1,AAY$3,IF(AAZ27=1,"",IF(AAW27="","",AAW27+IFERROR((MOD(AAY$1,2)=$D27)*CHOOSE(AAY$8,2,-2),0))))</f>
        <v>#VALUE!</v>
      </c>
      <c r="ABB27" s="32" t="e">
        <f t="shared" si="1022"/>
        <v>#VALUE!</v>
      </c>
      <c r="ABC27" s="10" t="e">
        <f t="shared" ref="ABC27:ABC28" si="4141">IF(ABA27="",0,($B27=ABC$2)*(MOD(ABC$1,2)=$D27))</f>
        <v>#VALUE!</v>
      </c>
      <c r="ABD27" s="28" t="e">
        <f t="shared" ref="ABD27:ABD34" si="4142">(ABC$3=ABA27)*(ABC$4=ABB27)</f>
        <v>#VALUE!</v>
      </c>
      <c r="ABE27" s="30" t="e">
        <f t="shared" ref="ABE27" si="4143">IF(ABC27=1,ABC$3,IF(ABD27=1,"",IF(ABA27="","",ABA27+IFERROR((MOD(ABC$1,2)=$D27)*CHOOSE(ABC$8,2,-2),0))))</f>
        <v>#VALUE!</v>
      </c>
      <c r="ABF27" s="32" t="e">
        <f t="shared" si="1026"/>
        <v>#VALUE!</v>
      </c>
      <c r="ABG27" s="10" t="e">
        <f t="shared" ref="ABG27:ABG28" si="4144">IF(ABE27="",0,($B27=ABG$2)*(MOD(ABG$1,2)=$D27))</f>
        <v>#VALUE!</v>
      </c>
      <c r="ABH27" s="28" t="e">
        <f t="shared" ref="ABH27:ABH34" si="4145">(ABG$3=ABE27)*(ABG$4=ABF27)</f>
        <v>#VALUE!</v>
      </c>
      <c r="ABI27" s="30" t="e">
        <f t="shared" ref="ABI27" si="4146">IF(ABG27=1,ABG$3,IF(ABH27=1,"",IF(ABE27="","",ABE27+IFERROR((MOD(ABG$1,2)=$D27)*CHOOSE(ABG$8,2,-2),0))))</f>
        <v>#VALUE!</v>
      </c>
      <c r="ABJ27" s="32" t="e">
        <f t="shared" si="1030"/>
        <v>#VALUE!</v>
      </c>
      <c r="ABK27" s="10" t="e">
        <f t="shared" ref="ABK27:ABK28" si="4147">IF(ABI27="",0,($B27=ABK$2)*(MOD(ABK$1,2)=$D27))</f>
        <v>#VALUE!</v>
      </c>
      <c r="ABL27" s="28" t="e">
        <f t="shared" ref="ABL27:ABL34" si="4148">(ABK$3=ABI27)*(ABK$4=ABJ27)</f>
        <v>#VALUE!</v>
      </c>
      <c r="ABM27" s="30" t="e">
        <f t="shared" ref="ABM27" si="4149">IF(ABK27=1,ABK$3,IF(ABL27=1,"",IF(ABI27="","",ABI27+IFERROR((MOD(ABK$1,2)=$D27)*CHOOSE(ABK$8,2,-2),0))))</f>
        <v>#VALUE!</v>
      </c>
      <c r="ABN27" s="32" t="e">
        <f t="shared" si="1034"/>
        <v>#VALUE!</v>
      </c>
      <c r="ABO27" s="10" t="e">
        <f t="shared" ref="ABO27:ABO28" si="4150">IF(ABM27="",0,($B27=ABO$2)*(MOD(ABO$1,2)=$D27))</f>
        <v>#VALUE!</v>
      </c>
      <c r="ABP27" s="28" t="e">
        <f t="shared" ref="ABP27:ABP34" si="4151">(ABO$3=ABM27)*(ABO$4=ABN27)</f>
        <v>#VALUE!</v>
      </c>
      <c r="ABQ27" s="30" t="e">
        <f t="shared" ref="ABQ27" si="4152">IF(ABO27=1,ABO$3,IF(ABP27=1,"",IF(ABM27="","",ABM27+IFERROR((MOD(ABO$1,2)=$D27)*CHOOSE(ABO$8,2,-2),0))))</f>
        <v>#VALUE!</v>
      </c>
      <c r="ABR27" s="32" t="e">
        <f t="shared" si="1038"/>
        <v>#VALUE!</v>
      </c>
      <c r="ABS27" s="10" t="e">
        <f t="shared" ref="ABS27:ABS28" si="4153">IF(ABQ27="",0,($B27=ABS$2)*(MOD(ABS$1,2)=$D27))</f>
        <v>#VALUE!</v>
      </c>
      <c r="ABT27" s="28" t="e">
        <f t="shared" ref="ABT27:ABT34" si="4154">(ABS$3=ABQ27)*(ABS$4=ABR27)</f>
        <v>#VALUE!</v>
      </c>
      <c r="ABU27" s="30" t="e">
        <f t="shared" ref="ABU27" si="4155">IF(ABS27=1,ABS$3,IF(ABT27=1,"",IF(ABQ27="","",ABQ27+IFERROR((MOD(ABS$1,2)=$D27)*CHOOSE(ABS$8,2,-2),0))))</f>
        <v>#VALUE!</v>
      </c>
      <c r="ABV27" s="32" t="e">
        <f t="shared" si="1042"/>
        <v>#VALUE!</v>
      </c>
      <c r="ABW27" s="10" t="e">
        <f t="shared" ref="ABW27:ABW28" si="4156">IF(ABU27="",0,($B27=ABW$2)*(MOD(ABW$1,2)=$D27))</f>
        <v>#VALUE!</v>
      </c>
      <c r="ABX27" s="28" t="e">
        <f t="shared" ref="ABX27:ABX34" si="4157">(ABW$3=ABU27)*(ABW$4=ABV27)</f>
        <v>#VALUE!</v>
      </c>
      <c r="ABY27" s="30" t="e">
        <f t="shared" ref="ABY27" si="4158">IF(ABW27=1,ABW$3,IF(ABX27=1,"",IF(ABU27="","",ABU27+IFERROR((MOD(ABW$1,2)=$D27)*CHOOSE(ABW$8,2,-2),0))))</f>
        <v>#VALUE!</v>
      </c>
      <c r="ABZ27" s="32" t="e">
        <f t="shared" si="1046"/>
        <v>#VALUE!</v>
      </c>
      <c r="ACA27" s="10" t="e">
        <f t="shared" ref="ACA27:ACA28" si="4159">IF(ABY27="",0,($B27=ACA$2)*(MOD(ACA$1,2)=$D27))</f>
        <v>#VALUE!</v>
      </c>
      <c r="ACB27" s="28" t="e">
        <f t="shared" ref="ACB27:ACB34" si="4160">(ACA$3=ABY27)*(ACA$4=ABZ27)</f>
        <v>#VALUE!</v>
      </c>
      <c r="ACC27" s="30" t="e">
        <f t="shared" ref="ACC27" si="4161">IF(ACA27=1,ACA$3,IF(ACB27=1,"",IF(ABY27="","",ABY27+IFERROR((MOD(ACA$1,2)=$D27)*CHOOSE(ACA$8,2,-2),0))))</f>
        <v>#VALUE!</v>
      </c>
      <c r="ACD27" s="32" t="e">
        <f t="shared" si="1050"/>
        <v>#VALUE!</v>
      </c>
      <c r="ACE27" s="10" t="e">
        <f t="shared" ref="ACE27:ACE28" si="4162">IF(ACC27="",0,($B27=ACE$2)*(MOD(ACE$1,2)=$D27))</f>
        <v>#VALUE!</v>
      </c>
      <c r="ACF27" s="28" t="e">
        <f t="shared" ref="ACF27:ACF34" si="4163">(ACE$3=ACC27)*(ACE$4=ACD27)</f>
        <v>#VALUE!</v>
      </c>
      <c r="ACG27" s="30" t="e">
        <f t="shared" ref="ACG27" si="4164">IF(ACE27=1,ACE$3,IF(ACF27=1,"",IF(ACC27="","",ACC27+IFERROR((MOD(ACE$1,2)=$D27)*CHOOSE(ACE$8,2,-2),0))))</f>
        <v>#VALUE!</v>
      </c>
      <c r="ACH27" s="32" t="e">
        <f t="shared" si="1054"/>
        <v>#VALUE!</v>
      </c>
      <c r="ACI27" s="10" t="e">
        <f t="shared" ref="ACI27:ACI28" si="4165">IF(ACG27="",0,($B27=ACI$2)*(MOD(ACI$1,2)=$D27))</f>
        <v>#VALUE!</v>
      </c>
      <c r="ACJ27" s="28" t="e">
        <f t="shared" ref="ACJ27:ACJ34" si="4166">(ACI$3=ACG27)*(ACI$4=ACH27)</f>
        <v>#VALUE!</v>
      </c>
      <c r="ACK27" s="30" t="e">
        <f t="shared" ref="ACK27" si="4167">IF(ACI27=1,ACI$3,IF(ACJ27=1,"",IF(ACG27="","",ACG27+IFERROR((MOD(ACI$1,2)=$D27)*CHOOSE(ACI$8,2,-2),0))))</f>
        <v>#VALUE!</v>
      </c>
      <c r="ACL27" s="32" t="e">
        <f t="shared" si="1058"/>
        <v>#VALUE!</v>
      </c>
      <c r="ACM27" s="10" t="e">
        <f t="shared" ref="ACM27:ACM28" si="4168">IF(ACK27="",0,($B27=ACM$2)*(MOD(ACM$1,2)=$D27))</f>
        <v>#VALUE!</v>
      </c>
      <c r="ACN27" s="28" t="e">
        <f t="shared" ref="ACN27:ACN34" si="4169">(ACM$3=ACK27)*(ACM$4=ACL27)</f>
        <v>#VALUE!</v>
      </c>
      <c r="ACO27" s="30" t="e">
        <f t="shared" ref="ACO27" si="4170">IF(ACM27=1,ACM$3,IF(ACN27=1,"",IF(ACK27="","",ACK27+IFERROR((MOD(ACM$1,2)=$D27)*CHOOSE(ACM$8,2,-2),0))))</f>
        <v>#VALUE!</v>
      </c>
      <c r="ACP27" s="32" t="e">
        <f t="shared" si="1062"/>
        <v>#VALUE!</v>
      </c>
      <c r="ACQ27" s="10" t="e">
        <f t="shared" ref="ACQ27:ACQ28" si="4171">IF(ACO27="",0,($B27=ACQ$2)*(MOD(ACQ$1,2)=$D27))</f>
        <v>#VALUE!</v>
      </c>
      <c r="ACR27" s="28" t="e">
        <f t="shared" ref="ACR27:ACR34" si="4172">(ACQ$3=ACO27)*(ACQ$4=ACP27)</f>
        <v>#VALUE!</v>
      </c>
      <c r="ACS27" s="30" t="e">
        <f t="shared" ref="ACS27" si="4173">IF(ACQ27=1,ACQ$3,IF(ACR27=1,"",IF(ACO27="","",ACO27+IFERROR((MOD(ACQ$1,2)=$D27)*CHOOSE(ACQ$8,2,-2),0))))</f>
        <v>#VALUE!</v>
      </c>
      <c r="ACT27" s="32" t="e">
        <f t="shared" si="1066"/>
        <v>#VALUE!</v>
      </c>
      <c r="ACU27" s="10" t="e">
        <f t="shared" ref="ACU27:ACU28" si="4174">IF(ACS27="",0,($B27=ACU$2)*(MOD(ACU$1,2)=$D27))</f>
        <v>#VALUE!</v>
      </c>
      <c r="ACV27" s="28" t="e">
        <f t="shared" ref="ACV27:ACV34" si="4175">(ACU$3=ACS27)*(ACU$4=ACT27)</f>
        <v>#VALUE!</v>
      </c>
      <c r="ACW27" s="30" t="e">
        <f t="shared" ref="ACW27" si="4176">IF(ACU27=1,ACU$3,IF(ACV27=1,"",IF(ACS27="","",ACS27+IFERROR((MOD(ACU$1,2)=$D27)*CHOOSE(ACU$8,2,-2),0))))</f>
        <v>#VALUE!</v>
      </c>
      <c r="ACX27" s="32" t="e">
        <f t="shared" si="1070"/>
        <v>#VALUE!</v>
      </c>
      <c r="ACY27" s="10" t="e">
        <f t="shared" ref="ACY27:ACY28" si="4177">IF(ACW27="",0,($B27=ACY$2)*(MOD(ACY$1,2)=$D27))</f>
        <v>#VALUE!</v>
      </c>
      <c r="ACZ27" s="28" t="e">
        <f t="shared" ref="ACZ27:ACZ34" si="4178">(ACY$3=ACW27)*(ACY$4=ACX27)</f>
        <v>#VALUE!</v>
      </c>
      <c r="ADA27" s="30" t="e">
        <f t="shared" ref="ADA27" si="4179">IF(ACY27=1,ACY$3,IF(ACZ27=1,"",IF(ACW27="","",ACW27+IFERROR((MOD(ACY$1,2)=$D27)*CHOOSE(ACY$8,2,-2),0))))</f>
        <v>#VALUE!</v>
      </c>
      <c r="ADB27" s="32" t="e">
        <f t="shared" si="1074"/>
        <v>#VALUE!</v>
      </c>
      <c r="ADC27" s="10" t="e">
        <f t="shared" ref="ADC27:ADC28" si="4180">IF(ADA27="",0,($B27=ADC$2)*(MOD(ADC$1,2)=$D27))</f>
        <v>#VALUE!</v>
      </c>
      <c r="ADD27" s="28" t="e">
        <f t="shared" ref="ADD27:ADD34" si="4181">(ADC$3=ADA27)*(ADC$4=ADB27)</f>
        <v>#VALUE!</v>
      </c>
      <c r="ADE27" s="30" t="e">
        <f t="shared" ref="ADE27" si="4182">IF(ADC27=1,ADC$3,IF(ADD27=1,"",IF(ADA27="","",ADA27+IFERROR((MOD(ADC$1,2)=$D27)*CHOOSE(ADC$8,2,-2),0))))</f>
        <v>#VALUE!</v>
      </c>
      <c r="ADF27" s="32" t="e">
        <f t="shared" si="1078"/>
        <v>#VALUE!</v>
      </c>
      <c r="ADG27" s="10" t="e">
        <f t="shared" ref="ADG27:ADG28" si="4183">IF(ADE27="",0,($B27=ADG$2)*(MOD(ADG$1,2)=$D27))</f>
        <v>#VALUE!</v>
      </c>
      <c r="ADH27" s="28" t="e">
        <f t="shared" ref="ADH27:ADH34" si="4184">(ADG$3=ADE27)*(ADG$4=ADF27)</f>
        <v>#VALUE!</v>
      </c>
      <c r="ADI27" s="30" t="e">
        <f t="shared" ref="ADI27" si="4185">IF(ADG27=1,ADG$3,IF(ADH27=1,"",IF(ADE27="","",ADE27+IFERROR((MOD(ADG$1,2)=$D27)*CHOOSE(ADG$8,2,-2),0))))</f>
        <v>#VALUE!</v>
      </c>
      <c r="ADJ27" s="32" t="e">
        <f t="shared" si="1082"/>
        <v>#VALUE!</v>
      </c>
      <c r="ADK27" s="10" t="e">
        <f t="shared" ref="ADK27:ADK28" si="4186">IF(ADI27="",0,($B27=ADK$2)*(MOD(ADK$1,2)=$D27))</f>
        <v>#VALUE!</v>
      </c>
      <c r="ADL27" s="28" t="e">
        <f t="shared" ref="ADL27:ADL34" si="4187">(ADK$3=ADI27)*(ADK$4=ADJ27)</f>
        <v>#VALUE!</v>
      </c>
      <c r="ADM27" s="30" t="e">
        <f t="shared" ref="ADM27" si="4188">IF(ADK27=1,ADK$3,IF(ADL27=1,"",IF(ADI27="","",ADI27+IFERROR((MOD(ADK$1,2)=$D27)*CHOOSE(ADK$8,2,-2),0))))</f>
        <v>#VALUE!</v>
      </c>
      <c r="ADN27" s="32" t="e">
        <f t="shared" si="1086"/>
        <v>#VALUE!</v>
      </c>
      <c r="ADO27" s="10" t="e">
        <f t="shared" ref="ADO27:ADO28" si="4189">IF(ADM27="",0,($B27=ADO$2)*(MOD(ADO$1,2)=$D27))</f>
        <v>#VALUE!</v>
      </c>
      <c r="ADP27" s="28" t="e">
        <f t="shared" ref="ADP27:ADP34" si="4190">(ADO$3=ADM27)*(ADO$4=ADN27)</f>
        <v>#VALUE!</v>
      </c>
      <c r="ADQ27" s="30" t="e">
        <f t="shared" ref="ADQ27" si="4191">IF(ADO27=1,ADO$3,IF(ADP27=1,"",IF(ADM27="","",ADM27+IFERROR((MOD(ADO$1,2)=$D27)*CHOOSE(ADO$8,2,-2),0))))</f>
        <v>#VALUE!</v>
      </c>
      <c r="ADR27" s="32" t="e">
        <f t="shared" si="1090"/>
        <v>#VALUE!</v>
      </c>
      <c r="ADS27" s="10" t="e">
        <f t="shared" ref="ADS27:ADS28" si="4192">IF(ADQ27="",0,($B27=ADS$2)*(MOD(ADS$1,2)=$D27))</f>
        <v>#VALUE!</v>
      </c>
      <c r="ADT27" s="28" t="e">
        <f t="shared" ref="ADT27:ADT34" si="4193">(ADS$3=ADQ27)*(ADS$4=ADR27)</f>
        <v>#VALUE!</v>
      </c>
      <c r="ADU27" s="30" t="e">
        <f t="shared" ref="ADU27" si="4194">IF(ADS27=1,ADS$3,IF(ADT27=1,"",IF(ADQ27="","",ADQ27+IFERROR((MOD(ADS$1,2)=$D27)*CHOOSE(ADS$8,2,-2),0))))</f>
        <v>#VALUE!</v>
      </c>
      <c r="ADV27" s="32" t="e">
        <f t="shared" si="1094"/>
        <v>#VALUE!</v>
      </c>
      <c r="ADW27" s="10" t="e">
        <f t="shared" ref="ADW27:ADW28" si="4195">IF(ADU27="",0,($B27=ADW$2)*(MOD(ADW$1,2)=$D27))</f>
        <v>#VALUE!</v>
      </c>
      <c r="ADX27" s="28" t="e">
        <f t="shared" ref="ADX27:ADX34" si="4196">(ADW$3=ADU27)*(ADW$4=ADV27)</f>
        <v>#VALUE!</v>
      </c>
      <c r="ADY27" s="30" t="e">
        <f t="shared" ref="ADY27" si="4197">IF(ADW27=1,ADW$3,IF(ADX27=1,"",IF(ADU27="","",ADU27+IFERROR((MOD(ADW$1,2)=$D27)*CHOOSE(ADW$8,2,-2),0))))</f>
        <v>#VALUE!</v>
      </c>
      <c r="ADZ27" s="32" t="e">
        <f t="shared" si="1098"/>
        <v>#VALUE!</v>
      </c>
      <c r="AEA27" s="10" t="e">
        <f t="shared" ref="AEA27:AEA28" si="4198">IF(ADY27="",0,($B27=AEA$2)*(MOD(AEA$1,2)=$D27))</f>
        <v>#VALUE!</v>
      </c>
      <c r="AEB27" s="28" t="e">
        <f t="shared" ref="AEB27:AEB34" si="4199">(AEA$3=ADY27)*(AEA$4=ADZ27)</f>
        <v>#VALUE!</v>
      </c>
      <c r="AEC27" s="30" t="e">
        <f t="shared" ref="AEC27" si="4200">IF(AEA27=1,AEA$3,IF(AEB27=1,"",IF(ADY27="","",ADY27+IFERROR((MOD(AEA$1,2)=$D27)*CHOOSE(AEA$8,2,-2),0))))</f>
        <v>#VALUE!</v>
      </c>
      <c r="AED27" s="32" t="e">
        <f t="shared" si="1102"/>
        <v>#VALUE!</v>
      </c>
      <c r="AEE27" s="10" t="e">
        <f t="shared" ref="AEE27:AEE28" si="4201">IF(AEC27="",0,($B27=AEE$2)*(MOD(AEE$1,2)=$D27))</f>
        <v>#VALUE!</v>
      </c>
      <c r="AEF27" s="28" t="e">
        <f t="shared" ref="AEF27:AEF34" si="4202">(AEE$3=AEC27)*(AEE$4=AED27)</f>
        <v>#VALUE!</v>
      </c>
      <c r="AEG27" s="30" t="e">
        <f t="shared" ref="AEG27" si="4203">IF(AEE27=1,AEE$3,IF(AEF27=1,"",IF(AEC27="","",AEC27+IFERROR((MOD(AEE$1,2)=$D27)*CHOOSE(AEE$8,2,-2),0))))</f>
        <v>#VALUE!</v>
      </c>
      <c r="AEH27" s="32" t="e">
        <f t="shared" si="1106"/>
        <v>#VALUE!</v>
      </c>
      <c r="AEI27" s="10" t="e">
        <f t="shared" ref="AEI27:AEI28" si="4204">IF(AEG27="",0,($B27=AEI$2)*(MOD(AEI$1,2)=$D27))</f>
        <v>#VALUE!</v>
      </c>
      <c r="AEJ27" s="28" t="e">
        <f t="shared" ref="AEJ27:AEJ34" si="4205">(AEI$3=AEG27)*(AEI$4=AEH27)</f>
        <v>#VALUE!</v>
      </c>
      <c r="AEK27" s="30" t="e">
        <f t="shared" ref="AEK27" si="4206">IF(AEI27=1,AEI$3,IF(AEJ27=1,"",IF(AEG27="","",AEG27+IFERROR((MOD(AEI$1,2)=$D27)*CHOOSE(AEI$8,2,-2),0))))</f>
        <v>#VALUE!</v>
      </c>
      <c r="AEL27" s="32" t="e">
        <f t="shared" si="1110"/>
        <v>#VALUE!</v>
      </c>
      <c r="AEM27" s="10" t="e">
        <f t="shared" ref="AEM27:AEM28" si="4207">IF(AEK27="",0,($B27=AEM$2)*(MOD(AEM$1,2)=$D27))</f>
        <v>#VALUE!</v>
      </c>
      <c r="AEN27" s="28" t="e">
        <f t="shared" ref="AEN27:AEN34" si="4208">(AEM$3=AEK27)*(AEM$4=AEL27)</f>
        <v>#VALUE!</v>
      </c>
      <c r="AEO27" s="30" t="e">
        <f t="shared" ref="AEO27" si="4209">IF(AEM27=1,AEM$3,IF(AEN27=1,"",IF(AEK27="","",AEK27+IFERROR((MOD(AEM$1,2)=$D27)*CHOOSE(AEM$8,2,-2),0))))</f>
        <v>#VALUE!</v>
      </c>
      <c r="AEP27" s="32" t="e">
        <f t="shared" si="1114"/>
        <v>#VALUE!</v>
      </c>
      <c r="AEQ27" s="10" t="e">
        <f t="shared" ref="AEQ27:AEQ28" si="4210">IF(AEO27="",0,($B27=AEQ$2)*(MOD(AEQ$1,2)=$D27))</f>
        <v>#VALUE!</v>
      </c>
      <c r="AER27" s="28" t="e">
        <f t="shared" ref="AER27:AER34" si="4211">(AEQ$3=AEO27)*(AEQ$4=AEP27)</f>
        <v>#VALUE!</v>
      </c>
      <c r="AES27" s="30" t="e">
        <f t="shared" ref="AES27" si="4212">IF(AEQ27=1,AEQ$3,IF(AER27=1,"",IF(AEO27="","",AEO27+IFERROR((MOD(AEQ$1,2)=$D27)*CHOOSE(AEQ$8,2,-2),0))))</f>
        <v>#VALUE!</v>
      </c>
      <c r="AET27" s="32" t="e">
        <f t="shared" si="1118"/>
        <v>#VALUE!</v>
      </c>
      <c r="AEU27" s="10" t="e">
        <f t="shared" ref="AEU27:AEU28" si="4213">IF(AES27="",0,($B27=AEU$2)*(MOD(AEU$1,2)=$D27))</f>
        <v>#VALUE!</v>
      </c>
      <c r="AEV27" s="28" t="e">
        <f t="shared" ref="AEV27:AEV34" si="4214">(AEU$3=AES27)*(AEU$4=AET27)</f>
        <v>#VALUE!</v>
      </c>
      <c r="AEW27" s="30" t="e">
        <f t="shared" ref="AEW27" si="4215">IF(AEU27=1,AEU$3,IF(AEV27=1,"",IF(AES27="","",AES27+IFERROR((MOD(AEU$1,2)=$D27)*CHOOSE(AEU$8,2,-2),0))))</f>
        <v>#VALUE!</v>
      </c>
      <c r="AEX27" s="32" t="e">
        <f t="shared" si="1122"/>
        <v>#VALUE!</v>
      </c>
      <c r="AEY27" s="10" t="e">
        <f t="shared" ref="AEY27:AEY28" si="4216">IF(AEW27="",0,($B27=AEY$2)*(MOD(AEY$1,2)=$D27))</f>
        <v>#VALUE!</v>
      </c>
      <c r="AEZ27" s="28" t="e">
        <f t="shared" ref="AEZ27:AEZ34" si="4217">(AEY$3=AEW27)*(AEY$4=AEX27)</f>
        <v>#VALUE!</v>
      </c>
      <c r="AFA27" s="30" t="e">
        <f t="shared" ref="AFA27" si="4218">IF(AEY27=1,AEY$3,IF(AEZ27=1,"",IF(AEW27="","",AEW27+IFERROR((MOD(AEY$1,2)=$D27)*CHOOSE(AEY$8,2,-2),0))))</f>
        <v>#VALUE!</v>
      </c>
      <c r="AFB27" s="32" t="e">
        <f t="shared" si="1126"/>
        <v>#VALUE!</v>
      </c>
      <c r="AFC27" s="10" t="e">
        <f t="shared" ref="AFC27:AFC28" si="4219">IF(AFA27="",0,($B27=AFC$2)*(MOD(AFC$1,2)=$D27))</f>
        <v>#VALUE!</v>
      </c>
      <c r="AFD27" s="28" t="e">
        <f t="shared" ref="AFD27:AFD34" si="4220">(AFC$3=AFA27)*(AFC$4=AFB27)</f>
        <v>#VALUE!</v>
      </c>
      <c r="AFE27" s="30" t="e">
        <f t="shared" ref="AFE27" si="4221">IF(AFC27=1,AFC$3,IF(AFD27=1,"",IF(AFA27="","",AFA27+IFERROR((MOD(AFC$1,2)=$D27)*CHOOSE(AFC$8,2,-2),0))))</f>
        <v>#VALUE!</v>
      </c>
      <c r="AFF27" s="32" t="e">
        <f t="shared" si="1130"/>
        <v>#VALUE!</v>
      </c>
      <c r="AFG27" s="10" t="e">
        <f t="shared" ref="AFG27:AFG28" si="4222">IF(AFE27="",0,($B27=AFG$2)*(MOD(AFG$1,2)=$D27))</f>
        <v>#VALUE!</v>
      </c>
      <c r="AFH27" s="28" t="e">
        <f t="shared" ref="AFH27:AFH34" si="4223">(AFG$3=AFE27)*(AFG$4=AFF27)</f>
        <v>#VALUE!</v>
      </c>
      <c r="AFI27" s="30" t="e">
        <f t="shared" ref="AFI27" si="4224">IF(AFG27=1,AFG$3,IF(AFH27=1,"",IF(AFE27="","",AFE27+IFERROR((MOD(AFG$1,2)=$D27)*CHOOSE(AFG$8,2,-2),0))))</f>
        <v>#VALUE!</v>
      </c>
      <c r="AFJ27" s="32" t="e">
        <f t="shared" si="1134"/>
        <v>#VALUE!</v>
      </c>
      <c r="AFK27" s="10" t="e">
        <f t="shared" ref="AFK27:AFK28" si="4225">IF(AFI27="",0,($B27=AFK$2)*(MOD(AFK$1,2)=$D27))</f>
        <v>#VALUE!</v>
      </c>
      <c r="AFL27" s="28" t="e">
        <f t="shared" ref="AFL27:AFL34" si="4226">(AFK$3=AFI27)*(AFK$4=AFJ27)</f>
        <v>#VALUE!</v>
      </c>
      <c r="AFM27" s="30" t="e">
        <f t="shared" ref="AFM27" si="4227">IF(AFK27=1,AFK$3,IF(AFL27=1,"",IF(AFI27="","",AFI27+IFERROR((MOD(AFK$1,2)=$D27)*CHOOSE(AFK$8,2,-2),0))))</f>
        <v>#VALUE!</v>
      </c>
      <c r="AFN27" s="32" t="e">
        <f t="shared" si="1138"/>
        <v>#VALUE!</v>
      </c>
      <c r="AFO27" s="10" t="e">
        <f t="shared" ref="AFO27:AFO28" si="4228">IF(AFM27="",0,($B27=AFO$2)*(MOD(AFO$1,2)=$D27))</f>
        <v>#VALUE!</v>
      </c>
      <c r="AFP27" s="28" t="e">
        <f t="shared" ref="AFP27:AFP34" si="4229">(AFO$3=AFM27)*(AFO$4=AFN27)</f>
        <v>#VALUE!</v>
      </c>
      <c r="AFQ27" s="30" t="e">
        <f t="shared" ref="AFQ27" si="4230">IF(AFO27=1,AFO$3,IF(AFP27=1,"",IF(AFM27="","",AFM27+IFERROR((MOD(AFO$1,2)=$D27)*CHOOSE(AFO$8,2,-2),0))))</f>
        <v>#VALUE!</v>
      </c>
      <c r="AFR27" s="32" t="e">
        <f t="shared" si="1142"/>
        <v>#VALUE!</v>
      </c>
      <c r="AFS27" s="10" t="e">
        <f t="shared" ref="AFS27:AFS28" si="4231">IF(AFQ27="",0,($B27=AFS$2)*(MOD(AFS$1,2)=$D27))</f>
        <v>#VALUE!</v>
      </c>
      <c r="AFT27" s="28" t="e">
        <f t="shared" ref="AFT27:AFT34" si="4232">(AFS$3=AFQ27)*(AFS$4=AFR27)</f>
        <v>#VALUE!</v>
      </c>
      <c r="AFU27" s="30" t="e">
        <f t="shared" ref="AFU27" si="4233">IF(AFS27=1,AFS$3,IF(AFT27=1,"",IF(AFQ27="","",AFQ27+IFERROR((MOD(AFS$1,2)=$D27)*CHOOSE(AFS$8,2,-2),0))))</f>
        <v>#VALUE!</v>
      </c>
      <c r="AFV27" s="32" t="e">
        <f t="shared" si="1146"/>
        <v>#VALUE!</v>
      </c>
      <c r="AFW27" s="10" t="e">
        <f t="shared" ref="AFW27:AFW28" si="4234">IF(AFU27="",0,($B27=AFW$2)*(MOD(AFW$1,2)=$D27))</f>
        <v>#VALUE!</v>
      </c>
      <c r="AFX27" s="28" t="e">
        <f t="shared" ref="AFX27:AFX34" si="4235">(AFW$3=AFU27)*(AFW$4=AFV27)</f>
        <v>#VALUE!</v>
      </c>
      <c r="AFY27" s="30" t="e">
        <f t="shared" ref="AFY27" si="4236">IF(AFW27=1,AFW$3,IF(AFX27=1,"",IF(AFU27="","",AFU27+IFERROR((MOD(AFW$1,2)=$D27)*CHOOSE(AFW$8,2,-2),0))))</f>
        <v>#VALUE!</v>
      </c>
      <c r="AFZ27" s="32" t="e">
        <f t="shared" si="1150"/>
        <v>#VALUE!</v>
      </c>
      <c r="AGA27" s="10" t="e">
        <f t="shared" ref="AGA27:AGA28" si="4237">IF(AFY27="",0,($B27=AGA$2)*(MOD(AGA$1,2)=$D27))</f>
        <v>#VALUE!</v>
      </c>
      <c r="AGB27" s="28" t="e">
        <f t="shared" ref="AGB27:AGB34" si="4238">(AGA$3=AFY27)*(AGA$4=AFZ27)</f>
        <v>#VALUE!</v>
      </c>
      <c r="AGC27" s="30" t="e">
        <f t="shared" ref="AGC27" si="4239">IF(AGA27=1,AGA$3,IF(AGB27=1,"",IF(AFY27="","",AFY27+IFERROR((MOD(AGA$1,2)=$D27)*CHOOSE(AGA$8,2,-2),0))))</f>
        <v>#VALUE!</v>
      </c>
      <c r="AGD27" s="32" t="e">
        <f t="shared" si="1154"/>
        <v>#VALUE!</v>
      </c>
      <c r="AGE27" s="10" t="e">
        <f t="shared" ref="AGE27:AGE28" si="4240">IF(AGC27="",0,($B27=AGE$2)*(MOD(AGE$1,2)=$D27))</f>
        <v>#VALUE!</v>
      </c>
      <c r="AGF27" s="28" t="e">
        <f t="shared" ref="AGF27:AGF34" si="4241">(AGE$3=AGC27)*(AGE$4=AGD27)</f>
        <v>#VALUE!</v>
      </c>
      <c r="AGG27" s="30" t="e">
        <f t="shared" ref="AGG27" si="4242">IF(AGE27=1,AGE$3,IF(AGF27=1,"",IF(AGC27="","",AGC27+IFERROR((MOD(AGE$1,2)=$D27)*CHOOSE(AGE$8,2,-2),0))))</f>
        <v>#VALUE!</v>
      </c>
      <c r="AGH27" s="32" t="e">
        <f t="shared" si="1158"/>
        <v>#VALUE!</v>
      </c>
      <c r="AGI27" s="10" t="e">
        <f t="shared" ref="AGI27:AGI28" si="4243">IF(AGG27="",0,($B27=AGI$2)*(MOD(AGI$1,2)=$D27))</f>
        <v>#VALUE!</v>
      </c>
      <c r="AGJ27" s="28" t="e">
        <f t="shared" ref="AGJ27:AGJ34" si="4244">(AGI$3=AGG27)*(AGI$4=AGH27)</f>
        <v>#VALUE!</v>
      </c>
      <c r="AGK27" s="30" t="e">
        <f t="shared" ref="AGK27" si="4245">IF(AGI27=1,AGI$3,IF(AGJ27=1,"",IF(AGG27="","",AGG27+IFERROR((MOD(AGI$1,2)=$D27)*CHOOSE(AGI$8,2,-2),0))))</f>
        <v>#VALUE!</v>
      </c>
      <c r="AGL27" s="32" t="e">
        <f t="shared" si="1162"/>
        <v>#VALUE!</v>
      </c>
      <c r="AGM27" s="10" t="e">
        <f t="shared" ref="AGM27:AGM28" si="4246">IF(AGK27="",0,($B27=AGM$2)*(MOD(AGM$1,2)=$D27))</f>
        <v>#VALUE!</v>
      </c>
      <c r="AGN27" s="28" t="e">
        <f t="shared" ref="AGN27:AGN34" si="4247">(AGM$3=AGK27)*(AGM$4=AGL27)</f>
        <v>#VALUE!</v>
      </c>
      <c r="AGO27" s="30" t="e">
        <f t="shared" ref="AGO27" si="4248">IF(AGM27=1,AGM$3,IF(AGN27=1,"",IF(AGK27="","",AGK27+IFERROR((MOD(AGM$1,2)=$D27)*CHOOSE(AGM$8,2,-2),0))))</f>
        <v>#VALUE!</v>
      </c>
      <c r="AGP27" s="32" t="e">
        <f t="shared" si="1166"/>
        <v>#VALUE!</v>
      </c>
      <c r="AGQ27" s="10" t="e">
        <f t="shared" ref="AGQ27:AGQ28" si="4249">IF(AGO27="",0,($B27=AGQ$2)*(MOD(AGQ$1,2)=$D27))</f>
        <v>#VALUE!</v>
      </c>
      <c r="AGR27" s="28" t="e">
        <f t="shared" ref="AGR27:AGR34" si="4250">(AGQ$3=AGO27)*(AGQ$4=AGP27)</f>
        <v>#VALUE!</v>
      </c>
      <c r="AGS27" s="30" t="e">
        <f t="shared" ref="AGS27" si="4251">IF(AGQ27=1,AGQ$3,IF(AGR27=1,"",IF(AGO27="","",AGO27+IFERROR((MOD(AGQ$1,2)=$D27)*CHOOSE(AGQ$8,2,-2),0))))</f>
        <v>#VALUE!</v>
      </c>
      <c r="AGT27" s="32" t="e">
        <f t="shared" si="1170"/>
        <v>#VALUE!</v>
      </c>
      <c r="AGU27" s="10" t="e">
        <f t="shared" ref="AGU27:AGU28" si="4252">IF(AGS27="",0,($B27=AGU$2)*(MOD(AGU$1,2)=$D27))</f>
        <v>#VALUE!</v>
      </c>
      <c r="AGV27" s="28" t="e">
        <f t="shared" ref="AGV27:AGV34" si="4253">(AGU$3=AGS27)*(AGU$4=AGT27)</f>
        <v>#VALUE!</v>
      </c>
      <c r="AGW27" s="30" t="e">
        <f t="shared" ref="AGW27" si="4254">IF(AGU27=1,AGU$3,IF(AGV27=1,"",IF(AGS27="","",AGS27+IFERROR((MOD(AGU$1,2)=$D27)*CHOOSE(AGU$8,2,-2),0))))</f>
        <v>#VALUE!</v>
      </c>
      <c r="AGX27" s="32" t="e">
        <f t="shared" si="1174"/>
        <v>#VALUE!</v>
      </c>
      <c r="AGY27" s="10" t="e">
        <f t="shared" ref="AGY27:AGY28" si="4255">IF(AGW27="",0,($B27=AGY$2)*(MOD(AGY$1,2)=$D27))</f>
        <v>#VALUE!</v>
      </c>
      <c r="AGZ27" s="28" t="e">
        <f t="shared" ref="AGZ27:AGZ34" si="4256">(AGY$3=AGW27)*(AGY$4=AGX27)</f>
        <v>#VALUE!</v>
      </c>
      <c r="AHA27" s="30" t="e">
        <f t="shared" ref="AHA27" si="4257">IF(AGY27=1,AGY$3,IF(AGZ27=1,"",IF(AGW27="","",AGW27+IFERROR((MOD(AGY$1,2)=$D27)*CHOOSE(AGY$8,2,-2),0))))</f>
        <v>#VALUE!</v>
      </c>
      <c r="AHB27" s="32" t="e">
        <f t="shared" si="1178"/>
        <v>#VALUE!</v>
      </c>
      <c r="AHC27" s="10" t="e">
        <f t="shared" ref="AHC27:AHC28" si="4258">IF(AHA27="",0,($B27=AHC$2)*(MOD(AHC$1,2)=$D27))</f>
        <v>#VALUE!</v>
      </c>
      <c r="AHD27" s="28" t="e">
        <f t="shared" ref="AHD27:AHD34" si="4259">(AHC$3=AHA27)*(AHC$4=AHB27)</f>
        <v>#VALUE!</v>
      </c>
      <c r="AHE27" s="30" t="e">
        <f t="shared" ref="AHE27" si="4260">IF(AHC27=1,AHC$3,IF(AHD27=1,"",IF(AHA27="","",AHA27+IFERROR((MOD(AHC$1,2)=$D27)*CHOOSE(AHC$8,2,-2),0))))</f>
        <v>#VALUE!</v>
      </c>
      <c r="AHF27" s="32" t="e">
        <f t="shared" si="1182"/>
        <v>#VALUE!</v>
      </c>
      <c r="AHG27" s="10" t="e">
        <f t="shared" ref="AHG27:AHG28" si="4261">IF(AHE27="",0,($B27=AHG$2)*(MOD(AHG$1,2)=$D27))</f>
        <v>#VALUE!</v>
      </c>
      <c r="AHH27" s="28" t="e">
        <f t="shared" ref="AHH27:AHH34" si="4262">(AHG$3=AHE27)*(AHG$4=AHF27)</f>
        <v>#VALUE!</v>
      </c>
      <c r="AHI27" s="30" t="e">
        <f t="shared" ref="AHI27" si="4263">IF(AHG27=1,AHG$3,IF(AHH27=1,"",IF(AHE27="","",AHE27+IFERROR((MOD(AHG$1,2)=$D27)*CHOOSE(AHG$8,2,-2),0))))</f>
        <v>#VALUE!</v>
      </c>
      <c r="AHJ27" s="32" t="e">
        <f t="shared" si="1186"/>
        <v>#VALUE!</v>
      </c>
      <c r="AHK27" s="10" t="e">
        <f t="shared" ref="AHK27:AHK28" si="4264">IF(AHI27="",0,($B27=AHK$2)*(MOD(AHK$1,2)=$D27))</f>
        <v>#VALUE!</v>
      </c>
      <c r="AHL27" s="28" t="e">
        <f t="shared" ref="AHL27:AHL34" si="4265">(AHK$3=AHI27)*(AHK$4=AHJ27)</f>
        <v>#VALUE!</v>
      </c>
      <c r="AHM27" s="30" t="e">
        <f t="shared" ref="AHM27" si="4266">IF(AHK27=1,AHK$3,IF(AHL27=1,"",IF(AHI27="","",AHI27+IFERROR((MOD(AHK$1,2)=$D27)*CHOOSE(AHK$8,2,-2),0))))</f>
        <v>#VALUE!</v>
      </c>
      <c r="AHN27" s="32" t="e">
        <f t="shared" si="1190"/>
        <v>#VALUE!</v>
      </c>
      <c r="AHO27" s="10" t="e">
        <f t="shared" ref="AHO27:AHO28" si="4267">IF(AHM27="",0,($B27=AHO$2)*(MOD(AHO$1,2)=$D27))</f>
        <v>#VALUE!</v>
      </c>
      <c r="AHP27" s="28" t="e">
        <f t="shared" ref="AHP27:AHP34" si="4268">(AHO$3=AHM27)*(AHO$4=AHN27)</f>
        <v>#VALUE!</v>
      </c>
      <c r="AHQ27" s="30" t="e">
        <f t="shared" ref="AHQ27" si="4269">IF(AHO27=1,AHO$3,IF(AHP27=1,"",IF(AHM27="","",AHM27+IFERROR((MOD(AHO$1,2)=$D27)*CHOOSE(AHO$8,2,-2),0))))</f>
        <v>#VALUE!</v>
      </c>
      <c r="AHR27" s="32" t="e">
        <f t="shared" si="1194"/>
        <v>#VALUE!</v>
      </c>
      <c r="AHS27" s="10" t="e">
        <f t="shared" ref="AHS27:AHS28" si="4270">IF(AHQ27="",0,($B27=AHS$2)*(MOD(AHS$1,2)=$D27))</f>
        <v>#VALUE!</v>
      </c>
      <c r="AHT27" s="28" t="e">
        <f t="shared" ref="AHT27:AHT34" si="4271">(AHS$3=AHQ27)*(AHS$4=AHR27)</f>
        <v>#VALUE!</v>
      </c>
      <c r="AHU27" s="30" t="e">
        <f t="shared" ref="AHU27" si="4272">IF(AHS27=1,AHS$3,IF(AHT27=1,"",IF(AHQ27="","",AHQ27+IFERROR((MOD(AHS$1,2)=$D27)*CHOOSE(AHS$8,2,-2),0))))</f>
        <v>#VALUE!</v>
      </c>
      <c r="AHV27" s="32" t="e">
        <f t="shared" si="1198"/>
        <v>#VALUE!</v>
      </c>
      <c r="AHW27" s="10" t="e">
        <f t="shared" ref="AHW27:AHW28" si="4273">IF(AHU27="",0,($B27=AHW$2)*(MOD(AHW$1,2)=$D27))</f>
        <v>#VALUE!</v>
      </c>
      <c r="AHX27" s="28" t="e">
        <f t="shared" ref="AHX27:AHX34" si="4274">(AHW$3=AHU27)*(AHW$4=AHV27)</f>
        <v>#VALUE!</v>
      </c>
      <c r="AHY27" s="30" t="e">
        <f t="shared" ref="AHY27" si="4275">IF(AHW27=1,AHW$3,IF(AHX27=1,"",IF(AHU27="","",AHU27+IFERROR((MOD(AHW$1,2)=$D27)*CHOOSE(AHW$8,2,-2),0))))</f>
        <v>#VALUE!</v>
      </c>
      <c r="AHZ27" s="32" t="e">
        <f t="shared" si="1202"/>
        <v>#VALUE!</v>
      </c>
      <c r="AIA27" s="10" t="e">
        <f t="shared" ref="AIA27:AIA28" si="4276">IF(AHY27="",0,($B27=AIA$2)*(MOD(AIA$1,2)=$D27))</f>
        <v>#VALUE!</v>
      </c>
      <c r="AIB27" s="28" t="e">
        <f t="shared" ref="AIB27:AIB34" si="4277">(AIA$3=AHY27)*(AIA$4=AHZ27)</f>
        <v>#VALUE!</v>
      </c>
      <c r="AIC27" s="30" t="e">
        <f t="shared" ref="AIC27" si="4278">IF(AIA27=1,AIA$3,IF(AIB27=1,"",IF(AHY27="","",AHY27+IFERROR((MOD(AIA$1,2)=$D27)*CHOOSE(AIA$8,2,-2),0))))</f>
        <v>#VALUE!</v>
      </c>
      <c r="AID27" s="32" t="e">
        <f t="shared" si="1206"/>
        <v>#VALUE!</v>
      </c>
      <c r="AIE27" s="10" t="e">
        <f t="shared" ref="AIE27:AIE28" si="4279">IF(AIC27="",0,($B27=AIE$2)*(MOD(AIE$1,2)=$D27))</f>
        <v>#VALUE!</v>
      </c>
      <c r="AIF27" s="28" t="e">
        <f t="shared" ref="AIF27:AIF34" si="4280">(AIE$3=AIC27)*(AIE$4=AID27)</f>
        <v>#VALUE!</v>
      </c>
      <c r="AIG27" s="30" t="e">
        <f t="shared" ref="AIG27" si="4281">IF(AIE27=1,AIE$3,IF(AIF27=1,"",IF(AIC27="","",AIC27+IFERROR((MOD(AIE$1,2)=$D27)*CHOOSE(AIE$8,2,-2),0))))</f>
        <v>#VALUE!</v>
      </c>
      <c r="AIH27" s="32" t="e">
        <f t="shared" si="1210"/>
        <v>#VALUE!</v>
      </c>
      <c r="AII27" s="10" t="e">
        <f t="shared" ref="AII27:AII28" si="4282">IF(AIG27="",0,($B27=AII$2)*(MOD(AII$1,2)=$D27))</f>
        <v>#VALUE!</v>
      </c>
      <c r="AIJ27" s="28" t="e">
        <f t="shared" ref="AIJ27:AIJ34" si="4283">(AII$3=AIG27)*(AII$4=AIH27)</f>
        <v>#VALUE!</v>
      </c>
      <c r="AIK27" s="30" t="e">
        <f t="shared" ref="AIK27" si="4284">IF(AII27=1,AII$3,IF(AIJ27=1,"",IF(AIG27="","",AIG27+IFERROR((MOD(AII$1,2)=$D27)*CHOOSE(AII$8,2,-2),0))))</f>
        <v>#VALUE!</v>
      </c>
      <c r="AIL27" s="32" t="e">
        <f t="shared" si="1214"/>
        <v>#VALUE!</v>
      </c>
      <c r="AIM27" s="10" t="e">
        <f t="shared" ref="AIM27:AIM28" si="4285">IF(AIK27="",0,($B27=AIM$2)*(MOD(AIM$1,2)=$D27))</f>
        <v>#VALUE!</v>
      </c>
      <c r="AIN27" s="28" t="e">
        <f t="shared" ref="AIN27:AIN34" si="4286">(AIM$3=AIK27)*(AIM$4=AIL27)</f>
        <v>#VALUE!</v>
      </c>
      <c r="AIO27" s="30" t="e">
        <f t="shared" ref="AIO27" si="4287">IF(AIM27=1,AIM$3,IF(AIN27=1,"",IF(AIK27="","",AIK27+IFERROR((MOD(AIM$1,2)=$D27)*CHOOSE(AIM$8,2,-2),0))))</f>
        <v>#VALUE!</v>
      </c>
      <c r="AIP27" s="32" t="e">
        <f t="shared" si="1218"/>
        <v>#VALUE!</v>
      </c>
      <c r="AIQ27" s="10" t="e">
        <f t="shared" ref="AIQ27:AIQ28" si="4288">IF(AIO27="",0,($B27=AIQ$2)*(MOD(AIQ$1,2)=$D27))</f>
        <v>#VALUE!</v>
      </c>
      <c r="AIR27" s="28" t="e">
        <f t="shared" ref="AIR27:AIR34" si="4289">(AIQ$3=AIO27)*(AIQ$4=AIP27)</f>
        <v>#VALUE!</v>
      </c>
      <c r="AIS27" s="30" t="e">
        <f t="shared" ref="AIS27" si="4290">IF(AIQ27=1,AIQ$3,IF(AIR27=1,"",IF(AIO27="","",AIO27+IFERROR((MOD(AIQ$1,2)=$D27)*CHOOSE(AIQ$8,2,-2),0))))</f>
        <v>#VALUE!</v>
      </c>
      <c r="AIT27" s="32" t="e">
        <f t="shared" si="1222"/>
        <v>#VALUE!</v>
      </c>
      <c r="AIU27" s="10" t="e">
        <f t="shared" ref="AIU27:AIU28" si="4291">IF(AIS27="",0,($B27=AIU$2)*(MOD(AIU$1,2)=$D27))</f>
        <v>#VALUE!</v>
      </c>
      <c r="AIV27" s="28" t="e">
        <f t="shared" ref="AIV27:AIV34" si="4292">(AIU$3=AIS27)*(AIU$4=AIT27)</f>
        <v>#VALUE!</v>
      </c>
      <c r="AIW27" s="30" t="e">
        <f t="shared" ref="AIW27" si="4293">IF(AIU27=1,AIU$3,IF(AIV27=1,"",IF(AIS27="","",AIS27+IFERROR((MOD(AIU$1,2)=$D27)*CHOOSE(AIU$8,2,-2),0))))</f>
        <v>#VALUE!</v>
      </c>
      <c r="AIX27" s="32" t="e">
        <f t="shared" si="1226"/>
        <v>#VALUE!</v>
      </c>
      <c r="AIY27" s="10" t="e">
        <f t="shared" ref="AIY27:AIY28" si="4294">IF(AIW27="",0,($B27=AIY$2)*(MOD(AIY$1,2)=$D27))</f>
        <v>#VALUE!</v>
      </c>
      <c r="AIZ27" s="28" t="e">
        <f t="shared" ref="AIZ27:AIZ34" si="4295">(AIY$3=AIW27)*(AIY$4=AIX27)</f>
        <v>#VALUE!</v>
      </c>
      <c r="AJA27" s="30" t="e">
        <f t="shared" ref="AJA27" si="4296">IF(AIY27=1,AIY$3,IF(AIZ27=1,"",IF(AIW27="","",AIW27+IFERROR((MOD(AIY$1,2)=$D27)*CHOOSE(AIY$8,2,-2),0))))</f>
        <v>#VALUE!</v>
      </c>
      <c r="AJB27" s="32" t="e">
        <f t="shared" si="1230"/>
        <v>#VALUE!</v>
      </c>
      <c r="AJC27" s="10" t="e">
        <f t="shared" ref="AJC27:AJC28" si="4297">IF(AJA27="",0,($B27=AJC$2)*(MOD(AJC$1,2)=$D27))</f>
        <v>#VALUE!</v>
      </c>
      <c r="AJD27" s="28" t="e">
        <f t="shared" ref="AJD27:AJD34" si="4298">(AJC$3=AJA27)*(AJC$4=AJB27)</f>
        <v>#VALUE!</v>
      </c>
      <c r="AJE27" s="30" t="e">
        <f t="shared" ref="AJE27" si="4299">IF(AJC27=1,AJC$3,IF(AJD27=1,"",IF(AJA27="","",AJA27+IFERROR((MOD(AJC$1,2)=$D27)*CHOOSE(AJC$8,2,-2),0))))</f>
        <v>#VALUE!</v>
      </c>
      <c r="AJF27" s="32" t="e">
        <f t="shared" si="1234"/>
        <v>#VALUE!</v>
      </c>
      <c r="AJG27" s="10" t="e">
        <f t="shared" ref="AJG27:AJG28" si="4300">IF(AJE27="",0,($B27=AJG$2)*(MOD(AJG$1,2)=$D27))</f>
        <v>#VALUE!</v>
      </c>
      <c r="AJH27" s="28" t="e">
        <f t="shared" ref="AJH27:AJH34" si="4301">(AJG$3=AJE27)*(AJG$4=AJF27)</f>
        <v>#VALUE!</v>
      </c>
      <c r="AJI27" s="30" t="e">
        <f t="shared" ref="AJI27" si="4302">IF(AJG27=1,AJG$3,IF(AJH27=1,"",IF(AJE27="","",AJE27+IFERROR((MOD(AJG$1,2)=$D27)*CHOOSE(AJG$8,2,-2),0))))</f>
        <v>#VALUE!</v>
      </c>
      <c r="AJJ27" s="32" t="e">
        <f t="shared" si="1238"/>
        <v>#VALUE!</v>
      </c>
      <c r="AJK27" s="10" t="e">
        <f t="shared" ref="AJK27:AJK28" si="4303">IF(AJI27="",0,($B27=AJK$2)*(MOD(AJK$1,2)=$D27))</f>
        <v>#VALUE!</v>
      </c>
      <c r="AJL27" s="28" t="e">
        <f t="shared" ref="AJL27:AJL34" si="4304">(AJK$3=AJI27)*(AJK$4=AJJ27)</f>
        <v>#VALUE!</v>
      </c>
      <c r="AJM27" s="30" t="e">
        <f t="shared" ref="AJM27" si="4305">IF(AJK27=1,AJK$3,IF(AJL27=1,"",IF(AJI27="","",AJI27+IFERROR((MOD(AJK$1,2)=$D27)*CHOOSE(AJK$8,2,-2),0))))</f>
        <v>#VALUE!</v>
      </c>
      <c r="AJN27" s="32" t="e">
        <f t="shared" si="1242"/>
        <v>#VALUE!</v>
      </c>
      <c r="AJO27" s="10" t="e">
        <f t="shared" ref="AJO27:AJO28" si="4306">IF(AJM27="",0,($B27=AJO$2)*(MOD(AJO$1,2)=$D27))</f>
        <v>#VALUE!</v>
      </c>
      <c r="AJP27" s="28" t="e">
        <f t="shared" ref="AJP27:AJP34" si="4307">(AJO$3=AJM27)*(AJO$4=AJN27)</f>
        <v>#VALUE!</v>
      </c>
      <c r="AJQ27" s="30" t="e">
        <f t="shared" ref="AJQ27" si="4308">IF(AJO27=1,AJO$3,IF(AJP27=1,"",IF(AJM27="","",AJM27+IFERROR((MOD(AJO$1,2)=$D27)*CHOOSE(AJO$8,2,-2),0))))</f>
        <v>#VALUE!</v>
      </c>
      <c r="AJR27" s="32" t="e">
        <f t="shared" si="1246"/>
        <v>#VALUE!</v>
      </c>
      <c r="AJS27" s="10" t="e">
        <f t="shared" ref="AJS27:AJS28" si="4309">IF(AJQ27="",0,($B27=AJS$2)*(MOD(AJS$1,2)=$D27))</f>
        <v>#VALUE!</v>
      </c>
      <c r="AJT27" s="28" t="e">
        <f t="shared" ref="AJT27:AJT34" si="4310">(AJS$3=AJQ27)*(AJS$4=AJR27)</f>
        <v>#VALUE!</v>
      </c>
      <c r="AJU27" s="30" t="e">
        <f t="shared" ref="AJU27" si="4311">IF(AJS27=1,AJS$3,IF(AJT27=1,"",IF(AJQ27="","",AJQ27+IFERROR((MOD(AJS$1,2)=$D27)*CHOOSE(AJS$8,2,-2),0))))</f>
        <v>#VALUE!</v>
      </c>
      <c r="AJV27" s="32" t="e">
        <f t="shared" si="1250"/>
        <v>#VALUE!</v>
      </c>
      <c r="AJW27" s="10" t="e">
        <f t="shared" ref="AJW27:AJW28" si="4312">IF(AJU27="",0,($B27=AJW$2)*(MOD(AJW$1,2)=$D27))</f>
        <v>#VALUE!</v>
      </c>
      <c r="AJX27" s="28" t="e">
        <f t="shared" ref="AJX27:AJX34" si="4313">(AJW$3=AJU27)*(AJW$4=AJV27)</f>
        <v>#VALUE!</v>
      </c>
      <c r="AJY27" s="30" t="e">
        <f t="shared" ref="AJY27" si="4314">IF(AJW27=1,AJW$3,IF(AJX27=1,"",IF(AJU27="","",AJU27+IFERROR((MOD(AJW$1,2)=$D27)*CHOOSE(AJW$8,2,-2),0))))</f>
        <v>#VALUE!</v>
      </c>
      <c r="AJZ27" s="32" t="e">
        <f t="shared" si="1254"/>
        <v>#VALUE!</v>
      </c>
      <c r="AKA27" s="10" t="e">
        <f t="shared" ref="AKA27:AKA28" si="4315">IF(AJY27="",0,($B27=AKA$2)*(MOD(AKA$1,2)=$D27))</f>
        <v>#VALUE!</v>
      </c>
      <c r="AKB27" s="28" t="e">
        <f t="shared" ref="AKB27:AKB34" si="4316">(AKA$3=AJY27)*(AKA$4=AJZ27)</f>
        <v>#VALUE!</v>
      </c>
      <c r="AKC27" s="30" t="e">
        <f t="shared" ref="AKC27" si="4317">IF(AKA27=1,AKA$3,IF(AKB27=1,"",IF(AJY27="","",AJY27+IFERROR((MOD(AKA$1,2)=$D27)*CHOOSE(AKA$8,2,-2),0))))</f>
        <v>#VALUE!</v>
      </c>
      <c r="AKD27" s="32" t="e">
        <f t="shared" si="1258"/>
        <v>#VALUE!</v>
      </c>
      <c r="AKE27" s="10" t="e">
        <f t="shared" ref="AKE27:AKE28" si="4318">IF(AKC27="",0,($B27=AKE$2)*(MOD(AKE$1,2)=$D27))</f>
        <v>#VALUE!</v>
      </c>
      <c r="AKF27" s="28" t="e">
        <f t="shared" ref="AKF27:AKF34" si="4319">(AKE$3=AKC27)*(AKE$4=AKD27)</f>
        <v>#VALUE!</v>
      </c>
      <c r="AKG27" s="30" t="e">
        <f t="shared" ref="AKG27" si="4320">IF(AKE27=1,AKE$3,IF(AKF27=1,"",IF(AKC27="","",AKC27+IFERROR((MOD(AKE$1,2)=$D27)*CHOOSE(AKE$8,2,-2),0))))</f>
        <v>#VALUE!</v>
      </c>
      <c r="AKH27" s="32" t="e">
        <f t="shared" si="1262"/>
        <v>#VALUE!</v>
      </c>
      <c r="AKI27" s="10" t="e">
        <f t="shared" ref="AKI27:AKI28" si="4321">IF(AKG27="",0,($B27=AKI$2)*(MOD(AKI$1,2)=$D27))</f>
        <v>#VALUE!</v>
      </c>
      <c r="AKJ27" s="28" t="e">
        <f t="shared" ref="AKJ27:AKJ34" si="4322">(AKI$3=AKG27)*(AKI$4=AKH27)</f>
        <v>#VALUE!</v>
      </c>
      <c r="AKK27" s="30" t="e">
        <f t="shared" ref="AKK27" si="4323">IF(AKI27=1,AKI$3,IF(AKJ27=1,"",IF(AKG27="","",AKG27+IFERROR((MOD(AKI$1,2)=$D27)*CHOOSE(AKI$8,2,-2),0))))</f>
        <v>#VALUE!</v>
      </c>
      <c r="AKL27" s="32" t="e">
        <f t="shared" si="1266"/>
        <v>#VALUE!</v>
      </c>
      <c r="AKM27" s="10" t="e">
        <f t="shared" ref="AKM27:AKM28" si="4324">IF(AKK27="",0,($B27=AKM$2)*(MOD(AKM$1,2)=$D27))</f>
        <v>#VALUE!</v>
      </c>
      <c r="AKN27" s="28" t="e">
        <f t="shared" ref="AKN27:AKN34" si="4325">(AKM$3=AKK27)*(AKM$4=AKL27)</f>
        <v>#VALUE!</v>
      </c>
      <c r="AKO27" s="30" t="e">
        <f t="shared" ref="AKO27" si="4326">IF(AKM27=1,AKM$3,IF(AKN27=1,"",IF(AKK27="","",AKK27+IFERROR((MOD(AKM$1,2)=$D27)*CHOOSE(AKM$8,2,-2),0))))</f>
        <v>#VALUE!</v>
      </c>
      <c r="AKP27" s="32" t="e">
        <f t="shared" si="1270"/>
        <v>#VALUE!</v>
      </c>
      <c r="AKQ27" s="10" t="e">
        <f t="shared" ref="AKQ27:AKQ28" si="4327">IF(AKO27="",0,($B27=AKQ$2)*(MOD(AKQ$1,2)=$D27))</f>
        <v>#VALUE!</v>
      </c>
      <c r="AKR27" s="28" t="e">
        <f t="shared" ref="AKR27:AKR34" si="4328">(AKQ$3=AKO27)*(AKQ$4=AKP27)</f>
        <v>#VALUE!</v>
      </c>
      <c r="AKS27" s="30" t="e">
        <f t="shared" ref="AKS27" si="4329">IF(AKQ27=1,AKQ$3,IF(AKR27=1,"",IF(AKO27="","",AKO27+IFERROR((MOD(AKQ$1,2)=$D27)*CHOOSE(AKQ$8,2,-2),0))))</f>
        <v>#VALUE!</v>
      </c>
      <c r="AKT27" s="32" t="e">
        <f t="shared" si="1274"/>
        <v>#VALUE!</v>
      </c>
      <c r="AKU27" s="10" t="e">
        <f t="shared" ref="AKU27:AKU28" si="4330">IF(AKS27="",0,($B27=AKU$2)*(MOD(AKU$1,2)=$D27))</f>
        <v>#VALUE!</v>
      </c>
      <c r="AKV27" s="28" t="e">
        <f t="shared" ref="AKV27:AKV34" si="4331">(AKU$3=AKS27)*(AKU$4=AKT27)</f>
        <v>#VALUE!</v>
      </c>
      <c r="AKW27" s="30" t="e">
        <f t="shared" ref="AKW27" si="4332">IF(AKU27=1,AKU$3,IF(AKV27=1,"",IF(AKS27="","",AKS27+IFERROR((MOD(AKU$1,2)=$D27)*CHOOSE(AKU$8,2,-2),0))))</f>
        <v>#VALUE!</v>
      </c>
      <c r="AKX27" s="32" t="e">
        <f t="shared" si="1278"/>
        <v>#VALUE!</v>
      </c>
      <c r="AKY27" s="10" t="e">
        <f t="shared" ref="AKY27:AKY28" si="4333">IF(AKW27="",0,($B27=AKY$2)*(MOD(AKY$1,2)=$D27))</f>
        <v>#VALUE!</v>
      </c>
      <c r="AKZ27" s="28" t="e">
        <f t="shared" ref="AKZ27:AKZ34" si="4334">(AKY$3=AKW27)*(AKY$4=AKX27)</f>
        <v>#VALUE!</v>
      </c>
      <c r="ALA27" s="30" t="e">
        <f t="shared" ref="ALA27" si="4335">IF(AKY27=1,AKY$3,IF(AKZ27=1,"",IF(AKW27="","",AKW27+IFERROR((MOD(AKY$1,2)=$D27)*CHOOSE(AKY$8,2,-2),0))))</f>
        <v>#VALUE!</v>
      </c>
      <c r="ALB27" s="32" t="e">
        <f t="shared" si="1282"/>
        <v>#VALUE!</v>
      </c>
      <c r="ALC27" s="10" t="e">
        <f t="shared" ref="ALC27:ALC28" si="4336">IF(ALA27="",0,($B27=ALC$2)*(MOD(ALC$1,2)=$D27))</f>
        <v>#VALUE!</v>
      </c>
      <c r="ALD27" s="28" t="e">
        <f t="shared" ref="ALD27:ALD34" si="4337">(ALC$3=ALA27)*(ALC$4=ALB27)</f>
        <v>#VALUE!</v>
      </c>
      <c r="ALE27" s="30" t="e">
        <f t="shared" ref="ALE27" si="4338">IF(ALC27=1,ALC$3,IF(ALD27=1,"",IF(ALA27="","",ALA27+IFERROR((MOD(ALC$1,2)=$D27)*CHOOSE(ALC$8,2,-2),0))))</f>
        <v>#VALUE!</v>
      </c>
      <c r="ALF27" s="32" t="e">
        <f t="shared" si="1286"/>
        <v>#VALUE!</v>
      </c>
      <c r="ALG27" s="10" t="e">
        <f t="shared" ref="ALG27:ALG28" si="4339">IF(ALE27="",0,($B27=ALG$2)*(MOD(ALG$1,2)=$D27))</f>
        <v>#VALUE!</v>
      </c>
      <c r="ALH27" s="28" t="e">
        <f t="shared" ref="ALH27:ALH34" si="4340">(ALG$3=ALE27)*(ALG$4=ALF27)</f>
        <v>#VALUE!</v>
      </c>
      <c r="ALI27" s="30" t="e">
        <f t="shared" ref="ALI27" si="4341">IF(ALG27=1,ALG$3,IF(ALH27=1,"",IF(ALE27="","",ALE27+IFERROR((MOD(ALG$1,2)=$D27)*CHOOSE(ALG$8,2,-2),0))))</f>
        <v>#VALUE!</v>
      </c>
      <c r="ALJ27" s="32" t="e">
        <f t="shared" si="1290"/>
        <v>#VALUE!</v>
      </c>
      <c r="ALK27" s="10" t="e">
        <f t="shared" ref="ALK27:ALK28" si="4342">IF(ALI27="",0,($B27=ALK$2)*(MOD(ALK$1,2)=$D27))</f>
        <v>#VALUE!</v>
      </c>
      <c r="ALL27" s="28" t="e">
        <f t="shared" ref="ALL27:ALL34" si="4343">(ALK$3=ALI27)*(ALK$4=ALJ27)</f>
        <v>#VALUE!</v>
      </c>
      <c r="ALM27" s="30" t="e">
        <f t="shared" ref="ALM27" si="4344">IF(ALK27=1,ALK$3,IF(ALL27=1,"",IF(ALI27="","",ALI27+IFERROR((MOD(ALK$1,2)=$D27)*CHOOSE(ALK$8,2,-2),0))))</f>
        <v>#VALUE!</v>
      </c>
      <c r="ALN27" s="32" t="e">
        <f t="shared" si="1294"/>
        <v>#VALUE!</v>
      </c>
      <c r="ALO27" s="10" t="e">
        <f t="shared" ref="ALO27:ALO28" si="4345">IF(ALM27="",0,($B27=ALO$2)*(MOD(ALO$1,2)=$D27))</f>
        <v>#VALUE!</v>
      </c>
      <c r="ALP27" s="28" t="e">
        <f t="shared" ref="ALP27:ALP34" si="4346">(ALO$3=ALM27)*(ALO$4=ALN27)</f>
        <v>#VALUE!</v>
      </c>
      <c r="ALQ27" s="30" t="e">
        <f t="shared" ref="ALQ27" si="4347">IF(ALO27=1,ALO$3,IF(ALP27=1,"",IF(ALM27="","",ALM27+IFERROR((MOD(ALO$1,2)=$D27)*CHOOSE(ALO$8,2,-2),0))))</f>
        <v>#VALUE!</v>
      </c>
      <c r="ALR27" s="32" t="e">
        <f t="shared" si="1298"/>
        <v>#VALUE!</v>
      </c>
      <c r="ALS27" s="10" t="e">
        <f t="shared" ref="ALS27:ALS28" si="4348">IF(ALQ27="",0,($B27=ALS$2)*(MOD(ALS$1,2)=$D27))</f>
        <v>#VALUE!</v>
      </c>
      <c r="ALT27" s="28" t="e">
        <f t="shared" ref="ALT27:ALT34" si="4349">(ALS$3=ALQ27)*(ALS$4=ALR27)</f>
        <v>#VALUE!</v>
      </c>
      <c r="ALU27" s="30" t="e">
        <f t="shared" ref="ALU27" si="4350">IF(ALS27=1,ALS$3,IF(ALT27=1,"",IF(ALQ27="","",ALQ27+IFERROR((MOD(ALS$1,2)=$D27)*CHOOSE(ALS$8,2,-2),0))))</f>
        <v>#VALUE!</v>
      </c>
      <c r="ALV27" s="32" t="e">
        <f t="shared" si="1302"/>
        <v>#VALUE!</v>
      </c>
      <c r="ALW27" s="10" t="e">
        <f t="shared" ref="ALW27:ALW28" si="4351">IF(ALU27="",0,($B27=ALW$2)*(MOD(ALW$1,2)=$D27))</f>
        <v>#VALUE!</v>
      </c>
      <c r="ALX27" s="28" t="e">
        <f t="shared" ref="ALX27:ALX34" si="4352">(ALW$3=ALU27)*(ALW$4=ALV27)</f>
        <v>#VALUE!</v>
      </c>
      <c r="ALY27" s="30" t="e">
        <f t="shared" ref="ALY27" si="4353">IF(ALW27=1,ALW$3,IF(ALX27=1,"",IF(ALU27="","",ALU27+IFERROR((MOD(ALW$1,2)=$D27)*CHOOSE(ALW$8,2,-2),0))))</f>
        <v>#VALUE!</v>
      </c>
      <c r="ALZ27" s="32" t="e">
        <f t="shared" si="1306"/>
        <v>#VALUE!</v>
      </c>
      <c r="AMA27" s="10" t="e">
        <f t="shared" ref="AMA27:AMA28" si="4354">IF(ALY27="",0,($B27=AMA$2)*(MOD(AMA$1,2)=$D27))</f>
        <v>#VALUE!</v>
      </c>
      <c r="AMB27" s="28" t="e">
        <f t="shared" ref="AMB27:AMB34" si="4355">(AMA$3=ALY27)*(AMA$4=ALZ27)</f>
        <v>#VALUE!</v>
      </c>
      <c r="AMC27" s="30" t="e">
        <f t="shared" ref="AMC27" si="4356">IF(AMA27=1,AMA$3,IF(AMB27=1,"",IF(ALY27="","",ALY27+IFERROR((MOD(AMA$1,2)=$D27)*CHOOSE(AMA$8,2,-2),0))))</f>
        <v>#VALUE!</v>
      </c>
      <c r="AMD27" s="32" t="e">
        <f t="shared" si="1310"/>
        <v>#VALUE!</v>
      </c>
      <c r="AME27" s="10" t="e">
        <f t="shared" ref="AME27:AME28" si="4357">IF(AMC27="",0,($B27=AME$2)*(MOD(AME$1,2)=$D27))</f>
        <v>#VALUE!</v>
      </c>
      <c r="AMF27" s="28" t="e">
        <f t="shared" ref="AMF27:AMF34" si="4358">(AME$3=AMC27)*(AME$4=AMD27)</f>
        <v>#VALUE!</v>
      </c>
      <c r="AMG27" s="30" t="e">
        <f t="shared" ref="AMG27" si="4359">IF(AME27=1,AME$3,IF(AMF27=1,"",IF(AMC27="","",AMC27+IFERROR((MOD(AME$1,2)=$D27)*CHOOSE(AME$8,2,-2),0))))</f>
        <v>#VALUE!</v>
      </c>
      <c r="AMH27" s="32" t="e">
        <f t="shared" si="1314"/>
        <v>#VALUE!</v>
      </c>
      <c r="AMI27" s="10" t="e">
        <f t="shared" ref="AMI27:AMI28" si="4360">IF(AMG27="",0,($B27=AMI$2)*(MOD(AMI$1,2)=$D27))</f>
        <v>#VALUE!</v>
      </c>
      <c r="AMJ27" s="28" t="e">
        <f t="shared" ref="AMJ27:AMJ34" si="4361">(AMI$3=AMG27)*(AMI$4=AMH27)</f>
        <v>#VALUE!</v>
      </c>
      <c r="AMK27" s="30" t="e">
        <f t="shared" ref="AMK27" si="4362">IF(AMI27=1,AMI$3,IF(AMJ27=1,"",IF(AMG27="","",AMG27+IFERROR((MOD(AMI$1,2)=$D27)*CHOOSE(AMI$8,2,-2),0))))</f>
        <v>#VALUE!</v>
      </c>
      <c r="AML27" s="32" t="e">
        <f t="shared" si="1318"/>
        <v>#VALUE!</v>
      </c>
      <c r="AMM27" s="10" t="e">
        <f t="shared" ref="AMM27:AMM28" si="4363">IF(AMK27="",0,($B27=AMM$2)*(MOD(AMM$1,2)=$D27))</f>
        <v>#VALUE!</v>
      </c>
      <c r="AMN27" s="28" t="e">
        <f t="shared" ref="AMN27:AMN34" si="4364">(AMM$3=AMK27)*(AMM$4=AML27)</f>
        <v>#VALUE!</v>
      </c>
      <c r="AMO27" s="30" t="e">
        <f t="shared" ref="AMO27" si="4365">IF(AMM27=1,AMM$3,IF(AMN27=1,"",IF(AMK27="","",AMK27+IFERROR((MOD(AMM$1,2)=$D27)*CHOOSE(AMM$8,2,-2),0))))</f>
        <v>#VALUE!</v>
      </c>
      <c r="AMP27" s="32" t="e">
        <f t="shared" si="1322"/>
        <v>#VALUE!</v>
      </c>
      <c r="AMQ27" s="10" t="e">
        <f t="shared" ref="AMQ27:AMQ28" si="4366">IF(AMO27="",0,($B27=AMQ$2)*(MOD(AMQ$1,2)=$D27))</f>
        <v>#VALUE!</v>
      </c>
      <c r="AMR27" s="28" t="e">
        <f t="shared" ref="AMR27:AMR34" si="4367">(AMQ$3=AMO27)*(AMQ$4=AMP27)</f>
        <v>#VALUE!</v>
      </c>
      <c r="AMS27" s="30" t="e">
        <f t="shared" ref="AMS27" si="4368">IF(AMQ27=1,AMQ$3,IF(AMR27=1,"",IF(AMO27="","",AMO27+IFERROR((MOD(AMQ$1,2)=$D27)*CHOOSE(AMQ$8,2,-2),0))))</f>
        <v>#VALUE!</v>
      </c>
      <c r="AMT27" s="32" t="e">
        <f t="shared" si="1326"/>
        <v>#VALUE!</v>
      </c>
      <c r="AMU27" s="10" t="e">
        <f t="shared" ref="AMU27:AMU28" si="4369">IF(AMS27="",0,($B27=AMU$2)*(MOD(AMU$1,2)=$D27))</f>
        <v>#VALUE!</v>
      </c>
      <c r="AMV27" s="28" t="e">
        <f t="shared" ref="AMV27:AMV34" si="4370">(AMU$3=AMS27)*(AMU$4=AMT27)</f>
        <v>#VALUE!</v>
      </c>
      <c r="AMW27" s="30" t="e">
        <f t="shared" ref="AMW27" si="4371">IF(AMU27=1,AMU$3,IF(AMV27=1,"",IF(AMS27="","",AMS27+IFERROR((MOD(AMU$1,2)=$D27)*CHOOSE(AMU$8,2,-2),0))))</f>
        <v>#VALUE!</v>
      </c>
      <c r="AMX27" s="32" t="e">
        <f t="shared" si="1330"/>
        <v>#VALUE!</v>
      </c>
      <c r="AMY27" s="10" t="e">
        <f t="shared" ref="AMY27:AMY28" si="4372">IF(AMW27="",0,($B27=AMY$2)*(MOD(AMY$1,2)=$D27))</f>
        <v>#VALUE!</v>
      </c>
      <c r="AMZ27" s="28" t="e">
        <f t="shared" ref="AMZ27:AMZ34" si="4373">(AMY$3=AMW27)*(AMY$4=AMX27)</f>
        <v>#VALUE!</v>
      </c>
      <c r="ANA27" s="30" t="e">
        <f t="shared" ref="ANA27" si="4374">IF(AMY27=1,AMY$3,IF(AMZ27=1,"",IF(AMW27="","",AMW27+IFERROR((MOD(AMY$1,2)=$D27)*CHOOSE(AMY$8,2,-2),0))))</f>
        <v>#VALUE!</v>
      </c>
      <c r="ANB27" s="32" t="e">
        <f t="shared" si="1334"/>
        <v>#VALUE!</v>
      </c>
      <c r="ANC27" s="10" t="e">
        <f t="shared" ref="ANC27:ANC28" si="4375">IF(ANA27="",0,($B27=ANC$2)*(MOD(ANC$1,2)=$D27))</f>
        <v>#VALUE!</v>
      </c>
      <c r="AND27" s="28" t="e">
        <f t="shared" ref="AND27:AND34" si="4376">(ANC$3=ANA27)*(ANC$4=ANB27)</f>
        <v>#VALUE!</v>
      </c>
      <c r="ANE27" s="30" t="e">
        <f t="shared" ref="ANE27" si="4377">IF(ANC27=1,ANC$3,IF(AND27=1,"",IF(ANA27="","",ANA27+IFERROR((MOD(ANC$1,2)=$D27)*CHOOSE(ANC$8,2,-2),0))))</f>
        <v>#VALUE!</v>
      </c>
      <c r="ANF27" s="32" t="e">
        <f t="shared" si="1338"/>
        <v>#VALUE!</v>
      </c>
      <c r="ANG27" s="10" t="e">
        <f t="shared" ref="ANG27:ANG28" si="4378">IF(ANE27="",0,($B27=ANG$2)*(MOD(ANG$1,2)=$D27))</f>
        <v>#VALUE!</v>
      </c>
      <c r="ANH27" s="28" t="e">
        <f t="shared" ref="ANH27:ANH34" si="4379">(ANG$3=ANE27)*(ANG$4=ANF27)</f>
        <v>#VALUE!</v>
      </c>
      <c r="ANI27" s="30" t="e">
        <f t="shared" ref="ANI27" si="4380">IF(ANG27=1,ANG$3,IF(ANH27=1,"",IF(ANE27="","",ANE27+IFERROR((MOD(ANG$1,2)=$D27)*CHOOSE(ANG$8,2,-2),0))))</f>
        <v>#VALUE!</v>
      </c>
      <c r="ANJ27" s="32" t="e">
        <f t="shared" si="1342"/>
        <v>#VALUE!</v>
      </c>
      <c r="ANK27" s="10" t="e">
        <f t="shared" ref="ANK27:ANK28" si="4381">IF(ANI27="",0,($B27=ANK$2)*(MOD(ANK$1,2)=$D27))</f>
        <v>#VALUE!</v>
      </c>
      <c r="ANL27" s="28" t="e">
        <f t="shared" ref="ANL27:ANL34" si="4382">(ANK$3=ANI27)*(ANK$4=ANJ27)</f>
        <v>#VALUE!</v>
      </c>
      <c r="ANM27" s="30" t="e">
        <f t="shared" ref="ANM27" si="4383">IF(ANK27=1,ANK$3,IF(ANL27=1,"",IF(ANI27="","",ANI27+IFERROR((MOD(ANK$1,2)=$D27)*CHOOSE(ANK$8,2,-2),0))))</f>
        <v>#VALUE!</v>
      </c>
      <c r="ANN27" s="32" t="e">
        <f t="shared" si="1346"/>
        <v>#VALUE!</v>
      </c>
      <c r="ANO27" s="10" t="e">
        <f t="shared" ref="ANO27:ANO28" si="4384">IF(ANM27="",0,($B27=ANO$2)*(MOD(ANO$1,2)=$D27))</f>
        <v>#VALUE!</v>
      </c>
      <c r="ANP27" s="28" t="e">
        <f t="shared" ref="ANP27:ANP34" si="4385">(ANO$3=ANM27)*(ANO$4=ANN27)</f>
        <v>#VALUE!</v>
      </c>
      <c r="ANQ27" s="30" t="e">
        <f t="shared" ref="ANQ27" si="4386">IF(ANO27=1,ANO$3,IF(ANP27=1,"",IF(ANM27="","",ANM27+IFERROR((MOD(ANO$1,2)=$D27)*CHOOSE(ANO$8,2,-2),0))))</f>
        <v>#VALUE!</v>
      </c>
      <c r="ANR27" s="32" t="e">
        <f t="shared" si="1350"/>
        <v>#VALUE!</v>
      </c>
      <c r="ANS27" s="10" t="e">
        <f t="shared" ref="ANS27:ANS28" si="4387">IF(ANQ27="",0,($B27=ANS$2)*(MOD(ANS$1,2)=$D27))</f>
        <v>#VALUE!</v>
      </c>
      <c r="ANT27" s="28" t="e">
        <f t="shared" ref="ANT27:ANT34" si="4388">(ANS$3=ANQ27)*(ANS$4=ANR27)</f>
        <v>#VALUE!</v>
      </c>
      <c r="ANU27" s="30" t="e">
        <f t="shared" ref="ANU27" si="4389">IF(ANS27=1,ANS$3,IF(ANT27=1,"",IF(ANQ27="","",ANQ27+IFERROR((MOD(ANS$1,2)=$D27)*CHOOSE(ANS$8,2,-2),0))))</f>
        <v>#VALUE!</v>
      </c>
      <c r="ANV27" s="32" t="e">
        <f t="shared" si="1354"/>
        <v>#VALUE!</v>
      </c>
      <c r="ANW27" s="10" t="e">
        <f t="shared" ref="ANW27:ANW28" si="4390">IF(ANU27="",0,($B27=ANW$2)*(MOD(ANW$1,2)=$D27))</f>
        <v>#VALUE!</v>
      </c>
      <c r="ANX27" s="28" t="e">
        <f t="shared" ref="ANX27:ANX34" si="4391">(ANW$3=ANU27)*(ANW$4=ANV27)</f>
        <v>#VALUE!</v>
      </c>
      <c r="ANY27" s="30" t="e">
        <f t="shared" ref="ANY27" si="4392">IF(ANW27=1,ANW$3,IF(ANX27=1,"",IF(ANU27="","",ANU27+IFERROR((MOD(ANW$1,2)=$D27)*CHOOSE(ANW$8,2,-2),0))))</f>
        <v>#VALUE!</v>
      </c>
      <c r="ANZ27" s="32" t="e">
        <f t="shared" si="1358"/>
        <v>#VALUE!</v>
      </c>
      <c r="AOA27" s="10" t="e">
        <f t="shared" ref="AOA27:AOA28" si="4393">IF(ANY27="",0,($B27=AOA$2)*(MOD(AOA$1,2)=$D27))</f>
        <v>#VALUE!</v>
      </c>
      <c r="AOB27" s="28" t="e">
        <f t="shared" ref="AOB27:AOB34" si="4394">(AOA$3=ANY27)*(AOA$4=ANZ27)</f>
        <v>#VALUE!</v>
      </c>
      <c r="AOC27" s="30" t="e">
        <f t="shared" ref="AOC27" si="4395">IF(AOA27=1,AOA$3,IF(AOB27=1,"",IF(ANY27="","",ANY27+IFERROR((MOD(AOA$1,2)=$D27)*CHOOSE(AOA$8,2,-2),0))))</f>
        <v>#VALUE!</v>
      </c>
      <c r="AOD27" s="32" t="e">
        <f t="shared" si="1362"/>
        <v>#VALUE!</v>
      </c>
      <c r="AOE27" s="10" t="e">
        <f t="shared" ref="AOE27:AOE28" si="4396">IF(AOC27="",0,($B27=AOE$2)*(MOD(AOE$1,2)=$D27))</f>
        <v>#VALUE!</v>
      </c>
      <c r="AOF27" s="28" t="e">
        <f t="shared" ref="AOF27:AOF34" si="4397">(AOE$3=AOC27)*(AOE$4=AOD27)</f>
        <v>#VALUE!</v>
      </c>
      <c r="AOG27" s="30" t="e">
        <f t="shared" ref="AOG27" si="4398">IF(AOE27=1,AOE$3,IF(AOF27=1,"",IF(AOC27="","",AOC27+IFERROR((MOD(AOE$1,2)=$D27)*CHOOSE(AOE$8,2,-2),0))))</f>
        <v>#VALUE!</v>
      </c>
      <c r="AOH27" s="32" t="e">
        <f t="shared" si="1366"/>
        <v>#VALUE!</v>
      </c>
      <c r="AOI27" s="10" t="e">
        <f t="shared" ref="AOI27:AOI28" si="4399">IF(AOG27="",0,($B27=AOI$2)*(MOD(AOI$1,2)=$D27))</f>
        <v>#VALUE!</v>
      </c>
      <c r="AOJ27" s="28" t="e">
        <f t="shared" ref="AOJ27:AOJ34" si="4400">(AOI$3=AOG27)*(AOI$4=AOH27)</f>
        <v>#VALUE!</v>
      </c>
      <c r="AOK27" s="30" t="e">
        <f t="shared" ref="AOK27" si="4401">IF(AOI27=1,AOI$3,IF(AOJ27=1,"",IF(AOG27="","",AOG27+IFERROR((MOD(AOI$1,2)=$D27)*CHOOSE(AOI$8,2,-2),0))))</f>
        <v>#VALUE!</v>
      </c>
      <c r="AOL27" s="32" t="e">
        <f t="shared" si="1370"/>
        <v>#VALUE!</v>
      </c>
      <c r="AOM27" s="10" t="e">
        <f t="shared" ref="AOM27:AOM28" si="4402">IF(AOK27="",0,($B27=AOM$2)*(MOD(AOM$1,2)=$D27))</f>
        <v>#VALUE!</v>
      </c>
      <c r="AON27" s="28" t="e">
        <f t="shared" ref="AON27:AON34" si="4403">(AOM$3=AOK27)*(AOM$4=AOL27)</f>
        <v>#VALUE!</v>
      </c>
      <c r="AOO27" s="30" t="e">
        <f t="shared" ref="AOO27" si="4404">IF(AOM27=1,AOM$3,IF(AON27=1,"",IF(AOK27="","",AOK27+IFERROR((MOD(AOM$1,2)=$D27)*CHOOSE(AOM$8,2,-2),0))))</f>
        <v>#VALUE!</v>
      </c>
      <c r="AOP27" s="32" t="e">
        <f t="shared" si="1374"/>
        <v>#VALUE!</v>
      </c>
      <c r="AOQ27" s="10" t="e">
        <f t="shared" ref="AOQ27:AOQ28" si="4405">IF(AOO27="",0,($B27=AOQ$2)*(MOD(AOQ$1,2)=$D27))</f>
        <v>#VALUE!</v>
      </c>
      <c r="AOR27" s="28" t="e">
        <f t="shared" ref="AOR27:AOR34" si="4406">(AOQ$3=AOO27)*(AOQ$4=AOP27)</f>
        <v>#VALUE!</v>
      </c>
      <c r="AOS27" s="30" t="e">
        <f t="shared" ref="AOS27" si="4407">IF(AOQ27=1,AOQ$3,IF(AOR27=1,"",IF(AOO27="","",AOO27+IFERROR((MOD(AOQ$1,2)=$D27)*CHOOSE(AOQ$8,2,-2),0))))</f>
        <v>#VALUE!</v>
      </c>
      <c r="AOT27" s="32" t="e">
        <f t="shared" si="1378"/>
        <v>#VALUE!</v>
      </c>
      <c r="AOU27" s="10" t="e">
        <f t="shared" ref="AOU27:AOU28" si="4408">IF(AOS27="",0,($B27=AOU$2)*(MOD(AOU$1,2)=$D27))</f>
        <v>#VALUE!</v>
      </c>
      <c r="AOV27" s="28" t="e">
        <f t="shared" ref="AOV27:AOV34" si="4409">(AOU$3=AOS27)*(AOU$4=AOT27)</f>
        <v>#VALUE!</v>
      </c>
      <c r="AOW27" s="30" t="e">
        <f t="shared" ref="AOW27" si="4410">IF(AOU27=1,AOU$3,IF(AOV27=1,"",IF(AOS27="","",AOS27+IFERROR((MOD(AOU$1,2)=$D27)*CHOOSE(AOU$8,2,-2),0))))</f>
        <v>#VALUE!</v>
      </c>
      <c r="AOX27" s="32" t="e">
        <f t="shared" si="1382"/>
        <v>#VALUE!</v>
      </c>
      <c r="AOY27" s="10" t="e">
        <f t="shared" ref="AOY27:AOY28" si="4411">IF(AOW27="",0,($B27=AOY$2)*(MOD(AOY$1,2)=$D27))</f>
        <v>#VALUE!</v>
      </c>
      <c r="AOZ27" s="28" t="e">
        <f t="shared" ref="AOZ27:AOZ34" si="4412">(AOY$3=AOW27)*(AOY$4=AOX27)</f>
        <v>#VALUE!</v>
      </c>
      <c r="APA27" s="30" t="e">
        <f t="shared" ref="APA27" si="4413">IF(AOY27=1,AOY$3,IF(AOZ27=1,"",IF(AOW27="","",AOW27+IFERROR((MOD(AOY$1,2)=$D27)*CHOOSE(AOY$8,2,-2),0))))</f>
        <v>#VALUE!</v>
      </c>
      <c r="APB27" s="32" t="e">
        <f t="shared" si="1386"/>
        <v>#VALUE!</v>
      </c>
      <c r="APC27" s="10" t="e">
        <f t="shared" ref="APC27:APC28" si="4414">IF(APA27="",0,($B27=APC$2)*(MOD(APC$1,2)=$D27))</f>
        <v>#VALUE!</v>
      </c>
      <c r="APD27" s="28" t="e">
        <f t="shared" ref="APD27:APD34" si="4415">(APC$3=APA27)*(APC$4=APB27)</f>
        <v>#VALUE!</v>
      </c>
      <c r="APE27" s="30" t="e">
        <f t="shared" ref="APE27" si="4416">IF(APC27=1,APC$3,IF(APD27=1,"",IF(APA27="","",APA27+IFERROR((MOD(APC$1,2)=$D27)*CHOOSE(APC$8,2,-2),0))))</f>
        <v>#VALUE!</v>
      </c>
      <c r="APF27" s="32" t="e">
        <f t="shared" si="1390"/>
        <v>#VALUE!</v>
      </c>
      <c r="APG27" s="10" t="e">
        <f t="shared" ref="APG27:APG28" si="4417">IF(APE27="",0,($B27=APG$2)*(MOD(APG$1,2)=$D27))</f>
        <v>#VALUE!</v>
      </c>
      <c r="APH27" s="28" t="e">
        <f t="shared" ref="APH27:APH34" si="4418">(APG$3=APE27)*(APG$4=APF27)</f>
        <v>#VALUE!</v>
      </c>
      <c r="API27" s="30" t="e">
        <f t="shared" ref="API27" si="4419">IF(APG27=1,APG$3,IF(APH27=1,"",IF(APE27="","",APE27+IFERROR((MOD(APG$1,2)=$D27)*CHOOSE(APG$8,2,-2),0))))</f>
        <v>#VALUE!</v>
      </c>
      <c r="APJ27" s="32" t="e">
        <f t="shared" si="1394"/>
        <v>#VALUE!</v>
      </c>
      <c r="APK27" s="10" t="e">
        <f t="shared" ref="APK27:APK28" si="4420">IF(API27="",0,($B27=APK$2)*(MOD(APK$1,2)=$D27))</f>
        <v>#VALUE!</v>
      </c>
      <c r="APL27" s="28" t="e">
        <f t="shared" ref="APL27:APL34" si="4421">(APK$3=API27)*(APK$4=APJ27)</f>
        <v>#VALUE!</v>
      </c>
      <c r="APM27" s="30" t="e">
        <f t="shared" ref="APM27" si="4422">IF(APK27=1,APK$3,IF(APL27=1,"",IF(API27="","",API27+IFERROR((MOD(APK$1,2)=$D27)*CHOOSE(APK$8,2,-2),0))))</f>
        <v>#VALUE!</v>
      </c>
      <c r="APN27" s="32" t="e">
        <f t="shared" si="1398"/>
        <v>#VALUE!</v>
      </c>
      <c r="APO27" s="10" t="e">
        <f t="shared" ref="APO27:APO28" si="4423">IF(APM27="",0,($B27=APO$2)*(MOD(APO$1,2)=$D27))</f>
        <v>#VALUE!</v>
      </c>
      <c r="APP27" s="28" t="e">
        <f t="shared" ref="APP27:APP34" si="4424">(APO$3=APM27)*(APO$4=APN27)</f>
        <v>#VALUE!</v>
      </c>
      <c r="APQ27" s="30" t="e">
        <f t="shared" ref="APQ27" si="4425">IF(APO27=1,APO$3,IF(APP27=1,"",IF(APM27="","",APM27+IFERROR((MOD(APO$1,2)=$D27)*CHOOSE(APO$8,2,-2),0))))</f>
        <v>#VALUE!</v>
      </c>
      <c r="APR27" s="32" t="e">
        <f t="shared" si="1402"/>
        <v>#VALUE!</v>
      </c>
      <c r="APS27" s="10" t="e">
        <f t="shared" ref="APS27:APS28" si="4426">IF(APQ27="",0,($B27=APS$2)*(MOD(APS$1,2)=$D27))</f>
        <v>#VALUE!</v>
      </c>
      <c r="APT27" s="28" t="e">
        <f t="shared" ref="APT27:APT34" si="4427">(APS$3=APQ27)*(APS$4=APR27)</f>
        <v>#VALUE!</v>
      </c>
      <c r="APU27" s="30" t="e">
        <f t="shared" ref="APU27" si="4428">IF(APS27=1,APS$3,IF(APT27=1,"",IF(APQ27="","",APQ27+IFERROR((MOD(APS$1,2)=$D27)*CHOOSE(APS$8,2,-2),0))))</f>
        <v>#VALUE!</v>
      </c>
      <c r="APV27" s="32" t="e">
        <f t="shared" si="1406"/>
        <v>#VALUE!</v>
      </c>
      <c r="APW27" s="10" t="e">
        <f t="shared" ref="APW27:APW28" si="4429">IF(APU27="",0,($B27=APW$2)*(MOD(APW$1,2)=$D27))</f>
        <v>#VALUE!</v>
      </c>
      <c r="APX27" s="28" t="e">
        <f t="shared" ref="APX27:APX34" si="4430">(APW$3=APU27)*(APW$4=APV27)</f>
        <v>#VALUE!</v>
      </c>
      <c r="APY27" s="30" t="e">
        <f t="shared" ref="APY27" si="4431">IF(APW27=1,APW$3,IF(APX27=1,"",IF(APU27="","",APU27+IFERROR((MOD(APW$1,2)=$D27)*CHOOSE(APW$8,2,-2),0))))</f>
        <v>#VALUE!</v>
      </c>
      <c r="APZ27" s="32" t="e">
        <f t="shared" si="1410"/>
        <v>#VALUE!</v>
      </c>
      <c r="AQA27" s="10" t="e">
        <f t="shared" ref="AQA27:AQA28" si="4432">IF(APY27="",0,($B27=AQA$2)*(MOD(AQA$1,2)=$D27))</f>
        <v>#VALUE!</v>
      </c>
      <c r="AQB27" s="28" t="e">
        <f t="shared" ref="AQB27:AQB34" si="4433">(AQA$3=APY27)*(AQA$4=APZ27)</f>
        <v>#VALUE!</v>
      </c>
      <c r="AQC27" s="30" t="e">
        <f t="shared" ref="AQC27" si="4434">IF(AQA27=1,AQA$3,IF(AQB27=1,"",IF(APY27="","",APY27+IFERROR((MOD(AQA$1,2)=$D27)*CHOOSE(AQA$8,2,-2),0))))</f>
        <v>#VALUE!</v>
      </c>
      <c r="AQD27" s="32" t="e">
        <f t="shared" si="1414"/>
        <v>#VALUE!</v>
      </c>
      <c r="AQE27" s="10" t="e">
        <f t="shared" ref="AQE27:AQE28" si="4435">IF(AQC27="",0,($B27=AQE$2)*(MOD(AQE$1,2)=$D27))</f>
        <v>#VALUE!</v>
      </c>
      <c r="AQF27" s="28" t="e">
        <f t="shared" ref="AQF27:AQF34" si="4436">(AQE$3=AQC27)*(AQE$4=AQD27)</f>
        <v>#VALUE!</v>
      </c>
      <c r="AQG27" s="30" t="e">
        <f t="shared" ref="AQG27" si="4437">IF(AQE27=1,AQE$3,IF(AQF27=1,"",IF(AQC27="","",AQC27+IFERROR((MOD(AQE$1,2)=$D27)*CHOOSE(AQE$8,2,-2),0))))</f>
        <v>#VALUE!</v>
      </c>
      <c r="AQH27" s="32" t="e">
        <f t="shared" si="1418"/>
        <v>#VALUE!</v>
      </c>
      <c r="AQI27" s="10" t="e">
        <f t="shared" ref="AQI27:AQI28" si="4438">IF(AQG27="",0,($B27=AQI$2)*(MOD(AQI$1,2)=$D27))</f>
        <v>#VALUE!</v>
      </c>
      <c r="AQJ27" s="28" t="e">
        <f t="shared" ref="AQJ27:AQJ34" si="4439">(AQI$3=AQG27)*(AQI$4=AQH27)</f>
        <v>#VALUE!</v>
      </c>
      <c r="AQK27" s="30" t="e">
        <f t="shared" ref="AQK27" si="4440">IF(AQI27=1,AQI$3,IF(AQJ27=1,"",IF(AQG27="","",AQG27+IFERROR((MOD(AQI$1,2)=$D27)*CHOOSE(AQI$8,2,-2),0))))</f>
        <v>#VALUE!</v>
      </c>
      <c r="AQL27" s="32" t="e">
        <f t="shared" si="1422"/>
        <v>#VALUE!</v>
      </c>
      <c r="AQM27" s="10" t="e">
        <f t="shared" ref="AQM27:AQM28" si="4441">IF(AQK27="",0,($B27=AQM$2)*(MOD(AQM$1,2)=$D27))</f>
        <v>#VALUE!</v>
      </c>
      <c r="AQN27" s="28" t="e">
        <f t="shared" ref="AQN27:AQN34" si="4442">(AQM$3=AQK27)*(AQM$4=AQL27)</f>
        <v>#VALUE!</v>
      </c>
      <c r="AQO27" s="30" t="e">
        <f t="shared" ref="AQO27" si="4443">IF(AQM27=1,AQM$3,IF(AQN27=1,"",IF(AQK27="","",AQK27+IFERROR((MOD(AQM$1,2)=$D27)*CHOOSE(AQM$8,2,-2),0))))</f>
        <v>#VALUE!</v>
      </c>
      <c r="AQP27" s="32" t="e">
        <f t="shared" si="1426"/>
        <v>#VALUE!</v>
      </c>
      <c r="AQQ27" s="10" t="e">
        <f t="shared" ref="AQQ27:AQQ28" si="4444">IF(AQO27="",0,($B27=AQQ$2)*(MOD(AQQ$1,2)=$D27))</f>
        <v>#VALUE!</v>
      </c>
      <c r="AQR27" s="28" t="e">
        <f t="shared" ref="AQR27:AQR34" si="4445">(AQQ$3=AQO27)*(AQQ$4=AQP27)</f>
        <v>#VALUE!</v>
      </c>
      <c r="AQS27" s="30" t="e">
        <f t="shared" ref="AQS27" si="4446">IF(AQQ27=1,AQQ$3,IF(AQR27=1,"",IF(AQO27="","",AQO27+IFERROR((MOD(AQQ$1,2)=$D27)*CHOOSE(AQQ$8,2,-2),0))))</f>
        <v>#VALUE!</v>
      </c>
      <c r="AQT27" s="32" t="e">
        <f t="shared" si="1430"/>
        <v>#VALUE!</v>
      </c>
      <c r="AQU27" s="10" t="e">
        <f t="shared" ref="AQU27:AQU28" si="4447">IF(AQS27="",0,($B27=AQU$2)*(MOD(AQU$1,2)=$D27))</f>
        <v>#VALUE!</v>
      </c>
      <c r="AQV27" s="28" t="e">
        <f t="shared" ref="AQV27:AQV34" si="4448">(AQU$3=AQS27)*(AQU$4=AQT27)</f>
        <v>#VALUE!</v>
      </c>
      <c r="AQW27" s="30" t="e">
        <f t="shared" ref="AQW27" si="4449">IF(AQU27=1,AQU$3,IF(AQV27=1,"",IF(AQS27="","",AQS27+IFERROR((MOD(AQU$1,2)=$D27)*CHOOSE(AQU$8,2,-2),0))))</f>
        <v>#VALUE!</v>
      </c>
      <c r="AQX27" s="32" t="e">
        <f t="shared" si="1434"/>
        <v>#VALUE!</v>
      </c>
      <c r="AQY27" s="10" t="e">
        <f t="shared" ref="AQY27:AQY28" si="4450">IF(AQW27="",0,($B27=AQY$2)*(MOD(AQY$1,2)=$D27))</f>
        <v>#VALUE!</v>
      </c>
      <c r="AQZ27" s="28" t="e">
        <f t="shared" ref="AQZ27:AQZ34" si="4451">(AQY$3=AQW27)*(AQY$4=AQX27)</f>
        <v>#VALUE!</v>
      </c>
      <c r="ARA27" s="30" t="e">
        <f t="shared" ref="ARA27" si="4452">IF(AQY27=1,AQY$3,IF(AQZ27=1,"",IF(AQW27="","",AQW27+IFERROR((MOD(AQY$1,2)=$D27)*CHOOSE(AQY$8,2,-2),0))))</f>
        <v>#VALUE!</v>
      </c>
      <c r="ARB27" s="32" t="e">
        <f t="shared" si="1438"/>
        <v>#VALUE!</v>
      </c>
      <c r="ARC27" s="10" t="e">
        <f t="shared" ref="ARC27:ARC28" si="4453">IF(ARA27="",0,($B27=ARC$2)*(MOD(ARC$1,2)=$D27))</f>
        <v>#VALUE!</v>
      </c>
      <c r="ARD27" s="28" t="e">
        <f t="shared" ref="ARD27:ARD34" si="4454">(ARC$3=ARA27)*(ARC$4=ARB27)</f>
        <v>#VALUE!</v>
      </c>
      <c r="ARE27" s="30" t="e">
        <f t="shared" ref="ARE27" si="4455">IF(ARC27=1,ARC$3,IF(ARD27=1,"",IF(ARA27="","",ARA27+IFERROR((MOD(ARC$1,2)=$D27)*CHOOSE(ARC$8,2,-2),0))))</f>
        <v>#VALUE!</v>
      </c>
      <c r="ARF27" s="32" t="e">
        <f t="shared" si="1442"/>
        <v>#VALUE!</v>
      </c>
      <c r="ARG27" s="10" t="e">
        <f t="shared" ref="ARG27:ARG28" si="4456">IF(ARE27="",0,($B27=ARG$2)*(MOD(ARG$1,2)=$D27))</f>
        <v>#VALUE!</v>
      </c>
      <c r="ARH27" s="28" t="e">
        <f t="shared" ref="ARH27:ARH34" si="4457">(ARG$3=ARE27)*(ARG$4=ARF27)</f>
        <v>#VALUE!</v>
      </c>
      <c r="ARI27" s="30" t="e">
        <f t="shared" ref="ARI27" si="4458">IF(ARG27=1,ARG$3,IF(ARH27=1,"",IF(ARE27="","",ARE27+IFERROR((MOD(ARG$1,2)=$D27)*CHOOSE(ARG$8,2,-2),0))))</f>
        <v>#VALUE!</v>
      </c>
      <c r="ARJ27" s="32" t="e">
        <f t="shared" si="1446"/>
        <v>#VALUE!</v>
      </c>
      <c r="ARK27" s="10" t="e">
        <f t="shared" ref="ARK27:ARK28" si="4459">IF(ARI27="",0,($B27=ARK$2)*(MOD(ARK$1,2)=$D27))</f>
        <v>#VALUE!</v>
      </c>
      <c r="ARL27" s="28" t="e">
        <f t="shared" ref="ARL27:ARL34" si="4460">(ARK$3=ARI27)*(ARK$4=ARJ27)</f>
        <v>#VALUE!</v>
      </c>
      <c r="ARM27" s="30" t="e">
        <f t="shared" ref="ARM27" si="4461">IF(ARK27=1,ARK$3,IF(ARL27=1,"",IF(ARI27="","",ARI27+IFERROR((MOD(ARK$1,2)=$D27)*CHOOSE(ARK$8,2,-2),0))))</f>
        <v>#VALUE!</v>
      </c>
      <c r="ARN27" s="32" t="e">
        <f t="shared" si="1450"/>
        <v>#VALUE!</v>
      </c>
      <c r="ARO27" s="10" t="e">
        <f t="shared" ref="ARO27:ARO28" si="4462">IF(ARM27="",0,($B27=ARO$2)*(MOD(ARO$1,2)=$D27))</f>
        <v>#VALUE!</v>
      </c>
      <c r="ARP27" s="28" t="e">
        <f t="shared" ref="ARP27:ARP34" si="4463">(ARO$3=ARM27)*(ARO$4=ARN27)</f>
        <v>#VALUE!</v>
      </c>
      <c r="ARQ27" s="30" t="e">
        <f t="shared" ref="ARQ27" si="4464">IF(ARO27=1,ARO$3,IF(ARP27=1,"",IF(ARM27="","",ARM27+IFERROR((MOD(ARO$1,2)=$D27)*CHOOSE(ARO$8,2,-2),0))))</f>
        <v>#VALUE!</v>
      </c>
      <c r="ARR27" s="32" t="e">
        <f t="shared" si="1454"/>
        <v>#VALUE!</v>
      </c>
      <c r="ARS27" s="10" t="e">
        <f t="shared" ref="ARS27:ARS28" si="4465">IF(ARQ27="",0,($B27=ARS$2)*(MOD(ARS$1,2)=$D27))</f>
        <v>#VALUE!</v>
      </c>
      <c r="ART27" s="28" t="e">
        <f t="shared" ref="ART27:ART34" si="4466">(ARS$3=ARQ27)*(ARS$4=ARR27)</f>
        <v>#VALUE!</v>
      </c>
      <c r="ARU27" s="30" t="e">
        <f t="shared" ref="ARU27" si="4467">IF(ARS27=1,ARS$3,IF(ART27=1,"",IF(ARQ27="","",ARQ27+IFERROR((MOD(ARS$1,2)=$D27)*CHOOSE(ARS$8,2,-2),0))))</f>
        <v>#VALUE!</v>
      </c>
      <c r="ARV27" s="32" t="e">
        <f t="shared" si="1458"/>
        <v>#VALUE!</v>
      </c>
      <c r="ARW27" s="10" t="e">
        <f t="shared" ref="ARW27:ARW28" si="4468">IF(ARU27="",0,($B27=ARW$2)*(MOD(ARW$1,2)=$D27))</f>
        <v>#VALUE!</v>
      </c>
      <c r="ARX27" s="28" t="e">
        <f t="shared" ref="ARX27:ARX34" si="4469">(ARW$3=ARU27)*(ARW$4=ARV27)</f>
        <v>#VALUE!</v>
      </c>
      <c r="ARY27" s="30" t="e">
        <f t="shared" ref="ARY27" si="4470">IF(ARW27=1,ARW$3,IF(ARX27=1,"",IF(ARU27="","",ARU27+IFERROR((MOD(ARW$1,2)=$D27)*CHOOSE(ARW$8,2,-2),0))))</f>
        <v>#VALUE!</v>
      </c>
      <c r="ARZ27" s="32" t="e">
        <f t="shared" si="1462"/>
        <v>#VALUE!</v>
      </c>
      <c r="ASA27" s="10" t="e">
        <f t="shared" ref="ASA27:ASA28" si="4471">IF(ARY27="",0,($B27=ASA$2)*(MOD(ASA$1,2)=$D27))</f>
        <v>#VALUE!</v>
      </c>
      <c r="ASB27" s="28" t="e">
        <f t="shared" ref="ASB27:ASB34" si="4472">(ASA$3=ARY27)*(ASA$4=ARZ27)</f>
        <v>#VALUE!</v>
      </c>
      <c r="ASC27" s="30" t="e">
        <f t="shared" ref="ASC27" si="4473">IF(ASA27=1,ASA$3,IF(ASB27=1,"",IF(ARY27="","",ARY27+IFERROR((MOD(ASA$1,2)=$D27)*CHOOSE(ASA$8,2,-2),0))))</f>
        <v>#VALUE!</v>
      </c>
      <c r="ASD27" s="32" t="e">
        <f t="shared" si="1466"/>
        <v>#VALUE!</v>
      </c>
      <c r="ASE27" s="10" t="e">
        <f t="shared" ref="ASE27:ASE28" si="4474">IF(ASC27="",0,($B27=ASE$2)*(MOD(ASE$1,2)=$D27))</f>
        <v>#VALUE!</v>
      </c>
      <c r="ASF27" s="28" t="e">
        <f t="shared" ref="ASF27:ASF34" si="4475">(ASE$3=ASC27)*(ASE$4=ASD27)</f>
        <v>#VALUE!</v>
      </c>
      <c r="ASG27" s="30" t="e">
        <f t="shared" ref="ASG27" si="4476">IF(ASE27=1,ASE$3,IF(ASF27=1,"",IF(ASC27="","",ASC27+IFERROR((MOD(ASE$1,2)=$D27)*CHOOSE(ASE$8,2,-2),0))))</f>
        <v>#VALUE!</v>
      </c>
      <c r="ASH27" s="32" t="e">
        <f t="shared" si="1470"/>
        <v>#VALUE!</v>
      </c>
      <c r="ASI27" s="10" t="e">
        <f t="shared" ref="ASI27:ASI28" si="4477">IF(ASG27="",0,($B27=ASI$2)*(MOD(ASI$1,2)=$D27))</f>
        <v>#VALUE!</v>
      </c>
      <c r="ASJ27" s="28" t="e">
        <f t="shared" ref="ASJ27:ASJ34" si="4478">(ASI$3=ASG27)*(ASI$4=ASH27)</f>
        <v>#VALUE!</v>
      </c>
      <c r="ASK27" s="30" t="e">
        <f t="shared" ref="ASK27" si="4479">IF(ASI27=1,ASI$3,IF(ASJ27=1,"",IF(ASG27="","",ASG27+IFERROR((MOD(ASI$1,2)=$D27)*CHOOSE(ASI$8,2,-2),0))))</f>
        <v>#VALUE!</v>
      </c>
      <c r="ASL27" s="32" t="e">
        <f t="shared" si="1474"/>
        <v>#VALUE!</v>
      </c>
      <c r="ASM27" s="10" t="e">
        <f t="shared" ref="ASM27:ASM28" si="4480">IF(ASK27="",0,($B27=ASM$2)*(MOD(ASM$1,2)=$D27))</f>
        <v>#VALUE!</v>
      </c>
      <c r="ASN27" s="28" t="e">
        <f t="shared" ref="ASN27:ASN34" si="4481">(ASM$3=ASK27)*(ASM$4=ASL27)</f>
        <v>#VALUE!</v>
      </c>
      <c r="ASO27" s="30" t="e">
        <f t="shared" ref="ASO27" si="4482">IF(ASM27=1,ASM$3,IF(ASN27=1,"",IF(ASK27="","",ASK27+IFERROR((MOD(ASM$1,2)=$D27)*CHOOSE(ASM$8,2,-2),0))))</f>
        <v>#VALUE!</v>
      </c>
      <c r="ASP27" s="32" t="e">
        <f t="shared" si="1478"/>
        <v>#VALUE!</v>
      </c>
      <c r="ASQ27" s="10" t="e">
        <f t="shared" ref="ASQ27:ASQ28" si="4483">IF(ASO27="",0,($B27=ASQ$2)*(MOD(ASQ$1,2)=$D27))</f>
        <v>#VALUE!</v>
      </c>
      <c r="ASR27" s="28" t="e">
        <f t="shared" ref="ASR27:ASR34" si="4484">(ASQ$3=ASO27)*(ASQ$4=ASP27)</f>
        <v>#VALUE!</v>
      </c>
      <c r="ASS27" s="30" t="e">
        <f t="shared" ref="ASS27" si="4485">IF(ASQ27=1,ASQ$3,IF(ASR27=1,"",IF(ASO27="","",ASO27+IFERROR((MOD(ASQ$1,2)=$D27)*CHOOSE(ASQ$8,2,-2),0))))</f>
        <v>#VALUE!</v>
      </c>
      <c r="AST27" s="32" t="e">
        <f t="shared" si="1482"/>
        <v>#VALUE!</v>
      </c>
      <c r="ASU27" s="10" t="e">
        <f t="shared" ref="ASU27:ASU28" si="4486">IF(ASS27="",0,($B27=ASU$2)*(MOD(ASU$1,2)=$D27))</f>
        <v>#VALUE!</v>
      </c>
      <c r="ASV27" s="28" t="e">
        <f t="shared" ref="ASV27:ASV34" si="4487">(ASU$3=ASS27)*(ASU$4=AST27)</f>
        <v>#VALUE!</v>
      </c>
      <c r="ASW27" s="30" t="e">
        <f t="shared" ref="ASW27" si="4488">IF(ASU27=1,ASU$3,IF(ASV27=1,"",IF(ASS27="","",ASS27+IFERROR((MOD(ASU$1,2)=$D27)*CHOOSE(ASU$8,2,-2),0))))</f>
        <v>#VALUE!</v>
      </c>
      <c r="ASX27" s="32" t="e">
        <f t="shared" si="1486"/>
        <v>#VALUE!</v>
      </c>
      <c r="ASY27" s="10" t="e">
        <f t="shared" ref="ASY27:ASY28" si="4489">IF(ASW27="",0,($B27=ASY$2)*(MOD(ASY$1,2)=$D27))</f>
        <v>#VALUE!</v>
      </c>
      <c r="ASZ27" s="28" t="e">
        <f t="shared" ref="ASZ27:ASZ34" si="4490">(ASY$3=ASW27)*(ASY$4=ASX27)</f>
        <v>#VALUE!</v>
      </c>
      <c r="ATA27" s="30" t="e">
        <f t="shared" ref="ATA27" si="4491">IF(ASY27=1,ASY$3,IF(ASZ27=1,"",IF(ASW27="","",ASW27+IFERROR((MOD(ASY$1,2)=$D27)*CHOOSE(ASY$8,2,-2),0))))</f>
        <v>#VALUE!</v>
      </c>
      <c r="ATB27" s="32" t="e">
        <f t="shared" si="1490"/>
        <v>#VALUE!</v>
      </c>
      <c r="ATC27" s="10" t="e">
        <f t="shared" ref="ATC27:ATC28" si="4492">IF(ATA27="",0,($B27=ATC$2)*(MOD(ATC$1,2)=$D27))</f>
        <v>#VALUE!</v>
      </c>
      <c r="ATD27" s="28" t="e">
        <f t="shared" ref="ATD27:ATD34" si="4493">(ATC$3=ATA27)*(ATC$4=ATB27)</f>
        <v>#VALUE!</v>
      </c>
      <c r="ATE27" s="30" t="e">
        <f t="shared" ref="ATE27" si="4494">IF(ATC27=1,ATC$3,IF(ATD27=1,"",IF(ATA27="","",ATA27+IFERROR((MOD(ATC$1,2)=$D27)*CHOOSE(ATC$8,2,-2),0))))</f>
        <v>#VALUE!</v>
      </c>
      <c r="ATF27" s="32" t="e">
        <f t="shared" si="1494"/>
        <v>#VALUE!</v>
      </c>
      <c r="ATG27" s="10" t="e">
        <f t="shared" ref="ATG27:ATG28" si="4495">IF(ATE27="",0,($B27=ATG$2)*(MOD(ATG$1,2)=$D27))</f>
        <v>#VALUE!</v>
      </c>
      <c r="ATH27" s="28" t="e">
        <f t="shared" ref="ATH27:ATH34" si="4496">(ATG$3=ATE27)*(ATG$4=ATF27)</f>
        <v>#VALUE!</v>
      </c>
      <c r="ATI27" s="30" t="e">
        <f t="shared" ref="ATI27" si="4497">IF(ATG27=1,ATG$3,IF(ATH27=1,"",IF(ATE27="","",ATE27+IFERROR((MOD(ATG$1,2)=$D27)*CHOOSE(ATG$8,2,-2),0))))</f>
        <v>#VALUE!</v>
      </c>
      <c r="ATJ27" s="32" t="e">
        <f t="shared" si="1498"/>
        <v>#VALUE!</v>
      </c>
    </row>
    <row r="28" spans="2:1206" x14ac:dyDescent="0.25">
      <c r="B28" s="2" t="s">
        <v>4</v>
      </c>
      <c r="C28" s="2">
        <v>-5</v>
      </c>
      <c r="D28" s="2">
        <v>0</v>
      </c>
      <c r="E28" s="2">
        <v>4</v>
      </c>
      <c r="F28" s="2">
        <v>8</v>
      </c>
      <c r="G28" s="10">
        <f t="shared" si="3598"/>
        <v>0</v>
      </c>
      <c r="H28" s="28">
        <f t="shared" si="3599"/>
        <v>0</v>
      </c>
      <c r="I28" s="33">
        <f t="shared" ref="I28" si="4498">IF(G28=1,G$3,IF(H28=1,"",E28))</f>
        <v>4</v>
      </c>
      <c r="J28" s="32">
        <f t="shared" si="302"/>
        <v>8</v>
      </c>
      <c r="K28" s="10">
        <f t="shared" si="3601"/>
        <v>0</v>
      </c>
      <c r="L28" s="28">
        <f t="shared" si="3602"/>
        <v>0</v>
      </c>
      <c r="M28" s="33">
        <f t="shared" ref="M28" si="4499">IF(K28=1,K$3,IF(L28=1,"",I28))</f>
        <v>4</v>
      </c>
      <c r="N28" s="32">
        <f t="shared" si="306"/>
        <v>8</v>
      </c>
      <c r="O28" s="10">
        <f t="shared" si="3604"/>
        <v>0</v>
      </c>
      <c r="P28" s="28">
        <f t="shared" si="3605"/>
        <v>0</v>
      </c>
      <c r="Q28" s="33">
        <f t="shared" ref="Q28" si="4500">IF(O28=1,O$3,IF(P28=1,"",M28))</f>
        <v>4</v>
      </c>
      <c r="R28" s="32">
        <f t="shared" si="310"/>
        <v>8</v>
      </c>
      <c r="S28" s="10">
        <f t="shared" si="3607"/>
        <v>0</v>
      </c>
      <c r="T28" s="28">
        <f t="shared" si="3608"/>
        <v>0</v>
      </c>
      <c r="U28" s="33">
        <f t="shared" ref="U28" si="4501">IF(S28=1,S$3,IF(T28=1,"",Q28))</f>
        <v>4</v>
      </c>
      <c r="V28" s="32">
        <f t="shared" si="314"/>
        <v>8</v>
      </c>
      <c r="W28" s="10">
        <f t="shared" si="3610"/>
        <v>0</v>
      </c>
      <c r="X28" s="28">
        <f t="shared" si="3611"/>
        <v>0</v>
      </c>
      <c r="Y28" s="33">
        <f t="shared" ref="Y28" si="4502">IF(W28=1,W$3,IF(X28=1,"",U28))</f>
        <v>4</v>
      </c>
      <c r="Z28" s="32">
        <f t="shared" si="318"/>
        <v>8</v>
      </c>
      <c r="AA28" s="10">
        <f t="shared" si="3613"/>
        <v>0</v>
      </c>
      <c r="AB28" s="28">
        <f t="shared" si="3614"/>
        <v>0</v>
      </c>
      <c r="AC28" s="33">
        <f t="shared" ref="AC28" si="4503">IF(AA28=1,AA$3,IF(AB28=1,"",Y28))</f>
        <v>4</v>
      </c>
      <c r="AD28" s="32">
        <f t="shared" si="322"/>
        <v>8</v>
      </c>
      <c r="AE28" s="10">
        <f t="shared" si="3616"/>
        <v>0</v>
      </c>
      <c r="AF28" s="28">
        <f t="shared" si="3617"/>
        <v>0</v>
      </c>
      <c r="AG28" s="33">
        <f t="shared" ref="AG28" si="4504">IF(AE28=1,AE$3,IF(AF28=1,"",AC28))</f>
        <v>4</v>
      </c>
      <c r="AH28" s="32">
        <f t="shared" si="326"/>
        <v>8</v>
      </c>
      <c r="AI28" s="10">
        <f t="shared" si="3619"/>
        <v>0</v>
      </c>
      <c r="AJ28" s="28">
        <f t="shared" si="3620"/>
        <v>0</v>
      </c>
      <c r="AK28" s="33">
        <f t="shared" ref="AK28" si="4505">IF(AI28=1,AI$3,IF(AJ28=1,"",AG28))</f>
        <v>4</v>
      </c>
      <c r="AL28" s="32">
        <f t="shared" si="330"/>
        <v>8</v>
      </c>
      <c r="AM28" s="10">
        <f t="shared" si="3622"/>
        <v>0</v>
      </c>
      <c r="AN28" s="28">
        <f t="shared" si="3623"/>
        <v>0</v>
      </c>
      <c r="AO28" s="33">
        <f t="shared" ref="AO28" si="4506">IF(AM28=1,AM$3,IF(AN28=1,"",AK28))</f>
        <v>4</v>
      </c>
      <c r="AP28" s="32">
        <f t="shared" si="334"/>
        <v>8</v>
      </c>
      <c r="AQ28" s="10">
        <f t="shared" si="3625"/>
        <v>0</v>
      </c>
      <c r="AR28" s="28">
        <f t="shared" si="3626"/>
        <v>0</v>
      </c>
      <c r="AS28" s="33">
        <f t="shared" ref="AS28" si="4507">IF(AQ28=1,AQ$3,IF(AR28=1,"",AO28))</f>
        <v>4</v>
      </c>
      <c r="AT28" s="32">
        <f t="shared" si="338"/>
        <v>8</v>
      </c>
      <c r="AU28" s="10">
        <f t="shared" si="3628"/>
        <v>0</v>
      </c>
      <c r="AV28" s="28">
        <f t="shared" si="3629"/>
        <v>0</v>
      </c>
      <c r="AW28" s="33">
        <f t="shared" ref="AW28" si="4508">IF(AU28=1,AU$3,IF(AV28=1,"",AS28))</f>
        <v>4</v>
      </c>
      <c r="AX28" s="32">
        <f t="shared" si="342"/>
        <v>8</v>
      </c>
      <c r="AY28" s="10">
        <f t="shared" si="3631"/>
        <v>0</v>
      </c>
      <c r="AZ28" s="28">
        <f t="shared" si="3632"/>
        <v>0</v>
      </c>
      <c r="BA28" s="33">
        <f t="shared" ref="BA28" si="4509">IF(AY28=1,AY$3,IF(AZ28=1,"",AW28))</f>
        <v>4</v>
      </c>
      <c r="BB28" s="32">
        <f t="shared" si="346"/>
        <v>8</v>
      </c>
      <c r="BC28" s="10">
        <f t="shared" si="3634"/>
        <v>0</v>
      </c>
      <c r="BD28" s="28">
        <f t="shared" si="3635"/>
        <v>0</v>
      </c>
      <c r="BE28" s="33">
        <f t="shared" ref="BE28" si="4510">IF(BC28=1,BC$3,IF(BD28=1,"",BA28))</f>
        <v>4</v>
      </c>
      <c r="BF28" s="32">
        <f t="shared" si="350"/>
        <v>8</v>
      </c>
      <c r="BG28" s="10">
        <f t="shared" si="3637"/>
        <v>0</v>
      </c>
      <c r="BH28" s="28">
        <f t="shared" si="3638"/>
        <v>0</v>
      </c>
      <c r="BI28" s="33">
        <f t="shared" ref="BI28" si="4511">IF(BG28=1,BG$3,IF(BH28=1,"",BE28))</f>
        <v>4</v>
      </c>
      <c r="BJ28" s="32">
        <f t="shared" si="354"/>
        <v>8</v>
      </c>
      <c r="BK28" s="10">
        <f t="shared" si="3640"/>
        <v>0</v>
      </c>
      <c r="BL28" s="28">
        <f t="shared" si="3641"/>
        <v>0</v>
      </c>
      <c r="BM28" s="33">
        <f t="shared" ref="BM28" si="4512">IF(BK28=1,BK$3,IF(BL28=1,"",BI28))</f>
        <v>4</v>
      </c>
      <c r="BN28" s="32">
        <f t="shared" si="358"/>
        <v>8</v>
      </c>
      <c r="BO28" s="10">
        <f t="shared" si="3643"/>
        <v>0</v>
      </c>
      <c r="BP28" s="28">
        <f t="shared" si="3644"/>
        <v>0</v>
      </c>
      <c r="BQ28" s="33">
        <f t="shared" ref="BQ28" si="4513">IF(BO28=1,BO$3,IF(BP28=1,"",BM28))</f>
        <v>4</v>
      </c>
      <c r="BR28" s="32">
        <f t="shared" si="362"/>
        <v>8</v>
      </c>
      <c r="BS28" s="10">
        <f t="shared" si="3646"/>
        <v>0</v>
      </c>
      <c r="BT28" s="28">
        <f t="shared" si="3647"/>
        <v>0</v>
      </c>
      <c r="BU28" s="33">
        <f t="shared" ref="BU28" si="4514">IF(BS28=1,BS$3,IF(BT28=1,"",BQ28))</f>
        <v>4</v>
      </c>
      <c r="BV28" s="32">
        <f t="shared" si="366"/>
        <v>8</v>
      </c>
      <c r="BW28" s="10">
        <f t="shared" si="3649"/>
        <v>0</v>
      </c>
      <c r="BX28" s="28">
        <f t="shared" si="3650"/>
        <v>0</v>
      </c>
      <c r="BY28" s="33">
        <f t="shared" ref="BY28" si="4515">IF(BW28=1,BW$3,IF(BX28=1,"",BU28))</f>
        <v>4</v>
      </c>
      <c r="BZ28" s="32">
        <f t="shared" si="370"/>
        <v>8</v>
      </c>
      <c r="CA28" s="10">
        <f t="shared" si="3652"/>
        <v>0</v>
      </c>
      <c r="CB28" s="28">
        <f t="shared" si="3653"/>
        <v>0</v>
      </c>
      <c r="CC28" s="33">
        <f t="shared" ref="CC28" si="4516">IF(CA28=1,CA$3,IF(CB28=1,"",BY28))</f>
        <v>4</v>
      </c>
      <c r="CD28" s="32">
        <f t="shared" si="374"/>
        <v>8</v>
      </c>
      <c r="CE28" s="10">
        <f t="shared" si="3655"/>
        <v>1</v>
      </c>
      <c r="CF28" s="28">
        <f t="shared" si="3656"/>
        <v>0</v>
      </c>
      <c r="CG28" s="33">
        <f t="shared" ref="CG28" si="4517">IF(CE28=1,CE$3,IF(CF28=1,"",CC28))</f>
        <v>4</v>
      </c>
      <c r="CH28" s="32">
        <f t="shared" si="378"/>
        <v>7</v>
      </c>
      <c r="CI28" s="10">
        <f t="shared" si="3658"/>
        <v>0</v>
      </c>
      <c r="CJ28" s="28">
        <f t="shared" si="3659"/>
        <v>0</v>
      </c>
      <c r="CK28" s="33">
        <f t="shared" ref="CK28" si="4518">IF(CI28=1,CI$3,IF(CJ28=1,"",CG28))</f>
        <v>4</v>
      </c>
      <c r="CL28" s="32">
        <f t="shared" si="382"/>
        <v>7</v>
      </c>
      <c r="CM28" s="10">
        <f t="shared" si="3661"/>
        <v>0</v>
      </c>
      <c r="CN28" s="28">
        <f t="shared" si="3662"/>
        <v>0</v>
      </c>
      <c r="CO28" s="33">
        <f t="shared" ref="CO28" si="4519">IF(CM28=1,CM$3,IF(CN28=1,"",CK28))</f>
        <v>4</v>
      </c>
      <c r="CP28" s="32">
        <f t="shared" si="386"/>
        <v>7</v>
      </c>
      <c r="CQ28" s="10">
        <f t="shared" si="3664"/>
        <v>0</v>
      </c>
      <c r="CR28" s="28">
        <f t="shared" si="3665"/>
        <v>0</v>
      </c>
      <c r="CS28" s="33">
        <f t="shared" ref="CS28" si="4520">IF(CQ28=1,CQ$3,IF(CR28=1,"",CO28))</f>
        <v>4</v>
      </c>
      <c r="CT28" s="32">
        <f t="shared" si="390"/>
        <v>7</v>
      </c>
      <c r="CU28" s="10">
        <f t="shared" si="3667"/>
        <v>0</v>
      </c>
      <c r="CV28" s="28">
        <f t="shared" si="3668"/>
        <v>0</v>
      </c>
      <c r="CW28" s="33">
        <f t="shared" ref="CW28" si="4521">IF(CU28=1,CU$3,IF(CV28=1,"",CS28))</f>
        <v>4</v>
      </c>
      <c r="CX28" s="32">
        <f t="shared" si="394"/>
        <v>7</v>
      </c>
      <c r="CY28" s="10">
        <f t="shared" si="3670"/>
        <v>0</v>
      </c>
      <c r="CZ28" s="28">
        <f t="shared" si="3671"/>
        <v>0</v>
      </c>
      <c r="DA28" s="33">
        <f t="shared" ref="DA28" si="4522">IF(CY28=1,CY$3,IF(CZ28=1,"",CW28))</f>
        <v>4</v>
      </c>
      <c r="DB28" s="32">
        <f t="shared" si="398"/>
        <v>7</v>
      </c>
      <c r="DC28" s="10">
        <f t="shared" si="3673"/>
        <v>0</v>
      </c>
      <c r="DD28" s="28">
        <f t="shared" si="3674"/>
        <v>0</v>
      </c>
      <c r="DE28" s="33">
        <f t="shared" ref="DE28" si="4523">IF(DC28=1,DC$3,IF(DD28=1,"",DA28))</f>
        <v>4</v>
      </c>
      <c r="DF28" s="32">
        <f t="shared" si="402"/>
        <v>7</v>
      </c>
      <c r="DG28" s="10">
        <f t="shared" si="3676"/>
        <v>0</v>
      </c>
      <c r="DH28" s="28">
        <f t="shared" si="3677"/>
        <v>0</v>
      </c>
      <c r="DI28" s="33">
        <f t="shared" ref="DI28" si="4524">IF(DG28=1,DG$3,IF(DH28=1,"",DE28))</f>
        <v>4</v>
      </c>
      <c r="DJ28" s="32">
        <f t="shared" si="406"/>
        <v>7</v>
      </c>
      <c r="DK28" s="10">
        <f t="shared" si="3679"/>
        <v>0</v>
      </c>
      <c r="DL28" s="28">
        <f t="shared" si="3680"/>
        <v>0</v>
      </c>
      <c r="DM28" s="33">
        <f t="shared" ref="DM28" si="4525">IF(DK28=1,DK$3,IF(DL28=1,"",DI28))</f>
        <v>4</v>
      </c>
      <c r="DN28" s="32">
        <f t="shared" si="410"/>
        <v>7</v>
      </c>
      <c r="DO28" s="10">
        <f t="shared" si="3682"/>
        <v>0</v>
      </c>
      <c r="DP28" s="28">
        <f t="shared" si="3683"/>
        <v>0</v>
      </c>
      <c r="DQ28" s="33">
        <f t="shared" ref="DQ28" si="4526">IF(DO28=1,DO$3,IF(DP28=1,"",DM28))</f>
        <v>4</v>
      </c>
      <c r="DR28" s="32">
        <f t="shared" si="414"/>
        <v>7</v>
      </c>
      <c r="DS28" s="10">
        <f t="shared" si="3685"/>
        <v>0</v>
      </c>
      <c r="DT28" s="28">
        <f t="shared" si="3686"/>
        <v>0</v>
      </c>
      <c r="DU28" s="33">
        <f t="shared" ref="DU28" si="4527">IF(DS28=1,DS$3,IF(DT28=1,"",DQ28))</f>
        <v>4</v>
      </c>
      <c r="DV28" s="32">
        <f t="shared" si="418"/>
        <v>7</v>
      </c>
      <c r="DW28" s="10">
        <f t="shared" si="3688"/>
        <v>0</v>
      </c>
      <c r="DX28" s="28">
        <f t="shared" si="3689"/>
        <v>0</v>
      </c>
      <c r="DY28" s="33">
        <f t="shared" ref="DY28" si="4528">IF(DW28=1,DW$3,IF(DX28=1,"",DU28))</f>
        <v>4</v>
      </c>
      <c r="DZ28" s="32">
        <f t="shared" si="422"/>
        <v>7</v>
      </c>
      <c r="EA28" s="10">
        <f t="shared" si="3691"/>
        <v>0</v>
      </c>
      <c r="EB28" s="28">
        <f t="shared" si="3692"/>
        <v>0</v>
      </c>
      <c r="EC28" s="33">
        <f t="shared" ref="EC28" si="4529">IF(EA28=1,EA$3,IF(EB28=1,"",DY28))</f>
        <v>4</v>
      </c>
      <c r="ED28" s="32">
        <f t="shared" si="426"/>
        <v>7</v>
      </c>
      <c r="EE28" s="10">
        <f t="shared" si="3694"/>
        <v>0</v>
      </c>
      <c r="EF28" s="28">
        <f t="shared" si="3695"/>
        <v>0</v>
      </c>
      <c r="EG28" s="33">
        <f t="shared" ref="EG28" si="4530">IF(EE28=1,EE$3,IF(EF28=1,"",EC28))</f>
        <v>4</v>
      </c>
      <c r="EH28" s="32">
        <f t="shared" si="430"/>
        <v>7</v>
      </c>
      <c r="EI28" s="10">
        <f t="shared" si="3697"/>
        <v>0</v>
      </c>
      <c r="EJ28" s="28">
        <f t="shared" si="3698"/>
        <v>0</v>
      </c>
      <c r="EK28" s="33">
        <f t="shared" ref="EK28" si="4531">IF(EI28=1,EI$3,IF(EJ28=1,"",EG28))</f>
        <v>4</v>
      </c>
      <c r="EL28" s="32">
        <f t="shared" si="434"/>
        <v>7</v>
      </c>
      <c r="EM28" s="10">
        <f t="shared" si="3700"/>
        <v>0</v>
      </c>
      <c r="EN28" s="28">
        <f t="shared" si="3701"/>
        <v>0</v>
      </c>
      <c r="EO28" s="33">
        <f t="shared" ref="EO28" si="4532">IF(EM28=1,EM$3,IF(EN28=1,"",EK28))</f>
        <v>4</v>
      </c>
      <c r="EP28" s="32">
        <f t="shared" si="438"/>
        <v>7</v>
      </c>
      <c r="EQ28" s="10">
        <f t="shared" si="3703"/>
        <v>0</v>
      </c>
      <c r="ER28" s="28">
        <f t="shared" si="3704"/>
        <v>0</v>
      </c>
      <c r="ES28" s="33">
        <f t="shared" ref="ES28" si="4533">IF(EQ28=1,EQ$3,IF(ER28=1,"",EO28))</f>
        <v>4</v>
      </c>
      <c r="ET28" s="32">
        <f t="shared" si="442"/>
        <v>7</v>
      </c>
      <c r="EU28" s="10">
        <f t="shared" si="3706"/>
        <v>0</v>
      </c>
      <c r="EV28" s="28">
        <f t="shared" si="3707"/>
        <v>0</v>
      </c>
      <c r="EW28" s="33">
        <f t="shared" ref="EW28" si="4534">IF(EU28=1,EU$3,IF(EV28=1,"",ES28))</f>
        <v>4</v>
      </c>
      <c r="EX28" s="32">
        <f t="shared" si="446"/>
        <v>7</v>
      </c>
      <c r="EY28" s="10">
        <f t="shared" si="3709"/>
        <v>0</v>
      </c>
      <c r="EZ28" s="28">
        <f t="shared" si="3710"/>
        <v>0</v>
      </c>
      <c r="FA28" s="33">
        <f t="shared" ref="FA28" si="4535">IF(EY28=1,EY$3,IF(EZ28=1,"",EW28))</f>
        <v>4</v>
      </c>
      <c r="FB28" s="32">
        <f t="shared" si="450"/>
        <v>7</v>
      </c>
      <c r="FC28" s="10">
        <f t="shared" si="3712"/>
        <v>0</v>
      </c>
      <c r="FD28" s="28">
        <f t="shared" si="3713"/>
        <v>0</v>
      </c>
      <c r="FE28" s="33">
        <f t="shared" ref="FE28" si="4536">IF(FC28=1,FC$3,IF(FD28=1,"",FA28))</f>
        <v>4</v>
      </c>
      <c r="FF28" s="32">
        <f t="shared" si="454"/>
        <v>7</v>
      </c>
      <c r="FG28" s="10">
        <f t="shared" si="3715"/>
        <v>0</v>
      </c>
      <c r="FH28" s="28">
        <f t="shared" si="3716"/>
        <v>0</v>
      </c>
      <c r="FI28" s="33">
        <f t="shared" ref="FI28" si="4537">IF(FG28=1,FG$3,IF(FH28=1,"",FE28))</f>
        <v>4</v>
      </c>
      <c r="FJ28" s="32">
        <f t="shared" si="458"/>
        <v>7</v>
      </c>
      <c r="FK28" s="10">
        <f t="shared" si="3718"/>
        <v>0</v>
      </c>
      <c r="FL28" s="28">
        <f t="shared" si="3719"/>
        <v>0</v>
      </c>
      <c r="FM28" s="33">
        <f t="shared" ref="FM28" si="4538">IF(FK28=1,FK$3,IF(FL28=1,"",FI28))</f>
        <v>4</v>
      </c>
      <c r="FN28" s="32">
        <f t="shared" si="462"/>
        <v>7</v>
      </c>
      <c r="FO28" s="10">
        <f t="shared" si="3721"/>
        <v>0</v>
      </c>
      <c r="FP28" s="28">
        <f t="shared" si="3722"/>
        <v>0</v>
      </c>
      <c r="FQ28" s="33">
        <f t="shared" ref="FQ28" si="4539">IF(FO28=1,FO$3,IF(FP28=1,"",FM28))</f>
        <v>4</v>
      </c>
      <c r="FR28" s="32">
        <f t="shared" si="466"/>
        <v>7</v>
      </c>
      <c r="FS28" s="10">
        <f t="shared" si="3724"/>
        <v>0</v>
      </c>
      <c r="FT28" s="28">
        <f t="shared" si="3725"/>
        <v>0</v>
      </c>
      <c r="FU28" s="33">
        <f t="shared" ref="FU28" si="4540">IF(FS28=1,FS$3,IF(FT28=1,"",FQ28))</f>
        <v>4</v>
      </c>
      <c r="FV28" s="32">
        <f t="shared" si="470"/>
        <v>7</v>
      </c>
      <c r="FW28" s="10">
        <f t="shared" si="3727"/>
        <v>0</v>
      </c>
      <c r="FX28" s="28">
        <f t="shared" si="3728"/>
        <v>0</v>
      </c>
      <c r="FY28" s="33">
        <f t="shared" ref="FY28" si="4541">IF(FW28=1,FW$3,IF(FX28=1,"",FU28))</f>
        <v>4</v>
      </c>
      <c r="FZ28" s="32">
        <f t="shared" si="474"/>
        <v>7</v>
      </c>
      <c r="GA28" s="10">
        <f t="shared" si="3730"/>
        <v>0</v>
      </c>
      <c r="GB28" s="28">
        <f t="shared" si="3731"/>
        <v>0</v>
      </c>
      <c r="GC28" s="33">
        <f t="shared" ref="GC28" si="4542">IF(GA28=1,GA$3,IF(GB28=1,"",FY28))</f>
        <v>4</v>
      </c>
      <c r="GD28" s="32">
        <f t="shared" si="478"/>
        <v>7</v>
      </c>
      <c r="GE28" s="10">
        <f t="shared" si="3733"/>
        <v>0</v>
      </c>
      <c r="GF28" s="28">
        <f t="shared" si="3734"/>
        <v>0</v>
      </c>
      <c r="GG28" s="33">
        <f t="shared" ref="GG28" si="4543">IF(GE28=1,GE$3,IF(GF28=1,"",GC28))</f>
        <v>4</v>
      </c>
      <c r="GH28" s="32">
        <f t="shared" si="482"/>
        <v>7</v>
      </c>
      <c r="GI28" s="10">
        <f t="shared" si="3736"/>
        <v>0</v>
      </c>
      <c r="GJ28" s="28">
        <f t="shared" si="3737"/>
        <v>0</v>
      </c>
      <c r="GK28" s="33">
        <f t="shared" ref="GK28" si="4544">IF(GI28=1,GI$3,IF(GJ28=1,"",GG28))</f>
        <v>4</v>
      </c>
      <c r="GL28" s="32">
        <f t="shared" si="486"/>
        <v>7</v>
      </c>
      <c r="GM28" s="10">
        <f t="shared" si="3739"/>
        <v>0</v>
      </c>
      <c r="GN28" s="28">
        <f t="shared" si="3740"/>
        <v>0</v>
      </c>
      <c r="GO28" s="33">
        <f t="shared" ref="GO28" si="4545">IF(GM28=1,GM$3,IF(GN28=1,"",GK28))</f>
        <v>4</v>
      </c>
      <c r="GP28" s="32">
        <f t="shared" si="490"/>
        <v>7</v>
      </c>
      <c r="GQ28" s="10">
        <f t="shared" si="3742"/>
        <v>0</v>
      </c>
      <c r="GR28" s="28">
        <f t="shared" si="3743"/>
        <v>0</v>
      </c>
      <c r="GS28" s="33">
        <f t="shared" ref="GS28" si="4546">IF(GQ28=1,GQ$3,IF(GR28=1,"",GO28))</f>
        <v>4</v>
      </c>
      <c r="GT28" s="32">
        <f t="shared" si="494"/>
        <v>7</v>
      </c>
      <c r="GU28" s="10">
        <f t="shared" si="3745"/>
        <v>1</v>
      </c>
      <c r="GV28" s="28">
        <f t="shared" si="3746"/>
        <v>0</v>
      </c>
      <c r="GW28" s="33">
        <f t="shared" ref="GW28" si="4547">IF(GU28=1,GU$3,IF(GV28=1,"",GS28))</f>
        <v>4</v>
      </c>
      <c r="GX28" s="32">
        <f t="shared" si="498"/>
        <v>5</v>
      </c>
      <c r="GY28" s="10">
        <f t="shared" si="3748"/>
        <v>0</v>
      </c>
      <c r="GZ28" s="28">
        <f t="shared" si="3749"/>
        <v>0</v>
      </c>
      <c r="HA28" s="33">
        <f t="shared" ref="HA28" si="4548">IF(GY28=1,GY$3,IF(GZ28=1,"",GW28))</f>
        <v>4</v>
      </c>
      <c r="HB28" s="32">
        <f t="shared" si="502"/>
        <v>5</v>
      </c>
      <c r="HC28" s="10">
        <f t="shared" si="3751"/>
        <v>1</v>
      </c>
      <c r="HD28" s="28">
        <f t="shared" si="3752"/>
        <v>0</v>
      </c>
      <c r="HE28" s="33">
        <f t="shared" ref="HE28" si="4549">IF(HC28=1,HC$3,IF(HD28=1,"",HA28))</f>
        <v>5</v>
      </c>
      <c r="HF28" s="32">
        <f t="shared" si="506"/>
        <v>5</v>
      </c>
      <c r="HG28" s="10">
        <f t="shared" si="3754"/>
        <v>0</v>
      </c>
      <c r="HH28" s="28">
        <f t="shared" si="3755"/>
        <v>0</v>
      </c>
      <c r="HI28" s="33">
        <f t="shared" ref="HI28" si="4550">IF(HG28=1,HG$3,IF(HH28=1,"",HE28))</f>
        <v>5</v>
      </c>
      <c r="HJ28" s="32">
        <f t="shared" si="510"/>
        <v>5</v>
      </c>
      <c r="HK28" s="10">
        <f t="shared" si="3757"/>
        <v>0</v>
      </c>
      <c r="HL28" s="28">
        <f t="shared" si="3758"/>
        <v>0</v>
      </c>
      <c r="HM28" s="33">
        <f t="shared" ref="HM28" si="4551">IF(HK28=1,HK$3,IF(HL28=1,"",HI28))</f>
        <v>5</v>
      </c>
      <c r="HN28" s="32">
        <f t="shared" si="514"/>
        <v>5</v>
      </c>
      <c r="HO28" s="10">
        <f t="shared" si="3760"/>
        <v>0</v>
      </c>
      <c r="HP28" s="28">
        <f t="shared" si="3761"/>
        <v>0</v>
      </c>
      <c r="HQ28" s="33">
        <f t="shared" ref="HQ28" si="4552">IF(HO28=1,HO$3,IF(HP28=1,"",HM28))</f>
        <v>5</v>
      </c>
      <c r="HR28" s="32">
        <f t="shared" si="518"/>
        <v>5</v>
      </c>
      <c r="HS28" s="10">
        <f t="shared" si="3763"/>
        <v>1</v>
      </c>
      <c r="HT28" s="28">
        <f t="shared" si="3764"/>
        <v>0</v>
      </c>
      <c r="HU28" s="33">
        <f t="shared" ref="HU28" si="4553">IF(HS28=1,HS$3,IF(HT28=1,"",HQ28))</f>
        <v>6</v>
      </c>
      <c r="HV28" s="32">
        <f t="shared" si="522"/>
        <v>6</v>
      </c>
      <c r="HW28" s="10">
        <f t="shared" si="3766"/>
        <v>0</v>
      </c>
      <c r="HX28" s="28">
        <f t="shared" si="3767"/>
        <v>0</v>
      </c>
      <c r="HY28" s="33">
        <f t="shared" ref="HY28" si="4554">IF(HW28=1,HW$3,IF(HX28=1,"",HU28))</f>
        <v>6</v>
      </c>
      <c r="HZ28" s="32">
        <f t="shared" si="526"/>
        <v>6</v>
      </c>
      <c r="IA28" s="10">
        <f t="shared" si="3769"/>
        <v>0</v>
      </c>
      <c r="IB28" s="28">
        <f t="shared" si="3770"/>
        <v>0</v>
      </c>
      <c r="IC28" s="33">
        <f t="shared" ref="IC28" si="4555">IF(IA28=1,IA$3,IF(IB28=1,"",HY28))</f>
        <v>6</v>
      </c>
      <c r="ID28" s="32">
        <f t="shared" si="530"/>
        <v>6</v>
      </c>
      <c r="IE28" s="10">
        <f t="shared" si="3772"/>
        <v>0</v>
      </c>
      <c r="IF28" s="28">
        <f t="shared" si="3773"/>
        <v>0</v>
      </c>
      <c r="IG28" s="33">
        <f t="shared" ref="IG28" si="4556">IF(IE28=1,IE$3,IF(IF28=1,"",IC28))</f>
        <v>6</v>
      </c>
      <c r="IH28" s="32">
        <f t="shared" si="534"/>
        <v>6</v>
      </c>
      <c r="II28" s="10">
        <f t="shared" si="3775"/>
        <v>0</v>
      </c>
      <c r="IJ28" s="28">
        <f t="shared" si="3776"/>
        <v>0</v>
      </c>
      <c r="IK28" s="33">
        <f t="shared" ref="IK28" si="4557">IF(II28=1,II$3,IF(IJ28=1,"",IG28))</f>
        <v>6</v>
      </c>
      <c r="IL28" s="32">
        <f t="shared" si="538"/>
        <v>6</v>
      </c>
      <c r="IM28" s="10">
        <f t="shared" si="3778"/>
        <v>0</v>
      </c>
      <c r="IN28" s="28">
        <f t="shared" si="3779"/>
        <v>0</v>
      </c>
      <c r="IO28" s="33">
        <f t="shared" ref="IO28" si="4558">IF(IM28=1,IM$3,IF(IN28=1,"",IK28))</f>
        <v>6</v>
      </c>
      <c r="IP28" s="32">
        <f t="shared" si="542"/>
        <v>6</v>
      </c>
      <c r="IQ28" s="10">
        <f t="shared" si="3781"/>
        <v>0</v>
      </c>
      <c r="IR28" s="28">
        <f t="shared" si="3782"/>
        <v>0</v>
      </c>
      <c r="IS28" s="33">
        <f t="shared" ref="IS28" si="4559">IF(IQ28=1,IQ$3,IF(IR28=1,"",IO28))</f>
        <v>6</v>
      </c>
      <c r="IT28" s="32">
        <f t="shared" si="546"/>
        <v>6</v>
      </c>
      <c r="IU28" s="10">
        <f t="shared" si="3784"/>
        <v>0</v>
      </c>
      <c r="IV28" s="28">
        <f t="shared" si="3785"/>
        <v>0</v>
      </c>
      <c r="IW28" s="33">
        <f t="shared" ref="IW28" si="4560">IF(IU28=1,IU$3,IF(IV28=1,"",IS28))</f>
        <v>6</v>
      </c>
      <c r="IX28" s="32">
        <f t="shared" si="550"/>
        <v>6</v>
      </c>
      <c r="IY28" s="10">
        <f t="shared" si="3787"/>
        <v>1</v>
      </c>
      <c r="IZ28" s="28">
        <f t="shared" si="3788"/>
        <v>0</v>
      </c>
      <c r="JA28" s="33">
        <f t="shared" ref="JA28" si="4561">IF(IY28=1,IY$3,IF(IZ28=1,"",IW28))</f>
        <v>6</v>
      </c>
      <c r="JB28" s="32">
        <f t="shared" si="554"/>
        <v>5</v>
      </c>
      <c r="JC28" s="10">
        <f t="shared" si="3790"/>
        <v>0</v>
      </c>
      <c r="JD28" s="28">
        <f t="shared" si="3791"/>
        <v>0</v>
      </c>
      <c r="JE28" s="33">
        <f t="shared" ref="JE28" si="4562">IF(JC28=1,JC$3,IF(JD28=1,"",JA28))</f>
        <v>6</v>
      </c>
      <c r="JF28" s="32">
        <f t="shared" si="558"/>
        <v>5</v>
      </c>
      <c r="JG28" s="10">
        <f t="shared" si="3793"/>
        <v>0</v>
      </c>
      <c r="JH28" s="28">
        <f t="shared" si="3794"/>
        <v>0</v>
      </c>
      <c r="JI28" s="33">
        <f t="shared" ref="JI28" si="4563">IF(JG28=1,JG$3,IF(JH28=1,"",JE28))</f>
        <v>6</v>
      </c>
      <c r="JJ28" s="32">
        <f t="shared" si="562"/>
        <v>5</v>
      </c>
      <c r="JK28" s="10">
        <f t="shared" si="3796"/>
        <v>0</v>
      </c>
      <c r="JL28" s="28">
        <f t="shared" si="3797"/>
        <v>0</v>
      </c>
      <c r="JM28" s="33">
        <f t="shared" ref="JM28" si="4564">IF(JK28=1,JK$3,IF(JL28=1,"",JI28))</f>
        <v>6</v>
      </c>
      <c r="JN28" s="32">
        <f t="shared" si="566"/>
        <v>5</v>
      </c>
      <c r="JO28" s="10">
        <f t="shared" si="3799"/>
        <v>1</v>
      </c>
      <c r="JP28" s="28">
        <f t="shared" si="3800"/>
        <v>0</v>
      </c>
      <c r="JQ28" s="33">
        <f t="shared" ref="JQ28" si="4565">IF(JO28=1,JO$3,IF(JP28=1,"",JM28))</f>
        <v>4</v>
      </c>
      <c r="JR28" s="32">
        <f t="shared" si="570"/>
        <v>7</v>
      </c>
      <c r="JS28" s="10">
        <f t="shared" si="3802"/>
        <v>0</v>
      </c>
      <c r="JT28" s="28">
        <f t="shared" si="3803"/>
        <v>0</v>
      </c>
      <c r="JU28" s="33">
        <f t="shared" ref="JU28" si="4566">IF(JS28=1,JS$3,IF(JT28=1,"",JQ28))</f>
        <v>4</v>
      </c>
      <c r="JV28" s="32">
        <f t="shared" si="574"/>
        <v>7</v>
      </c>
      <c r="JW28" s="10">
        <f t="shared" si="3805"/>
        <v>0</v>
      </c>
      <c r="JX28" s="28">
        <f t="shared" si="3806"/>
        <v>0</v>
      </c>
      <c r="JY28" s="33">
        <f t="shared" ref="JY28" si="4567">IF(JW28=1,JW$3,IF(JX28=1,"",JU28))</f>
        <v>4</v>
      </c>
      <c r="JZ28" s="32">
        <f t="shared" si="578"/>
        <v>7</v>
      </c>
      <c r="KA28" s="10">
        <f t="shared" si="3808"/>
        <v>0</v>
      </c>
      <c r="KB28" s="28">
        <f t="shared" si="3809"/>
        <v>0</v>
      </c>
      <c r="KC28" s="33">
        <f t="shared" ref="KC28" si="4568">IF(KA28=1,KA$3,IF(KB28=1,"",JY28))</f>
        <v>4</v>
      </c>
      <c r="KD28" s="32">
        <f t="shared" si="582"/>
        <v>7</v>
      </c>
      <c r="KE28" s="10">
        <f t="shared" si="3811"/>
        <v>1</v>
      </c>
      <c r="KF28" s="28">
        <f t="shared" si="3812"/>
        <v>0</v>
      </c>
      <c r="KG28" s="33">
        <f t="shared" ref="KG28" si="4569">IF(KE28=1,KE$3,IF(KF28=1,"",KC28))</f>
        <v>2</v>
      </c>
      <c r="KH28" s="32">
        <f t="shared" si="586"/>
        <v>5</v>
      </c>
      <c r="KI28" s="10">
        <f t="shared" si="3814"/>
        <v>0</v>
      </c>
      <c r="KJ28" s="28">
        <f t="shared" si="3815"/>
        <v>0</v>
      </c>
      <c r="KK28" s="33">
        <f t="shared" ref="KK28" si="4570">IF(KI28=1,KI$3,IF(KJ28=1,"",KG28))</f>
        <v>2</v>
      </c>
      <c r="KL28" s="32">
        <f t="shared" si="590"/>
        <v>5</v>
      </c>
      <c r="KM28" s="10">
        <f t="shared" si="3817"/>
        <v>0</v>
      </c>
      <c r="KN28" s="28">
        <f t="shared" si="3818"/>
        <v>0</v>
      </c>
      <c r="KO28" s="33">
        <f t="shared" ref="KO28" si="4571">IF(KM28=1,KM$3,IF(KN28=1,"",KK28))</f>
        <v>2</v>
      </c>
      <c r="KP28" s="32">
        <f t="shared" si="594"/>
        <v>5</v>
      </c>
      <c r="KQ28" s="10">
        <f t="shared" si="3820"/>
        <v>0</v>
      </c>
      <c r="KR28" s="28">
        <f t="shared" si="3821"/>
        <v>0</v>
      </c>
      <c r="KS28" s="33">
        <f t="shared" ref="KS28" si="4572">IF(KQ28=1,KQ$3,IF(KR28=1,"",KO28))</f>
        <v>2</v>
      </c>
      <c r="KT28" s="32">
        <f t="shared" si="598"/>
        <v>5</v>
      </c>
      <c r="KU28" s="10">
        <f t="shared" si="3823"/>
        <v>1</v>
      </c>
      <c r="KV28" s="28">
        <f t="shared" si="3824"/>
        <v>0</v>
      </c>
      <c r="KW28" s="33">
        <f t="shared" ref="KW28" si="4573">IF(KU28=1,KU$3,IF(KV28=1,"",KS28))</f>
        <v>2</v>
      </c>
      <c r="KX28" s="32">
        <f t="shared" si="602"/>
        <v>4</v>
      </c>
      <c r="KY28" s="10">
        <f t="shared" si="3826"/>
        <v>0</v>
      </c>
      <c r="KZ28" s="28">
        <f t="shared" si="3827"/>
        <v>0</v>
      </c>
      <c r="LA28" s="33">
        <f t="shared" ref="LA28" si="4574">IF(KY28=1,KY$3,IF(KZ28=1,"",KW28))</f>
        <v>2</v>
      </c>
      <c r="LB28" s="32">
        <f t="shared" si="606"/>
        <v>4</v>
      </c>
      <c r="LC28" s="10">
        <f t="shared" si="3829"/>
        <v>0</v>
      </c>
      <c r="LD28" s="28">
        <f t="shared" si="3830"/>
        <v>0</v>
      </c>
      <c r="LE28" s="33">
        <f t="shared" ref="LE28" si="4575">IF(LC28=1,LC$3,IF(LD28=1,"",LA28))</f>
        <v>2</v>
      </c>
      <c r="LF28" s="32">
        <f t="shared" si="610"/>
        <v>4</v>
      </c>
      <c r="LG28" s="10">
        <f t="shared" si="3832"/>
        <v>0</v>
      </c>
      <c r="LH28" s="28">
        <f t="shared" si="3833"/>
        <v>0</v>
      </c>
      <c r="LI28" s="33">
        <f t="shared" ref="LI28" si="4576">IF(LG28=1,LG$3,IF(LH28=1,"",LE28))</f>
        <v>2</v>
      </c>
      <c r="LJ28" s="32">
        <f t="shared" si="614"/>
        <v>4</v>
      </c>
      <c r="LK28" s="10">
        <f t="shared" si="3835"/>
        <v>0</v>
      </c>
      <c r="LL28" s="28">
        <f t="shared" si="3836"/>
        <v>0</v>
      </c>
      <c r="LM28" s="33">
        <f t="shared" ref="LM28" si="4577">IF(LK28=1,LK$3,IF(LL28=1,"",LI28))</f>
        <v>2</v>
      </c>
      <c r="LN28" s="32">
        <f t="shared" si="618"/>
        <v>4</v>
      </c>
      <c r="LO28" s="10">
        <f t="shared" si="3838"/>
        <v>0</v>
      </c>
      <c r="LP28" s="28">
        <f t="shared" si="3839"/>
        <v>0</v>
      </c>
      <c r="LQ28" s="33">
        <f t="shared" ref="LQ28" si="4578">IF(LO28=1,LO$3,IF(LP28=1,"",LM28))</f>
        <v>2</v>
      </c>
      <c r="LR28" s="32">
        <f t="shared" si="622"/>
        <v>4</v>
      </c>
      <c r="LS28" s="10">
        <f t="shared" si="3841"/>
        <v>1</v>
      </c>
      <c r="LT28" s="28">
        <f t="shared" si="3842"/>
        <v>0</v>
      </c>
      <c r="LU28" s="33">
        <f t="shared" ref="LU28" si="4579">IF(LS28=1,LS$3,IF(LT28=1,"",LQ28))</f>
        <v>4</v>
      </c>
      <c r="LV28" s="32">
        <f t="shared" si="626"/>
        <v>2</v>
      </c>
      <c r="LW28" s="10">
        <f t="shared" si="3844"/>
        <v>0</v>
      </c>
      <c r="LX28" s="28">
        <f t="shared" si="3845"/>
        <v>0</v>
      </c>
      <c r="LY28" s="33">
        <f t="shared" ref="LY28" si="4580">IF(LW28=1,LW$3,IF(LX28=1,"",LU28))</f>
        <v>4</v>
      </c>
      <c r="LZ28" s="32">
        <f t="shared" si="630"/>
        <v>2</v>
      </c>
      <c r="MA28" s="10">
        <f t="shared" si="3847"/>
        <v>0</v>
      </c>
      <c r="MB28" s="28">
        <f t="shared" si="3848"/>
        <v>0</v>
      </c>
      <c r="MC28" s="33">
        <f t="shared" ref="MC28" si="4581">IF(MA28=1,MA$3,IF(MB28=1,"",LY28))</f>
        <v>4</v>
      </c>
      <c r="MD28" s="32">
        <f t="shared" si="634"/>
        <v>2</v>
      </c>
      <c r="ME28" s="10">
        <f t="shared" si="3850"/>
        <v>0</v>
      </c>
      <c r="MF28" s="28">
        <f t="shared" si="3851"/>
        <v>0</v>
      </c>
      <c r="MG28" s="33">
        <f t="shared" ref="MG28" si="4582">IF(ME28=1,ME$3,IF(MF28=1,"",MC28))</f>
        <v>4</v>
      </c>
      <c r="MH28" s="32">
        <f t="shared" si="638"/>
        <v>2</v>
      </c>
      <c r="MI28" s="10">
        <f t="shared" si="3853"/>
        <v>1</v>
      </c>
      <c r="MJ28" s="28">
        <f t="shared" si="3854"/>
        <v>0</v>
      </c>
      <c r="MK28" s="33">
        <f t="shared" ref="MK28" si="4583">IF(MI28=1,MI$3,IF(MJ28=1,"",MG28))</f>
        <v>1</v>
      </c>
      <c r="ML28" s="32">
        <f t="shared" si="642"/>
        <v>2</v>
      </c>
      <c r="MM28" s="10">
        <f t="shared" si="3856"/>
        <v>0</v>
      </c>
      <c r="MN28" s="28">
        <f t="shared" si="3857"/>
        <v>0</v>
      </c>
      <c r="MO28" s="33">
        <f t="shared" ref="MO28" si="4584">IF(MM28=1,MM$3,IF(MN28=1,"",MK28))</f>
        <v>1</v>
      </c>
      <c r="MP28" s="32">
        <f t="shared" si="646"/>
        <v>2</v>
      </c>
      <c r="MQ28" s="10">
        <f t="shared" si="3859"/>
        <v>1</v>
      </c>
      <c r="MR28" s="28">
        <f t="shared" si="3860"/>
        <v>0</v>
      </c>
      <c r="MS28" s="33">
        <f t="shared" ref="MS28" si="4585">IF(MQ28=1,MQ$3,IF(MR28=1,"",MO28))</f>
        <v>4</v>
      </c>
      <c r="MT28" s="32">
        <f t="shared" si="650"/>
        <v>2</v>
      </c>
      <c r="MU28" s="10">
        <f t="shared" si="3862"/>
        <v>0</v>
      </c>
      <c r="MV28" s="28">
        <f t="shared" si="3863"/>
        <v>0</v>
      </c>
      <c r="MW28" s="33">
        <f t="shared" ref="MW28" si="4586">IF(MU28=1,MU$3,IF(MV28=1,"",MS28))</f>
        <v>4</v>
      </c>
      <c r="MX28" s="32">
        <f t="shared" si="654"/>
        <v>2</v>
      </c>
      <c r="MY28" s="10">
        <f t="shared" si="3865"/>
        <v>0</v>
      </c>
      <c r="MZ28" s="28">
        <f t="shared" si="3866"/>
        <v>0</v>
      </c>
      <c r="NA28" s="33">
        <f t="shared" ref="NA28" si="4587">IF(MY28=1,MY$3,IF(MZ28=1,"",MW28))</f>
        <v>4</v>
      </c>
      <c r="NB28" s="32">
        <f t="shared" si="658"/>
        <v>2</v>
      </c>
      <c r="NC28" s="10">
        <f t="shared" si="3868"/>
        <v>0</v>
      </c>
      <c r="ND28" s="28">
        <f t="shared" si="3869"/>
        <v>0</v>
      </c>
      <c r="NE28" s="33">
        <f t="shared" ref="NE28" si="4588">IF(NC28=1,NC$3,IF(ND28=1,"",NA28))</f>
        <v>4</v>
      </c>
      <c r="NF28" s="32">
        <f t="shared" si="662"/>
        <v>2</v>
      </c>
      <c r="NG28" s="10">
        <f t="shared" si="3871"/>
        <v>0</v>
      </c>
      <c r="NH28" s="28">
        <f t="shared" si="3872"/>
        <v>0</v>
      </c>
      <c r="NI28" s="33">
        <f t="shared" ref="NI28" si="4589">IF(NG28=1,NG$3,IF(NH28=1,"",NE28))</f>
        <v>4</v>
      </c>
      <c r="NJ28" s="32">
        <f t="shared" si="666"/>
        <v>2</v>
      </c>
      <c r="NK28" s="10">
        <f t="shared" si="3874"/>
        <v>0</v>
      </c>
      <c r="NL28" s="28">
        <f t="shared" si="3875"/>
        <v>0</v>
      </c>
      <c r="NM28" s="33">
        <f t="shared" ref="NM28" si="4590">IF(NK28=1,NK$3,IF(NL28=1,"",NI28))</f>
        <v>4</v>
      </c>
      <c r="NN28" s="32">
        <f t="shared" si="670"/>
        <v>2</v>
      </c>
      <c r="NO28" s="10">
        <f t="shared" si="3877"/>
        <v>0</v>
      </c>
      <c r="NP28" s="28">
        <f t="shared" si="3878"/>
        <v>0</v>
      </c>
      <c r="NQ28" s="33">
        <f t="shared" ref="NQ28" si="4591">IF(NO28=1,NO$3,IF(NP28=1,"",NM28))</f>
        <v>4</v>
      </c>
      <c r="NR28" s="32">
        <f t="shared" si="674"/>
        <v>2</v>
      </c>
      <c r="NS28" s="10" t="e">
        <f t="shared" si="3880"/>
        <v>#VALUE!</v>
      </c>
      <c r="NT28" s="28" t="e">
        <f t="shared" si="3881"/>
        <v>#VALUE!</v>
      </c>
      <c r="NU28" s="33" t="e">
        <f t="shared" ref="NU28" si="4592">IF(NS28=1,NS$3,IF(NT28=1,"",NQ28))</f>
        <v>#VALUE!</v>
      </c>
      <c r="NV28" s="32" t="e">
        <f t="shared" si="678"/>
        <v>#VALUE!</v>
      </c>
      <c r="NW28" s="10" t="e">
        <f t="shared" si="3883"/>
        <v>#VALUE!</v>
      </c>
      <c r="NX28" s="28" t="e">
        <f t="shared" si="3884"/>
        <v>#VALUE!</v>
      </c>
      <c r="NY28" s="33" t="e">
        <f t="shared" ref="NY28" si="4593">IF(NW28=1,NW$3,IF(NX28=1,"",NU28))</f>
        <v>#VALUE!</v>
      </c>
      <c r="NZ28" s="32" t="e">
        <f t="shared" si="682"/>
        <v>#VALUE!</v>
      </c>
      <c r="OA28" s="10" t="e">
        <f t="shared" si="3886"/>
        <v>#VALUE!</v>
      </c>
      <c r="OB28" s="28" t="e">
        <f t="shared" si="3887"/>
        <v>#VALUE!</v>
      </c>
      <c r="OC28" s="33" t="e">
        <f t="shared" ref="OC28" si="4594">IF(OA28=1,OA$3,IF(OB28=1,"",NY28))</f>
        <v>#VALUE!</v>
      </c>
      <c r="OD28" s="32" t="e">
        <f t="shared" si="686"/>
        <v>#VALUE!</v>
      </c>
      <c r="OE28" s="10" t="e">
        <f t="shared" si="3889"/>
        <v>#VALUE!</v>
      </c>
      <c r="OF28" s="28" t="e">
        <f t="shared" si="3890"/>
        <v>#VALUE!</v>
      </c>
      <c r="OG28" s="33" t="e">
        <f t="shared" ref="OG28" si="4595">IF(OE28=1,OE$3,IF(OF28=1,"",OC28))</f>
        <v>#VALUE!</v>
      </c>
      <c r="OH28" s="32" t="e">
        <f t="shared" si="690"/>
        <v>#VALUE!</v>
      </c>
      <c r="OI28" s="10" t="e">
        <f t="shared" si="3892"/>
        <v>#VALUE!</v>
      </c>
      <c r="OJ28" s="28" t="e">
        <f t="shared" si="3893"/>
        <v>#VALUE!</v>
      </c>
      <c r="OK28" s="33" t="e">
        <f t="shared" ref="OK28" si="4596">IF(OI28=1,OI$3,IF(OJ28=1,"",OG28))</f>
        <v>#VALUE!</v>
      </c>
      <c r="OL28" s="32" t="e">
        <f t="shared" si="694"/>
        <v>#VALUE!</v>
      </c>
      <c r="OM28" s="10" t="e">
        <f t="shared" si="3895"/>
        <v>#VALUE!</v>
      </c>
      <c r="ON28" s="28" t="e">
        <f t="shared" si="3896"/>
        <v>#VALUE!</v>
      </c>
      <c r="OO28" s="33" t="e">
        <f t="shared" ref="OO28" si="4597">IF(OM28=1,OM$3,IF(ON28=1,"",OK28))</f>
        <v>#VALUE!</v>
      </c>
      <c r="OP28" s="32" t="e">
        <f t="shared" si="698"/>
        <v>#VALUE!</v>
      </c>
      <c r="OQ28" s="10" t="e">
        <f t="shared" si="3898"/>
        <v>#VALUE!</v>
      </c>
      <c r="OR28" s="28" t="e">
        <f t="shared" si="3899"/>
        <v>#VALUE!</v>
      </c>
      <c r="OS28" s="33" t="e">
        <f t="shared" ref="OS28" si="4598">IF(OQ28=1,OQ$3,IF(OR28=1,"",OO28))</f>
        <v>#VALUE!</v>
      </c>
      <c r="OT28" s="32" t="e">
        <f t="shared" si="702"/>
        <v>#VALUE!</v>
      </c>
      <c r="OU28" s="10" t="e">
        <f t="shared" si="3901"/>
        <v>#VALUE!</v>
      </c>
      <c r="OV28" s="28" t="e">
        <f t="shared" si="3902"/>
        <v>#VALUE!</v>
      </c>
      <c r="OW28" s="33" t="e">
        <f t="shared" ref="OW28" si="4599">IF(OU28=1,OU$3,IF(OV28=1,"",OS28))</f>
        <v>#VALUE!</v>
      </c>
      <c r="OX28" s="32" t="e">
        <f t="shared" si="706"/>
        <v>#VALUE!</v>
      </c>
      <c r="OY28" s="10" t="e">
        <f t="shared" si="3904"/>
        <v>#VALUE!</v>
      </c>
      <c r="OZ28" s="28" t="e">
        <f t="shared" si="3905"/>
        <v>#VALUE!</v>
      </c>
      <c r="PA28" s="33" t="e">
        <f t="shared" ref="PA28" si="4600">IF(OY28=1,OY$3,IF(OZ28=1,"",OW28))</f>
        <v>#VALUE!</v>
      </c>
      <c r="PB28" s="32" t="e">
        <f t="shared" si="710"/>
        <v>#VALUE!</v>
      </c>
      <c r="PC28" s="10" t="e">
        <f t="shared" si="3907"/>
        <v>#VALUE!</v>
      </c>
      <c r="PD28" s="28" t="e">
        <f t="shared" si="3908"/>
        <v>#VALUE!</v>
      </c>
      <c r="PE28" s="33" t="e">
        <f t="shared" ref="PE28" si="4601">IF(PC28=1,PC$3,IF(PD28=1,"",PA28))</f>
        <v>#VALUE!</v>
      </c>
      <c r="PF28" s="32" t="e">
        <f t="shared" si="714"/>
        <v>#VALUE!</v>
      </c>
      <c r="PG28" s="10" t="e">
        <f t="shared" si="3910"/>
        <v>#VALUE!</v>
      </c>
      <c r="PH28" s="28" t="e">
        <f t="shared" si="3911"/>
        <v>#VALUE!</v>
      </c>
      <c r="PI28" s="33" t="e">
        <f t="shared" ref="PI28" si="4602">IF(PG28=1,PG$3,IF(PH28=1,"",PE28))</f>
        <v>#VALUE!</v>
      </c>
      <c r="PJ28" s="32" t="e">
        <f t="shared" si="718"/>
        <v>#VALUE!</v>
      </c>
      <c r="PK28" s="10" t="e">
        <f t="shared" si="3913"/>
        <v>#VALUE!</v>
      </c>
      <c r="PL28" s="28" t="e">
        <f t="shared" si="3914"/>
        <v>#VALUE!</v>
      </c>
      <c r="PM28" s="33" t="e">
        <f t="shared" ref="PM28" si="4603">IF(PK28=1,PK$3,IF(PL28=1,"",PI28))</f>
        <v>#VALUE!</v>
      </c>
      <c r="PN28" s="32" t="e">
        <f t="shared" si="722"/>
        <v>#VALUE!</v>
      </c>
      <c r="PO28" s="10" t="e">
        <f t="shared" si="3916"/>
        <v>#VALUE!</v>
      </c>
      <c r="PP28" s="28" t="e">
        <f t="shared" si="3917"/>
        <v>#VALUE!</v>
      </c>
      <c r="PQ28" s="33" t="e">
        <f t="shared" ref="PQ28" si="4604">IF(PO28=1,PO$3,IF(PP28=1,"",PM28))</f>
        <v>#VALUE!</v>
      </c>
      <c r="PR28" s="32" t="e">
        <f t="shared" si="726"/>
        <v>#VALUE!</v>
      </c>
      <c r="PS28" s="10" t="e">
        <f t="shared" si="3919"/>
        <v>#VALUE!</v>
      </c>
      <c r="PT28" s="28" t="e">
        <f t="shared" si="3920"/>
        <v>#VALUE!</v>
      </c>
      <c r="PU28" s="33" t="e">
        <f t="shared" ref="PU28" si="4605">IF(PS28=1,PS$3,IF(PT28=1,"",PQ28))</f>
        <v>#VALUE!</v>
      </c>
      <c r="PV28" s="32" t="e">
        <f t="shared" si="730"/>
        <v>#VALUE!</v>
      </c>
      <c r="PW28" s="10" t="e">
        <f t="shared" si="3922"/>
        <v>#VALUE!</v>
      </c>
      <c r="PX28" s="28" t="e">
        <f t="shared" si="3923"/>
        <v>#VALUE!</v>
      </c>
      <c r="PY28" s="33" t="e">
        <f t="shared" ref="PY28" si="4606">IF(PW28=1,PW$3,IF(PX28=1,"",PU28))</f>
        <v>#VALUE!</v>
      </c>
      <c r="PZ28" s="32" t="e">
        <f t="shared" si="734"/>
        <v>#VALUE!</v>
      </c>
      <c r="QA28" s="10" t="e">
        <f t="shared" si="3925"/>
        <v>#VALUE!</v>
      </c>
      <c r="QB28" s="28" t="e">
        <f t="shared" si="3926"/>
        <v>#VALUE!</v>
      </c>
      <c r="QC28" s="33" t="e">
        <f t="shared" ref="QC28" si="4607">IF(QA28=1,QA$3,IF(QB28=1,"",PY28))</f>
        <v>#VALUE!</v>
      </c>
      <c r="QD28" s="32" t="e">
        <f t="shared" si="738"/>
        <v>#VALUE!</v>
      </c>
      <c r="QE28" s="10" t="e">
        <f t="shared" si="3928"/>
        <v>#VALUE!</v>
      </c>
      <c r="QF28" s="28" t="e">
        <f t="shared" si="3929"/>
        <v>#VALUE!</v>
      </c>
      <c r="QG28" s="33" t="e">
        <f t="shared" ref="QG28" si="4608">IF(QE28=1,QE$3,IF(QF28=1,"",QC28))</f>
        <v>#VALUE!</v>
      </c>
      <c r="QH28" s="32" t="e">
        <f t="shared" si="742"/>
        <v>#VALUE!</v>
      </c>
      <c r="QI28" s="10" t="e">
        <f t="shared" si="3931"/>
        <v>#VALUE!</v>
      </c>
      <c r="QJ28" s="28" t="e">
        <f t="shared" si="3932"/>
        <v>#VALUE!</v>
      </c>
      <c r="QK28" s="33" t="e">
        <f t="shared" ref="QK28" si="4609">IF(QI28=1,QI$3,IF(QJ28=1,"",QG28))</f>
        <v>#VALUE!</v>
      </c>
      <c r="QL28" s="32" t="e">
        <f t="shared" si="746"/>
        <v>#VALUE!</v>
      </c>
      <c r="QM28" s="10" t="e">
        <f t="shared" si="3934"/>
        <v>#VALUE!</v>
      </c>
      <c r="QN28" s="28" t="e">
        <f t="shared" si="3935"/>
        <v>#VALUE!</v>
      </c>
      <c r="QO28" s="33" t="e">
        <f t="shared" ref="QO28" si="4610">IF(QM28=1,QM$3,IF(QN28=1,"",QK28))</f>
        <v>#VALUE!</v>
      </c>
      <c r="QP28" s="32" t="e">
        <f t="shared" si="750"/>
        <v>#VALUE!</v>
      </c>
      <c r="QQ28" s="10" t="e">
        <f t="shared" si="3937"/>
        <v>#VALUE!</v>
      </c>
      <c r="QR28" s="28" t="e">
        <f t="shared" si="3938"/>
        <v>#VALUE!</v>
      </c>
      <c r="QS28" s="33" t="e">
        <f t="shared" ref="QS28" si="4611">IF(QQ28=1,QQ$3,IF(QR28=1,"",QO28))</f>
        <v>#VALUE!</v>
      </c>
      <c r="QT28" s="32" t="e">
        <f t="shared" si="754"/>
        <v>#VALUE!</v>
      </c>
      <c r="QU28" s="10" t="e">
        <f t="shared" si="3940"/>
        <v>#VALUE!</v>
      </c>
      <c r="QV28" s="28" t="e">
        <f t="shared" si="3941"/>
        <v>#VALUE!</v>
      </c>
      <c r="QW28" s="33" t="e">
        <f t="shared" ref="QW28" si="4612">IF(QU28=1,QU$3,IF(QV28=1,"",QS28))</f>
        <v>#VALUE!</v>
      </c>
      <c r="QX28" s="32" t="e">
        <f t="shared" si="758"/>
        <v>#VALUE!</v>
      </c>
      <c r="QY28" s="10" t="e">
        <f t="shared" si="3943"/>
        <v>#VALUE!</v>
      </c>
      <c r="QZ28" s="28" t="e">
        <f t="shared" si="3944"/>
        <v>#VALUE!</v>
      </c>
      <c r="RA28" s="33" t="e">
        <f t="shared" ref="RA28" si="4613">IF(QY28=1,QY$3,IF(QZ28=1,"",QW28))</f>
        <v>#VALUE!</v>
      </c>
      <c r="RB28" s="32" t="e">
        <f t="shared" si="762"/>
        <v>#VALUE!</v>
      </c>
      <c r="RC28" s="10" t="e">
        <f t="shared" si="3946"/>
        <v>#VALUE!</v>
      </c>
      <c r="RD28" s="28" t="e">
        <f t="shared" si="3947"/>
        <v>#VALUE!</v>
      </c>
      <c r="RE28" s="33" t="e">
        <f t="shared" ref="RE28" si="4614">IF(RC28=1,RC$3,IF(RD28=1,"",RA28))</f>
        <v>#VALUE!</v>
      </c>
      <c r="RF28" s="32" t="e">
        <f t="shared" si="766"/>
        <v>#VALUE!</v>
      </c>
      <c r="RG28" s="10" t="e">
        <f t="shared" si="3949"/>
        <v>#VALUE!</v>
      </c>
      <c r="RH28" s="28" t="e">
        <f t="shared" si="3950"/>
        <v>#VALUE!</v>
      </c>
      <c r="RI28" s="33" t="e">
        <f t="shared" ref="RI28" si="4615">IF(RG28=1,RG$3,IF(RH28=1,"",RE28))</f>
        <v>#VALUE!</v>
      </c>
      <c r="RJ28" s="32" t="e">
        <f t="shared" si="770"/>
        <v>#VALUE!</v>
      </c>
      <c r="RK28" s="10" t="e">
        <f t="shared" si="3952"/>
        <v>#VALUE!</v>
      </c>
      <c r="RL28" s="28" t="e">
        <f t="shared" si="3953"/>
        <v>#VALUE!</v>
      </c>
      <c r="RM28" s="33" t="e">
        <f t="shared" ref="RM28" si="4616">IF(RK28=1,RK$3,IF(RL28=1,"",RI28))</f>
        <v>#VALUE!</v>
      </c>
      <c r="RN28" s="32" t="e">
        <f t="shared" si="774"/>
        <v>#VALUE!</v>
      </c>
      <c r="RO28" s="10" t="e">
        <f t="shared" si="3955"/>
        <v>#VALUE!</v>
      </c>
      <c r="RP28" s="28" t="e">
        <f t="shared" si="3956"/>
        <v>#VALUE!</v>
      </c>
      <c r="RQ28" s="33" t="e">
        <f t="shared" ref="RQ28" si="4617">IF(RO28=1,RO$3,IF(RP28=1,"",RM28))</f>
        <v>#VALUE!</v>
      </c>
      <c r="RR28" s="32" t="e">
        <f t="shared" si="778"/>
        <v>#VALUE!</v>
      </c>
      <c r="RS28" s="10" t="e">
        <f t="shared" si="3958"/>
        <v>#VALUE!</v>
      </c>
      <c r="RT28" s="28" t="e">
        <f t="shared" si="3959"/>
        <v>#VALUE!</v>
      </c>
      <c r="RU28" s="33" t="e">
        <f t="shared" ref="RU28" si="4618">IF(RS28=1,RS$3,IF(RT28=1,"",RQ28))</f>
        <v>#VALUE!</v>
      </c>
      <c r="RV28" s="32" t="e">
        <f t="shared" si="782"/>
        <v>#VALUE!</v>
      </c>
      <c r="RW28" s="10" t="e">
        <f t="shared" si="3961"/>
        <v>#VALUE!</v>
      </c>
      <c r="RX28" s="28" t="e">
        <f t="shared" si="3962"/>
        <v>#VALUE!</v>
      </c>
      <c r="RY28" s="33" t="e">
        <f t="shared" ref="RY28" si="4619">IF(RW28=1,RW$3,IF(RX28=1,"",RU28))</f>
        <v>#VALUE!</v>
      </c>
      <c r="RZ28" s="32" t="e">
        <f t="shared" si="786"/>
        <v>#VALUE!</v>
      </c>
      <c r="SA28" s="10" t="e">
        <f t="shared" si="3964"/>
        <v>#VALUE!</v>
      </c>
      <c r="SB28" s="28" t="e">
        <f t="shared" si="3965"/>
        <v>#VALUE!</v>
      </c>
      <c r="SC28" s="33" t="e">
        <f t="shared" ref="SC28" si="4620">IF(SA28=1,SA$3,IF(SB28=1,"",RY28))</f>
        <v>#VALUE!</v>
      </c>
      <c r="SD28" s="32" t="e">
        <f t="shared" si="790"/>
        <v>#VALUE!</v>
      </c>
      <c r="SE28" s="10" t="e">
        <f t="shared" si="3967"/>
        <v>#VALUE!</v>
      </c>
      <c r="SF28" s="28" t="e">
        <f t="shared" si="3968"/>
        <v>#VALUE!</v>
      </c>
      <c r="SG28" s="33" t="e">
        <f t="shared" ref="SG28" si="4621">IF(SE28=1,SE$3,IF(SF28=1,"",SC28))</f>
        <v>#VALUE!</v>
      </c>
      <c r="SH28" s="32" t="e">
        <f t="shared" si="794"/>
        <v>#VALUE!</v>
      </c>
      <c r="SI28" s="10" t="e">
        <f t="shared" si="3970"/>
        <v>#VALUE!</v>
      </c>
      <c r="SJ28" s="28" t="e">
        <f t="shared" si="3971"/>
        <v>#VALUE!</v>
      </c>
      <c r="SK28" s="33" t="e">
        <f t="shared" ref="SK28" si="4622">IF(SI28=1,SI$3,IF(SJ28=1,"",SG28))</f>
        <v>#VALUE!</v>
      </c>
      <c r="SL28" s="32" t="e">
        <f t="shared" si="798"/>
        <v>#VALUE!</v>
      </c>
      <c r="SM28" s="10" t="e">
        <f t="shared" si="3973"/>
        <v>#VALUE!</v>
      </c>
      <c r="SN28" s="28" t="e">
        <f t="shared" si="3974"/>
        <v>#VALUE!</v>
      </c>
      <c r="SO28" s="33" t="e">
        <f t="shared" ref="SO28" si="4623">IF(SM28=1,SM$3,IF(SN28=1,"",SK28))</f>
        <v>#VALUE!</v>
      </c>
      <c r="SP28" s="32" t="e">
        <f t="shared" si="802"/>
        <v>#VALUE!</v>
      </c>
      <c r="SQ28" s="10" t="e">
        <f t="shared" si="3976"/>
        <v>#VALUE!</v>
      </c>
      <c r="SR28" s="28" t="e">
        <f t="shared" si="3977"/>
        <v>#VALUE!</v>
      </c>
      <c r="SS28" s="33" t="e">
        <f t="shared" ref="SS28" si="4624">IF(SQ28=1,SQ$3,IF(SR28=1,"",SO28))</f>
        <v>#VALUE!</v>
      </c>
      <c r="ST28" s="32" t="e">
        <f t="shared" si="806"/>
        <v>#VALUE!</v>
      </c>
      <c r="SU28" s="10" t="e">
        <f t="shared" si="3979"/>
        <v>#VALUE!</v>
      </c>
      <c r="SV28" s="28" t="e">
        <f t="shared" si="3980"/>
        <v>#VALUE!</v>
      </c>
      <c r="SW28" s="33" t="e">
        <f t="shared" ref="SW28" si="4625">IF(SU28=1,SU$3,IF(SV28=1,"",SS28))</f>
        <v>#VALUE!</v>
      </c>
      <c r="SX28" s="32" t="e">
        <f t="shared" si="810"/>
        <v>#VALUE!</v>
      </c>
      <c r="SY28" s="10" t="e">
        <f t="shared" si="3982"/>
        <v>#VALUE!</v>
      </c>
      <c r="SZ28" s="28" t="e">
        <f t="shared" si="3983"/>
        <v>#VALUE!</v>
      </c>
      <c r="TA28" s="33" t="e">
        <f t="shared" ref="TA28" si="4626">IF(SY28=1,SY$3,IF(SZ28=1,"",SW28))</f>
        <v>#VALUE!</v>
      </c>
      <c r="TB28" s="32" t="e">
        <f t="shared" si="814"/>
        <v>#VALUE!</v>
      </c>
      <c r="TC28" s="10" t="e">
        <f t="shared" si="3985"/>
        <v>#VALUE!</v>
      </c>
      <c r="TD28" s="28" t="e">
        <f t="shared" si="3986"/>
        <v>#VALUE!</v>
      </c>
      <c r="TE28" s="33" t="e">
        <f t="shared" ref="TE28" si="4627">IF(TC28=1,TC$3,IF(TD28=1,"",TA28))</f>
        <v>#VALUE!</v>
      </c>
      <c r="TF28" s="32" t="e">
        <f t="shared" si="818"/>
        <v>#VALUE!</v>
      </c>
      <c r="TG28" s="10" t="e">
        <f t="shared" si="3988"/>
        <v>#VALUE!</v>
      </c>
      <c r="TH28" s="28" t="e">
        <f t="shared" si="3989"/>
        <v>#VALUE!</v>
      </c>
      <c r="TI28" s="33" t="e">
        <f t="shared" ref="TI28" si="4628">IF(TG28=1,TG$3,IF(TH28=1,"",TE28))</f>
        <v>#VALUE!</v>
      </c>
      <c r="TJ28" s="32" t="e">
        <f t="shared" si="822"/>
        <v>#VALUE!</v>
      </c>
      <c r="TK28" s="10" t="e">
        <f t="shared" si="3991"/>
        <v>#VALUE!</v>
      </c>
      <c r="TL28" s="28" t="e">
        <f t="shared" si="3992"/>
        <v>#VALUE!</v>
      </c>
      <c r="TM28" s="33" t="e">
        <f t="shared" ref="TM28" si="4629">IF(TK28=1,TK$3,IF(TL28=1,"",TI28))</f>
        <v>#VALUE!</v>
      </c>
      <c r="TN28" s="32" t="e">
        <f t="shared" si="826"/>
        <v>#VALUE!</v>
      </c>
      <c r="TO28" s="10" t="e">
        <f t="shared" si="3994"/>
        <v>#VALUE!</v>
      </c>
      <c r="TP28" s="28" t="e">
        <f t="shared" si="3995"/>
        <v>#VALUE!</v>
      </c>
      <c r="TQ28" s="33" t="e">
        <f t="shared" ref="TQ28" si="4630">IF(TO28=1,TO$3,IF(TP28=1,"",TM28))</f>
        <v>#VALUE!</v>
      </c>
      <c r="TR28" s="32" t="e">
        <f t="shared" si="830"/>
        <v>#VALUE!</v>
      </c>
      <c r="TS28" s="10" t="e">
        <f t="shared" si="3997"/>
        <v>#VALUE!</v>
      </c>
      <c r="TT28" s="28" t="e">
        <f t="shared" si="3998"/>
        <v>#VALUE!</v>
      </c>
      <c r="TU28" s="33" t="e">
        <f t="shared" ref="TU28" si="4631">IF(TS28=1,TS$3,IF(TT28=1,"",TQ28))</f>
        <v>#VALUE!</v>
      </c>
      <c r="TV28" s="32" t="e">
        <f t="shared" si="834"/>
        <v>#VALUE!</v>
      </c>
      <c r="TW28" s="10" t="e">
        <f t="shared" si="4000"/>
        <v>#VALUE!</v>
      </c>
      <c r="TX28" s="28" t="e">
        <f t="shared" si="4001"/>
        <v>#VALUE!</v>
      </c>
      <c r="TY28" s="33" t="e">
        <f t="shared" ref="TY28" si="4632">IF(TW28=1,TW$3,IF(TX28=1,"",TU28))</f>
        <v>#VALUE!</v>
      </c>
      <c r="TZ28" s="32" t="e">
        <f t="shared" si="838"/>
        <v>#VALUE!</v>
      </c>
      <c r="UA28" s="10" t="e">
        <f t="shared" si="4003"/>
        <v>#VALUE!</v>
      </c>
      <c r="UB28" s="28" t="e">
        <f t="shared" si="4004"/>
        <v>#VALUE!</v>
      </c>
      <c r="UC28" s="33" t="e">
        <f t="shared" ref="UC28" si="4633">IF(UA28=1,UA$3,IF(UB28=1,"",TY28))</f>
        <v>#VALUE!</v>
      </c>
      <c r="UD28" s="32" t="e">
        <f t="shared" si="842"/>
        <v>#VALUE!</v>
      </c>
      <c r="UE28" s="10" t="e">
        <f t="shared" si="4006"/>
        <v>#VALUE!</v>
      </c>
      <c r="UF28" s="28" t="e">
        <f t="shared" si="4007"/>
        <v>#VALUE!</v>
      </c>
      <c r="UG28" s="33" t="e">
        <f t="shared" ref="UG28" si="4634">IF(UE28=1,UE$3,IF(UF28=1,"",UC28))</f>
        <v>#VALUE!</v>
      </c>
      <c r="UH28" s="32" t="e">
        <f t="shared" si="846"/>
        <v>#VALUE!</v>
      </c>
      <c r="UI28" s="10" t="e">
        <f t="shared" si="4009"/>
        <v>#VALUE!</v>
      </c>
      <c r="UJ28" s="28" t="e">
        <f t="shared" si="4010"/>
        <v>#VALUE!</v>
      </c>
      <c r="UK28" s="33" t="e">
        <f t="shared" ref="UK28" si="4635">IF(UI28=1,UI$3,IF(UJ28=1,"",UG28))</f>
        <v>#VALUE!</v>
      </c>
      <c r="UL28" s="32" t="e">
        <f t="shared" si="850"/>
        <v>#VALUE!</v>
      </c>
      <c r="UM28" s="10" t="e">
        <f t="shared" si="4012"/>
        <v>#VALUE!</v>
      </c>
      <c r="UN28" s="28" t="e">
        <f t="shared" si="4013"/>
        <v>#VALUE!</v>
      </c>
      <c r="UO28" s="33" t="e">
        <f t="shared" ref="UO28" si="4636">IF(UM28=1,UM$3,IF(UN28=1,"",UK28))</f>
        <v>#VALUE!</v>
      </c>
      <c r="UP28" s="32" t="e">
        <f t="shared" si="854"/>
        <v>#VALUE!</v>
      </c>
      <c r="UQ28" s="10" t="e">
        <f t="shared" si="4015"/>
        <v>#VALUE!</v>
      </c>
      <c r="UR28" s="28" t="e">
        <f t="shared" si="4016"/>
        <v>#VALUE!</v>
      </c>
      <c r="US28" s="33" t="e">
        <f t="shared" ref="US28" si="4637">IF(UQ28=1,UQ$3,IF(UR28=1,"",UO28))</f>
        <v>#VALUE!</v>
      </c>
      <c r="UT28" s="32" t="e">
        <f t="shared" si="858"/>
        <v>#VALUE!</v>
      </c>
      <c r="UU28" s="10" t="e">
        <f t="shared" si="4018"/>
        <v>#VALUE!</v>
      </c>
      <c r="UV28" s="28" t="e">
        <f t="shared" si="4019"/>
        <v>#VALUE!</v>
      </c>
      <c r="UW28" s="33" t="e">
        <f t="shared" ref="UW28" si="4638">IF(UU28=1,UU$3,IF(UV28=1,"",US28))</f>
        <v>#VALUE!</v>
      </c>
      <c r="UX28" s="32" t="e">
        <f t="shared" si="862"/>
        <v>#VALUE!</v>
      </c>
      <c r="UY28" s="10" t="e">
        <f t="shared" si="4021"/>
        <v>#VALUE!</v>
      </c>
      <c r="UZ28" s="28" t="e">
        <f t="shared" si="4022"/>
        <v>#VALUE!</v>
      </c>
      <c r="VA28" s="33" t="e">
        <f t="shared" ref="VA28" si="4639">IF(UY28=1,UY$3,IF(UZ28=1,"",UW28))</f>
        <v>#VALUE!</v>
      </c>
      <c r="VB28" s="32" t="e">
        <f t="shared" si="866"/>
        <v>#VALUE!</v>
      </c>
      <c r="VC28" s="10" t="e">
        <f t="shared" si="4024"/>
        <v>#VALUE!</v>
      </c>
      <c r="VD28" s="28" t="e">
        <f t="shared" si="4025"/>
        <v>#VALUE!</v>
      </c>
      <c r="VE28" s="33" t="e">
        <f t="shared" ref="VE28" si="4640">IF(VC28=1,VC$3,IF(VD28=1,"",VA28))</f>
        <v>#VALUE!</v>
      </c>
      <c r="VF28" s="32" t="e">
        <f t="shared" si="870"/>
        <v>#VALUE!</v>
      </c>
      <c r="VG28" s="10" t="e">
        <f t="shared" si="4027"/>
        <v>#VALUE!</v>
      </c>
      <c r="VH28" s="28" t="e">
        <f t="shared" si="4028"/>
        <v>#VALUE!</v>
      </c>
      <c r="VI28" s="33" t="e">
        <f t="shared" ref="VI28" si="4641">IF(VG28=1,VG$3,IF(VH28=1,"",VE28))</f>
        <v>#VALUE!</v>
      </c>
      <c r="VJ28" s="32" t="e">
        <f t="shared" si="874"/>
        <v>#VALUE!</v>
      </c>
      <c r="VK28" s="10" t="e">
        <f t="shared" si="4030"/>
        <v>#VALUE!</v>
      </c>
      <c r="VL28" s="28" t="e">
        <f t="shared" si="4031"/>
        <v>#VALUE!</v>
      </c>
      <c r="VM28" s="33" t="e">
        <f t="shared" ref="VM28" si="4642">IF(VK28=1,VK$3,IF(VL28=1,"",VI28))</f>
        <v>#VALUE!</v>
      </c>
      <c r="VN28" s="32" t="e">
        <f t="shared" si="878"/>
        <v>#VALUE!</v>
      </c>
      <c r="VO28" s="10" t="e">
        <f t="shared" si="4033"/>
        <v>#VALUE!</v>
      </c>
      <c r="VP28" s="28" t="e">
        <f t="shared" si="4034"/>
        <v>#VALUE!</v>
      </c>
      <c r="VQ28" s="33" t="e">
        <f t="shared" ref="VQ28" si="4643">IF(VO28=1,VO$3,IF(VP28=1,"",VM28))</f>
        <v>#VALUE!</v>
      </c>
      <c r="VR28" s="32" t="e">
        <f t="shared" si="882"/>
        <v>#VALUE!</v>
      </c>
      <c r="VS28" s="10" t="e">
        <f t="shared" si="4036"/>
        <v>#VALUE!</v>
      </c>
      <c r="VT28" s="28" t="e">
        <f t="shared" si="4037"/>
        <v>#VALUE!</v>
      </c>
      <c r="VU28" s="33" t="e">
        <f t="shared" ref="VU28" si="4644">IF(VS28=1,VS$3,IF(VT28=1,"",VQ28))</f>
        <v>#VALUE!</v>
      </c>
      <c r="VV28" s="32" t="e">
        <f t="shared" si="886"/>
        <v>#VALUE!</v>
      </c>
      <c r="VW28" s="10" t="e">
        <f t="shared" si="4039"/>
        <v>#VALUE!</v>
      </c>
      <c r="VX28" s="28" t="e">
        <f t="shared" si="4040"/>
        <v>#VALUE!</v>
      </c>
      <c r="VY28" s="33" t="e">
        <f t="shared" ref="VY28" si="4645">IF(VW28=1,VW$3,IF(VX28=1,"",VU28))</f>
        <v>#VALUE!</v>
      </c>
      <c r="VZ28" s="32" t="e">
        <f t="shared" si="890"/>
        <v>#VALUE!</v>
      </c>
      <c r="WA28" s="10" t="e">
        <f t="shared" si="4042"/>
        <v>#VALUE!</v>
      </c>
      <c r="WB28" s="28" t="e">
        <f t="shared" si="4043"/>
        <v>#VALUE!</v>
      </c>
      <c r="WC28" s="33" t="e">
        <f t="shared" ref="WC28" si="4646">IF(WA28=1,WA$3,IF(WB28=1,"",VY28))</f>
        <v>#VALUE!</v>
      </c>
      <c r="WD28" s="32" t="e">
        <f t="shared" si="894"/>
        <v>#VALUE!</v>
      </c>
      <c r="WE28" s="10" t="e">
        <f t="shared" si="4045"/>
        <v>#VALUE!</v>
      </c>
      <c r="WF28" s="28" t="e">
        <f t="shared" si="4046"/>
        <v>#VALUE!</v>
      </c>
      <c r="WG28" s="33" t="e">
        <f t="shared" ref="WG28" si="4647">IF(WE28=1,WE$3,IF(WF28=1,"",WC28))</f>
        <v>#VALUE!</v>
      </c>
      <c r="WH28" s="32" t="e">
        <f t="shared" si="898"/>
        <v>#VALUE!</v>
      </c>
      <c r="WI28" s="10" t="e">
        <f t="shared" si="4048"/>
        <v>#VALUE!</v>
      </c>
      <c r="WJ28" s="28" t="e">
        <f t="shared" si="4049"/>
        <v>#VALUE!</v>
      </c>
      <c r="WK28" s="33" t="e">
        <f t="shared" ref="WK28" si="4648">IF(WI28=1,WI$3,IF(WJ28=1,"",WG28))</f>
        <v>#VALUE!</v>
      </c>
      <c r="WL28" s="32" t="e">
        <f t="shared" si="902"/>
        <v>#VALUE!</v>
      </c>
      <c r="WM28" s="10" t="e">
        <f t="shared" si="4051"/>
        <v>#VALUE!</v>
      </c>
      <c r="WN28" s="28" t="e">
        <f t="shared" si="4052"/>
        <v>#VALUE!</v>
      </c>
      <c r="WO28" s="33" t="e">
        <f t="shared" ref="WO28" si="4649">IF(WM28=1,WM$3,IF(WN28=1,"",WK28))</f>
        <v>#VALUE!</v>
      </c>
      <c r="WP28" s="32" t="e">
        <f t="shared" si="906"/>
        <v>#VALUE!</v>
      </c>
      <c r="WQ28" s="10" t="e">
        <f t="shared" si="4054"/>
        <v>#VALUE!</v>
      </c>
      <c r="WR28" s="28" t="e">
        <f t="shared" si="4055"/>
        <v>#VALUE!</v>
      </c>
      <c r="WS28" s="33" t="e">
        <f t="shared" ref="WS28" si="4650">IF(WQ28=1,WQ$3,IF(WR28=1,"",WO28))</f>
        <v>#VALUE!</v>
      </c>
      <c r="WT28" s="32" t="e">
        <f t="shared" si="910"/>
        <v>#VALUE!</v>
      </c>
      <c r="WU28" s="10" t="e">
        <f t="shared" si="4057"/>
        <v>#VALUE!</v>
      </c>
      <c r="WV28" s="28" t="e">
        <f t="shared" si="4058"/>
        <v>#VALUE!</v>
      </c>
      <c r="WW28" s="33" t="e">
        <f t="shared" ref="WW28" si="4651">IF(WU28=1,WU$3,IF(WV28=1,"",WS28))</f>
        <v>#VALUE!</v>
      </c>
      <c r="WX28" s="32" t="e">
        <f t="shared" si="914"/>
        <v>#VALUE!</v>
      </c>
      <c r="WY28" s="10" t="e">
        <f t="shared" si="4060"/>
        <v>#VALUE!</v>
      </c>
      <c r="WZ28" s="28" t="e">
        <f t="shared" si="4061"/>
        <v>#VALUE!</v>
      </c>
      <c r="XA28" s="33" t="e">
        <f t="shared" ref="XA28" si="4652">IF(WY28=1,WY$3,IF(WZ28=1,"",WW28))</f>
        <v>#VALUE!</v>
      </c>
      <c r="XB28" s="32" t="e">
        <f t="shared" si="918"/>
        <v>#VALUE!</v>
      </c>
      <c r="XC28" s="10" t="e">
        <f t="shared" si="4063"/>
        <v>#VALUE!</v>
      </c>
      <c r="XD28" s="28" t="e">
        <f t="shared" si="4064"/>
        <v>#VALUE!</v>
      </c>
      <c r="XE28" s="33" t="e">
        <f t="shared" ref="XE28" si="4653">IF(XC28=1,XC$3,IF(XD28=1,"",XA28))</f>
        <v>#VALUE!</v>
      </c>
      <c r="XF28" s="32" t="e">
        <f t="shared" si="922"/>
        <v>#VALUE!</v>
      </c>
      <c r="XG28" s="10" t="e">
        <f t="shared" si="4066"/>
        <v>#VALUE!</v>
      </c>
      <c r="XH28" s="28" t="e">
        <f t="shared" si="4067"/>
        <v>#VALUE!</v>
      </c>
      <c r="XI28" s="33" t="e">
        <f t="shared" ref="XI28" si="4654">IF(XG28=1,XG$3,IF(XH28=1,"",XE28))</f>
        <v>#VALUE!</v>
      </c>
      <c r="XJ28" s="32" t="e">
        <f t="shared" si="926"/>
        <v>#VALUE!</v>
      </c>
      <c r="XK28" s="10" t="e">
        <f t="shared" si="4069"/>
        <v>#VALUE!</v>
      </c>
      <c r="XL28" s="28" t="e">
        <f t="shared" si="4070"/>
        <v>#VALUE!</v>
      </c>
      <c r="XM28" s="33" t="e">
        <f t="shared" ref="XM28" si="4655">IF(XK28=1,XK$3,IF(XL28=1,"",XI28))</f>
        <v>#VALUE!</v>
      </c>
      <c r="XN28" s="32" t="e">
        <f t="shared" si="930"/>
        <v>#VALUE!</v>
      </c>
      <c r="XO28" s="10" t="e">
        <f t="shared" si="4072"/>
        <v>#VALUE!</v>
      </c>
      <c r="XP28" s="28" t="e">
        <f t="shared" si="4073"/>
        <v>#VALUE!</v>
      </c>
      <c r="XQ28" s="33" t="e">
        <f t="shared" ref="XQ28" si="4656">IF(XO28=1,XO$3,IF(XP28=1,"",XM28))</f>
        <v>#VALUE!</v>
      </c>
      <c r="XR28" s="32" t="e">
        <f t="shared" si="934"/>
        <v>#VALUE!</v>
      </c>
      <c r="XS28" s="10" t="e">
        <f t="shared" si="4075"/>
        <v>#VALUE!</v>
      </c>
      <c r="XT28" s="28" t="e">
        <f t="shared" si="4076"/>
        <v>#VALUE!</v>
      </c>
      <c r="XU28" s="33" t="e">
        <f t="shared" ref="XU28" si="4657">IF(XS28=1,XS$3,IF(XT28=1,"",XQ28))</f>
        <v>#VALUE!</v>
      </c>
      <c r="XV28" s="32" t="e">
        <f t="shared" si="938"/>
        <v>#VALUE!</v>
      </c>
      <c r="XW28" s="10" t="e">
        <f t="shared" si="4078"/>
        <v>#VALUE!</v>
      </c>
      <c r="XX28" s="28" t="e">
        <f t="shared" si="4079"/>
        <v>#VALUE!</v>
      </c>
      <c r="XY28" s="33" t="e">
        <f t="shared" ref="XY28" si="4658">IF(XW28=1,XW$3,IF(XX28=1,"",XU28))</f>
        <v>#VALUE!</v>
      </c>
      <c r="XZ28" s="32" t="e">
        <f t="shared" si="942"/>
        <v>#VALUE!</v>
      </c>
      <c r="YA28" s="10" t="e">
        <f t="shared" si="4081"/>
        <v>#VALUE!</v>
      </c>
      <c r="YB28" s="28" t="e">
        <f t="shared" si="4082"/>
        <v>#VALUE!</v>
      </c>
      <c r="YC28" s="33" t="e">
        <f t="shared" ref="YC28" si="4659">IF(YA28=1,YA$3,IF(YB28=1,"",XY28))</f>
        <v>#VALUE!</v>
      </c>
      <c r="YD28" s="32" t="e">
        <f t="shared" si="946"/>
        <v>#VALUE!</v>
      </c>
      <c r="YE28" s="10" t="e">
        <f t="shared" si="4084"/>
        <v>#VALUE!</v>
      </c>
      <c r="YF28" s="28" t="e">
        <f t="shared" si="4085"/>
        <v>#VALUE!</v>
      </c>
      <c r="YG28" s="33" t="e">
        <f t="shared" ref="YG28" si="4660">IF(YE28=1,YE$3,IF(YF28=1,"",YC28))</f>
        <v>#VALUE!</v>
      </c>
      <c r="YH28" s="32" t="e">
        <f t="shared" si="950"/>
        <v>#VALUE!</v>
      </c>
      <c r="YI28" s="10" t="e">
        <f t="shared" si="4087"/>
        <v>#VALUE!</v>
      </c>
      <c r="YJ28" s="28" t="e">
        <f t="shared" si="4088"/>
        <v>#VALUE!</v>
      </c>
      <c r="YK28" s="33" t="e">
        <f t="shared" ref="YK28" si="4661">IF(YI28=1,YI$3,IF(YJ28=1,"",YG28))</f>
        <v>#VALUE!</v>
      </c>
      <c r="YL28" s="32" t="e">
        <f t="shared" si="954"/>
        <v>#VALUE!</v>
      </c>
      <c r="YM28" s="10" t="e">
        <f t="shared" si="4090"/>
        <v>#VALUE!</v>
      </c>
      <c r="YN28" s="28" t="e">
        <f t="shared" si="4091"/>
        <v>#VALUE!</v>
      </c>
      <c r="YO28" s="33" t="e">
        <f t="shared" ref="YO28" si="4662">IF(YM28=1,YM$3,IF(YN28=1,"",YK28))</f>
        <v>#VALUE!</v>
      </c>
      <c r="YP28" s="32" t="e">
        <f t="shared" si="958"/>
        <v>#VALUE!</v>
      </c>
      <c r="YQ28" s="10" t="e">
        <f t="shared" si="4093"/>
        <v>#VALUE!</v>
      </c>
      <c r="YR28" s="28" t="e">
        <f t="shared" si="4094"/>
        <v>#VALUE!</v>
      </c>
      <c r="YS28" s="33" t="e">
        <f t="shared" ref="YS28" si="4663">IF(YQ28=1,YQ$3,IF(YR28=1,"",YO28))</f>
        <v>#VALUE!</v>
      </c>
      <c r="YT28" s="32" t="e">
        <f t="shared" si="962"/>
        <v>#VALUE!</v>
      </c>
      <c r="YU28" s="10" t="e">
        <f t="shared" si="4096"/>
        <v>#VALUE!</v>
      </c>
      <c r="YV28" s="28" t="e">
        <f t="shared" si="4097"/>
        <v>#VALUE!</v>
      </c>
      <c r="YW28" s="33" t="e">
        <f t="shared" ref="YW28" si="4664">IF(YU28=1,YU$3,IF(YV28=1,"",YS28))</f>
        <v>#VALUE!</v>
      </c>
      <c r="YX28" s="32" t="e">
        <f t="shared" si="966"/>
        <v>#VALUE!</v>
      </c>
      <c r="YY28" s="10" t="e">
        <f t="shared" si="4099"/>
        <v>#VALUE!</v>
      </c>
      <c r="YZ28" s="28" t="e">
        <f t="shared" si="4100"/>
        <v>#VALUE!</v>
      </c>
      <c r="ZA28" s="33" t="e">
        <f t="shared" ref="ZA28" si="4665">IF(YY28=1,YY$3,IF(YZ28=1,"",YW28))</f>
        <v>#VALUE!</v>
      </c>
      <c r="ZB28" s="32" t="e">
        <f t="shared" si="970"/>
        <v>#VALUE!</v>
      </c>
      <c r="ZC28" s="10" t="e">
        <f t="shared" si="4102"/>
        <v>#VALUE!</v>
      </c>
      <c r="ZD28" s="28" t="e">
        <f t="shared" si="4103"/>
        <v>#VALUE!</v>
      </c>
      <c r="ZE28" s="33" t="e">
        <f t="shared" ref="ZE28" si="4666">IF(ZC28=1,ZC$3,IF(ZD28=1,"",ZA28))</f>
        <v>#VALUE!</v>
      </c>
      <c r="ZF28" s="32" t="e">
        <f t="shared" si="974"/>
        <v>#VALUE!</v>
      </c>
      <c r="ZG28" s="10" t="e">
        <f t="shared" si="4105"/>
        <v>#VALUE!</v>
      </c>
      <c r="ZH28" s="28" t="e">
        <f t="shared" si="4106"/>
        <v>#VALUE!</v>
      </c>
      <c r="ZI28" s="33" t="e">
        <f t="shared" ref="ZI28" si="4667">IF(ZG28=1,ZG$3,IF(ZH28=1,"",ZE28))</f>
        <v>#VALUE!</v>
      </c>
      <c r="ZJ28" s="32" t="e">
        <f t="shared" si="978"/>
        <v>#VALUE!</v>
      </c>
      <c r="ZK28" s="10" t="e">
        <f t="shared" si="4108"/>
        <v>#VALUE!</v>
      </c>
      <c r="ZL28" s="28" t="e">
        <f t="shared" si="4109"/>
        <v>#VALUE!</v>
      </c>
      <c r="ZM28" s="33" t="e">
        <f t="shared" ref="ZM28" si="4668">IF(ZK28=1,ZK$3,IF(ZL28=1,"",ZI28))</f>
        <v>#VALUE!</v>
      </c>
      <c r="ZN28" s="32" t="e">
        <f t="shared" si="982"/>
        <v>#VALUE!</v>
      </c>
      <c r="ZO28" s="10" t="e">
        <f t="shared" si="4111"/>
        <v>#VALUE!</v>
      </c>
      <c r="ZP28" s="28" t="e">
        <f t="shared" si="4112"/>
        <v>#VALUE!</v>
      </c>
      <c r="ZQ28" s="33" t="e">
        <f t="shared" ref="ZQ28" si="4669">IF(ZO28=1,ZO$3,IF(ZP28=1,"",ZM28))</f>
        <v>#VALUE!</v>
      </c>
      <c r="ZR28" s="32" t="e">
        <f t="shared" si="986"/>
        <v>#VALUE!</v>
      </c>
      <c r="ZS28" s="10" t="e">
        <f t="shared" si="4114"/>
        <v>#VALUE!</v>
      </c>
      <c r="ZT28" s="28" t="e">
        <f t="shared" si="4115"/>
        <v>#VALUE!</v>
      </c>
      <c r="ZU28" s="33" t="e">
        <f t="shared" ref="ZU28" si="4670">IF(ZS28=1,ZS$3,IF(ZT28=1,"",ZQ28))</f>
        <v>#VALUE!</v>
      </c>
      <c r="ZV28" s="32" t="e">
        <f t="shared" si="990"/>
        <v>#VALUE!</v>
      </c>
      <c r="ZW28" s="10" t="e">
        <f t="shared" si="4117"/>
        <v>#VALUE!</v>
      </c>
      <c r="ZX28" s="28" t="e">
        <f t="shared" si="4118"/>
        <v>#VALUE!</v>
      </c>
      <c r="ZY28" s="33" t="e">
        <f t="shared" ref="ZY28" si="4671">IF(ZW28=1,ZW$3,IF(ZX28=1,"",ZU28))</f>
        <v>#VALUE!</v>
      </c>
      <c r="ZZ28" s="32" t="e">
        <f t="shared" si="994"/>
        <v>#VALUE!</v>
      </c>
      <c r="AAA28" s="10" t="e">
        <f t="shared" si="4120"/>
        <v>#VALUE!</v>
      </c>
      <c r="AAB28" s="28" t="e">
        <f t="shared" si="4121"/>
        <v>#VALUE!</v>
      </c>
      <c r="AAC28" s="33" t="e">
        <f t="shared" ref="AAC28" si="4672">IF(AAA28=1,AAA$3,IF(AAB28=1,"",ZY28))</f>
        <v>#VALUE!</v>
      </c>
      <c r="AAD28" s="32" t="e">
        <f t="shared" si="998"/>
        <v>#VALUE!</v>
      </c>
      <c r="AAE28" s="10" t="e">
        <f t="shared" si="4123"/>
        <v>#VALUE!</v>
      </c>
      <c r="AAF28" s="28" t="e">
        <f t="shared" si="4124"/>
        <v>#VALUE!</v>
      </c>
      <c r="AAG28" s="33" t="e">
        <f t="shared" ref="AAG28" si="4673">IF(AAE28=1,AAE$3,IF(AAF28=1,"",AAC28))</f>
        <v>#VALUE!</v>
      </c>
      <c r="AAH28" s="32" t="e">
        <f t="shared" si="1002"/>
        <v>#VALUE!</v>
      </c>
      <c r="AAI28" s="10" t="e">
        <f t="shared" si="4126"/>
        <v>#VALUE!</v>
      </c>
      <c r="AAJ28" s="28" t="e">
        <f t="shared" si="4127"/>
        <v>#VALUE!</v>
      </c>
      <c r="AAK28" s="33" t="e">
        <f t="shared" ref="AAK28" si="4674">IF(AAI28=1,AAI$3,IF(AAJ28=1,"",AAG28))</f>
        <v>#VALUE!</v>
      </c>
      <c r="AAL28" s="32" t="e">
        <f t="shared" si="1006"/>
        <v>#VALUE!</v>
      </c>
      <c r="AAM28" s="10" t="e">
        <f t="shared" si="4129"/>
        <v>#VALUE!</v>
      </c>
      <c r="AAN28" s="28" t="e">
        <f t="shared" si="4130"/>
        <v>#VALUE!</v>
      </c>
      <c r="AAO28" s="33" t="e">
        <f t="shared" ref="AAO28" si="4675">IF(AAM28=1,AAM$3,IF(AAN28=1,"",AAK28))</f>
        <v>#VALUE!</v>
      </c>
      <c r="AAP28" s="32" t="e">
        <f t="shared" si="1010"/>
        <v>#VALUE!</v>
      </c>
      <c r="AAQ28" s="10" t="e">
        <f t="shared" si="4132"/>
        <v>#VALUE!</v>
      </c>
      <c r="AAR28" s="28" t="e">
        <f t="shared" si="4133"/>
        <v>#VALUE!</v>
      </c>
      <c r="AAS28" s="33" t="e">
        <f t="shared" ref="AAS28" si="4676">IF(AAQ28=1,AAQ$3,IF(AAR28=1,"",AAO28))</f>
        <v>#VALUE!</v>
      </c>
      <c r="AAT28" s="32" t="e">
        <f t="shared" si="1014"/>
        <v>#VALUE!</v>
      </c>
      <c r="AAU28" s="10" t="e">
        <f t="shared" si="4135"/>
        <v>#VALUE!</v>
      </c>
      <c r="AAV28" s="28" t="e">
        <f t="shared" si="4136"/>
        <v>#VALUE!</v>
      </c>
      <c r="AAW28" s="33" t="e">
        <f t="shared" ref="AAW28" si="4677">IF(AAU28=1,AAU$3,IF(AAV28=1,"",AAS28))</f>
        <v>#VALUE!</v>
      </c>
      <c r="AAX28" s="32" t="e">
        <f t="shared" si="1018"/>
        <v>#VALUE!</v>
      </c>
      <c r="AAY28" s="10" t="e">
        <f t="shared" si="4138"/>
        <v>#VALUE!</v>
      </c>
      <c r="AAZ28" s="28" t="e">
        <f t="shared" si="4139"/>
        <v>#VALUE!</v>
      </c>
      <c r="ABA28" s="33" t="e">
        <f t="shared" ref="ABA28" si="4678">IF(AAY28=1,AAY$3,IF(AAZ28=1,"",AAW28))</f>
        <v>#VALUE!</v>
      </c>
      <c r="ABB28" s="32" t="e">
        <f t="shared" si="1022"/>
        <v>#VALUE!</v>
      </c>
      <c r="ABC28" s="10" t="e">
        <f t="shared" si="4141"/>
        <v>#VALUE!</v>
      </c>
      <c r="ABD28" s="28" t="e">
        <f t="shared" si="4142"/>
        <v>#VALUE!</v>
      </c>
      <c r="ABE28" s="33" t="e">
        <f t="shared" ref="ABE28" si="4679">IF(ABC28=1,ABC$3,IF(ABD28=1,"",ABA28))</f>
        <v>#VALUE!</v>
      </c>
      <c r="ABF28" s="32" t="e">
        <f t="shared" si="1026"/>
        <v>#VALUE!</v>
      </c>
      <c r="ABG28" s="10" t="e">
        <f t="shared" si="4144"/>
        <v>#VALUE!</v>
      </c>
      <c r="ABH28" s="28" t="e">
        <f t="shared" si="4145"/>
        <v>#VALUE!</v>
      </c>
      <c r="ABI28" s="33" t="e">
        <f t="shared" ref="ABI28" si="4680">IF(ABG28=1,ABG$3,IF(ABH28=1,"",ABE28))</f>
        <v>#VALUE!</v>
      </c>
      <c r="ABJ28" s="32" t="e">
        <f t="shared" si="1030"/>
        <v>#VALUE!</v>
      </c>
      <c r="ABK28" s="10" t="e">
        <f t="shared" si="4147"/>
        <v>#VALUE!</v>
      </c>
      <c r="ABL28" s="28" t="e">
        <f t="shared" si="4148"/>
        <v>#VALUE!</v>
      </c>
      <c r="ABM28" s="33" t="e">
        <f t="shared" ref="ABM28" si="4681">IF(ABK28=1,ABK$3,IF(ABL28=1,"",ABI28))</f>
        <v>#VALUE!</v>
      </c>
      <c r="ABN28" s="32" t="e">
        <f t="shared" si="1034"/>
        <v>#VALUE!</v>
      </c>
      <c r="ABO28" s="10" t="e">
        <f t="shared" si="4150"/>
        <v>#VALUE!</v>
      </c>
      <c r="ABP28" s="28" t="e">
        <f t="shared" si="4151"/>
        <v>#VALUE!</v>
      </c>
      <c r="ABQ28" s="33" t="e">
        <f t="shared" ref="ABQ28" si="4682">IF(ABO28=1,ABO$3,IF(ABP28=1,"",ABM28))</f>
        <v>#VALUE!</v>
      </c>
      <c r="ABR28" s="32" t="e">
        <f t="shared" si="1038"/>
        <v>#VALUE!</v>
      </c>
      <c r="ABS28" s="10" t="e">
        <f t="shared" si="4153"/>
        <v>#VALUE!</v>
      </c>
      <c r="ABT28" s="28" t="e">
        <f t="shared" si="4154"/>
        <v>#VALUE!</v>
      </c>
      <c r="ABU28" s="33" t="e">
        <f t="shared" ref="ABU28" si="4683">IF(ABS28=1,ABS$3,IF(ABT28=1,"",ABQ28))</f>
        <v>#VALUE!</v>
      </c>
      <c r="ABV28" s="32" t="e">
        <f t="shared" si="1042"/>
        <v>#VALUE!</v>
      </c>
      <c r="ABW28" s="10" t="e">
        <f t="shared" si="4156"/>
        <v>#VALUE!</v>
      </c>
      <c r="ABX28" s="28" t="e">
        <f t="shared" si="4157"/>
        <v>#VALUE!</v>
      </c>
      <c r="ABY28" s="33" t="e">
        <f t="shared" ref="ABY28" si="4684">IF(ABW28=1,ABW$3,IF(ABX28=1,"",ABU28))</f>
        <v>#VALUE!</v>
      </c>
      <c r="ABZ28" s="32" t="e">
        <f t="shared" si="1046"/>
        <v>#VALUE!</v>
      </c>
      <c r="ACA28" s="10" t="e">
        <f t="shared" si="4159"/>
        <v>#VALUE!</v>
      </c>
      <c r="ACB28" s="28" t="e">
        <f t="shared" si="4160"/>
        <v>#VALUE!</v>
      </c>
      <c r="ACC28" s="33" t="e">
        <f t="shared" ref="ACC28" si="4685">IF(ACA28=1,ACA$3,IF(ACB28=1,"",ABY28))</f>
        <v>#VALUE!</v>
      </c>
      <c r="ACD28" s="32" t="e">
        <f t="shared" si="1050"/>
        <v>#VALUE!</v>
      </c>
      <c r="ACE28" s="10" t="e">
        <f t="shared" si="4162"/>
        <v>#VALUE!</v>
      </c>
      <c r="ACF28" s="28" t="e">
        <f t="shared" si="4163"/>
        <v>#VALUE!</v>
      </c>
      <c r="ACG28" s="33" t="e">
        <f t="shared" ref="ACG28" si="4686">IF(ACE28=1,ACE$3,IF(ACF28=1,"",ACC28))</f>
        <v>#VALUE!</v>
      </c>
      <c r="ACH28" s="32" t="e">
        <f t="shared" si="1054"/>
        <v>#VALUE!</v>
      </c>
      <c r="ACI28" s="10" t="e">
        <f t="shared" si="4165"/>
        <v>#VALUE!</v>
      </c>
      <c r="ACJ28" s="28" t="e">
        <f t="shared" si="4166"/>
        <v>#VALUE!</v>
      </c>
      <c r="ACK28" s="33" t="e">
        <f t="shared" ref="ACK28" si="4687">IF(ACI28=1,ACI$3,IF(ACJ28=1,"",ACG28))</f>
        <v>#VALUE!</v>
      </c>
      <c r="ACL28" s="32" t="e">
        <f t="shared" si="1058"/>
        <v>#VALUE!</v>
      </c>
      <c r="ACM28" s="10" t="e">
        <f t="shared" si="4168"/>
        <v>#VALUE!</v>
      </c>
      <c r="ACN28" s="28" t="e">
        <f t="shared" si="4169"/>
        <v>#VALUE!</v>
      </c>
      <c r="ACO28" s="33" t="e">
        <f t="shared" ref="ACO28" si="4688">IF(ACM28=1,ACM$3,IF(ACN28=1,"",ACK28))</f>
        <v>#VALUE!</v>
      </c>
      <c r="ACP28" s="32" t="e">
        <f t="shared" si="1062"/>
        <v>#VALUE!</v>
      </c>
      <c r="ACQ28" s="10" t="e">
        <f t="shared" si="4171"/>
        <v>#VALUE!</v>
      </c>
      <c r="ACR28" s="28" t="e">
        <f t="shared" si="4172"/>
        <v>#VALUE!</v>
      </c>
      <c r="ACS28" s="33" t="e">
        <f t="shared" ref="ACS28" si="4689">IF(ACQ28=1,ACQ$3,IF(ACR28=1,"",ACO28))</f>
        <v>#VALUE!</v>
      </c>
      <c r="ACT28" s="32" t="e">
        <f t="shared" si="1066"/>
        <v>#VALUE!</v>
      </c>
      <c r="ACU28" s="10" t="e">
        <f t="shared" si="4174"/>
        <v>#VALUE!</v>
      </c>
      <c r="ACV28" s="28" t="e">
        <f t="shared" si="4175"/>
        <v>#VALUE!</v>
      </c>
      <c r="ACW28" s="33" t="e">
        <f t="shared" ref="ACW28" si="4690">IF(ACU28=1,ACU$3,IF(ACV28=1,"",ACS28))</f>
        <v>#VALUE!</v>
      </c>
      <c r="ACX28" s="32" t="e">
        <f t="shared" si="1070"/>
        <v>#VALUE!</v>
      </c>
      <c r="ACY28" s="10" t="e">
        <f t="shared" si="4177"/>
        <v>#VALUE!</v>
      </c>
      <c r="ACZ28" s="28" t="e">
        <f t="shared" si="4178"/>
        <v>#VALUE!</v>
      </c>
      <c r="ADA28" s="33" t="e">
        <f t="shared" ref="ADA28" si="4691">IF(ACY28=1,ACY$3,IF(ACZ28=1,"",ACW28))</f>
        <v>#VALUE!</v>
      </c>
      <c r="ADB28" s="32" t="e">
        <f t="shared" si="1074"/>
        <v>#VALUE!</v>
      </c>
      <c r="ADC28" s="10" t="e">
        <f t="shared" si="4180"/>
        <v>#VALUE!</v>
      </c>
      <c r="ADD28" s="28" t="e">
        <f t="shared" si="4181"/>
        <v>#VALUE!</v>
      </c>
      <c r="ADE28" s="33" t="e">
        <f t="shared" ref="ADE28" si="4692">IF(ADC28=1,ADC$3,IF(ADD28=1,"",ADA28))</f>
        <v>#VALUE!</v>
      </c>
      <c r="ADF28" s="32" t="e">
        <f t="shared" si="1078"/>
        <v>#VALUE!</v>
      </c>
      <c r="ADG28" s="10" t="e">
        <f t="shared" si="4183"/>
        <v>#VALUE!</v>
      </c>
      <c r="ADH28" s="28" t="e">
        <f t="shared" si="4184"/>
        <v>#VALUE!</v>
      </c>
      <c r="ADI28" s="33" t="e">
        <f t="shared" ref="ADI28" si="4693">IF(ADG28=1,ADG$3,IF(ADH28=1,"",ADE28))</f>
        <v>#VALUE!</v>
      </c>
      <c r="ADJ28" s="32" t="e">
        <f t="shared" si="1082"/>
        <v>#VALUE!</v>
      </c>
      <c r="ADK28" s="10" t="e">
        <f t="shared" si="4186"/>
        <v>#VALUE!</v>
      </c>
      <c r="ADL28" s="28" t="e">
        <f t="shared" si="4187"/>
        <v>#VALUE!</v>
      </c>
      <c r="ADM28" s="33" t="e">
        <f t="shared" ref="ADM28" si="4694">IF(ADK28=1,ADK$3,IF(ADL28=1,"",ADI28))</f>
        <v>#VALUE!</v>
      </c>
      <c r="ADN28" s="32" t="e">
        <f t="shared" si="1086"/>
        <v>#VALUE!</v>
      </c>
      <c r="ADO28" s="10" t="e">
        <f t="shared" si="4189"/>
        <v>#VALUE!</v>
      </c>
      <c r="ADP28" s="28" t="e">
        <f t="shared" si="4190"/>
        <v>#VALUE!</v>
      </c>
      <c r="ADQ28" s="33" t="e">
        <f t="shared" ref="ADQ28" si="4695">IF(ADO28=1,ADO$3,IF(ADP28=1,"",ADM28))</f>
        <v>#VALUE!</v>
      </c>
      <c r="ADR28" s="32" t="e">
        <f t="shared" si="1090"/>
        <v>#VALUE!</v>
      </c>
      <c r="ADS28" s="10" t="e">
        <f t="shared" si="4192"/>
        <v>#VALUE!</v>
      </c>
      <c r="ADT28" s="28" t="e">
        <f t="shared" si="4193"/>
        <v>#VALUE!</v>
      </c>
      <c r="ADU28" s="33" t="e">
        <f t="shared" ref="ADU28" si="4696">IF(ADS28=1,ADS$3,IF(ADT28=1,"",ADQ28))</f>
        <v>#VALUE!</v>
      </c>
      <c r="ADV28" s="32" t="e">
        <f t="shared" si="1094"/>
        <v>#VALUE!</v>
      </c>
      <c r="ADW28" s="10" t="e">
        <f t="shared" si="4195"/>
        <v>#VALUE!</v>
      </c>
      <c r="ADX28" s="28" t="e">
        <f t="shared" si="4196"/>
        <v>#VALUE!</v>
      </c>
      <c r="ADY28" s="33" t="e">
        <f t="shared" ref="ADY28" si="4697">IF(ADW28=1,ADW$3,IF(ADX28=1,"",ADU28))</f>
        <v>#VALUE!</v>
      </c>
      <c r="ADZ28" s="32" t="e">
        <f t="shared" si="1098"/>
        <v>#VALUE!</v>
      </c>
      <c r="AEA28" s="10" t="e">
        <f t="shared" si="4198"/>
        <v>#VALUE!</v>
      </c>
      <c r="AEB28" s="28" t="e">
        <f t="shared" si="4199"/>
        <v>#VALUE!</v>
      </c>
      <c r="AEC28" s="33" t="e">
        <f t="shared" ref="AEC28" si="4698">IF(AEA28=1,AEA$3,IF(AEB28=1,"",ADY28))</f>
        <v>#VALUE!</v>
      </c>
      <c r="AED28" s="32" t="e">
        <f t="shared" si="1102"/>
        <v>#VALUE!</v>
      </c>
      <c r="AEE28" s="10" t="e">
        <f t="shared" si="4201"/>
        <v>#VALUE!</v>
      </c>
      <c r="AEF28" s="28" t="e">
        <f t="shared" si="4202"/>
        <v>#VALUE!</v>
      </c>
      <c r="AEG28" s="33" t="e">
        <f t="shared" ref="AEG28" si="4699">IF(AEE28=1,AEE$3,IF(AEF28=1,"",AEC28))</f>
        <v>#VALUE!</v>
      </c>
      <c r="AEH28" s="32" t="e">
        <f t="shared" si="1106"/>
        <v>#VALUE!</v>
      </c>
      <c r="AEI28" s="10" t="e">
        <f t="shared" si="4204"/>
        <v>#VALUE!</v>
      </c>
      <c r="AEJ28" s="28" t="e">
        <f t="shared" si="4205"/>
        <v>#VALUE!</v>
      </c>
      <c r="AEK28" s="33" t="e">
        <f t="shared" ref="AEK28" si="4700">IF(AEI28=1,AEI$3,IF(AEJ28=1,"",AEG28))</f>
        <v>#VALUE!</v>
      </c>
      <c r="AEL28" s="32" t="e">
        <f t="shared" si="1110"/>
        <v>#VALUE!</v>
      </c>
      <c r="AEM28" s="10" t="e">
        <f t="shared" si="4207"/>
        <v>#VALUE!</v>
      </c>
      <c r="AEN28" s="28" t="e">
        <f t="shared" si="4208"/>
        <v>#VALUE!</v>
      </c>
      <c r="AEO28" s="33" t="e">
        <f t="shared" ref="AEO28" si="4701">IF(AEM28=1,AEM$3,IF(AEN28=1,"",AEK28))</f>
        <v>#VALUE!</v>
      </c>
      <c r="AEP28" s="32" t="e">
        <f t="shared" si="1114"/>
        <v>#VALUE!</v>
      </c>
      <c r="AEQ28" s="10" t="e">
        <f t="shared" si="4210"/>
        <v>#VALUE!</v>
      </c>
      <c r="AER28" s="28" t="e">
        <f t="shared" si="4211"/>
        <v>#VALUE!</v>
      </c>
      <c r="AES28" s="33" t="e">
        <f t="shared" ref="AES28" si="4702">IF(AEQ28=1,AEQ$3,IF(AER28=1,"",AEO28))</f>
        <v>#VALUE!</v>
      </c>
      <c r="AET28" s="32" t="e">
        <f t="shared" si="1118"/>
        <v>#VALUE!</v>
      </c>
      <c r="AEU28" s="10" t="e">
        <f t="shared" si="4213"/>
        <v>#VALUE!</v>
      </c>
      <c r="AEV28" s="28" t="e">
        <f t="shared" si="4214"/>
        <v>#VALUE!</v>
      </c>
      <c r="AEW28" s="33" t="e">
        <f t="shared" ref="AEW28" si="4703">IF(AEU28=1,AEU$3,IF(AEV28=1,"",AES28))</f>
        <v>#VALUE!</v>
      </c>
      <c r="AEX28" s="32" t="e">
        <f t="shared" si="1122"/>
        <v>#VALUE!</v>
      </c>
      <c r="AEY28" s="10" t="e">
        <f t="shared" si="4216"/>
        <v>#VALUE!</v>
      </c>
      <c r="AEZ28" s="28" t="e">
        <f t="shared" si="4217"/>
        <v>#VALUE!</v>
      </c>
      <c r="AFA28" s="33" t="e">
        <f t="shared" ref="AFA28" si="4704">IF(AEY28=1,AEY$3,IF(AEZ28=1,"",AEW28))</f>
        <v>#VALUE!</v>
      </c>
      <c r="AFB28" s="32" t="e">
        <f t="shared" si="1126"/>
        <v>#VALUE!</v>
      </c>
      <c r="AFC28" s="10" t="e">
        <f t="shared" si="4219"/>
        <v>#VALUE!</v>
      </c>
      <c r="AFD28" s="28" t="e">
        <f t="shared" si="4220"/>
        <v>#VALUE!</v>
      </c>
      <c r="AFE28" s="33" t="e">
        <f t="shared" ref="AFE28" si="4705">IF(AFC28=1,AFC$3,IF(AFD28=1,"",AFA28))</f>
        <v>#VALUE!</v>
      </c>
      <c r="AFF28" s="32" t="e">
        <f t="shared" si="1130"/>
        <v>#VALUE!</v>
      </c>
      <c r="AFG28" s="10" t="e">
        <f t="shared" si="4222"/>
        <v>#VALUE!</v>
      </c>
      <c r="AFH28" s="28" t="e">
        <f t="shared" si="4223"/>
        <v>#VALUE!</v>
      </c>
      <c r="AFI28" s="33" t="e">
        <f t="shared" ref="AFI28" si="4706">IF(AFG28=1,AFG$3,IF(AFH28=1,"",AFE28))</f>
        <v>#VALUE!</v>
      </c>
      <c r="AFJ28" s="32" t="e">
        <f t="shared" si="1134"/>
        <v>#VALUE!</v>
      </c>
      <c r="AFK28" s="10" t="e">
        <f t="shared" si="4225"/>
        <v>#VALUE!</v>
      </c>
      <c r="AFL28" s="28" t="e">
        <f t="shared" si="4226"/>
        <v>#VALUE!</v>
      </c>
      <c r="AFM28" s="33" t="e">
        <f t="shared" ref="AFM28" si="4707">IF(AFK28=1,AFK$3,IF(AFL28=1,"",AFI28))</f>
        <v>#VALUE!</v>
      </c>
      <c r="AFN28" s="32" t="e">
        <f t="shared" si="1138"/>
        <v>#VALUE!</v>
      </c>
      <c r="AFO28" s="10" t="e">
        <f t="shared" si="4228"/>
        <v>#VALUE!</v>
      </c>
      <c r="AFP28" s="28" t="e">
        <f t="shared" si="4229"/>
        <v>#VALUE!</v>
      </c>
      <c r="AFQ28" s="33" t="e">
        <f t="shared" ref="AFQ28" si="4708">IF(AFO28=1,AFO$3,IF(AFP28=1,"",AFM28))</f>
        <v>#VALUE!</v>
      </c>
      <c r="AFR28" s="32" t="e">
        <f t="shared" si="1142"/>
        <v>#VALUE!</v>
      </c>
      <c r="AFS28" s="10" t="e">
        <f t="shared" si="4231"/>
        <v>#VALUE!</v>
      </c>
      <c r="AFT28" s="28" t="e">
        <f t="shared" si="4232"/>
        <v>#VALUE!</v>
      </c>
      <c r="AFU28" s="33" t="e">
        <f t="shared" ref="AFU28" si="4709">IF(AFS28=1,AFS$3,IF(AFT28=1,"",AFQ28))</f>
        <v>#VALUE!</v>
      </c>
      <c r="AFV28" s="32" t="e">
        <f t="shared" si="1146"/>
        <v>#VALUE!</v>
      </c>
      <c r="AFW28" s="10" t="e">
        <f t="shared" si="4234"/>
        <v>#VALUE!</v>
      </c>
      <c r="AFX28" s="28" t="e">
        <f t="shared" si="4235"/>
        <v>#VALUE!</v>
      </c>
      <c r="AFY28" s="33" t="e">
        <f t="shared" ref="AFY28" si="4710">IF(AFW28=1,AFW$3,IF(AFX28=1,"",AFU28))</f>
        <v>#VALUE!</v>
      </c>
      <c r="AFZ28" s="32" t="e">
        <f t="shared" si="1150"/>
        <v>#VALUE!</v>
      </c>
      <c r="AGA28" s="10" t="e">
        <f t="shared" si="4237"/>
        <v>#VALUE!</v>
      </c>
      <c r="AGB28" s="28" t="e">
        <f t="shared" si="4238"/>
        <v>#VALUE!</v>
      </c>
      <c r="AGC28" s="33" t="e">
        <f t="shared" ref="AGC28" si="4711">IF(AGA28=1,AGA$3,IF(AGB28=1,"",AFY28))</f>
        <v>#VALUE!</v>
      </c>
      <c r="AGD28" s="32" t="e">
        <f t="shared" si="1154"/>
        <v>#VALUE!</v>
      </c>
      <c r="AGE28" s="10" t="e">
        <f t="shared" si="4240"/>
        <v>#VALUE!</v>
      </c>
      <c r="AGF28" s="28" t="e">
        <f t="shared" si="4241"/>
        <v>#VALUE!</v>
      </c>
      <c r="AGG28" s="33" t="e">
        <f t="shared" ref="AGG28" si="4712">IF(AGE28=1,AGE$3,IF(AGF28=1,"",AGC28))</f>
        <v>#VALUE!</v>
      </c>
      <c r="AGH28" s="32" t="e">
        <f t="shared" si="1158"/>
        <v>#VALUE!</v>
      </c>
      <c r="AGI28" s="10" t="e">
        <f t="shared" si="4243"/>
        <v>#VALUE!</v>
      </c>
      <c r="AGJ28" s="28" t="e">
        <f t="shared" si="4244"/>
        <v>#VALUE!</v>
      </c>
      <c r="AGK28" s="33" t="e">
        <f t="shared" ref="AGK28" si="4713">IF(AGI28=1,AGI$3,IF(AGJ28=1,"",AGG28))</f>
        <v>#VALUE!</v>
      </c>
      <c r="AGL28" s="32" t="e">
        <f t="shared" si="1162"/>
        <v>#VALUE!</v>
      </c>
      <c r="AGM28" s="10" t="e">
        <f t="shared" si="4246"/>
        <v>#VALUE!</v>
      </c>
      <c r="AGN28" s="28" t="e">
        <f t="shared" si="4247"/>
        <v>#VALUE!</v>
      </c>
      <c r="AGO28" s="33" t="e">
        <f t="shared" ref="AGO28" si="4714">IF(AGM28=1,AGM$3,IF(AGN28=1,"",AGK28))</f>
        <v>#VALUE!</v>
      </c>
      <c r="AGP28" s="32" t="e">
        <f t="shared" si="1166"/>
        <v>#VALUE!</v>
      </c>
      <c r="AGQ28" s="10" t="e">
        <f t="shared" si="4249"/>
        <v>#VALUE!</v>
      </c>
      <c r="AGR28" s="28" t="e">
        <f t="shared" si="4250"/>
        <v>#VALUE!</v>
      </c>
      <c r="AGS28" s="33" t="e">
        <f t="shared" ref="AGS28" si="4715">IF(AGQ28=1,AGQ$3,IF(AGR28=1,"",AGO28))</f>
        <v>#VALUE!</v>
      </c>
      <c r="AGT28" s="32" t="e">
        <f t="shared" si="1170"/>
        <v>#VALUE!</v>
      </c>
      <c r="AGU28" s="10" t="e">
        <f t="shared" si="4252"/>
        <v>#VALUE!</v>
      </c>
      <c r="AGV28" s="28" t="e">
        <f t="shared" si="4253"/>
        <v>#VALUE!</v>
      </c>
      <c r="AGW28" s="33" t="e">
        <f t="shared" ref="AGW28" si="4716">IF(AGU28=1,AGU$3,IF(AGV28=1,"",AGS28))</f>
        <v>#VALUE!</v>
      </c>
      <c r="AGX28" s="32" t="e">
        <f t="shared" si="1174"/>
        <v>#VALUE!</v>
      </c>
      <c r="AGY28" s="10" t="e">
        <f t="shared" si="4255"/>
        <v>#VALUE!</v>
      </c>
      <c r="AGZ28" s="28" t="e">
        <f t="shared" si="4256"/>
        <v>#VALUE!</v>
      </c>
      <c r="AHA28" s="33" t="e">
        <f t="shared" ref="AHA28" si="4717">IF(AGY28=1,AGY$3,IF(AGZ28=1,"",AGW28))</f>
        <v>#VALUE!</v>
      </c>
      <c r="AHB28" s="32" t="e">
        <f t="shared" si="1178"/>
        <v>#VALUE!</v>
      </c>
      <c r="AHC28" s="10" t="e">
        <f t="shared" si="4258"/>
        <v>#VALUE!</v>
      </c>
      <c r="AHD28" s="28" t="e">
        <f t="shared" si="4259"/>
        <v>#VALUE!</v>
      </c>
      <c r="AHE28" s="33" t="e">
        <f t="shared" ref="AHE28" si="4718">IF(AHC28=1,AHC$3,IF(AHD28=1,"",AHA28))</f>
        <v>#VALUE!</v>
      </c>
      <c r="AHF28" s="32" t="e">
        <f t="shared" si="1182"/>
        <v>#VALUE!</v>
      </c>
      <c r="AHG28" s="10" t="e">
        <f t="shared" si="4261"/>
        <v>#VALUE!</v>
      </c>
      <c r="AHH28" s="28" t="e">
        <f t="shared" si="4262"/>
        <v>#VALUE!</v>
      </c>
      <c r="AHI28" s="33" t="e">
        <f t="shared" ref="AHI28" si="4719">IF(AHG28=1,AHG$3,IF(AHH28=1,"",AHE28))</f>
        <v>#VALUE!</v>
      </c>
      <c r="AHJ28" s="32" t="e">
        <f t="shared" si="1186"/>
        <v>#VALUE!</v>
      </c>
      <c r="AHK28" s="10" t="e">
        <f t="shared" si="4264"/>
        <v>#VALUE!</v>
      </c>
      <c r="AHL28" s="28" t="e">
        <f t="shared" si="4265"/>
        <v>#VALUE!</v>
      </c>
      <c r="AHM28" s="33" t="e">
        <f t="shared" ref="AHM28" si="4720">IF(AHK28=1,AHK$3,IF(AHL28=1,"",AHI28))</f>
        <v>#VALUE!</v>
      </c>
      <c r="AHN28" s="32" t="e">
        <f t="shared" si="1190"/>
        <v>#VALUE!</v>
      </c>
      <c r="AHO28" s="10" t="e">
        <f t="shared" si="4267"/>
        <v>#VALUE!</v>
      </c>
      <c r="AHP28" s="28" t="e">
        <f t="shared" si="4268"/>
        <v>#VALUE!</v>
      </c>
      <c r="AHQ28" s="33" t="e">
        <f t="shared" ref="AHQ28" si="4721">IF(AHO28=1,AHO$3,IF(AHP28=1,"",AHM28))</f>
        <v>#VALUE!</v>
      </c>
      <c r="AHR28" s="32" t="e">
        <f t="shared" si="1194"/>
        <v>#VALUE!</v>
      </c>
      <c r="AHS28" s="10" t="e">
        <f t="shared" si="4270"/>
        <v>#VALUE!</v>
      </c>
      <c r="AHT28" s="28" t="e">
        <f t="shared" si="4271"/>
        <v>#VALUE!</v>
      </c>
      <c r="AHU28" s="33" t="e">
        <f t="shared" ref="AHU28" si="4722">IF(AHS28=1,AHS$3,IF(AHT28=1,"",AHQ28))</f>
        <v>#VALUE!</v>
      </c>
      <c r="AHV28" s="32" t="e">
        <f t="shared" si="1198"/>
        <v>#VALUE!</v>
      </c>
      <c r="AHW28" s="10" t="e">
        <f t="shared" si="4273"/>
        <v>#VALUE!</v>
      </c>
      <c r="AHX28" s="28" t="e">
        <f t="shared" si="4274"/>
        <v>#VALUE!</v>
      </c>
      <c r="AHY28" s="33" t="e">
        <f t="shared" ref="AHY28" si="4723">IF(AHW28=1,AHW$3,IF(AHX28=1,"",AHU28))</f>
        <v>#VALUE!</v>
      </c>
      <c r="AHZ28" s="32" t="e">
        <f t="shared" si="1202"/>
        <v>#VALUE!</v>
      </c>
      <c r="AIA28" s="10" t="e">
        <f t="shared" si="4276"/>
        <v>#VALUE!</v>
      </c>
      <c r="AIB28" s="28" t="e">
        <f t="shared" si="4277"/>
        <v>#VALUE!</v>
      </c>
      <c r="AIC28" s="33" t="e">
        <f t="shared" ref="AIC28" si="4724">IF(AIA28=1,AIA$3,IF(AIB28=1,"",AHY28))</f>
        <v>#VALUE!</v>
      </c>
      <c r="AID28" s="32" t="e">
        <f t="shared" si="1206"/>
        <v>#VALUE!</v>
      </c>
      <c r="AIE28" s="10" t="e">
        <f t="shared" si="4279"/>
        <v>#VALUE!</v>
      </c>
      <c r="AIF28" s="28" t="e">
        <f t="shared" si="4280"/>
        <v>#VALUE!</v>
      </c>
      <c r="AIG28" s="33" t="e">
        <f t="shared" ref="AIG28" si="4725">IF(AIE28=1,AIE$3,IF(AIF28=1,"",AIC28))</f>
        <v>#VALUE!</v>
      </c>
      <c r="AIH28" s="32" t="e">
        <f t="shared" si="1210"/>
        <v>#VALUE!</v>
      </c>
      <c r="AII28" s="10" t="e">
        <f t="shared" si="4282"/>
        <v>#VALUE!</v>
      </c>
      <c r="AIJ28" s="28" t="e">
        <f t="shared" si="4283"/>
        <v>#VALUE!</v>
      </c>
      <c r="AIK28" s="33" t="e">
        <f t="shared" ref="AIK28" si="4726">IF(AII28=1,AII$3,IF(AIJ28=1,"",AIG28))</f>
        <v>#VALUE!</v>
      </c>
      <c r="AIL28" s="32" t="e">
        <f t="shared" si="1214"/>
        <v>#VALUE!</v>
      </c>
      <c r="AIM28" s="10" t="e">
        <f t="shared" si="4285"/>
        <v>#VALUE!</v>
      </c>
      <c r="AIN28" s="28" t="e">
        <f t="shared" si="4286"/>
        <v>#VALUE!</v>
      </c>
      <c r="AIO28" s="33" t="e">
        <f t="shared" ref="AIO28" si="4727">IF(AIM28=1,AIM$3,IF(AIN28=1,"",AIK28))</f>
        <v>#VALUE!</v>
      </c>
      <c r="AIP28" s="32" t="e">
        <f t="shared" si="1218"/>
        <v>#VALUE!</v>
      </c>
      <c r="AIQ28" s="10" t="e">
        <f t="shared" si="4288"/>
        <v>#VALUE!</v>
      </c>
      <c r="AIR28" s="28" t="e">
        <f t="shared" si="4289"/>
        <v>#VALUE!</v>
      </c>
      <c r="AIS28" s="33" t="e">
        <f t="shared" ref="AIS28" si="4728">IF(AIQ28=1,AIQ$3,IF(AIR28=1,"",AIO28))</f>
        <v>#VALUE!</v>
      </c>
      <c r="AIT28" s="32" t="e">
        <f t="shared" si="1222"/>
        <v>#VALUE!</v>
      </c>
      <c r="AIU28" s="10" t="e">
        <f t="shared" si="4291"/>
        <v>#VALUE!</v>
      </c>
      <c r="AIV28" s="28" t="e">
        <f t="shared" si="4292"/>
        <v>#VALUE!</v>
      </c>
      <c r="AIW28" s="33" t="e">
        <f t="shared" ref="AIW28" si="4729">IF(AIU28=1,AIU$3,IF(AIV28=1,"",AIS28))</f>
        <v>#VALUE!</v>
      </c>
      <c r="AIX28" s="32" t="e">
        <f t="shared" si="1226"/>
        <v>#VALUE!</v>
      </c>
      <c r="AIY28" s="10" t="e">
        <f t="shared" si="4294"/>
        <v>#VALUE!</v>
      </c>
      <c r="AIZ28" s="28" t="e">
        <f t="shared" si="4295"/>
        <v>#VALUE!</v>
      </c>
      <c r="AJA28" s="33" t="e">
        <f t="shared" ref="AJA28" si="4730">IF(AIY28=1,AIY$3,IF(AIZ28=1,"",AIW28))</f>
        <v>#VALUE!</v>
      </c>
      <c r="AJB28" s="32" t="e">
        <f t="shared" si="1230"/>
        <v>#VALUE!</v>
      </c>
      <c r="AJC28" s="10" t="e">
        <f t="shared" si="4297"/>
        <v>#VALUE!</v>
      </c>
      <c r="AJD28" s="28" t="e">
        <f t="shared" si="4298"/>
        <v>#VALUE!</v>
      </c>
      <c r="AJE28" s="33" t="e">
        <f t="shared" ref="AJE28" si="4731">IF(AJC28=1,AJC$3,IF(AJD28=1,"",AJA28))</f>
        <v>#VALUE!</v>
      </c>
      <c r="AJF28" s="32" t="e">
        <f t="shared" si="1234"/>
        <v>#VALUE!</v>
      </c>
      <c r="AJG28" s="10" t="e">
        <f t="shared" si="4300"/>
        <v>#VALUE!</v>
      </c>
      <c r="AJH28" s="28" t="e">
        <f t="shared" si="4301"/>
        <v>#VALUE!</v>
      </c>
      <c r="AJI28" s="33" t="e">
        <f t="shared" ref="AJI28" si="4732">IF(AJG28=1,AJG$3,IF(AJH28=1,"",AJE28))</f>
        <v>#VALUE!</v>
      </c>
      <c r="AJJ28" s="32" t="e">
        <f t="shared" si="1238"/>
        <v>#VALUE!</v>
      </c>
      <c r="AJK28" s="10" t="e">
        <f t="shared" si="4303"/>
        <v>#VALUE!</v>
      </c>
      <c r="AJL28" s="28" t="e">
        <f t="shared" si="4304"/>
        <v>#VALUE!</v>
      </c>
      <c r="AJM28" s="33" t="e">
        <f t="shared" ref="AJM28" si="4733">IF(AJK28=1,AJK$3,IF(AJL28=1,"",AJI28))</f>
        <v>#VALUE!</v>
      </c>
      <c r="AJN28" s="32" t="e">
        <f t="shared" si="1242"/>
        <v>#VALUE!</v>
      </c>
      <c r="AJO28" s="10" t="e">
        <f t="shared" si="4306"/>
        <v>#VALUE!</v>
      </c>
      <c r="AJP28" s="28" t="e">
        <f t="shared" si="4307"/>
        <v>#VALUE!</v>
      </c>
      <c r="AJQ28" s="33" t="e">
        <f t="shared" ref="AJQ28" si="4734">IF(AJO28=1,AJO$3,IF(AJP28=1,"",AJM28))</f>
        <v>#VALUE!</v>
      </c>
      <c r="AJR28" s="32" t="e">
        <f t="shared" si="1246"/>
        <v>#VALUE!</v>
      </c>
      <c r="AJS28" s="10" t="e">
        <f t="shared" si="4309"/>
        <v>#VALUE!</v>
      </c>
      <c r="AJT28" s="28" t="e">
        <f t="shared" si="4310"/>
        <v>#VALUE!</v>
      </c>
      <c r="AJU28" s="33" t="e">
        <f t="shared" ref="AJU28" si="4735">IF(AJS28=1,AJS$3,IF(AJT28=1,"",AJQ28))</f>
        <v>#VALUE!</v>
      </c>
      <c r="AJV28" s="32" t="e">
        <f t="shared" si="1250"/>
        <v>#VALUE!</v>
      </c>
      <c r="AJW28" s="10" t="e">
        <f t="shared" si="4312"/>
        <v>#VALUE!</v>
      </c>
      <c r="AJX28" s="28" t="e">
        <f t="shared" si="4313"/>
        <v>#VALUE!</v>
      </c>
      <c r="AJY28" s="33" t="e">
        <f t="shared" ref="AJY28" si="4736">IF(AJW28=1,AJW$3,IF(AJX28=1,"",AJU28))</f>
        <v>#VALUE!</v>
      </c>
      <c r="AJZ28" s="32" t="e">
        <f t="shared" si="1254"/>
        <v>#VALUE!</v>
      </c>
      <c r="AKA28" s="10" t="e">
        <f t="shared" si="4315"/>
        <v>#VALUE!</v>
      </c>
      <c r="AKB28" s="28" t="e">
        <f t="shared" si="4316"/>
        <v>#VALUE!</v>
      </c>
      <c r="AKC28" s="33" t="e">
        <f t="shared" ref="AKC28" si="4737">IF(AKA28=1,AKA$3,IF(AKB28=1,"",AJY28))</f>
        <v>#VALUE!</v>
      </c>
      <c r="AKD28" s="32" t="e">
        <f t="shared" si="1258"/>
        <v>#VALUE!</v>
      </c>
      <c r="AKE28" s="10" t="e">
        <f t="shared" si="4318"/>
        <v>#VALUE!</v>
      </c>
      <c r="AKF28" s="28" t="e">
        <f t="shared" si="4319"/>
        <v>#VALUE!</v>
      </c>
      <c r="AKG28" s="33" t="e">
        <f t="shared" ref="AKG28" si="4738">IF(AKE28=1,AKE$3,IF(AKF28=1,"",AKC28))</f>
        <v>#VALUE!</v>
      </c>
      <c r="AKH28" s="32" t="e">
        <f t="shared" si="1262"/>
        <v>#VALUE!</v>
      </c>
      <c r="AKI28" s="10" t="e">
        <f t="shared" si="4321"/>
        <v>#VALUE!</v>
      </c>
      <c r="AKJ28" s="28" t="e">
        <f t="shared" si="4322"/>
        <v>#VALUE!</v>
      </c>
      <c r="AKK28" s="33" t="e">
        <f t="shared" ref="AKK28" si="4739">IF(AKI28=1,AKI$3,IF(AKJ28=1,"",AKG28))</f>
        <v>#VALUE!</v>
      </c>
      <c r="AKL28" s="32" t="e">
        <f t="shared" si="1266"/>
        <v>#VALUE!</v>
      </c>
      <c r="AKM28" s="10" t="e">
        <f t="shared" si="4324"/>
        <v>#VALUE!</v>
      </c>
      <c r="AKN28" s="28" t="e">
        <f t="shared" si="4325"/>
        <v>#VALUE!</v>
      </c>
      <c r="AKO28" s="33" t="e">
        <f t="shared" ref="AKO28" si="4740">IF(AKM28=1,AKM$3,IF(AKN28=1,"",AKK28))</f>
        <v>#VALUE!</v>
      </c>
      <c r="AKP28" s="32" t="e">
        <f t="shared" si="1270"/>
        <v>#VALUE!</v>
      </c>
      <c r="AKQ28" s="10" t="e">
        <f t="shared" si="4327"/>
        <v>#VALUE!</v>
      </c>
      <c r="AKR28" s="28" t="e">
        <f t="shared" si="4328"/>
        <v>#VALUE!</v>
      </c>
      <c r="AKS28" s="33" t="e">
        <f t="shared" ref="AKS28" si="4741">IF(AKQ28=1,AKQ$3,IF(AKR28=1,"",AKO28))</f>
        <v>#VALUE!</v>
      </c>
      <c r="AKT28" s="32" t="e">
        <f t="shared" si="1274"/>
        <v>#VALUE!</v>
      </c>
      <c r="AKU28" s="10" t="e">
        <f t="shared" si="4330"/>
        <v>#VALUE!</v>
      </c>
      <c r="AKV28" s="28" t="e">
        <f t="shared" si="4331"/>
        <v>#VALUE!</v>
      </c>
      <c r="AKW28" s="33" t="e">
        <f t="shared" ref="AKW28" si="4742">IF(AKU28=1,AKU$3,IF(AKV28=1,"",AKS28))</f>
        <v>#VALUE!</v>
      </c>
      <c r="AKX28" s="32" t="e">
        <f t="shared" si="1278"/>
        <v>#VALUE!</v>
      </c>
      <c r="AKY28" s="10" t="e">
        <f t="shared" si="4333"/>
        <v>#VALUE!</v>
      </c>
      <c r="AKZ28" s="28" t="e">
        <f t="shared" si="4334"/>
        <v>#VALUE!</v>
      </c>
      <c r="ALA28" s="33" t="e">
        <f t="shared" ref="ALA28" si="4743">IF(AKY28=1,AKY$3,IF(AKZ28=1,"",AKW28))</f>
        <v>#VALUE!</v>
      </c>
      <c r="ALB28" s="32" t="e">
        <f t="shared" si="1282"/>
        <v>#VALUE!</v>
      </c>
      <c r="ALC28" s="10" t="e">
        <f t="shared" si="4336"/>
        <v>#VALUE!</v>
      </c>
      <c r="ALD28" s="28" t="e">
        <f t="shared" si="4337"/>
        <v>#VALUE!</v>
      </c>
      <c r="ALE28" s="33" t="e">
        <f t="shared" ref="ALE28" si="4744">IF(ALC28=1,ALC$3,IF(ALD28=1,"",ALA28))</f>
        <v>#VALUE!</v>
      </c>
      <c r="ALF28" s="32" t="e">
        <f t="shared" si="1286"/>
        <v>#VALUE!</v>
      </c>
      <c r="ALG28" s="10" t="e">
        <f t="shared" si="4339"/>
        <v>#VALUE!</v>
      </c>
      <c r="ALH28" s="28" t="e">
        <f t="shared" si="4340"/>
        <v>#VALUE!</v>
      </c>
      <c r="ALI28" s="33" t="e">
        <f t="shared" ref="ALI28" si="4745">IF(ALG28=1,ALG$3,IF(ALH28=1,"",ALE28))</f>
        <v>#VALUE!</v>
      </c>
      <c r="ALJ28" s="32" t="e">
        <f t="shared" si="1290"/>
        <v>#VALUE!</v>
      </c>
      <c r="ALK28" s="10" t="e">
        <f t="shared" si="4342"/>
        <v>#VALUE!</v>
      </c>
      <c r="ALL28" s="28" t="e">
        <f t="shared" si="4343"/>
        <v>#VALUE!</v>
      </c>
      <c r="ALM28" s="33" t="e">
        <f t="shared" ref="ALM28" si="4746">IF(ALK28=1,ALK$3,IF(ALL28=1,"",ALI28))</f>
        <v>#VALUE!</v>
      </c>
      <c r="ALN28" s="32" t="e">
        <f t="shared" si="1294"/>
        <v>#VALUE!</v>
      </c>
      <c r="ALO28" s="10" t="e">
        <f t="shared" si="4345"/>
        <v>#VALUE!</v>
      </c>
      <c r="ALP28" s="28" t="e">
        <f t="shared" si="4346"/>
        <v>#VALUE!</v>
      </c>
      <c r="ALQ28" s="33" t="e">
        <f t="shared" ref="ALQ28" si="4747">IF(ALO28=1,ALO$3,IF(ALP28=1,"",ALM28))</f>
        <v>#VALUE!</v>
      </c>
      <c r="ALR28" s="32" t="e">
        <f t="shared" si="1298"/>
        <v>#VALUE!</v>
      </c>
      <c r="ALS28" s="10" t="e">
        <f t="shared" si="4348"/>
        <v>#VALUE!</v>
      </c>
      <c r="ALT28" s="28" t="e">
        <f t="shared" si="4349"/>
        <v>#VALUE!</v>
      </c>
      <c r="ALU28" s="33" t="e">
        <f t="shared" ref="ALU28" si="4748">IF(ALS28=1,ALS$3,IF(ALT28=1,"",ALQ28))</f>
        <v>#VALUE!</v>
      </c>
      <c r="ALV28" s="32" t="e">
        <f t="shared" si="1302"/>
        <v>#VALUE!</v>
      </c>
      <c r="ALW28" s="10" t="e">
        <f t="shared" si="4351"/>
        <v>#VALUE!</v>
      </c>
      <c r="ALX28" s="28" t="e">
        <f t="shared" si="4352"/>
        <v>#VALUE!</v>
      </c>
      <c r="ALY28" s="33" t="e">
        <f t="shared" ref="ALY28" si="4749">IF(ALW28=1,ALW$3,IF(ALX28=1,"",ALU28))</f>
        <v>#VALUE!</v>
      </c>
      <c r="ALZ28" s="32" t="e">
        <f t="shared" si="1306"/>
        <v>#VALUE!</v>
      </c>
      <c r="AMA28" s="10" t="e">
        <f t="shared" si="4354"/>
        <v>#VALUE!</v>
      </c>
      <c r="AMB28" s="28" t="e">
        <f t="shared" si="4355"/>
        <v>#VALUE!</v>
      </c>
      <c r="AMC28" s="33" t="e">
        <f t="shared" ref="AMC28" si="4750">IF(AMA28=1,AMA$3,IF(AMB28=1,"",ALY28))</f>
        <v>#VALUE!</v>
      </c>
      <c r="AMD28" s="32" t="e">
        <f t="shared" si="1310"/>
        <v>#VALUE!</v>
      </c>
      <c r="AME28" s="10" t="e">
        <f t="shared" si="4357"/>
        <v>#VALUE!</v>
      </c>
      <c r="AMF28" s="28" t="e">
        <f t="shared" si="4358"/>
        <v>#VALUE!</v>
      </c>
      <c r="AMG28" s="33" t="e">
        <f t="shared" ref="AMG28" si="4751">IF(AME28=1,AME$3,IF(AMF28=1,"",AMC28))</f>
        <v>#VALUE!</v>
      </c>
      <c r="AMH28" s="32" t="e">
        <f t="shared" si="1314"/>
        <v>#VALUE!</v>
      </c>
      <c r="AMI28" s="10" t="e">
        <f t="shared" si="4360"/>
        <v>#VALUE!</v>
      </c>
      <c r="AMJ28" s="28" t="e">
        <f t="shared" si="4361"/>
        <v>#VALUE!</v>
      </c>
      <c r="AMK28" s="33" t="e">
        <f t="shared" ref="AMK28" si="4752">IF(AMI28=1,AMI$3,IF(AMJ28=1,"",AMG28))</f>
        <v>#VALUE!</v>
      </c>
      <c r="AML28" s="32" t="e">
        <f t="shared" si="1318"/>
        <v>#VALUE!</v>
      </c>
      <c r="AMM28" s="10" t="e">
        <f t="shared" si="4363"/>
        <v>#VALUE!</v>
      </c>
      <c r="AMN28" s="28" t="e">
        <f t="shared" si="4364"/>
        <v>#VALUE!</v>
      </c>
      <c r="AMO28" s="33" t="e">
        <f t="shared" ref="AMO28" si="4753">IF(AMM28=1,AMM$3,IF(AMN28=1,"",AMK28))</f>
        <v>#VALUE!</v>
      </c>
      <c r="AMP28" s="32" t="e">
        <f t="shared" si="1322"/>
        <v>#VALUE!</v>
      </c>
      <c r="AMQ28" s="10" t="e">
        <f t="shared" si="4366"/>
        <v>#VALUE!</v>
      </c>
      <c r="AMR28" s="28" t="e">
        <f t="shared" si="4367"/>
        <v>#VALUE!</v>
      </c>
      <c r="AMS28" s="33" t="e">
        <f t="shared" ref="AMS28" si="4754">IF(AMQ28=1,AMQ$3,IF(AMR28=1,"",AMO28))</f>
        <v>#VALUE!</v>
      </c>
      <c r="AMT28" s="32" t="e">
        <f t="shared" si="1326"/>
        <v>#VALUE!</v>
      </c>
      <c r="AMU28" s="10" t="e">
        <f t="shared" si="4369"/>
        <v>#VALUE!</v>
      </c>
      <c r="AMV28" s="28" t="e">
        <f t="shared" si="4370"/>
        <v>#VALUE!</v>
      </c>
      <c r="AMW28" s="33" t="e">
        <f t="shared" ref="AMW28" si="4755">IF(AMU28=1,AMU$3,IF(AMV28=1,"",AMS28))</f>
        <v>#VALUE!</v>
      </c>
      <c r="AMX28" s="32" t="e">
        <f t="shared" si="1330"/>
        <v>#VALUE!</v>
      </c>
      <c r="AMY28" s="10" t="e">
        <f t="shared" si="4372"/>
        <v>#VALUE!</v>
      </c>
      <c r="AMZ28" s="28" t="e">
        <f t="shared" si="4373"/>
        <v>#VALUE!</v>
      </c>
      <c r="ANA28" s="33" t="e">
        <f t="shared" ref="ANA28" si="4756">IF(AMY28=1,AMY$3,IF(AMZ28=1,"",AMW28))</f>
        <v>#VALUE!</v>
      </c>
      <c r="ANB28" s="32" t="e">
        <f t="shared" si="1334"/>
        <v>#VALUE!</v>
      </c>
      <c r="ANC28" s="10" t="e">
        <f t="shared" si="4375"/>
        <v>#VALUE!</v>
      </c>
      <c r="AND28" s="28" t="e">
        <f t="shared" si="4376"/>
        <v>#VALUE!</v>
      </c>
      <c r="ANE28" s="33" t="e">
        <f t="shared" ref="ANE28" si="4757">IF(ANC28=1,ANC$3,IF(AND28=1,"",ANA28))</f>
        <v>#VALUE!</v>
      </c>
      <c r="ANF28" s="32" t="e">
        <f t="shared" si="1338"/>
        <v>#VALUE!</v>
      </c>
      <c r="ANG28" s="10" t="e">
        <f t="shared" si="4378"/>
        <v>#VALUE!</v>
      </c>
      <c r="ANH28" s="28" t="e">
        <f t="shared" si="4379"/>
        <v>#VALUE!</v>
      </c>
      <c r="ANI28" s="33" t="e">
        <f t="shared" ref="ANI28" si="4758">IF(ANG28=1,ANG$3,IF(ANH28=1,"",ANE28))</f>
        <v>#VALUE!</v>
      </c>
      <c r="ANJ28" s="32" t="e">
        <f t="shared" si="1342"/>
        <v>#VALUE!</v>
      </c>
      <c r="ANK28" s="10" t="e">
        <f t="shared" si="4381"/>
        <v>#VALUE!</v>
      </c>
      <c r="ANL28" s="28" t="e">
        <f t="shared" si="4382"/>
        <v>#VALUE!</v>
      </c>
      <c r="ANM28" s="33" t="e">
        <f t="shared" ref="ANM28" si="4759">IF(ANK28=1,ANK$3,IF(ANL28=1,"",ANI28))</f>
        <v>#VALUE!</v>
      </c>
      <c r="ANN28" s="32" t="e">
        <f t="shared" si="1346"/>
        <v>#VALUE!</v>
      </c>
      <c r="ANO28" s="10" t="e">
        <f t="shared" si="4384"/>
        <v>#VALUE!</v>
      </c>
      <c r="ANP28" s="28" t="e">
        <f t="shared" si="4385"/>
        <v>#VALUE!</v>
      </c>
      <c r="ANQ28" s="33" t="e">
        <f t="shared" ref="ANQ28" si="4760">IF(ANO28=1,ANO$3,IF(ANP28=1,"",ANM28))</f>
        <v>#VALUE!</v>
      </c>
      <c r="ANR28" s="32" t="e">
        <f t="shared" si="1350"/>
        <v>#VALUE!</v>
      </c>
      <c r="ANS28" s="10" t="e">
        <f t="shared" si="4387"/>
        <v>#VALUE!</v>
      </c>
      <c r="ANT28" s="28" t="e">
        <f t="shared" si="4388"/>
        <v>#VALUE!</v>
      </c>
      <c r="ANU28" s="33" t="e">
        <f t="shared" ref="ANU28" si="4761">IF(ANS28=1,ANS$3,IF(ANT28=1,"",ANQ28))</f>
        <v>#VALUE!</v>
      </c>
      <c r="ANV28" s="32" t="e">
        <f t="shared" si="1354"/>
        <v>#VALUE!</v>
      </c>
      <c r="ANW28" s="10" t="e">
        <f t="shared" si="4390"/>
        <v>#VALUE!</v>
      </c>
      <c r="ANX28" s="28" t="e">
        <f t="shared" si="4391"/>
        <v>#VALUE!</v>
      </c>
      <c r="ANY28" s="33" t="e">
        <f t="shared" ref="ANY28" si="4762">IF(ANW28=1,ANW$3,IF(ANX28=1,"",ANU28))</f>
        <v>#VALUE!</v>
      </c>
      <c r="ANZ28" s="32" t="e">
        <f t="shared" si="1358"/>
        <v>#VALUE!</v>
      </c>
      <c r="AOA28" s="10" t="e">
        <f t="shared" si="4393"/>
        <v>#VALUE!</v>
      </c>
      <c r="AOB28" s="28" t="e">
        <f t="shared" si="4394"/>
        <v>#VALUE!</v>
      </c>
      <c r="AOC28" s="33" t="e">
        <f t="shared" ref="AOC28" si="4763">IF(AOA28=1,AOA$3,IF(AOB28=1,"",ANY28))</f>
        <v>#VALUE!</v>
      </c>
      <c r="AOD28" s="32" t="e">
        <f t="shared" si="1362"/>
        <v>#VALUE!</v>
      </c>
      <c r="AOE28" s="10" t="e">
        <f t="shared" si="4396"/>
        <v>#VALUE!</v>
      </c>
      <c r="AOF28" s="28" t="e">
        <f t="shared" si="4397"/>
        <v>#VALUE!</v>
      </c>
      <c r="AOG28" s="33" t="e">
        <f t="shared" ref="AOG28" si="4764">IF(AOE28=1,AOE$3,IF(AOF28=1,"",AOC28))</f>
        <v>#VALUE!</v>
      </c>
      <c r="AOH28" s="32" t="e">
        <f t="shared" si="1366"/>
        <v>#VALUE!</v>
      </c>
      <c r="AOI28" s="10" t="e">
        <f t="shared" si="4399"/>
        <v>#VALUE!</v>
      </c>
      <c r="AOJ28" s="28" t="e">
        <f t="shared" si="4400"/>
        <v>#VALUE!</v>
      </c>
      <c r="AOK28" s="33" t="e">
        <f t="shared" ref="AOK28" si="4765">IF(AOI28=1,AOI$3,IF(AOJ28=1,"",AOG28))</f>
        <v>#VALUE!</v>
      </c>
      <c r="AOL28" s="32" t="e">
        <f t="shared" si="1370"/>
        <v>#VALUE!</v>
      </c>
      <c r="AOM28" s="10" t="e">
        <f t="shared" si="4402"/>
        <v>#VALUE!</v>
      </c>
      <c r="AON28" s="28" t="e">
        <f t="shared" si="4403"/>
        <v>#VALUE!</v>
      </c>
      <c r="AOO28" s="33" t="e">
        <f t="shared" ref="AOO28" si="4766">IF(AOM28=1,AOM$3,IF(AON28=1,"",AOK28))</f>
        <v>#VALUE!</v>
      </c>
      <c r="AOP28" s="32" t="e">
        <f t="shared" si="1374"/>
        <v>#VALUE!</v>
      </c>
      <c r="AOQ28" s="10" t="e">
        <f t="shared" si="4405"/>
        <v>#VALUE!</v>
      </c>
      <c r="AOR28" s="28" t="e">
        <f t="shared" si="4406"/>
        <v>#VALUE!</v>
      </c>
      <c r="AOS28" s="33" t="e">
        <f t="shared" ref="AOS28" si="4767">IF(AOQ28=1,AOQ$3,IF(AOR28=1,"",AOO28))</f>
        <v>#VALUE!</v>
      </c>
      <c r="AOT28" s="32" t="e">
        <f t="shared" si="1378"/>
        <v>#VALUE!</v>
      </c>
      <c r="AOU28" s="10" t="e">
        <f t="shared" si="4408"/>
        <v>#VALUE!</v>
      </c>
      <c r="AOV28" s="28" t="e">
        <f t="shared" si="4409"/>
        <v>#VALUE!</v>
      </c>
      <c r="AOW28" s="33" t="e">
        <f t="shared" ref="AOW28" si="4768">IF(AOU28=1,AOU$3,IF(AOV28=1,"",AOS28))</f>
        <v>#VALUE!</v>
      </c>
      <c r="AOX28" s="32" t="e">
        <f t="shared" si="1382"/>
        <v>#VALUE!</v>
      </c>
      <c r="AOY28" s="10" t="e">
        <f t="shared" si="4411"/>
        <v>#VALUE!</v>
      </c>
      <c r="AOZ28" s="28" t="e">
        <f t="shared" si="4412"/>
        <v>#VALUE!</v>
      </c>
      <c r="APA28" s="33" t="e">
        <f t="shared" ref="APA28" si="4769">IF(AOY28=1,AOY$3,IF(AOZ28=1,"",AOW28))</f>
        <v>#VALUE!</v>
      </c>
      <c r="APB28" s="32" t="e">
        <f t="shared" si="1386"/>
        <v>#VALUE!</v>
      </c>
      <c r="APC28" s="10" t="e">
        <f t="shared" si="4414"/>
        <v>#VALUE!</v>
      </c>
      <c r="APD28" s="28" t="e">
        <f t="shared" si="4415"/>
        <v>#VALUE!</v>
      </c>
      <c r="APE28" s="33" t="e">
        <f t="shared" ref="APE28" si="4770">IF(APC28=1,APC$3,IF(APD28=1,"",APA28))</f>
        <v>#VALUE!</v>
      </c>
      <c r="APF28" s="32" t="e">
        <f t="shared" si="1390"/>
        <v>#VALUE!</v>
      </c>
      <c r="APG28" s="10" t="e">
        <f t="shared" si="4417"/>
        <v>#VALUE!</v>
      </c>
      <c r="APH28" s="28" t="e">
        <f t="shared" si="4418"/>
        <v>#VALUE!</v>
      </c>
      <c r="API28" s="33" t="e">
        <f t="shared" ref="API28" si="4771">IF(APG28=1,APG$3,IF(APH28=1,"",APE28))</f>
        <v>#VALUE!</v>
      </c>
      <c r="APJ28" s="32" t="e">
        <f t="shared" si="1394"/>
        <v>#VALUE!</v>
      </c>
      <c r="APK28" s="10" t="e">
        <f t="shared" si="4420"/>
        <v>#VALUE!</v>
      </c>
      <c r="APL28" s="28" t="e">
        <f t="shared" si="4421"/>
        <v>#VALUE!</v>
      </c>
      <c r="APM28" s="33" t="e">
        <f t="shared" ref="APM28" si="4772">IF(APK28=1,APK$3,IF(APL28=1,"",API28))</f>
        <v>#VALUE!</v>
      </c>
      <c r="APN28" s="32" t="e">
        <f t="shared" si="1398"/>
        <v>#VALUE!</v>
      </c>
      <c r="APO28" s="10" t="e">
        <f t="shared" si="4423"/>
        <v>#VALUE!</v>
      </c>
      <c r="APP28" s="28" t="e">
        <f t="shared" si="4424"/>
        <v>#VALUE!</v>
      </c>
      <c r="APQ28" s="33" t="e">
        <f t="shared" ref="APQ28" si="4773">IF(APO28=1,APO$3,IF(APP28=1,"",APM28))</f>
        <v>#VALUE!</v>
      </c>
      <c r="APR28" s="32" t="e">
        <f t="shared" si="1402"/>
        <v>#VALUE!</v>
      </c>
      <c r="APS28" s="10" t="e">
        <f t="shared" si="4426"/>
        <v>#VALUE!</v>
      </c>
      <c r="APT28" s="28" t="e">
        <f t="shared" si="4427"/>
        <v>#VALUE!</v>
      </c>
      <c r="APU28" s="33" t="e">
        <f t="shared" ref="APU28" si="4774">IF(APS28=1,APS$3,IF(APT28=1,"",APQ28))</f>
        <v>#VALUE!</v>
      </c>
      <c r="APV28" s="32" t="e">
        <f t="shared" si="1406"/>
        <v>#VALUE!</v>
      </c>
      <c r="APW28" s="10" t="e">
        <f t="shared" si="4429"/>
        <v>#VALUE!</v>
      </c>
      <c r="APX28" s="28" t="e">
        <f t="shared" si="4430"/>
        <v>#VALUE!</v>
      </c>
      <c r="APY28" s="33" t="e">
        <f t="shared" ref="APY28" si="4775">IF(APW28=1,APW$3,IF(APX28=1,"",APU28))</f>
        <v>#VALUE!</v>
      </c>
      <c r="APZ28" s="32" t="e">
        <f t="shared" si="1410"/>
        <v>#VALUE!</v>
      </c>
      <c r="AQA28" s="10" t="e">
        <f t="shared" si="4432"/>
        <v>#VALUE!</v>
      </c>
      <c r="AQB28" s="28" t="e">
        <f t="shared" si="4433"/>
        <v>#VALUE!</v>
      </c>
      <c r="AQC28" s="33" t="e">
        <f t="shared" ref="AQC28" si="4776">IF(AQA28=1,AQA$3,IF(AQB28=1,"",APY28))</f>
        <v>#VALUE!</v>
      </c>
      <c r="AQD28" s="32" t="e">
        <f t="shared" si="1414"/>
        <v>#VALUE!</v>
      </c>
      <c r="AQE28" s="10" t="e">
        <f t="shared" si="4435"/>
        <v>#VALUE!</v>
      </c>
      <c r="AQF28" s="28" t="e">
        <f t="shared" si="4436"/>
        <v>#VALUE!</v>
      </c>
      <c r="AQG28" s="33" t="e">
        <f t="shared" ref="AQG28" si="4777">IF(AQE28=1,AQE$3,IF(AQF28=1,"",AQC28))</f>
        <v>#VALUE!</v>
      </c>
      <c r="AQH28" s="32" t="e">
        <f t="shared" si="1418"/>
        <v>#VALUE!</v>
      </c>
      <c r="AQI28" s="10" t="e">
        <f t="shared" si="4438"/>
        <v>#VALUE!</v>
      </c>
      <c r="AQJ28" s="28" t="e">
        <f t="shared" si="4439"/>
        <v>#VALUE!</v>
      </c>
      <c r="AQK28" s="33" t="e">
        <f t="shared" ref="AQK28" si="4778">IF(AQI28=1,AQI$3,IF(AQJ28=1,"",AQG28))</f>
        <v>#VALUE!</v>
      </c>
      <c r="AQL28" s="32" t="e">
        <f t="shared" si="1422"/>
        <v>#VALUE!</v>
      </c>
      <c r="AQM28" s="10" t="e">
        <f t="shared" si="4441"/>
        <v>#VALUE!</v>
      </c>
      <c r="AQN28" s="28" t="e">
        <f t="shared" si="4442"/>
        <v>#VALUE!</v>
      </c>
      <c r="AQO28" s="33" t="e">
        <f t="shared" ref="AQO28" si="4779">IF(AQM28=1,AQM$3,IF(AQN28=1,"",AQK28))</f>
        <v>#VALUE!</v>
      </c>
      <c r="AQP28" s="32" t="e">
        <f t="shared" si="1426"/>
        <v>#VALUE!</v>
      </c>
      <c r="AQQ28" s="10" t="e">
        <f t="shared" si="4444"/>
        <v>#VALUE!</v>
      </c>
      <c r="AQR28" s="28" t="e">
        <f t="shared" si="4445"/>
        <v>#VALUE!</v>
      </c>
      <c r="AQS28" s="33" t="e">
        <f t="shared" ref="AQS28" si="4780">IF(AQQ28=1,AQQ$3,IF(AQR28=1,"",AQO28))</f>
        <v>#VALUE!</v>
      </c>
      <c r="AQT28" s="32" t="e">
        <f t="shared" si="1430"/>
        <v>#VALUE!</v>
      </c>
      <c r="AQU28" s="10" t="e">
        <f t="shared" si="4447"/>
        <v>#VALUE!</v>
      </c>
      <c r="AQV28" s="28" t="e">
        <f t="shared" si="4448"/>
        <v>#VALUE!</v>
      </c>
      <c r="AQW28" s="33" t="e">
        <f t="shared" ref="AQW28" si="4781">IF(AQU28=1,AQU$3,IF(AQV28=1,"",AQS28))</f>
        <v>#VALUE!</v>
      </c>
      <c r="AQX28" s="32" t="e">
        <f t="shared" si="1434"/>
        <v>#VALUE!</v>
      </c>
      <c r="AQY28" s="10" t="e">
        <f t="shared" si="4450"/>
        <v>#VALUE!</v>
      </c>
      <c r="AQZ28" s="28" t="e">
        <f t="shared" si="4451"/>
        <v>#VALUE!</v>
      </c>
      <c r="ARA28" s="33" t="e">
        <f t="shared" ref="ARA28" si="4782">IF(AQY28=1,AQY$3,IF(AQZ28=1,"",AQW28))</f>
        <v>#VALUE!</v>
      </c>
      <c r="ARB28" s="32" t="e">
        <f t="shared" si="1438"/>
        <v>#VALUE!</v>
      </c>
      <c r="ARC28" s="10" t="e">
        <f t="shared" si="4453"/>
        <v>#VALUE!</v>
      </c>
      <c r="ARD28" s="28" t="e">
        <f t="shared" si="4454"/>
        <v>#VALUE!</v>
      </c>
      <c r="ARE28" s="33" t="e">
        <f t="shared" ref="ARE28" si="4783">IF(ARC28=1,ARC$3,IF(ARD28=1,"",ARA28))</f>
        <v>#VALUE!</v>
      </c>
      <c r="ARF28" s="32" t="e">
        <f t="shared" si="1442"/>
        <v>#VALUE!</v>
      </c>
      <c r="ARG28" s="10" t="e">
        <f t="shared" si="4456"/>
        <v>#VALUE!</v>
      </c>
      <c r="ARH28" s="28" t="e">
        <f t="shared" si="4457"/>
        <v>#VALUE!</v>
      </c>
      <c r="ARI28" s="33" t="e">
        <f t="shared" ref="ARI28" si="4784">IF(ARG28=1,ARG$3,IF(ARH28=1,"",ARE28))</f>
        <v>#VALUE!</v>
      </c>
      <c r="ARJ28" s="32" t="e">
        <f t="shared" si="1446"/>
        <v>#VALUE!</v>
      </c>
      <c r="ARK28" s="10" t="e">
        <f t="shared" si="4459"/>
        <v>#VALUE!</v>
      </c>
      <c r="ARL28" s="28" t="e">
        <f t="shared" si="4460"/>
        <v>#VALUE!</v>
      </c>
      <c r="ARM28" s="33" t="e">
        <f t="shared" ref="ARM28" si="4785">IF(ARK28=1,ARK$3,IF(ARL28=1,"",ARI28))</f>
        <v>#VALUE!</v>
      </c>
      <c r="ARN28" s="32" t="e">
        <f t="shared" si="1450"/>
        <v>#VALUE!</v>
      </c>
      <c r="ARO28" s="10" t="e">
        <f t="shared" si="4462"/>
        <v>#VALUE!</v>
      </c>
      <c r="ARP28" s="28" t="e">
        <f t="shared" si="4463"/>
        <v>#VALUE!</v>
      </c>
      <c r="ARQ28" s="33" t="e">
        <f t="shared" ref="ARQ28" si="4786">IF(ARO28=1,ARO$3,IF(ARP28=1,"",ARM28))</f>
        <v>#VALUE!</v>
      </c>
      <c r="ARR28" s="32" t="e">
        <f t="shared" si="1454"/>
        <v>#VALUE!</v>
      </c>
      <c r="ARS28" s="10" t="e">
        <f t="shared" si="4465"/>
        <v>#VALUE!</v>
      </c>
      <c r="ART28" s="28" t="e">
        <f t="shared" si="4466"/>
        <v>#VALUE!</v>
      </c>
      <c r="ARU28" s="33" t="e">
        <f t="shared" ref="ARU28" si="4787">IF(ARS28=1,ARS$3,IF(ART28=1,"",ARQ28))</f>
        <v>#VALUE!</v>
      </c>
      <c r="ARV28" s="32" t="e">
        <f t="shared" si="1458"/>
        <v>#VALUE!</v>
      </c>
      <c r="ARW28" s="10" t="e">
        <f t="shared" si="4468"/>
        <v>#VALUE!</v>
      </c>
      <c r="ARX28" s="28" t="e">
        <f t="shared" si="4469"/>
        <v>#VALUE!</v>
      </c>
      <c r="ARY28" s="33" t="e">
        <f t="shared" ref="ARY28" si="4788">IF(ARW28=1,ARW$3,IF(ARX28=1,"",ARU28))</f>
        <v>#VALUE!</v>
      </c>
      <c r="ARZ28" s="32" t="e">
        <f t="shared" si="1462"/>
        <v>#VALUE!</v>
      </c>
      <c r="ASA28" s="10" t="e">
        <f t="shared" si="4471"/>
        <v>#VALUE!</v>
      </c>
      <c r="ASB28" s="28" t="e">
        <f t="shared" si="4472"/>
        <v>#VALUE!</v>
      </c>
      <c r="ASC28" s="33" t="e">
        <f t="shared" ref="ASC28" si="4789">IF(ASA28=1,ASA$3,IF(ASB28=1,"",ARY28))</f>
        <v>#VALUE!</v>
      </c>
      <c r="ASD28" s="32" t="e">
        <f t="shared" si="1466"/>
        <v>#VALUE!</v>
      </c>
      <c r="ASE28" s="10" t="e">
        <f t="shared" si="4474"/>
        <v>#VALUE!</v>
      </c>
      <c r="ASF28" s="28" t="e">
        <f t="shared" si="4475"/>
        <v>#VALUE!</v>
      </c>
      <c r="ASG28" s="33" t="e">
        <f t="shared" ref="ASG28" si="4790">IF(ASE28=1,ASE$3,IF(ASF28=1,"",ASC28))</f>
        <v>#VALUE!</v>
      </c>
      <c r="ASH28" s="32" t="e">
        <f t="shared" si="1470"/>
        <v>#VALUE!</v>
      </c>
      <c r="ASI28" s="10" t="e">
        <f t="shared" si="4477"/>
        <v>#VALUE!</v>
      </c>
      <c r="ASJ28" s="28" t="e">
        <f t="shared" si="4478"/>
        <v>#VALUE!</v>
      </c>
      <c r="ASK28" s="33" t="e">
        <f t="shared" ref="ASK28" si="4791">IF(ASI28=1,ASI$3,IF(ASJ28=1,"",ASG28))</f>
        <v>#VALUE!</v>
      </c>
      <c r="ASL28" s="32" t="e">
        <f t="shared" si="1474"/>
        <v>#VALUE!</v>
      </c>
      <c r="ASM28" s="10" t="e">
        <f t="shared" si="4480"/>
        <v>#VALUE!</v>
      </c>
      <c r="ASN28" s="28" t="e">
        <f t="shared" si="4481"/>
        <v>#VALUE!</v>
      </c>
      <c r="ASO28" s="33" t="e">
        <f t="shared" ref="ASO28" si="4792">IF(ASM28=1,ASM$3,IF(ASN28=1,"",ASK28))</f>
        <v>#VALUE!</v>
      </c>
      <c r="ASP28" s="32" t="e">
        <f t="shared" si="1478"/>
        <v>#VALUE!</v>
      </c>
      <c r="ASQ28" s="10" t="e">
        <f t="shared" si="4483"/>
        <v>#VALUE!</v>
      </c>
      <c r="ASR28" s="28" t="e">
        <f t="shared" si="4484"/>
        <v>#VALUE!</v>
      </c>
      <c r="ASS28" s="33" t="e">
        <f t="shared" ref="ASS28" si="4793">IF(ASQ28=1,ASQ$3,IF(ASR28=1,"",ASO28))</f>
        <v>#VALUE!</v>
      </c>
      <c r="AST28" s="32" t="e">
        <f t="shared" si="1482"/>
        <v>#VALUE!</v>
      </c>
      <c r="ASU28" s="10" t="e">
        <f t="shared" si="4486"/>
        <v>#VALUE!</v>
      </c>
      <c r="ASV28" s="28" t="e">
        <f t="shared" si="4487"/>
        <v>#VALUE!</v>
      </c>
      <c r="ASW28" s="33" t="e">
        <f t="shared" ref="ASW28" si="4794">IF(ASU28=1,ASU$3,IF(ASV28=1,"",ASS28))</f>
        <v>#VALUE!</v>
      </c>
      <c r="ASX28" s="32" t="e">
        <f t="shared" si="1486"/>
        <v>#VALUE!</v>
      </c>
      <c r="ASY28" s="10" t="e">
        <f t="shared" si="4489"/>
        <v>#VALUE!</v>
      </c>
      <c r="ASZ28" s="28" t="e">
        <f t="shared" si="4490"/>
        <v>#VALUE!</v>
      </c>
      <c r="ATA28" s="33" t="e">
        <f t="shared" ref="ATA28" si="4795">IF(ASY28=1,ASY$3,IF(ASZ28=1,"",ASW28))</f>
        <v>#VALUE!</v>
      </c>
      <c r="ATB28" s="32" t="e">
        <f t="shared" si="1490"/>
        <v>#VALUE!</v>
      </c>
      <c r="ATC28" s="10" t="e">
        <f t="shared" si="4492"/>
        <v>#VALUE!</v>
      </c>
      <c r="ATD28" s="28" t="e">
        <f t="shared" si="4493"/>
        <v>#VALUE!</v>
      </c>
      <c r="ATE28" s="33" t="e">
        <f t="shared" ref="ATE28" si="4796">IF(ATC28=1,ATC$3,IF(ATD28=1,"",ATA28))</f>
        <v>#VALUE!</v>
      </c>
      <c r="ATF28" s="32" t="e">
        <f t="shared" si="1494"/>
        <v>#VALUE!</v>
      </c>
      <c r="ATG28" s="10" t="e">
        <f t="shared" si="4495"/>
        <v>#VALUE!</v>
      </c>
      <c r="ATH28" s="28" t="e">
        <f t="shared" si="4496"/>
        <v>#VALUE!</v>
      </c>
      <c r="ATI28" s="33" t="e">
        <f t="shared" ref="ATI28" si="4797">IF(ATG28=1,ATG$3,IF(ATH28=1,"",ATE28))</f>
        <v>#VALUE!</v>
      </c>
      <c r="ATJ28" s="32" t="e">
        <f t="shared" si="1498"/>
        <v>#VALUE!</v>
      </c>
    </row>
    <row r="29" spans="2:1206" x14ac:dyDescent="0.25">
      <c r="B29" s="2" t="s">
        <v>6</v>
      </c>
      <c r="C29" s="2">
        <v>-4</v>
      </c>
      <c r="D29" s="2">
        <v>0</v>
      </c>
      <c r="E29" s="2">
        <v>8</v>
      </c>
      <c r="F29" s="2">
        <v>8</v>
      </c>
      <c r="G29" s="23">
        <f>IF(E29="",0,($B29=G$2)*(MOD(G$1,2)=$D29)*OR((G$3=E29)*(COUNTIFS(E$11:E$42,E29,F$11:F$42,"&gt;"&amp;MIN(G$4,F29),F$11:F$42,"&lt;"&amp;MAX(G$4,F29))=0),(G$4=F29)*(COUNTIFS(F$11:F$42,F29,E$11:E$42,"&gt;"&amp;MIN(G$3,E29),E$11:E$42,"&lt;"&amp;MAX(G$3,E29))=0))*IF(G$5="",1,IFERROR(G$5*1=F29,CODE(G$5)-96=E29)))</f>
        <v>0</v>
      </c>
      <c r="H29" s="28">
        <f t="shared" si="3599"/>
        <v>0</v>
      </c>
      <c r="I29" s="30">
        <f t="shared" ref="I29" si="4798">IF(G29=1,G$3,IF(H29=1,"",IF(E29="","",E29+IFERROR((MOD(G$1,2)=$D29)*CHOOSE(G$8,-2,0),0))))</f>
        <v>8</v>
      </c>
      <c r="J29" s="32">
        <f t="shared" si="302"/>
        <v>8</v>
      </c>
      <c r="K29" s="23">
        <f>IF(I29="",0,($B29=K$2)*(MOD(K$1,2)=$D29)*OR((K$3=I29)*(COUNTIFS(I$11:I$42,I29,J$11:J$42,"&gt;"&amp;MIN(K$4,J29),J$11:J$42,"&lt;"&amp;MAX(K$4,J29))=0),(K$4=J29)*(COUNTIFS(J$11:J$42,J29,I$11:I$42,"&gt;"&amp;MIN(K$3,I29),I$11:I$42,"&lt;"&amp;MAX(K$3,I29))=0))*IF(K$5="",1,IFERROR(K$5*1=J29,CODE(K$5)-96=I29)))</f>
        <v>0</v>
      </c>
      <c r="L29" s="28">
        <f t="shared" si="3602"/>
        <v>0</v>
      </c>
      <c r="M29" s="30">
        <f t="shared" ref="M29" si="4799">IF(K29=1,K$3,IF(L29=1,"",IF(I29="","",I29+IFERROR((MOD(K$1,2)=$D29)*CHOOSE(K$8,-2,0),0))))</f>
        <v>8</v>
      </c>
      <c r="N29" s="32">
        <f t="shared" si="306"/>
        <v>8</v>
      </c>
      <c r="O29" s="23">
        <f>IF(M29="",0,($B29=O$2)*(MOD(O$1,2)=$D29)*OR((O$3=M29)*(COUNTIFS(M$11:M$42,M29,N$11:N$42,"&gt;"&amp;MIN(O$4,N29),N$11:N$42,"&lt;"&amp;MAX(O$4,N29))=0),(O$4=N29)*(COUNTIFS(N$11:N$42,N29,M$11:M$42,"&gt;"&amp;MIN(O$3,M29),M$11:M$42,"&lt;"&amp;MAX(O$3,M29))=0))*IF(O$5="",1,IFERROR(O$5*1=N29,CODE(O$5)-96=M29)))</f>
        <v>0</v>
      </c>
      <c r="P29" s="28">
        <f t="shared" si="3605"/>
        <v>0</v>
      </c>
      <c r="Q29" s="30">
        <f t="shared" ref="Q29" si="4800">IF(O29=1,O$3,IF(P29=1,"",IF(M29="","",M29+IFERROR((MOD(O$1,2)=$D29)*CHOOSE(O$8,-2,0),0))))</f>
        <v>8</v>
      </c>
      <c r="R29" s="32">
        <f t="shared" si="310"/>
        <v>8</v>
      </c>
      <c r="S29" s="23">
        <f>IF(Q29="",0,($B29=S$2)*(MOD(S$1,2)=$D29)*OR((S$3=Q29)*(COUNTIFS(Q$11:Q$42,Q29,R$11:R$42,"&gt;"&amp;MIN(S$4,R29),R$11:R$42,"&lt;"&amp;MAX(S$4,R29))=0),(S$4=R29)*(COUNTIFS(R$11:R$42,R29,Q$11:Q$42,"&gt;"&amp;MIN(S$3,Q29),Q$11:Q$42,"&lt;"&amp;MAX(S$3,Q29))=0))*IF(S$5="",1,IFERROR(S$5*1=R29,CODE(S$5)-96=Q29)))</f>
        <v>0</v>
      </c>
      <c r="T29" s="28">
        <f t="shared" si="3608"/>
        <v>0</v>
      </c>
      <c r="U29" s="30">
        <f t="shared" ref="U29" si="4801">IF(S29=1,S$3,IF(T29=1,"",IF(Q29="","",Q29+IFERROR((MOD(S$1,2)=$D29)*CHOOSE(S$8,-2,0),0))))</f>
        <v>8</v>
      </c>
      <c r="V29" s="32">
        <f t="shared" si="314"/>
        <v>8</v>
      </c>
      <c r="W29" s="23">
        <f>IF(U29="",0,($B29=W$2)*(MOD(W$1,2)=$D29)*OR((W$3=U29)*(COUNTIFS(U$11:U$42,U29,V$11:V$42,"&gt;"&amp;MIN(W$4,V29),V$11:V$42,"&lt;"&amp;MAX(W$4,V29))=0),(W$4=V29)*(COUNTIFS(V$11:V$42,V29,U$11:U$42,"&gt;"&amp;MIN(W$3,U29),U$11:U$42,"&lt;"&amp;MAX(W$3,U29))=0))*IF(W$5="",1,IFERROR(W$5*1=V29,CODE(W$5)-96=U29)))</f>
        <v>0</v>
      </c>
      <c r="X29" s="28">
        <f t="shared" si="3611"/>
        <v>0</v>
      </c>
      <c r="Y29" s="30">
        <f t="shared" ref="Y29" si="4802">IF(W29=1,W$3,IF(X29=1,"",IF(U29="","",U29+IFERROR((MOD(W$1,2)=$D29)*CHOOSE(W$8,-2,0),0))))</f>
        <v>8</v>
      </c>
      <c r="Z29" s="32">
        <f t="shared" si="318"/>
        <v>8</v>
      </c>
      <c r="AA29" s="23">
        <f>IF(Y29="",0,($B29=AA$2)*(MOD(AA$1,2)=$D29)*OR((AA$3=Y29)*(COUNTIFS(Y$11:Y$42,Y29,Z$11:Z$42,"&gt;"&amp;MIN(AA$4,Z29),Z$11:Z$42,"&lt;"&amp;MAX(AA$4,Z29))=0),(AA$4=Z29)*(COUNTIFS(Z$11:Z$42,Z29,Y$11:Y$42,"&gt;"&amp;MIN(AA$3,Y29),Y$11:Y$42,"&lt;"&amp;MAX(AA$3,Y29))=0))*IF(AA$5="",1,IFERROR(AA$5*1=Z29,CODE(AA$5)-96=Y29)))</f>
        <v>0</v>
      </c>
      <c r="AB29" s="28">
        <f t="shared" si="3614"/>
        <v>0</v>
      </c>
      <c r="AC29" s="30">
        <f t="shared" ref="AC29" si="4803">IF(AA29=1,AA$3,IF(AB29=1,"",IF(Y29="","",Y29+IFERROR((MOD(AA$1,2)=$D29)*CHOOSE(AA$8,-2,0),0))))</f>
        <v>8</v>
      </c>
      <c r="AD29" s="32">
        <f t="shared" si="322"/>
        <v>8</v>
      </c>
      <c r="AE29" s="23">
        <f>IF(AC29="",0,($B29=AE$2)*(MOD(AE$1,2)=$D29)*OR((AE$3=AC29)*(COUNTIFS(AC$11:AC$42,AC29,AD$11:AD$42,"&gt;"&amp;MIN(AE$4,AD29),AD$11:AD$42,"&lt;"&amp;MAX(AE$4,AD29))=0),(AE$4=AD29)*(COUNTIFS(AD$11:AD$42,AD29,AC$11:AC$42,"&gt;"&amp;MIN(AE$3,AC29),AC$11:AC$42,"&lt;"&amp;MAX(AE$3,AC29))=0))*IF(AE$5="",1,IFERROR(AE$5*1=AD29,CODE(AE$5)-96=AC29)))</f>
        <v>0</v>
      </c>
      <c r="AF29" s="28">
        <f t="shared" si="3617"/>
        <v>0</v>
      </c>
      <c r="AG29" s="30">
        <f t="shared" ref="AG29" si="4804">IF(AE29=1,AE$3,IF(AF29=1,"",IF(AC29="","",AC29+IFERROR((MOD(AE$1,2)=$D29)*CHOOSE(AE$8,-2,0),0))))</f>
        <v>8</v>
      </c>
      <c r="AH29" s="32">
        <f t="shared" si="326"/>
        <v>8</v>
      </c>
      <c r="AI29" s="23">
        <f>IF(AG29="",0,($B29=AI$2)*(MOD(AI$1,2)=$D29)*OR((AI$3=AG29)*(COUNTIFS(AG$11:AG$42,AG29,AH$11:AH$42,"&gt;"&amp;MIN(AI$4,AH29),AH$11:AH$42,"&lt;"&amp;MAX(AI$4,AH29))=0),(AI$4=AH29)*(COUNTIFS(AH$11:AH$42,AH29,AG$11:AG$42,"&gt;"&amp;MIN(AI$3,AG29),AG$11:AG$42,"&lt;"&amp;MAX(AI$3,AG29))=0))*IF(AI$5="",1,IFERROR(AI$5*1=AH29,CODE(AI$5)-96=AG29)))</f>
        <v>0</v>
      </c>
      <c r="AJ29" s="28">
        <f t="shared" si="3620"/>
        <v>0</v>
      </c>
      <c r="AK29" s="30">
        <f t="shared" ref="AK29" si="4805">IF(AI29=1,AI$3,IF(AJ29=1,"",IF(AG29="","",AG29+IFERROR((MOD(AI$1,2)=$D29)*CHOOSE(AI$8,-2,0),0))))</f>
        <v>8</v>
      </c>
      <c r="AL29" s="32">
        <f t="shared" si="330"/>
        <v>8</v>
      </c>
      <c r="AM29" s="23">
        <f>IF(AK29="",0,($B29=AM$2)*(MOD(AM$1,2)=$D29)*OR((AM$3=AK29)*(COUNTIFS(AK$11:AK$42,AK29,AL$11:AL$42,"&gt;"&amp;MIN(AM$4,AL29),AL$11:AL$42,"&lt;"&amp;MAX(AM$4,AL29))=0),(AM$4=AL29)*(COUNTIFS(AL$11:AL$42,AL29,AK$11:AK$42,"&gt;"&amp;MIN(AM$3,AK29),AK$11:AK$42,"&lt;"&amp;MAX(AM$3,AK29))=0))*IF(AM$5="",1,IFERROR(AM$5*1=AL29,CODE(AM$5)-96=AK29)))</f>
        <v>0</v>
      </c>
      <c r="AN29" s="28">
        <f t="shared" si="3623"/>
        <v>0</v>
      </c>
      <c r="AO29" s="30">
        <f t="shared" ref="AO29" si="4806">IF(AM29=1,AM$3,IF(AN29=1,"",IF(AK29="","",AK29+IFERROR((MOD(AM$1,2)=$D29)*CHOOSE(AM$8,-2,0),0))))</f>
        <v>8</v>
      </c>
      <c r="AP29" s="32">
        <f t="shared" si="334"/>
        <v>8</v>
      </c>
      <c r="AQ29" s="23">
        <f>IF(AO29="",0,($B29=AQ$2)*(MOD(AQ$1,2)=$D29)*OR((AQ$3=AO29)*(COUNTIFS(AO$11:AO$42,AO29,AP$11:AP$42,"&gt;"&amp;MIN(AQ$4,AP29),AP$11:AP$42,"&lt;"&amp;MAX(AQ$4,AP29))=0),(AQ$4=AP29)*(COUNTIFS(AP$11:AP$42,AP29,AO$11:AO$42,"&gt;"&amp;MIN(AQ$3,AO29),AO$11:AO$42,"&lt;"&amp;MAX(AQ$3,AO29))=0))*IF(AQ$5="",1,IFERROR(AQ$5*1=AP29,CODE(AQ$5)-96=AO29)))</f>
        <v>0</v>
      </c>
      <c r="AR29" s="28">
        <f t="shared" si="3626"/>
        <v>0</v>
      </c>
      <c r="AS29" s="30">
        <f t="shared" ref="AS29" si="4807">IF(AQ29=1,AQ$3,IF(AR29=1,"",IF(AO29="","",AO29+IFERROR((MOD(AQ$1,2)=$D29)*CHOOSE(AQ$8,-2,0),0))))</f>
        <v>8</v>
      </c>
      <c r="AT29" s="32">
        <f t="shared" si="338"/>
        <v>8</v>
      </c>
      <c r="AU29" s="23">
        <f>IF(AS29="",0,($B29=AU$2)*(MOD(AU$1,2)=$D29)*OR((AU$3=AS29)*(COUNTIFS(AS$11:AS$42,AS29,AT$11:AT$42,"&gt;"&amp;MIN(AU$4,AT29),AT$11:AT$42,"&lt;"&amp;MAX(AU$4,AT29))=0),(AU$4=AT29)*(COUNTIFS(AT$11:AT$42,AT29,AS$11:AS$42,"&gt;"&amp;MIN(AU$3,AS29),AS$11:AS$42,"&lt;"&amp;MAX(AU$3,AS29))=0))*IF(AU$5="",1,IFERROR(AU$5*1=AT29,CODE(AU$5)-96=AS29)))</f>
        <v>0</v>
      </c>
      <c r="AV29" s="28">
        <f t="shared" si="3629"/>
        <v>0</v>
      </c>
      <c r="AW29" s="30">
        <f t="shared" ref="AW29" si="4808">IF(AU29=1,AU$3,IF(AV29=1,"",IF(AS29="","",AS29+IFERROR((MOD(AU$1,2)=$D29)*CHOOSE(AU$8,-2,0),0))))</f>
        <v>8</v>
      </c>
      <c r="AX29" s="32">
        <f t="shared" si="342"/>
        <v>8</v>
      </c>
      <c r="AY29" s="23">
        <f>IF(AW29="",0,($B29=AY$2)*(MOD(AY$1,2)=$D29)*OR((AY$3=AW29)*(COUNTIFS(AW$11:AW$42,AW29,AX$11:AX$42,"&gt;"&amp;MIN(AY$4,AX29),AX$11:AX$42,"&lt;"&amp;MAX(AY$4,AX29))=0),(AY$4=AX29)*(COUNTIFS(AX$11:AX$42,AX29,AW$11:AW$42,"&gt;"&amp;MIN(AY$3,AW29),AW$11:AW$42,"&lt;"&amp;MAX(AY$3,AW29))=0))*IF(AY$5="",1,IFERROR(AY$5*1=AX29,CODE(AY$5)-96=AW29)))</f>
        <v>0</v>
      </c>
      <c r="AZ29" s="28">
        <f t="shared" si="3632"/>
        <v>0</v>
      </c>
      <c r="BA29" s="30">
        <f t="shared" ref="BA29" si="4809">IF(AY29=1,AY$3,IF(AZ29=1,"",IF(AW29="","",AW29+IFERROR((MOD(AY$1,2)=$D29)*CHOOSE(AY$8,-2,0),0))))</f>
        <v>8</v>
      </c>
      <c r="BB29" s="32">
        <f t="shared" si="346"/>
        <v>8</v>
      </c>
      <c r="BC29" s="23">
        <f>IF(BA29="",0,($B29=BC$2)*(MOD(BC$1,2)=$D29)*OR((BC$3=BA29)*(COUNTIFS(BA$11:BA$42,BA29,BB$11:BB$42,"&gt;"&amp;MIN(BC$4,BB29),BB$11:BB$42,"&lt;"&amp;MAX(BC$4,BB29))=0),(BC$4=BB29)*(COUNTIFS(BB$11:BB$42,BB29,BA$11:BA$42,"&gt;"&amp;MIN(BC$3,BA29),BA$11:BA$42,"&lt;"&amp;MAX(BC$3,BA29))=0))*IF(BC$5="",1,IFERROR(BC$5*1=BB29,CODE(BC$5)-96=BA29)))</f>
        <v>0</v>
      </c>
      <c r="BD29" s="28">
        <f t="shared" si="3635"/>
        <v>0</v>
      </c>
      <c r="BE29" s="30">
        <f t="shared" ref="BE29" si="4810">IF(BC29=1,BC$3,IF(BD29=1,"",IF(BA29="","",BA29+IFERROR((MOD(BC$1,2)=$D29)*CHOOSE(BC$8,-2,0),0))))</f>
        <v>8</v>
      </c>
      <c r="BF29" s="32">
        <f t="shared" si="350"/>
        <v>8</v>
      </c>
      <c r="BG29" s="23">
        <f>IF(BE29="",0,($B29=BG$2)*(MOD(BG$1,2)=$D29)*OR((BG$3=BE29)*(COUNTIFS(BE$11:BE$42,BE29,BF$11:BF$42,"&gt;"&amp;MIN(BG$4,BF29),BF$11:BF$42,"&lt;"&amp;MAX(BG$4,BF29))=0),(BG$4=BF29)*(COUNTIFS(BF$11:BF$42,BF29,BE$11:BE$42,"&gt;"&amp;MIN(BG$3,BE29),BE$11:BE$42,"&lt;"&amp;MAX(BG$3,BE29))=0))*IF(BG$5="",1,IFERROR(BG$5*1=BF29,CODE(BG$5)-96=BE29)))</f>
        <v>0</v>
      </c>
      <c r="BH29" s="28">
        <f t="shared" si="3638"/>
        <v>0</v>
      </c>
      <c r="BI29" s="30">
        <f t="shared" ref="BI29" si="4811">IF(BG29=1,BG$3,IF(BH29=1,"",IF(BE29="","",BE29+IFERROR((MOD(BG$1,2)=$D29)*CHOOSE(BG$8,-2,0),0))))</f>
        <v>8</v>
      </c>
      <c r="BJ29" s="32">
        <f t="shared" si="354"/>
        <v>8</v>
      </c>
      <c r="BK29" s="23">
        <f>IF(BI29="",0,($B29=BK$2)*(MOD(BK$1,2)=$D29)*OR((BK$3=BI29)*(COUNTIFS(BI$11:BI$42,BI29,BJ$11:BJ$42,"&gt;"&amp;MIN(BK$4,BJ29),BJ$11:BJ$42,"&lt;"&amp;MAX(BK$4,BJ29))=0),(BK$4=BJ29)*(COUNTIFS(BJ$11:BJ$42,BJ29,BI$11:BI$42,"&gt;"&amp;MIN(BK$3,BI29),BI$11:BI$42,"&lt;"&amp;MAX(BK$3,BI29))=0))*IF(BK$5="",1,IFERROR(BK$5*1=BJ29,CODE(BK$5)-96=BI29)))</f>
        <v>0</v>
      </c>
      <c r="BL29" s="28">
        <f t="shared" si="3641"/>
        <v>0</v>
      </c>
      <c r="BM29" s="30">
        <f t="shared" ref="BM29" si="4812">IF(BK29=1,BK$3,IF(BL29=1,"",IF(BI29="","",BI29+IFERROR((MOD(BK$1,2)=$D29)*CHOOSE(BK$8,-2,0),0))))</f>
        <v>8</v>
      </c>
      <c r="BN29" s="32">
        <f t="shared" si="358"/>
        <v>8</v>
      </c>
      <c r="BO29" s="23">
        <f>IF(BM29="",0,($B29=BO$2)*(MOD(BO$1,2)=$D29)*OR((BO$3=BM29)*(COUNTIFS(BM$11:BM$42,BM29,BN$11:BN$42,"&gt;"&amp;MIN(BO$4,BN29),BN$11:BN$42,"&lt;"&amp;MAX(BO$4,BN29))=0),(BO$4=BN29)*(COUNTIFS(BN$11:BN$42,BN29,BM$11:BM$42,"&gt;"&amp;MIN(BO$3,BM29),BM$11:BM$42,"&lt;"&amp;MAX(BO$3,BM29))=0))*IF(BO$5="",1,IFERROR(BO$5*1=BN29,CODE(BO$5)-96=BM29)))</f>
        <v>0</v>
      </c>
      <c r="BP29" s="28">
        <f t="shared" si="3644"/>
        <v>0</v>
      </c>
      <c r="BQ29" s="30">
        <f t="shared" ref="BQ29" si="4813">IF(BO29=1,BO$3,IF(BP29=1,"",IF(BM29="","",BM29+IFERROR((MOD(BO$1,2)=$D29)*CHOOSE(BO$8,-2,0),0))))</f>
        <v>8</v>
      </c>
      <c r="BR29" s="32">
        <f t="shared" si="362"/>
        <v>8</v>
      </c>
      <c r="BS29" s="23">
        <f>IF(BQ29="",0,($B29=BS$2)*(MOD(BS$1,2)=$D29)*OR((BS$3=BQ29)*(COUNTIFS(BQ$11:BQ$42,BQ29,BR$11:BR$42,"&gt;"&amp;MIN(BS$4,BR29),BR$11:BR$42,"&lt;"&amp;MAX(BS$4,BR29))=0),(BS$4=BR29)*(COUNTIFS(BR$11:BR$42,BR29,BQ$11:BQ$42,"&gt;"&amp;MIN(BS$3,BQ29),BQ$11:BQ$42,"&lt;"&amp;MAX(BS$3,BQ29))=0))*IF(BS$5="",1,IFERROR(BS$5*1=BR29,CODE(BS$5)-96=BQ29)))</f>
        <v>0</v>
      </c>
      <c r="BT29" s="28">
        <f t="shared" si="3647"/>
        <v>0</v>
      </c>
      <c r="BU29" s="30">
        <f t="shared" ref="BU29" si="4814">IF(BS29=1,BS$3,IF(BT29=1,"",IF(BQ29="","",BQ29+IFERROR((MOD(BS$1,2)=$D29)*CHOOSE(BS$8,-2,0),0))))</f>
        <v>8</v>
      </c>
      <c r="BV29" s="32">
        <f t="shared" si="366"/>
        <v>8</v>
      </c>
      <c r="BW29" s="23">
        <f>IF(BU29="",0,($B29=BW$2)*(MOD(BW$1,2)=$D29)*OR((BW$3=BU29)*(COUNTIFS(BU$11:BU$42,BU29,BV$11:BV$42,"&gt;"&amp;MIN(BW$4,BV29),BV$11:BV$42,"&lt;"&amp;MAX(BW$4,BV29))=0),(BW$4=BV29)*(COUNTIFS(BV$11:BV$42,BV29,BU$11:BU$42,"&gt;"&amp;MIN(BW$3,BU29),BU$11:BU$42,"&lt;"&amp;MAX(BW$3,BU29))=0))*IF(BW$5="",1,IFERROR(BW$5*1=BV29,CODE(BW$5)-96=BU29)))</f>
        <v>0</v>
      </c>
      <c r="BX29" s="28">
        <f t="shared" si="3650"/>
        <v>0</v>
      </c>
      <c r="BY29" s="30">
        <f t="shared" ref="BY29" si="4815">IF(BW29=1,BW$3,IF(BX29=1,"",IF(BU29="","",BU29+IFERROR((MOD(BW$1,2)=$D29)*CHOOSE(BW$8,-2,0),0))))</f>
        <v>8</v>
      </c>
      <c r="BZ29" s="32">
        <f t="shared" si="370"/>
        <v>8</v>
      </c>
      <c r="CA29" s="23">
        <f>IF(BY29="",0,($B29=CA$2)*(MOD(CA$1,2)=$D29)*OR((CA$3=BY29)*(COUNTIFS(BY$11:BY$42,BY29,BZ$11:BZ$42,"&gt;"&amp;MIN(CA$4,BZ29),BZ$11:BZ$42,"&lt;"&amp;MAX(CA$4,BZ29))=0),(CA$4=BZ29)*(COUNTIFS(BZ$11:BZ$42,BZ29,BY$11:BY$42,"&gt;"&amp;MIN(CA$3,BY29),BY$11:BY$42,"&lt;"&amp;MAX(CA$3,BY29))=0))*IF(CA$5="",1,IFERROR(CA$5*1=BZ29,CODE(CA$5)-96=BY29)))</f>
        <v>0</v>
      </c>
      <c r="CB29" s="28">
        <f t="shared" si="3653"/>
        <v>0</v>
      </c>
      <c r="CC29" s="30">
        <f t="shared" ref="CC29" si="4816">IF(CA29=1,CA$3,IF(CB29=1,"",IF(BY29="","",BY29+IFERROR((MOD(CA$1,2)=$D29)*CHOOSE(CA$8,-2,0),0))))</f>
        <v>8</v>
      </c>
      <c r="CD29" s="32">
        <f t="shared" si="374"/>
        <v>8</v>
      </c>
      <c r="CE29" s="23">
        <f>IF(CC29="",0,($B29=CE$2)*(MOD(CE$1,2)=$D29)*OR((CE$3=CC29)*(COUNTIFS(CC$11:CC$42,CC29,CD$11:CD$42,"&gt;"&amp;MIN(CE$4,CD29),CD$11:CD$42,"&lt;"&amp;MAX(CE$4,CD29))=0),(CE$4=CD29)*(COUNTIFS(CD$11:CD$42,CD29,CC$11:CC$42,"&gt;"&amp;MIN(CE$3,CC29),CC$11:CC$42,"&lt;"&amp;MAX(CE$3,CC29))=0))*IF(CE$5="",1,IFERROR(CE$5*1=CD29,CODE(CE$5)-96=CC29)))</f>
        <v>0</v>
      </c>
      <c r="CF29" s="28">
        <f t="shared" si="3656"/>
        <v>0</v>
      </c>
      <c r="CG29" s="30">
        <f t="shared" ref="CG29" si="4817">IF(CE29=1,CE$3,IF(CF29=1,"",IF(CC29="","",CC29+IFERROR((MOD(CE$1,2)=$D29)*CHOOSE(CE$8,-2,0),0))))</f>
        <v>8</v>
      </c>
      <c r="CH29" s="32">
        <f t="shared" si="378"/>
        <v>8</v>
      </c>
      <c r="CI29" s="23">
        <f>IF(CG29="",0,($B29=CI$2)*(MOD(CI$1,2)=$D29)*OR((CI$3=CG29)*(COUNTIFS(CG$11:CG$42,CG29,CH$11:CH$42,"&gt;"&amp;MIN(CI$4,CH29),CH$11:CH$42,"&lt;"&amp;MAX(CI$4,CH29))=0),(CI$4=CH29)*(COUNTIFS(CH$11:CH$42,CH29,CG$11:CG$42,"&gt;"&amp;MIN(CI$3,CG29),CG$11:CG$42,"&lt;"&amp;MAX(CI$3,CG29))=0))*IF(CI$5="",1,IFERROR(CI$5*1=CH29,CODE(CI$5)-96=CG29)))</f>
        <v>0</v>
      </c>
      <c r="CJ29" s="28">
        <f t="shared" si="3659"/>
        <v>0</v>
      </c>
      <c r="CK29" s="30">
        <f t="shared" ref="CK29" si="4818">IF(CI29=1,CI$3,IF(CJ29=1,"",IF(CG29="","",CG29+IFERROR((MOD(CI$1,2)=$D29)*CHOOSE(CI$8,-2,0),0))))</f>
        <v>8</v>
      </c>
      <c r="CL29" s="32">
        <f t="shared" si="382"/>
        <v>8</v>
      </c>
      <c r="CM29" s="23">
        <f>IF(CK29="",0,($B29=CM$2)*(MOD(CM$1,2)=$D29)*OR((CM$3=CK29)*(COUNTIFS(CK$11:CK$42,CK29,CL$11:CL$42,"&gt;"&amp;MIN(CM$4,CL29),CL$11:CL$42,"&lt;"&amp;MAX(CM$4,CL29))=0),(CM$4=CL29)*(COUNTIFS(CL$11:CL$42,CL29,CK$11:CK$42,"&gt;"&amp;MIN(CM$3,CK29),CK$11:CK$42,"&lt;"&amp;MAX(CM$3,CK29))=0))*IF(CM$5="",1,IFERROR(CM$5*1=CL29,CODE(CM$5)-96=CK29)))</f>
        <v>0</v>
      </c>
      <c r="CN29" s="28">
        <f t="shared" si="3662"/>
        <v>0</v>
      </c>
      <c r="CO29" s="30">
        <f t="shared" ref="CO29" si="4819">IF(CM29=1,CM$3,IF(CN29=1,"",IF(CK29="","",CK29+IFERROR((MOD(CM$1,2)=$D29)*CHOOSE(CM$8,-2,0),0))))</f>
        <v>6</v>
      </c>
      <c r="CP29" s="32">
        <f t="shared" si="386"/>
        <v>8</v>
      </c>
      <c r="CQ29" s="23">
        <f>IF(CO29="",0,($B29=CQ$2)*(MOD(CQ$1,2)=$D29)*OR((CQ$3=CO29)*(COUNTIFS(CO$11:CO$42,CO29,CP$11:CP$42,"&gt;"&amp;MIN(CQ$4,CP29),CP$11:CP$42,"&lt;"&amp;MAX(CQ$4,CP29))=0),(CQ$4=CP29)*(COUNTIFS(CP$11:CP$42,CP29,CO$11:CO$42,"&gt;"&amp;MIN(CQ$3,CO29),CO$11:CO$42,"&lt;"&amp;MAX(CQ$3,CO29))=0))*IF(CQ$5="",1,IFERROR(CQ$5*1=CP29,CODE(CQ$5)-96=CO29)))</f>
        <v>0</v>
      </c>
      <c r="CR29" s="28">
        <f t="shared" si="3665"/>
        <v>0</v>
      </c>
      <c r="CS29" s="30">
        <f t="shared" ref="CS29" si="4820">IF(CQ29=1,CQ$3,IF(CR29=1,"",IF(CO29="","",CO29+IFERROR((MOD(CQ$1,2)=$D29)*CHOOSE(CQ$8,-2,0),0))))</f>
        <v>6</v>
      </c>
      <c r="CT29" s="32">
        <f t="shared" si="390"/>
        <v>8</v>
      </c>
      <c r="CU29" s="23">
        <f>IF(CS29="",0,($B29=CU$2)*(MOD(CU$1,2)=$D29)*OR((CU$3=CS29)*(COUNTIFS(CS$11:CS$42,CS29,CT$11:CT$42,"&gt;"&amp;MIN(CU$4,CT29),CT$11:CT$42,"&lt;"&amp;MAX(CU$4,CT29))=0),(CU$4=CT29)*(COUNTIFS(CT$11:CT$42,CT29,CS$11:CS$42,"&gt;"&amp;MIN(CU$3,CS29),CS$11:CS$42,"&lt;"&amp;MAX(CU$3,CS29))=0))*IF(CU$5="",1,IFERROR(CU$5*1=CT29,CODE(CU$5)-96=CS29)))</f>
        <v>1</v>
      </c>
      <c r="CV29" s="28">
        <f t="shared" si="3668"/>
        <v>0</v>
      </c>
      <c r="CW29" s="30">
        <f t="shared" ref="CW29" si="4821">IF(CU29=1,CU$3,IF(CV29=1,"",IF(CS29="","",CS29+IFERROR((MOD(CU$1,2)=$D29)*CHOOSE(CU$8,-2,0),0))))</f>
        <v>5</v>
      </c>
      <c r="CX29" s="32">
        <f t="shared" si="394"/>
        <v>8</v>
      </c>
      <c r="CY29" s="23">
        <f>IF(CW29="",0,($B29=CY$2)*(MOD(CY$1,2)=$D29)*OR((CY$3=CW29)*(COUNTIFS(CW$11:CW$42,CW29,CX$11:CX$42,"&gt;"&amp;MIN(CY$4,CX29),CX$11:CX$42,"&lt;"&amp;MAX(CY$4,CX29))=0),(CY$4=CX29)*(COUNTIFS(CX$11:CX$42,CX29,CW$11:CW$42,"&gt;"&amp;MIN(CY$3,CW29),CW$11:CW$42,"&lt;"&amp;MAX(CY$3,CW29))=0))*IF(CY$5="",1,IFERROR(CY$5*1=CX29,CODE(CY$5)-96=CW29)))</f>
        <v>0</v>
      </c>
      <c r="CZ29" s="28">
        <f t="shared" si="3671"/>
        <v>0</v>
      </c>
      <c r="DA29" s="30">
        <f t="shared" ref="DA29" si="4822">IF(CY29=1,CY$3,IF(CZ29=1,"",IF(CW29="","",CW29+IFERROR((MOD(CY$1,2)=$D29)*CHOOSE(CY$8,-2,0),0))))</f>
        <v>5</v>
      </c>
      <c r="DB29" s="32">
        <f t="shared" si="398"/>
        <v>8</v>
      </c>
      <c r="DC29" s="23">
        <f>IF(DA29="",0,($B29=DC$2)*(MOD(DC$1,2)=$D29)*OR((DC$3=DA29)*(COUNTIFS(DA$11:DA$42,DA29,DB$11:DB$42,"&gt;"&amp;MIN(DC$4,DB29),DB$11:DB$42,"&lt;"&amp;MAX(DC$4,DB29))=0),(DC$4=DB29)*(COUNTIFS(DB$11:DB$42,DB29,DA$11:DA$42,"&gt;"&amp;MIN(DC$3,DA29),DA$11:DA$42,"&lt;"&amp;MAX(DC$3,DA29))=0))*IF(DC$5="",1,IFERROR(DC$5*1=DB29,CODE(DC$5)-96=DA29)))</f>
        <v>0</v>
      </c>
      <c r="DD29" s="28">
        <f t="shared" si="3674"/>
        <v>0</v>
      </c>
      <c r="DE29" s="30">
        <f t="shared" ref="DE29" si="4823">IF(DC29=1,DC$3,IF(DD29=1,"",IF(DA29="","",DA29+IFERROR((MOD(DC$1,2)=$D29)*CHOOSE(DC$8,-2,0),0))))</f>
        <v>5</v>
      </c>
      <c r="DF29" s="32">
        <f t="shared" si="402"/>
        <v>8</v>
      </c>
      <c r="DG29" s="23">
        <f>IF(DE29="",0,($B29=DG$2)*(MOD(DG$1,2)=$D29)*OR((DG$3=DE29)*(COUNTIFS(DE$11:DE$42,DE29,DF$11:DF$42,"&gt;"&amp;MIN(DG$4,DF29),DF$11:DF$42,"&lt;"&amp;MAX(DG$4,DF29))=0),(DG$4=DF29)*(COUNTIFS(DF$11:DF$42,DF29,DE$11:DE$42,"&gt;"&amp;MIN(DG$3,DE29),DE$11:DE$42,"&lt;"&amp;MAX(DG$3,DE29))=0))*IF(DG$5="",1,IFERROR(DG$5*1=DF29,CODE(DG$5)-96=DE29)))</f>
        <v>0</v>
      </c>
      <c r="DH29" s="28">
        <f t="shared" si="3677"/>
        <v>0</v>
      </c>
      <c r="DI29" s="30">
        <f t="shared" ref="DI29" si="4824">IF(DG29=1,DG$3,IF(DH29=1,"",IF(DE29="","",DE29+IFERROR((MOD(DG$1,2)=$D29)*CHOOSE(DG$8,-2,0),0))))</f>
        <v>5</v>
      </c>
      <c r="DJ29" s="32">
        <f t="shared" si="406"/>
        <v>8</v>
      </c>
      <c r="DK29" s="23">
        <f>IF(DI29="",0,($B29=DK$2)*(MOD(DK$1,2)=$D29)*OR((DK$3=DI29)*(COUNTIFS(DI$11:DI$42,DI29,DJ$11:DJ$42,"&gt;"&amp;MIN(DK$4,DJ29),DJ$11:DJ$42,"&lt;"&amp;MAX(DK$4,DJ29))=0),(DK$4=DJ29)*(COUNTIFS(DJ$11:DJ$42,DJ29,DI$11:DI$42,"&gt;"&amp;MIN(DK$3,DI29),DI$11:DI$42,"&lt;"&amp;MAX(DK$3,DI29))=0))*IF(DK$5="",1,IFERROR(DK$5*1=DJ29,CODE(DK$5)-96=DI29)))</f>
        <v>0</v>
      </c>
      <c r="DL29" s="28">
        <f t="shared" si="3680"/>
        <v>0</v>
      </c>
      <c r="DM29" s="30">
        <f t="shared" ref="DM29" si="4825">IF(DK29=1,DK$3,IF(DL29=1,"",IF(DI29="","",DI29+IFERROR((MOD(DK$1,2)=$D29)*CHOOSE(DK$8,-2,0),0))))</f>
        <v>5</v>
      </c>
      <c r="DN29" s="32">
        <f t="shared" si="410"/>
        <v>8</v>
      </c>
      <c r="DO29" s="23">
        <f>IF(DM29="",0,($B29=DO$2)*(MOD(DO$1,2)=$D29)*OR((DO$3=DM29)*(COUNTIFS(DM$11:DM$42,DM29,DN$11:DN$42,"&gt;"&amp;MIN(DO$4,DN29),DN$11:DN$42,"&lt;"&amp;MAX(DO$4,DN29))=0),(DO$4=DN29)*(COUNTIFS(DN$11:DN$42,DN29,DM$11:DM$42,"&gt;"&amp;MIN(DO$3,DM29),DM$11:DM$42,"&lt;"&amp;MAX(DO$3,DM29))=0))*IF(DO$5="",1,IFERROR(DO$5*1=DN29,CODE(DO$5)-96=DM29)))</f>
        <v>0</v>
      </c>
      <c r="DP29" s="28">
        <f t="shared" si="3683"/>
        <v>0</v>
      </c>
      <c r="DQ29" s="30">
        <f t="shared" ref="DQ29" si="4826">IF(DO29=1,DO$3,IF(DP29=1,"",IF(DM29="","",DM29+IFERROR((MOD(DO$1,2)=$D29)*CHOOSE(DO$8,-2,0),0))))</f>
        <v>5</v>
      </c>
      <c r="DR29" s="32">
        <f t="shared" si="414"/>
        <v>8</v>
      </c>
      <c r="DS29" s="23">
        <f>IF(DQ29="",0,($B29=DS$2)*(MOD(DS$1,2)=$D29)*OR((DS$3=DQ29)*(COUNTIFS(DQ$11:DQ$42,DQ29,DR$11:DR$42,"&gt;"&amp;MIN(DS$4,DR29),DR$11:DR$42,"&lt;"&amp;MAX(DS$4,DR29))=0),(DS$4=DR29)*(COUNTIFS(DR$11:DR$42,DR29,DQ$11:DQ$42,"&gt;"&amp;MIN(DS$3,DQ29),DQ$11:DQ$42,"&lt;"&amp;MAX(DS$3,DQ29))=0))*IF(DS$5="",1,IFERROR(DS$5*1=DR29,CODE(DS$5)-96=DQ29)))</f>
        <v>0</v>
      </c>
      <c r="DT29" s="28">
        <f t="shared" si="3686"/>
        <v>0</v>
      </c>
      <c r="DU29" s="30">
        <f t="shared" ref="DU29" si="4827">IF(DS29=1,DS$3,IF(DT29=1,"",IF(DQ29="","",DQ29+IFERROR((MOD(DS$1,2)=$D29)*CHOOSE(DS$8,-2,0),0))))</f>
        <v>5</v>
      </c>
      <c r="DV29" s="32">
        <f t="shared" si="418"/>
        <v>8</v>
      </c>
      <c r="DW29" s="23">
        <f>IF(DU29="",0,($B29=DW$2)*(MOD(DW$1,2)=$D29)*OR((DW$3=DU29)*(COUNTIFS(DU$11:DU$42,DU29,DV$11:DV$42,"&gt;"&amp;MIN(DW$4,DV29),DV$11:DV$42,"&lt;"&amp;MAX(DW$4,DV29))=0),(DW$4=DV29)*(COUNTIFS(DV$11:DV$42,DV29,DU$11:DU$42,"&gt;"&amp;MIN(DW$3,DU29),DU$11:DU$42,"&lt;"&amp;MAX(DW$3,DU29))=0))*IF(DW$5="",1,IFERROR(DW$5*1=DV29,CODE(DW$5)-96=DU29)))</f>
        <v>0</v>
      </c>
      <c r="DX29" s="28">
        <f t="shared" si="3689"/>
        <v>0</v>
      </c>
      <c r="DY29" s="30">
        <f t="shared" ref="DY29" si="4828">IF(DW29=1,DW$3,IF(DX29=1,"",IF(DU29="","",DU29+IFERROR((MOD(DW$1,2)=$D29)*CHOOSE(DW$8,-2,0),0))))</f>
        <v>5</v>
      </c>
      <c r="DZ29" s="32">
        <f t="shared" si="422"/>
        <v>8</v>
      </c>
      <c r="EA29" s="23">
        <f>IF(DY29="",0,($B29=EA$2)*(MOD(EA$1,2)=$D29)*OR((EA$3=DY29)*(COUNTIFS(DY$11:DY$42,DY29,DZ$11:DZ$42,"&gt;"&amp;MIN(EA$4,DZ29),DZ$11:DZ$42,"&lt;"&amp;MAX(EA$4,DZ29))=0),(EA$4=DZ29)*(COUNTIFS(DZ$11:DZ$42,DZ29,DY$11:DY$42,"&gt;"&amp;MIN(EA$3,DY29),DY$11:DY$42,"&lt;"&amp;MAX(EA$3,DY29))=0))*IF(EA$5="",1,IFERROR(EA$5*1=DZ29,CODE(EA$5)-96=DY29)))</f>
        <v>0</v>
      </c>
      <c r="EB29" s="28">
        <f t="shared" si="3692"/>
        <v>0</v>
      </c>
      <c r="EC29" s="30">
        <f t="shared" ref="EC29" si="4829">IF(EA29=1,EA$3,IF(EB29=1,"",IF(DY29="","",DY29+IFERROR((MOD(EA$1,2)=$D29)*CHOOSE(EA$8,-2,0),0))))</f>
        <v>5</v>
      </c>
      <c r="ED29" s="32">
        <f t="shared" si="426"/>
        <v>8</v>
      </c>
      <c r="EE29" s="23">
        <f>IF(EC29="",0,($B29=EE$2)*(MOD(EE$1,2)=$D29)*OR((EE$3=EC29)*(COUNTIFS(EC$11:EC$42,EC29,ED$11:ED$42,"&gt;"&amp;MIN(EE$4,ED29),ED$11:ED$42,"&lt;"&amp;MAX(EE$4,ED29))=0),(EE$4=ED29)*(COUNTIFS(ED$11:ED$42,ED29,EC$11:EC$42,"&gt;"&amp;MIN(EE$3,EC29),EC$11:EC$42,"&lt;"&amp;MAX(EE$3,EC29))=0))*IF(EE$5="",1,IFERROR(EE$5*1=ED29,CODE(EE$5)-96=EC29)))</f>
        <v>0</v>
      </c>
      <c r="EF29" s="28">
        <f t="shared" si="3695"/>
        <v>0</v>
      </c>
      <c r="EG29" s="30">
        <f t="shared" ref="EG29" si="4830">IF(EE29=1,EE$3,IF(EF29=1,"",IF(EC29="","",EC29+IFERROR((MOD(EE$1,2)=$D29)*CHOOSE(EE$8,-2,0),0))))</f>
        <v>5</v>
      </c>
      <c r="EH29" s="32">
        <f t="shared" si="430"/>
        <v>8</v>
      </c>
      <c r="EI29" s="23">
        <f>IF(EG29="",0,($B29=EI$2)*(MOD(EI$1,2)=$D29)*OR((EI$3=EG29)*(COUNTIFS(EG$11:EG$42,EG29,EH$11:EH$42,"&gt;"&amp;MIN(EI$4,EH29),EH$11:EH$42,"&lt;"&amp;MAX(EI$4,EH29))=0),(EI$4=EH29)*(COUNTIFS(EH$11:EH$42,EH29,EG$11:EG$42,"&gt;"&amp;MIN(EI$3,EG29),EG$11:EG$42,"&lt;"&amp;MAX(EI$3,EG29))=0))*IF(EI$5="",1,IFERROR(EI$5*1=EH29,CODE(EI$5)-96=EG29)))</f>
        <v>0</v>
      </c>
      <c r="EJ29" s="28">
        <f t="shared" si="3698"/>
        <v>0</v>
      </c>
      <c r="EK29" s="30">
        <f t="shared" ref="EK29" si="4831">IF(EI29=1,EI$3,IF(EJ29=1,"",IF(EG29="","",EG29+IFERROR((MOD(EI$1,2)=$D29)*CHOOSE(EI$8,-2,0),0))))</f>
        <v>5</v>
      </c>
      <c r="EL29" s="32">
        <f t="shared" si="434"/>
        <v>8</v>
      </c>
      <c r="EM29" s="23">
        <f>IF(EK29="",0,($B29=EM$2)*(MOD(EM$1,2)=$D29)*OR((EM$3=EK29)*(COUNTIFS(EK$11:EK$42,EK29,EL$11:EL$42,"&gt;"&amp;MIN(EM$4,EL29),EL$11:EL$42,"&lt;"&amp;MAX(EM$4,EL29))=0),(EM$4=EL29)*(COUNTIFS(EL$11:EL$42,EL29,EK$11:EK$42,"&gt;"&amp;MIN(EM$3,EK29),EK$11:EK$42,"&lt;"&amp;MAX(EM$3,EK29))=0))*IF(EM$5="",1,IFERROR(EM$5*1=EL29,CODE(EM$5)-96=EK29)))</f>
        <v>0</v>
      </c>
      <c r="EN29" s="28">
        <f t="shared" si="3701"/>
        <v>0</v>
      </c>
      <c r="EO29" s="30">
        <f t="shared" ref="EO29" si="4832">IF(EM29=1,EM$3,IF(EN29=1,"",IF(EK29="","",EK29+IFERROR((MOD(EM$1,2)=$D29)*CHOOSE(EM$8,-2,0),0))))</f>
        <v>5</v>
      </c>
      <c r="EP29" s="32">
        <f t="shared" si="438"/>
        <v>8</v>
      </c>
      <c r="EQ29" s="23">
        <f>IF(EO29="",0,($B29=EQ$2)*(MOD(EQ$1,2)=$D29)*OR((EQ$3=EO29)*(COUNTIFS(EO$11:EO$42,EO29,EP$11:EP$42,"&gt;"&amp;MIN(EQ$4,EP29),EP$11:EP$42,"&lt;"&amp;MAX(EQ$4,EP29))=0),(EQ$4=EP29)*(COUNTIFS(EP$11:EP$42,EP29,EO$11:EO$42,"&gt;"&amp;MIN(EQ$3,EO29),EO$11:EO$42,"&lt;"&amp;MAX(EQ$3,EO29))=0))*IF(EQ$5="",1,IFERROR(EQ$5*1=EP29,CODE(EQ$5)-96=EO29)))</f>
        <v>0</v>
      </c>
      <c r="ER29" s="28">
        <f t="shared" si="3704"/>
        <v>0</v>
      </c>
      <c r="ES29" s="30">
        <f t="shared" ref="ES29" si="4833">IF(EQ29=1,EQ$3,IF(ER29=1,"",IF(EO29="","",EO29+IFERROR((MOD(EQ$1,2)=$D29)*CHOOSE(EQ$8,-2,0),0))))</f>
        <v>5</v>
      </c>
      <c r="ET29" s="32">
        <f t="shared" si="442"/>
        <v>8</v>
      </c>
      <c r="EU29" s="23">
        <f>IF(ES29="",0,($B29=EU$2)*(MOD(EU$1,2)=$D29)*OR((EU$3=ES29)*(COUNTIFS(ES$11:ES$42,ES29,ET$11:ET$42,"&gt;"&amp;MIN(EU$4,ET29),ET$11:ET$42,"&lt;"&amp;MAX(EU$4,ET29))=0),(EU$4=ET29)*(COUNTIFS(ET$11:ET$42,ET29,ES$11:ES$42,"&gt;"&amp;MIN(EU$3,ES29),ES$11:ES$42,"&lt;"&amp;MAX(EU$3,ES29))=0))*IF(EU$5="",1,IFERROR(EU$5*1=ET29,CODE(EU$5)-96=ES29)))</f>
        <v>0</v>
      </c>
      <c r="EV29" s="28">
        <f t="shared" si="3707"/>
        <v>0</v>
      </c>
      <c r="EW29" s="30">
        <f t="shared" ref="EW29" si="4834">IF(EU29=1,EU$3,IF(EV29=1,"",IF(ES29="","",ES29+IFERROR((MOD(EU$1,2)=$D29)*CHOOSE(EU$8,-2,0),0))))</f>
        <v>5</v>
      </c>
      <c r="EX29" s="32">
        <f t="shared" si="446"/>
        <v>8</v>
      </c>
      <c r="EY29" s="23">
        <f>IF(EW29="",0,($B29=EY$2)*(MOD(EY$1,2)=$D29)*OR((EY$3=EW29)*(COUNTIFS(EW$11:EW$42,EW29,EX$11:EX$42,"&gt;"&amp;MIN(EY$4,EX29),EX$11:EX$42,"&lt;"&amp;MAX(EY$4,EX29))=0),(EY$4=EX29)*(COUNTIFS(EX$11:EX$42,EX29,EW$11:EW$42,"&gt;"&amp;MIN(EY$3,EW29),EW$11:EW$42,"&lt;"&amp;MAX(EY$3,EW29))=0))*IF(EY$5="",1,IFERROR(EY$5*1=EX29,CODE(EY$5)-96=EW29)))</f>
        <v>0</v>
      </c>
      <c r="EZ29" s="28">
        <f t="shared" si="3710"/>
        <v>0</v>
      </c>
      <c r="FA29" s="30">
        <f t="shared" ref="FA29" si="4835">IF(EY29=1,EY$3,IF(EZ29=1,"",IF(EW29="","",EW29+IFERROR((MOD(EY$1,2)=$D29)*CHOOSE(EY$8,-2,0),0))))</f>
        <v>5</v>
      </c>
      <c r="FB29" s="32">
        <f t="shared" si="450"/>
        <v>8</v>
      </c>
      <c r="FC29" s="23">
        <f>IF(FA29="",0,($B29=FC$2)*(MOD(FC$1,2)=$D29)*OR((FC$3=FA29)*(COUNTIFS(FA$11:FA$42,FA29,FB$11:FB$42,"&gt;"&amp;MIN(FC$4,FB29),FB$11:FB$42,"&lt;"&amp;MAX(FC$4,FB29))=0),(FC$4=FB29)*(COUNTIFS(FB$11:FB$42,FB29,FA$11:FA$42,"&gt;"&amp;MIN(FC$3,FA29),FA$11:FA$42,"&lt;"&amp;MAX(FC$3,FA29))=0))*IF(FC$5="",1,IFERROR(FC$5*1=FB29,CODE(FC$5)-96=FA29)))</f>
        <v>0</v>
      </c>
      <c r="FD29" s="28">
        <f t="shared" si="3713"/>
        <v>0</v>
      </c>
      <c r="FE29" s="30">
        <f t="shared" ref="FE29" si="4836">IF(FC29=1,FC$3,IF(FD29=1,"",IF(FA29="","",FA29+IFERROR((MOD(FC$1,2)=$D29)*CHOOSE(FC$8,-2,0),0))))</f>
        <v>5</v>
      </c>
      <c r="FF29" s="32">
        <f t="shared" si="454"/>
        <v>8</v>
      </c>
      <c r="FG29" s="23">
        <f>IF(FE29="",0,($B29=FG$2)*(MOD(FG$1,2)=$D29)*OR((FG$3=FE29)*(COUNTIFS(FE$11:FE$42,FE29,FF$11:FF$42,"&gt;"&amp;MIN(FG$4,FF29),FF$11:FF$42,"&lt;"&amp;MAX(FG$4,FF29))=0),(FG$4=FF29)*(COUNTIFS(FF$11:FF$42,FF29,FE$11:FE$42,"&gt;"&amp;MIN(FG$3,FE29),FE$11:FE$42,"&lt;"&amp;MAX(FG$3,FE29))=0))*IF(FG$5="",1,IFERROR(FG$5*1=FF29,CODE(FG$5)-96=FE29)))</f>
        <v>0</v>
      </c>
      <c r="FH29" s="28">
        <f t="shared" si="3716"/>
        <v>0</v>
      </c>
      <c r="FI29" s="30">
        <f t="shared" ref="FI29" si="4837">IF(FG29=1,FG$3,IF(FH29=1,"",IF(FE29="","",FE29+IFERROR((MOD(FG$1,2)=$D29)*CHOOSE(FG$8,-2,0),0))))</f>
        <v>5</v>
      </c>
      <c r="FJ29" s="32">
        <f t="shared" si="458"/>
        <v>8</v>
      </c>
      <c r="FK29" s="23">
        <f>IF(FI29="",0,($B29=FK$2)*(MOD(FK$1,2)=$D29)*OR((FK$3=FI29)*(COUNTIFS(FI$11:FI$42,FI29,FJ$11:FJ$42,"&gt;"&amp;MIN(FK$4,FJ29),FJ$11:FJ$42,"&lt;"&amp;MAX(FK$4,FJ29))=0),(FK$4=FJ29)*(COUNTIFS(FJ$11:FJ$42,FJ29,FI$11:FI$42,"&gt;"&amp;MIN(FK$3,FI29),FI$11:FI$42,"&lt;"&amp;MAX(FK$3,FI29))=0))*IF(FK$5="",1,IFERROR(FK$5*1=FJ29,CODE(FK$5)-96=FI29)))</f>
        <v>0</v>
      </c>
      <c r="FL29" s="28">
        <f t="shared" si="3719"/>
        <v>0</v>
      </c>
      <c r="FM29" s="30">
        <f t="shared" ref="FM29" si="4838">IF(FK29=1,FK$3,IF(FL29=1,"",IF(FI29="","",FI29+IFERROR((MOD(FK$1,2)=$D29)*CHOOSE(FK$8,-2,0),0))))</f>
        <v>5</v>
      </c>
      <c r="FN29" s="32">
        <f t="shared" si="462"/>
        <v>8</v>
      </c>
      <c r="FO29" s="23">
        <f>IF(FM29="",0,($B29=FO$2)*(MOD(FO$1,2)=$D29)*OR((FO$3=FM29)*(COUNTIFS(FM$11:FM$42,FM29,FN$11:FN$42,"&gt;"&amp;MIN(FO$4,FN29),FN$11:FN$42,"&lt;"&amp;MAX(FO$4,FN29))=0),(FO$4=FN29)*(COUNTIFS(FN$11:FN$42,FN29,FM$11:FM$42,"&gt;"&amp;MIN(FO$3,FM29),FM$11:FM$42,"&lt;"&amp;MAX(FO$3,FM29))=0))*IF(FO$5="",1,IFERROR(FO$5*1=FN29,CODE(FO$5)-96=FM29)))</f>
        <v>0</v>
      </c>
      <c r="FP29" s="28">
        <f t="shared" si="3722"/>
        <v>0</v>
      </c>
      <c r="FQ29" s="30">
        <f t="shared" ref="FQ29" si="4839">IF(FO29=1,FO$3,IF(FP29=1,"",IF(FM29="","",FM29+IFERROR((MOD(FO$1,2)=$D29)*CHOOSE(FO$8,-2,0),0))))</f>
        <v>5</v>
      </c>
      <c r="FR29" s="32">
        <f t="shared" si="466"/>
        <v>8</v>
      </c>
      <c r="FS29" s="23">
        <f>IF(FQ29="",0,($B29=FS$2)*(MOD(FS$1,2)=$D29)*OR((FS$3=FQ29)*(COUNTIFS(FQ$11:FQ$42,FQ29,FR$11:FR$42,"&gt;"&amp;MIN(FS$4,FR29),FR$11:FR$42,"&lt;"&amp;MAX(FS$4,FR29))=0),(FS$4=FR29)*(COUNTIFS(FR$11:FR$42,FR29,FQ$11:FQ$42,"&gt;"&amp;MIN(FS$3,FQ29),FQ$11:FQ$42,"&lt;"&amp;MAX(FS$3,FQ29))=0))*IF(FS$5="",1,IFERROR(FS$5*1=FR29,CODE(FS$5)-96=FQ29)))</f>
        <v>0</v>
      </c>
      <c r="FT29" s="28">
        <f t="shared" si="3725"/>
        <v>1</v>
      </c>
      <c r="FU29" s="30" t="str">
        <f t="shared" ref="FU29" si="4840">IF(FS29=1,FS$3,IF(FT29=1,"",IF(FQ29="","",FQ29+IFERROR((MOD(FS$1,2)=$D29)*CHOOSE(FS$8,-2,0),0))))</f>
        <v/>
      </c>
      <c r="FV29" s="32" t="str">
        <f t="shared" si="470"/>
        <v/>
      </c>
      <c r="FW29" s="23">
        <f>IF(FU29="",0,($B29=FW$2)*(MOD(FW$1,2)=$D29)*OR((FW$3=FU29)*(COUNTIFS(FU$11:FU$42,FU29,FV$11:FV$42,"&gt;"&amp;MIN(FW$4,FV29),FV$11:FV$42,"&lt;"&amp;MAX(FW$4,FV29))=0),(FW$4=FV29)*(COUNTIFS(FV$11:FV$42,FV29,FU$11:FU$42,"&gt;"&amp;MIN(FW$3,FU29),FU$11:FU$42,"&lt;"&amp;MAX(FW$3,FU29))=0))*IF(FW$5="",1,IFERROR(FW$5*1=FV29,CODE(FW$5)-96=FU29)))</f>
        <v>0</v>
      </c>
      <c r="FX29" s="28">
        <f t="shared" si="3728"/>
        <v>0</v>
      </c>
      <c r="FY29" s="30" t="str">
        <f t="shared" ref="FY29" si="4841">IF(FW29=1,FW$3,IF(FX29=1,"",IF(FU29="","",FU29+IFERROR((MOD(FW$1,2)=$D29)*CHOOSE(FW$8,-2,0),0))))</f>
        <v/>
      </c>
      <c r="FZ29" s="32" t="str">
        <f t="shared" si="474"/>
        <v/>
      </c>
      <c r="GA29" s="23">
        <f>IF(FY29="",0,($B29=GA$2)*(MOD(GA$1,2)=$D29)*OR((GA$3=FY29)*(COUNTIFS(FY$11:FY$42,FY29,FZ$11:FZ$42,"&gt;"&amp;MIN(GA$4,FZ29),FZ$11:FZ$42,"&lt;"&amp;MAX(GA$4,FZ29))=0),(GA$4=FZ29)*(COUNTIFS(FZ$11:FZ$42,FZ29,FY$11:FY$42,"&gt;"&amp;MIN(GA$3,FY29),FY$11:FY$42,"&lt;"&amp;MAX(GA$3,FY29))=0))*IF(GA$5="",1,IFERROR(GA$5*1=FZ29,CODE(GA$5)-96=FY29)))</f>
        <v>0</v>
      </c>
      <c r="GB29" s="28">
        <f t="shared" si="3731"/>
        <v>0</v>
      </c>
      <c r="GC29" s="30" t="str">
        <f t="shared" ref="GC29" si="4842">IF(GA29=1,GA$3,IF(GB29=1,"",IF(FY29="","",FY29+IFERROR((MOD(GA$1,2)=$D29)*CHOOSE(GA$8,-2,0),0))))</f>
        <v/>
      </c>
      <c r="GD29" s="32" t="str">
        <f t="shared" si="478"/>
        <v/>
      </c>
      <c r="GE29" s="23">
        <f>IF(GC29="",0,($B29=GE$2)*(MOD(GE$1,2)=$D29)*OR((GE$3=GC29)*(COUNTIFS(GC$11:GC$42,GC29,GD$11:GD$42,"&gt;"&amp;MIN(GE$4,GD29),GD$11:GD$42,"&lt;"&amp;MAX(GE$4,GD29))=0),(GE$4=GD29)*(COUNTIFS(GD$11:GD$42,GD29,GC$11:GC$42,"&gt;"&amp;MIN(GE$3,GC29),GC$11:GC$42,"&lt;"&amp;MAX(GE$3,GC29))=0))*IF(GE$5="",1,IFERROR(GE$5*1=GD29,CODE(GE$5)-96=GC29)))</f>
        <v>0</v>
      </c>
      <c r="GF29" s="28">
        <f t="shared" si="3734"/>
        <v>0</v>
      </c>
      <c r="GG29" s="30" t="str">
        <f t="shared" ref="GG29" si="4843">IF(GE29=1,GE$3,IF(GF29=1,"",IF(GC29="","",GC29+IFERROR((MOD(GE$1,2)=$D29)*CHOOSE(GE$8,-2,0),0))))</f>
        <v/>
      </c>
      <c r="GH29" s="32" t="str">
        <f t="shared" si="482"/>
        <v/>
      </c>
      <c r="GI29" s="23">
        <f>IF(GG29="",0,($B29=GI$2)*(MOD(GI$1,2)=$D29)*OR((GI$3=GG29)*(COUNTIFS(GG$11:GG$42,GG29,GH$11:GH$42,"&gt;"&amp;MIN(GI$4,GH29),GH$11:GH$42,"&lt;"&amp;MAX(GI$4,GH29))=0),(GI$4=GH29)*(COUNTIFS(GH$11:GH$42,GH29,GG$11:GG$42,"&gt;"&amp;MIN(GI$3,GG29),GG$11:GG$42,"&lt;"&amp;MAX(GI$3,GG29))=0))*IF(GI$5="",1,IFERROR(GI$5*1=GH29,CODE(GI$5)-96=GG29)))</f>
        <v>0</v>
      </c>
      <c r="GJ29" s="28">
        <f t="shared" si="3737"/>
        <v>0</v>
      </c>
      <c r="GK29" s="30" t="str">
        <f t="shared" ref="GK29" si="4844">IF(GI29=1,GI$3,IF(GJ29=1,"",IF(GG29="","",GG29+IFERROR((MOD(GI$1,2)=$D29)*CHOOSE(GI$8,-2,0),0))))</f>
        <v/>
      </c>
      <c r="GL29" s="32" t="str">
        <f t="shared" si="486"/>
        <v/>
      </c>
      <c r="GM29" s="23">
        <f>IF(GK29="",0,($B29=GM$2)*(MOD(GM$1,2)=$D29)*OR((GM$3=GK29)*(COUNTIFS(GK$11:GK$42,GK29,GL$11:GL$42,"&gt;"&amp;MIN(GM$4,GL29),GL$11:GL$42,"&lt;"&amp;MAX(GM$4,GL29))=0),(GM$4=GL29)*(COUNTIFS(GL$11:GL$42,GL29,GK$11:GK$42,"&gt;"&amp;MIN(GM$3,GK29),GK$11:GK$42,"&lt;"&amp;MAX(GM$3,GK29))=0))*IF(GM$5="",1,IFERROR(GM$5*1=GL29,CODE(GM$5)-96=GK29)))</f>
        <v>0</v>
      </c>
      <c r="GN29" s="28">
        <f t="shared" si="3740"/>
        <v>0</v>
      </c>
      <c r="GO29" s="30" t="str">
        <f t="shared" ref="GO29" si="4845">IF(GM29=1,GM$3,IF(GN29=1,"",IF(GK29="","",GK29+IFERROR((MOD(GM$1,2)=$D29)*CHOOSE(GM$8,-2,0),0))))</f>
        <v/>
      </c>
      <c r="GP29" s="32" t="str">
        <f t="shared" si="490"/>
        <v/>
      </c>
      <c r="GQ29" s="23">
        <f>IF(GO29="",0,($B29=GQ$2)*(MOD(GQ$1,2)=$D29)*OR((GQ$3=GO29)*(COUNTIFS(GO$11:GO$42,GO29,GP$11:GP$42,"&gt;"&amp;MIN(GQ$4,GP29),GP$11:GP$42,"&lt;"&amp;MAX(GQ$4,GP29))=0),(GQ$4=GP29)*(COUNTIFS(GP$11:GP$42,GP29,GO$11:GO$42,"&gt;"&amp;MIN(GQ$3,GO29),GO$11:GO$42,"&lt;"&amp;MAX(GQ$3,GO29))=0))*IF(GQ$5="",1,IFERROR(GQ$5*1=GP29,CODE(GQ$5)-96=GO29)))</f>
        <v>0</v>
      </c>
      <c r="GR29" s="28">
        <f t="shared" si="3743"/>
        <v>0</v>
      </c>
      <c r="GS29" s="30" t="str">
        <f t="shared" ref="GS29" si="4846">IF(GQ29=1,GQ$3,IF(GR29=1,"",IF(GO29="","",GO29+IFERROR((MOD(GQ$1,2)=$D29)*CHOOSE(GQ$8,-2,0),0))))</f>
        <v/>
      </c>
      <c r="GT29" s="32" t="str">
        <f t="shared" si="494"/>
        <v/>
      </c>
      <c r="GU29" s="23">
        <f>IF(GS29="",0,($B29=GU$2)*(MOD(GU$1,2)=$D29)*OR((GU$3=GS29)*(COUNTIFS(GS$11:GS$42,GS29,GT$11:GT$42,"&gt;"&amp;MIN(GU$4,GT29),GT$11:GT$42,"&lt;"&amp;MAX(GU$4,GT29))=0),(GU$4=GT29)*(COUNTIFS(GT$11:GT$42,GT29,GS$11:GS$42,"&gt;"&amp;MIN(GU$3,GS29),GS$11:GS$42,"&lt;"&amp;MAX(GU$3,GS29))=0))*IF(GU$5="",1,IFERROR(GU$5*1=GT29,CODE(GU$5)-96=GS29)))</f>
        <v>0</v>
      </c>
      <c r="GV29" s="28">
        <f t="shared" si="3746"/>
        <v>0</v>
      </c>
      <c r="GW29" s="30" t="str">
        <f t="shared" ref="GW29" si="4847">IF(GU29=1,GU$3,IF(GV29=1,"",IF(GS29="","",GS29+IFERROR((MOD(GU$1,2)=$D29)*CHOOSE(GU$8,-2,0),0))))</f>
        <v/>
      </c>
      <c r="GX29" s="32" t="str">
        <f t="shared" si="498"/>
        <v/>
      </c>
      <c r="GY29" s="23">
        <f>IF(GW29="",0,($B29=GY$2)*(MOD(GY$1,2)=$D29)*OR((GY$3=GW29)*(COUNTIFS(GW$11:GW$42,GW29,GX$11:GX$42,"&gt;"&amp;MIN(GY$4,GX29),GX$11:GX$42,"&lt;"&amp;MAX(GY$4,GX29))=0),(GY$4=GX29)*(COUNTIFS(GX$11:GX$42,GX29,GW$11:GW$42,"&gt;"&amp;MIN(GY$3,GW29),GW$11:GW$42,"&lt;"&amp;MAX(GY$3,GW29))=0))*IF(GY$5="",1,IFERROR(GY$5*1=GX29,CODE(GY$5)-96=GW29)))</f>
        <v>0</v>
      </c>
      <c r="GZ29" s="28">
        <f t="shared" si="3749"/>
        <v>0</v>
      </c>
      <c r="HA29" s="30" t="str">
        <f t="shared" ref="HA29" si="4848">IF(GY29=1,GY$3,IF(GZ29=1,"",IF(GW29="","",GW29+IFERROR((MOD(GY$1,2)=$D29)*CHOOSE(GY$8,-2,0),0))))</f>
        <v/>
      </c>
      <c r="HB29" s="32" t="str">
        <f t="shared" si="502"/>
        <v/>
      </c>
      <c r="HC29" s="23">
        <f>IF(HA29="",0,($B29=HC$2)*(MOD(HC$1,2)=$D29)*OR((HC$3=HA29)*(COUNTIFS(HA$11:HA$42,HA29,HB$11:HB$42,"&gt;"&amp;MIN(HC$4,HB29),HB$11:HB$42,"&lt;"&amp;MAX(HC$4,HB29))=0),(HC$4=HB29)*(COUNTIFS(HB$11:HB$42,HB29,HA$11:HA$42,"&gt;"&amp;MIN(HC$3,HA29),HA$11:HA$42,"&lt;"&amp;MAX(HC$3,HA29))=0))*IF(HC$5="",1,IFERROR(HC$5*1=HB29,CODE(HC$5)-96=HA29)))</f>
        <v>0</v>
      </c>
      <c r="HD29" s="28">
        <f t="shared" si="3752"/>
        <v>0</v>
      </c>
      <c r="HE29" s="30" t="str">
        <f t="shared" ref="HE29" si="4849">IF(HC29=1,HC$3,IF(HD29=1,"",IF(HA29="","",HA29+IFERROR((MOD(HC$1,2)=$D29)*CHOOSE(HC$8,-2,0),0))))</f>
        <v/>
      </c>
      <c r="HF29" s="32" t="str">
        <f t="shared" si="506"/>
        <v/>
      </c>
      <c r="HG29" s="23">
        <f>IF(HE29="",0,($B29=HG$2)*(MOD(HG$1,2)=$D29)*OR((HG$3=HE29)*(COUNTIFS(HE$11:HE$42,HE29,HF$11:HF$42,"&gt;"&amp;MIN(HG$4,HF29),HF$11:HF$42,"&lt;"&amp;MAX(HG$4,HF29))=0),(HG$4=HF29)*(COUNTIFS(HF$11:HF$42,HF29,HE$11:HE$42,"&gt;"&amp;MIN(HG$3,HE29),HE$11:HE$42,"&lt;"&amp;MAX(HG$3,HE29))=0))*IF(HG$5="",1,IFERROR(HG$5*1=HF29,CODE(HG$5)-96=HE29)))</f>
        <v>0</v>
      </c>
      <c r="HH29" s="28">
        <f t="shared" si="3755"/>
        <v>0</v>
      </c>
      <c r="HI29" s="30" t="str">
        <f t="shared" ref="HI29" si="4850">IF(HG29=1,HG$3,IF(HH29=1,"",IF(HE29="","",HE29+IFERROR((MOD(HG$1,2)=$D29)*CHOOSE(HG$8,-2,0),0))))</f>
        <v/>
      </c>
      <c r="HJ29" s="32" t="str">
        <f t="shared" si="510"/>
        <v/>
      </c>
      <c r="HK29" s="23">
        <f>IF(HI29="",0,($B29=HK$2)*(MOD(HK$1,2)=$D29)*OR((HK$3=HI29)*(COUNTIFS(HI$11:HI$42,HI29,HJ$11:HJ$42,"&gt;"&amp;MIN(HK$4,HJ29),HJ$11:HJ$42,"&lt;"&amp;MAX(HK$4,HJ29))=0),(HK$4=HJ29)*(COUNTIFS(HJ$11:HJ$42,HJ29,HI$11:HI$42,"&gt;"&amp;MIN(HK$3,HI29),HI$11:HI$42,"&lt;"&amp;MAX(HK$3,HI29))=0))*IF(HK$5="",1,IFERROR(HK$5*1=HJ29,CODE(HK$5)-96=HI29)))</f>
        <v>0</v>
      </c>
      <c r="HL29" s="28">
        <f t="shared" si="3758"/>
        <v>0</v>
      </c>
      <c r="HM29" s="30" t="str">
        <f t="shared" ref="HM29" si="4851">IF(HK29=1,HK$3,IF(HL29=1,"",IF(HI29="","",HI29+IFERROR((MOD(HK$1,2)=$D29)*CHOOSE(HK$8,-2,0),0))))</f>
        <v/>
      </c>
      <c r="HN29" s="32" t="str">
        <f t="shared" si="514"/>
        <v/>
      </c>
      <c r="HO29" s="23">
        <f>IF(HM29="",0,($B29=HO$2)*(MOD(HO$1,2)=$D29)*OR((HO$3=HM29)*(COUNTIFS(HM$11:HM$42,HM29,HN$11:HN$42,"&gt;"&amp;MIN(HO$4,HN29),HN$11:HN$42,"&lt;"&amp;MAX(HO$4,HN29))=0),(HO$4=HN29)*(COUNTIFS(HN$11:HN$42,HN29,HM$11:HM$42,"&gt;"&amp;MIN(HO$3,HM29),HM$11:HM$42,"&lt;"&amp;MAX(HO$3,HM29))=0))*IF(HO$5="",1,IFERROR(HO$5*1=HN29,CODE(HO$5)-96=HM29)))</f>
        <v>0</v>
      </c>
      <c r="HP29" s="28">
        <f t="shared" si="3761"/>
        <v>0</v>
      </c>
      <c r="HQ29" s="30" t="str">
        <f t="shared" ref="HQ29" si="4852">IF(HO29=1,HO$3,IF(HP29=1,"",IF(HM29="","",HM29+IFERROR((MOD(HO$1,2)=$D29)*CHOOSE(HO$8,-2,0),0))))</f>
        <v/>
      </c>
      <c r="HR29" s="32" t="str">
        <f t="shared" si="518"/>
        <v/>
      </c>
      <c r="HS29" s="23">
        <f>IF(HQ29="",0,($B29=HS$2)*(MOD(HS$1,2)=$D29)*OR((HS$3=HQ29)*(COUNTIFS(HQ$11:HQ$42,HQ29,HR$11:HR$42,"&gt;"&amp;MIN(HS$4,HR29),HR$11:HR$42,"&lt;"&amp;MAX(HS$4,HR29))=0),(HS$4=HR29)*(COUNTIFS(HR$11:HR$42,HR29,HQ$11:HQ$42,"&gt;"&amp;MIN(HS$3,HQ29),HQ$11:HQ$42,"&lt;"&amp;MAX(HS$3,HQ29))=0))*IF(HS$5="",1,IFERROR(HS$5*1=HR29,CODE(HS$5)-96=HQ29)))</f>
        <v>0</v>
      </c>
      <c r="HT29" s="28">
        <f t="shared" si="3764"/>
        <v>0</v>
      </c>
      <c r="HU29" s="30" t="str">
        <f t="shared" ref="HU29" si="4853">IF(HS29=1,HS$3,IF(HT29=1,"",IF(HQ29="","",HQ29+IFERROR((MOD(HS$1,2)=$D29)*CHOOSE(HS$8,-2,0),0))))</f>
        <v/>
      </c>
      <c r="HV29" s="32" t="str">
        <f t="shared" si="522"/>
        <v/>
      </c>
      <c r="HW29" s="23">
        <f>IF(HU29="",0,($B29=HW$2)*(MOD(HW$1,2)=$D29)*OR((HW$3=HU29)*(COUNTIFS(HU$11:HU$42,HU29,HV$11:HV$42,"&gt;"&amp;MIN(HW$4,HV29),HV$11:HV$42,"&lt;"&amp;MAX(HW$4,HV29))=0),(HW$4=HV29)*(COUNTIFS(HV$11:HV$42,HV29,HU$11:HU$42,"&gt;"&amp;MIN(HW$3,HU29),HU$11:HU$42,"&lt;"&amp;MAX(HW$3,HU29))=0))*IF(HW$5="",1,IFERROR(HW$5*1=HV29,CODE(HW$5)-96=HU29)))</f>
        <v>0</v>
      </c>
      <c r="HX29" s="28">
        <f t="shared" si="3767"/>
        <v>0</v>
      </c>
      <c r="HY29" s="30" t="str">
        <f t="shared" ref="HY29" si="4854">IF(HW29=1,HW$3,IF(HX29=1,"",IF(HU29="","",HU29+IFERROR((MOD(HW$1,2)=$D29)*CHOOSE(HW$8,-2,0),0))))</f>
        <v/>
      </c>
      <c r="HZ29" s="32" t="str">
        <f t="shared" si="526"/>
        <v/>
      </c>
      <c r="IA29" s="23">
        <f>IF(HY29="",0,($B29=IA$2)*(MOD(IA$1,2)=$D29)*OR((IA$3=HY29)*(COUNTIFS(HY$11:HY$42,HY29,HZ$11:HZ$42,"&gt;"&amp;MIN(IA$4,HZ29),HZ$11:HZ$42,"&lt;"&amp;MAX(IA$4,HZ29))=0),(IA$4=HZ29)*(COUNTIFS(HZ$11:HZ$42,HZ29,HY$11:HY$42,"&gt;"&amp;MIN(IA$3,HY29),HY$11:HY$42,"&lt;"&amp;MAX(IA$3,HY29))=0))*IF(IA$5="",1,IFERROR(IA$5*1=HZ29,CODE(IA$5)-96=HY29)))</f>
        <v>0</v>
      </c>
      <c r="IB29" s="28">
        <f t="shared" si="3770"/>
        <v>0</v>
      </c>
      <c r="IC29" s="30" t="str">
        <f t="shared" ref="IC29" si="4855">IF(IA29=1,IA$3,IF(IB29=1,"",IF(HY29="","",HY29+IFERROR((MOD(IA$1,2)=$D29)*CHOOSE(IA$8,-2,0),0))))</f>
        <v/>
      </c>
      <c r="ID29" s="32" t="str">
        <f t="shared" si="530"/>
        <v/>
      </c>
      <c r="IE29" s="23">
        <f>IF(IC29="",0,($B29=IE$2)*(MOD(IE$1,2)=$D29)*OR((IE$3=IC29)*(COUNTIFS(IC$11:IC$42,IC29,ID$11:ID$42,"&gt;"&amp;MIN(IE$4,ID29),ID$11:ID$42,"&lt;"&amp;MAX(IE$4,ID29))=0),(IE$4=ID29)*(COUNTIFS(ID$11:ID$42,ID29,IC$11:IC$42,"&gt;"&amp;MIN(IE$3,IC29),IC$11:IC$42,"&lt;"&amp;MAX(IE$3,IC29))=0))*IF(IE$5="",1,IFERROR(IE$5*1=ID29,CODE(IE$5)-96=IC29)))</f>
        <v>0</v>
      </c>
      <c r="IF29" s="28">
        <f t="shared" si="3773"/>
        <v>0</v>
      </c>
      <c r="IG29" s="30" t="str">
        <f t="shared" ref="IG29" si="4856">IF(IE29=1,IE$3,IF(IF29=1,"",IF(IC29="","",IC29+IFERROR((MOD(IE$1,2)=$D29)*CHOOSE(IE$8,-2,0),0))))</f>
        <v/>
      </c>
      <c r="IH29" s="32" t="str">
        <f t="shared" si="534"/>
        <v/>
      </c>
      <c r="II29" s="23">
        <f>IF(IG29="",0,($B29=II$2)*(MOD(II$1,2)=$D29)*OR((II$3=IG29)*(COUNTIFS(IG$11:IG$42,IG29,IH$11:IH$42,"&gt;"&amp;MIN(II$4,IH29),IH$11:IH$42,"&lt;"&amp;MAX(II$4,IH29))=0),(II$4=IH29)*(COUNTIFS(IH$11:IH$42,IH29,IG$11:IG$42,"&gt;"&amp;MIN(II$3,IG29),IG$11:IG$42,"&lt;"&amp;MAX(II$3,IG29))=0))*IF(II$5="",1,IFERROR(II$5*1=IH29,CODE(II$5)-96=IG29)))</f>
        <v>0</v>
      </c>
      <c r="IJ29" s="28">
        <f t="shared" si="3776"/>
        <v>0</v>
      </c>
      <c r="IK29" s="30" t="str">
        <f t="shared" ref="IK29" si="4857">IF(II29=1,II$3,IF(IJ29=1,"",IF(IG29="","",IG29+IFERROR((MOD(II$1,2)=$D29)*CHOOSE(II$8,-2,0),0))))</f>
        <v/>
      </c>
      <c r="IL29" s="32" t="str">
        <f t="shared" si="538"/>
        <v/>
      </c>
      <c r="IM29" s="23">
        <f>IF(IK29="",0,($B29=IM$2)*(MOD(IM$1,2)=$D29)*OR((IM$3=IK29)*(COUNTIFS(IK$11:IK$42,IK29,IL$11:IL$42,"&gt;"&amp;MIN(IM$4,IL29),IL$11:IL$42,"&lt;"&amp;MAX(IM$4,IL29))=0),(IM$4=IL29)*(COUNTIFS(IL$11:IL$42,IL29,IK$11:IK$42,"&gt;"&amp;MIN(IM$3,IK29),IK$11:IK$42,"&lt;"&amp;MAX(IM$3,IK29))=0))*IF(IM$5="",1,IFERROR(IM$5*1=IL29,CODE(IM$5)-96=IK29)))</f>
        <v>0</v>
      </c>
      <c r="IN29" s="28">
        <f t="shared" si="3779"/>
        <v>0</v>
      </c>
      <c r="IO29" s="30" t="str">
        <f t="shared" ref="IO29" si="4858">IF(IM29=1,IM$3,IF(IN29=1,"",IF(IK29="","",IK29+IFERROR((MOD(IM$1,2)=$D29)*CHOOSE(IM$8,-2,0),0))))</f>
        <v/>
      </c>
      <c r="IP29" s="32" t="str">
        <f t="shared" si="542"/>
        <v/>
      </c>
      <c r="IQ29" s="23">
        <f>IF(IO29="",0,($B29=IQ$2)*(MOD(IQ$1,2)=$D29)*OR((IQ$3=IO29)*(COUNTIFS(IO$11:IO$42,IO29,IP$11:IP$42,"&gt;"&amp;MIN(IQ$4,IP29),IP$11:IP$42,"&lt;"&amp;MAX(IQ$4,IP29))=0),(IQ$4=IP29)*(COUNTIFS(IP$11:IP$42,IP29,IO$11:IO$42,"&gt;"&amp;MIN(IQ$3,IO29),IO$11:IO$42,"&lt;"&amp;MAX(IQ$3,IO29))=0))*IF(IQ$5="",1,IFERROR(IQ$5*1=IP29,CODE(IQ$5)-96=IO29)))</f>
        <v>0</v>
      </c>
      <c r="IR29" s="28">
        <f t="shared" si="3782"/>
        <v>0</v>
      </c>
      <c r="IS29" s="30" t="str">
        <f t="shared" ref="IS29" si="4859">IF(IQ29=1,IQ$3,IF(IR29=1,"",IF(IO29="","",IO29+IFERROR((MOD(IQ$1,2)=$D29)*CHOOSE(IQ$8,-2,0),0))))</f>
        <v/>
      </c>
      <c r="IT29" s="32" t="str">
        <f t="shared" si="546"/>
        <v/>
      </c>
      <c r="IU29" s="23">
        <f>IF(IS29="",0,($B29=IU$2)*(MOD(IU$1,2)=$D29)*OR((IU$3=IS29)*(COUNTIFS(IS$11:IS$42,IS29,IT$11:IT$42,"&gt;"&amp;MIN(IU$4,IT29),IT$11:IT$42,"&lt;"&amp;MAX(IU$4,IT29))=0),(IU$4=IT29)*(COUNTIFS(IT$11:IT$42,IT29,IS$11:IS$42,"&gt;"&amp;MIN(IU$3,IS29),IS$11:IS$42,"&lt;"&amp;MAX(IU$3,IS29))=0))*IF(IU$5="",1,IFERROR(IU$5*1=IT29,CODE(IU$5)-96=IS29)))</f>
        <v>0</v>
      </c>
      <c r="IV29" s="28">
        <f t="shared" si="3785"/>
        <v>0</v>
      </c>
      <c r="IW29" s="30" t="str">
        <f t="shared" ref="IW29" si="4860">IF(IU29=1,IU$3,IF(IV29=1,"",IF(IS29="","",IS29+IFERROR((MOD(IU$1,2)=$D29)*CHOOSE(IU$8,-2,0),0))))</f>
        <v/>
      </c>
      <c r="IX29" s="32" t="str">
        <f t="shared" si="550"/>
        <v/>
      </c>
      <c r="IY29" s="23">
        <f>IF(IW29="",0,($B29=IY$2)*(MOD(IY$1,2)=$D29)*OR((IY$3=IW29)*(COUNTIFS(IW$11:IW$42,IW29,IX$11:IX$42,"&gt;"&amp;MIN(IY$4,IX29),IX$11:IX$42,"&lt;"&amp;MAX(IY$4,IX29))=0),(IY$4=IX29)*(COUNTIFS(IX$11:IX$42,IX29,IW$11:IW$42,"&gt;"&amp;MIN(IY$3,IW29),IW$11:IW$42,"&lt;"&amp;MAX(IY$3,IW29))=0))*IF(IY$5="",1,IFERROR(IY$5*1=IX29,CODE(IY$5)-96=IW29)))</f>
        <v>0</v>
      </c>
      <c r="IZ29" s="28">
        <f t="shared" si="3788"/>
        <v>0</v>
      </c>
      <c r="JA29" s="30" t="str">
        <f t="shared" ref="JA29" si="4861">IF(IY29=1,IY$3,IF(IZ29=1,"",IF(IW29="","",IW29+IFERROR((MOD(IY$1,2)=$D29)*CHOOSE(IY$8,-2,0),0))))</f>
        <v/>
      </c>
      <c r="JB29" s="32" t="str">
        <f t="shared" si="554"/>
        <v/>
      </c>
      <c r="JC29" s="23">
        <f>IF(JA29="",0,($B29=JC$2)*(MOD(JC$1,2)=$D29)*OR((JC$3=JA29)*(COUNTIFS(JA$11:JA$42,JA29,JB$11:JB$42,"&gt;"&amp;MIN(JC$4,JB29),JB$11:JB$42,"&lt;"&amp;MAX(JC$4,JB29))=0),(JC$4=JB29)*(COUNTIFS(JB$11:JB$42,JB29,JA$11:JA$42,"&gt;"&amp;MIN(JC$3,JA29),JA$11:JA$42,"&lt;"&amp;MAX(JC$3,JA29))=0))*IF(JC$5="",1,IFERROR(JC$5*1=JB29,CODE(JC$5)-96=JA29)))</f>
        <v>0</v>
      </c>
      <c r="JD29" s="28">
        <f t="shared" si="3791"/>
        <v>0</v>
      </c>
      <c r="JE29" s="30" t="str">
        <f t="shared" ref="JE29" si="4862">IF(JC29=1,JC$3,IF(JD29=1,"",IF(JA29="","",JA29+IFERROR((MOD(JC$1,2)=$D29)*CHOOSE(JC$8,-2,0),0))))</f>
        <v/>
      </c>
      <c r="JF29" s="32" t="str">
        <f t="shared" si="558"/>
        <v/>
      </c>
      <c r="JG29" s="23">
        <f>IF(JE29="",0,($B29=JG$2)*(MOD(JG$1,2)=$D29)*OR((JG$3=JE29)*(COUNTIFS(JE$11:JE$42,JE29,JF$11:JF$42,"&gt;"&amp;MIN(JG$4,JF29),JF$11:JF$42,"&lt;"&amp;MAX(JG$4,JF29))=0),(JG$4=JF29)*(COUNTIFS(JF$11:JF$42,JF29,JE$11:JE$42,"&gt;"&amp;MIN(JG$3,JE29),JE$11:JE$42,"&lt;"&amp;MAX(JG$3,JE29))=0))*IF(JG$5="",1,IFERROR(JG$5*1=JF29,CODE(JG$5)-96=JE29)))</f>
        <v>0</v>
      </c>
      <c r="JH29" s="28">
        <f t="shared" si="3794"/>
        <v>0</v>
      </c>
      <c r="JI29" s="30" t="str">
        <f t="shared" ref="JI29" si="4863">IF(JG29=1,JG$3,IF(JH29=1,"",IF(JE29="","",JE29+IFERROR((MOD(JG$1,2)=$D29)*CHOOSE(JG$8,-2,0),0))))</f>
        <v/>
      </c>
      <c r="JJ29" s="32" t="str">
        <f t="shared" si="562"/>
        <v/>
      </c>
      <c r="JK29" s="23">
        <f>IF(JI29="",0,($B29=JK$2)*(MOD(JK$1,2)=$D29)*OR((JK$3=JI29)*(COUNTIFS(JI$11:JI$42,JI29,JJ$11:JJ$42,"&gt;"&amp;MIN(JK$4,JJ29),JJ$11:JJ$42,"&lt;"&amp;MAX(JK$4,JJ29))=0),(JK$4=JJ29)*(COUNTIFS(JJ$11:JJ$42,JJ29,JI$11:JI$42,"&gt;"&amp;MIN(JK$3,JI29),JI$11:JI$42,"&lt;"&amp;MAX(JK$3,JI29))=0))*IF(JK$5="",1,IFERROR(JK$5*1=JJ29,CODE(JK$5)-96=JI29)))</f>
        <v>0</v>
      </c>
      <c r="JL29" s="28">
        <f t="shared" si="3797"/>
        <v>0</v>
      </c>
      <c r="JM29" s="30" t="str">
        <f t="shared" ref="JM29" si="4864">IF(JK29=1,JK$3,IF(JL29=1,"",IF(JI29="","",JI29+IFERROR((MOD(JK$1,2)=$D29)*CHOOSE(JK$8,-2,0),0))))</f>
        <v/>
      </c>
      <c r="JN29" s="32" t="str">
        <f t="shared" si="566"/>
        <v/>
      </c>
      <c r="JO29" s="23">
        <f>IF(JM29="",0,($B29=JO$2)*(MOD(JO$1,2)=$D29)*OR((JO$3=JM29)*(COUNTIFS(JM$11:JM$42,JM29,JN$11:JN$42,"&gt;"&amp;MIN(JO$4,JN29),JN$11:JN$42,"&lt;"&amp;MAX(JO$4,JN29))=0),(JO$4=JN29)*(COUNTIFS(JN$11:JN$42,JN29,JM$11:JM$42,"&gt;"&amp;MIN(JO$3,JM29),JM$11:JM$42,"&lt;"&amp;MAX(JO$3,JM29))=0))*IF(JO$5="",1,IFERROR(JO$5*1=JN29,CODE(JO$5)-96=JM29)))</f>
        <v>0</v>
      </c>
      <c r="JP29" s="28">
        <f t="shared" si="3800"/>
        <v>0</v>
      </c>
      <c r="JQ29" s="30" t="str">
        <f t="shared" ref="JQ29" si="4865">IF(JO29=1,JO$3,IF(JP29=1,"",IF(JM29="","",JM29+IFERROR((MOD(JO$1,2)=$D29)*CHOOSE(JO$8,-2,0),0))))</f>
        <v/>
      </c>
      <c r="JR29" s="32" t="str">
        <f t="shared" si="570"/>
        <v/>
      </c>
      <c r="JS29" s="23">
        <f>IF(JQ29="",0,($B29=JS$2)*(MOD(JS$1,2)=$D29)*OR((JS$3=JQ29)*(COUNTIFS(JQ$11:JQ$42,JQ29,JR$11:JR$42,"&gt;"&amp;MIN(JS$4,JR29),JR$11:JR$42,"&lt;"&amp;MAX(JS$4,JR29))=0),(JS$4=JR29)*(COUNTIFS(JR$11:JR$42,JR29,JQ$11:JQ$42,"&gt;"&amp;MIN(JS$3,JQ29),JQ$11:JQ$42,"&lt;"&amp;MAX(JS$3,JQ29))=0))*IF(JS$5="",1,IFERROR(JS$5*1=JR29,CODE(JS$5)-96=JQ29)))</f>
        <v>0</v>
      </c>
      <c r="JT29" s="28">
        <f t="shared" si="3803"/>
        <v>0</v>
      </c>
      <c r="JU29" s="30" t="str">
        <f t="shared" ref="JU29" si="4866">IF(JS29=1,JS$3,IF(JT29=1,"",IF(JQ29="","",JQ29+IFERROR((MOD(JS$1,2)=$D29)*CHOOSE(JS$8,-2,0),0))))</f>
        <v/>
      </c>
      <c r="JV29" s="32" t="str">
        <f t="shared" si="574"/>
        <v/>
      </c>
      <c r="JW29" s="23">
        <f>IF(JU29="",0,($B29=JW$2)*(MOD(JW$1,2)=$D29)*OR((JW$3=JU29)*(COUNTIFS(JU$11:JU$42,JU29,JV$11:JV$42,"&gt;"&amp;MIN(JW$4,JV29),JV$11:JV$42,"&lt;"&amp;MAX(JW$4,JV29))=0),(JW$4=JV29)*(COUNTIFS(JV$11:JV$42,JV29,JU$11:JU$42,"&gt;"&amp;MIN(JW$3,JU29),JU$11:JU$42,"&lt;"&amp;MAX(JW$3,JU29))=0))*IF(JW$5="",1,IFERROR(JW$5*1=JV29,CODE(JW$5)-96=JU29)))</f>
        <v>0</v>
      </c>
      <c r="JX29" s="28">
        <f t="shared" si="3806"/>
        <v>0</v>
      </c>
      <c r="JY29" s="30" t="str">
        <f t="shared" ref="JY29" si="4867">IF(JW29=1,JW$3,IF(JX29=1,"",IF(JU29="","",JU29+IFERROR((MOD(JW$1,2)=$D29)*CHOOSE(JW$8,-2,0),0))))</f>
        <v/>
      </c>
      <c r="JZ29" s="32" t="str">
        <f t="shared" si="578"/>
        <v/>
      </c>
      <c r="KA29" s="23">
        <f>IF(JY29="",0,($B29=KA$2)*(MOD(KA$1,2)=$D29)*OR((KA$3=JY29)*(COUNTIFS(JY$11:JY$42,JY29,JZ$11:JZ$42,"&gt;"&amp;MIN(KA$4,JZ29),JZ$11:JZ$42,"&lt;"&amp;MAX(KA$4,JZ29))=0),(KA$4=JZ29)*(COUNTIFS(JZ$11:JZ$42,JZ29,JY$11:JY$42,"&gt;"&amp;MIN(KA$3,JY29),JY$11:JY$42,"&lt;"&amp;MAX(KA$3,JY29))=0))*IF(KA$5="",1,IFERROR(KA$5*1=JZ29,CODE(KA$5)-96=JY29)))</f>
        <v>0</v>
      </c>
      <c r="KB29" s="28">
        <f t="shared" si="3809"/>
        <v>0</v>
      </c>
      <c r="KC29" s="30" t="str">
        <f t="shared" ref="KC29" si="4868">IF(KA29=1,KA$3,IF(KB29=1,"",IF(JY29="","",JY29+IFERROR((MOD(KA$1,2)=$D29)*CHOOSE(KA$8,-2,0),0))))</f>
        <v/>
      </c>
      <c r="KD29" s="32" t="str">
        <f t="shared" si="582"/>
        <v/>
      </c>
      <c r="KE29" s="23">
        <f>IF(KC29="",0,($B29=KE$2)*(MOD(KE$1,2)=$D29)*OR((KE$3=KC29)*(COUNTIFS(KC$11:KC$42,KC29,KD$11:KD$42,"&gt;"&amp;MIN(KE$4,KD29),KD$11:KD$42,"&lt;"&amp;MAX(KE$4,KD29))=0),(KE$4=KD29)*(COUNTIFS(KD$11:KD$42,KD29,KC$11:KC$42,"&gt;"&amp;MIN(KE$3,KC29),KC$11:KC$42,"&lt;"&amp;MAX(KE$3,KC29))=0))*IF(KE$5="",1,IFERROR(KE$5*1=KD29,CODE(KE$5)-96=KC29)))</f>
        <v>0</v>
      </c>
      <c r="KF29" s="28">
        <f t="shared" si="3812"/>
        <v>0</v>
      </c>
      <c r="KG29" s="30" t="str">
        <f t="shared" ref="KG29" si="4869">IF(KE29=1,KE$3,IF(KF29=1,"",IF(KC29="","",KC29+IFERROR((MOD(KE$1,2)=$D29)*CHOOSE(KE$8,-2,0),0))))</f>
        <v/>
      </c>
      <c r="KH29" s="32" t="str">
        <f t="shared" si="586"/>
        <v/>
      </c>
      <c r="KI29" s="23">
        <f>IF(KG29="",0,($B29=KI$2)*(MOD(KI$1,2)=$D29)*OR((KI$3=KG29)*(COUNTIFS(KG$11:KG$42,KG29,KH$11:KH$42,"&gt;"&amp;MIN(KI$4,KH29),KH$11:KH$42,"&lt;"&amp;MAX(KI$4,KH29))=0),(KI$4=KH29)*(COUNTIFS(KH$11:KH$42,KH29,KG$11:KG$42,"&gt;"&amp;MIN(KI$3,KG29),KG$11:KG$42,"&lt;"&amp;MAX(KI$3,KG29))=0))*IF(KI$5="",1,IFERROR(KI$5*1=KH29,CODE(KI$5)-96=KG29)))</f>
        <v>0</v>
      </c>
      <c r="KJ29" s="28">
        <f t="shared" si="3815"/>
        <v>0</v>
      </c>
      <c r="KK29" s="30" t="str">
        <f t="shared" ref="KK29" si="4870">IF(KI29=1,KI$3,IF(KJ29=1,"",IF(KG29="","",KG29+IFERROR((MOD(KI$1,2)=$D29)*CHOOSE(KI$8,-2,0),0))))</f>
        <v/>
      </c>
      <c r="KL29" s="32" t="str">
        <f t="shared" si="590"/>
        <v/>
      </c>
      <c r="KM29" s="23">
        <f>IF(KK29="",0,($B29=KM$2)*(MOD(KM$1,2)=$D29)*OR((KM$3=KK29)*(COUNTIFS(KK$11:KK$42,KK29,KL$11:KL$42,"&gt;"&amp;MIN(KM$4,KL29),KL$11:KL$42,"&lt;"&amp;MAX(KM$4,KL29))=0),(KM$4=KL29)*(COUNTIFS(KL$11:KL$42,KL29,KK$11:KK$42,"&gt;"&amp;MIN(KM$3,KK29),KK$11:KK$42,"&lt;"&amp;MAX(KM$3,KK29))=0))*IF(KM$5="",1,IFERROR(KM$5*1=KL29,CODE(KM$5)-96=KK29)))</f>
        <v>0</v>
      </c>
      <c r="KN29" s="28">
        <f t="shared" si="3818"/>
        <v>0</v>
      </c>
      <c r="KO29" s="30" t="str">
        <f t="shared" ref="KO29" si="4871">IF(KM29=1,KM$3,IF(KN29=1,"",IF(KK29="","",KK29+IFERROR((MOD(KM$1,2)=$D29)*CHOOSE(KM$8,-2,0),0))))</f>
        <v/>
      </c>
      <c r="KP29" s="32" t="str">
        <f t="shared" si="594"/>
        <v/>
      </c>
      <c r="KQ29" s="23">
        <f>IF(KO29="",0,($B29=KQ$2)*(MOD(KQ$1,2)=$D29)*OR((KQ$3=KO29)*(COUNTIFS(KO$11:KO$42,KO29,KP$11:KP$42,"&gt;"&amp;MIN(KQ$4,KP29),KP$11:KP$42,"&lt;"&amp;MAX(KQ$4,KP29))=0),(KQ$4=KP29)*(COUNTIFS(KP$11:KP$42,KP29,KO$11:KO$42,"&gt;"&amp;MIN(KQ$3,KO29),KO$11:KO$42,"&lt;"&amp;MAX(KQ$3,KO29))=0))*IF(KQ$5="",1,IFERROR(KQ$5*1=KP29,CODE(KQ$5)-96=KO29)))</f>
        <v>0</v>
      </c>
      <c r="KR29" s="28">
        <f t="shared" si="3821"/>
        <v>0</v>
      </c>
      <c r="KS29" s="30" t="str">
        <f t="shared" ref="KS29" si="4872">IF(KQ29=1,KQ$3,IF(KR29=1,"",IF(KO29="","",KO29+IFERROR((MOD(KQ$1,2)=$D29)*CHOOSE(KQ$8,-2,0),0))))</f>
        <v/>
      </c>
      <c r="KT29" s="32" t="str">
        <f t="shared" si="598"/>
        <v/>
      </c>
      <c r="KU29" s="23">
        <f>IF(KS29="",0,($B29=KU$2)*(MOD(KU$1,2)=$D29)*OR((KU$3=KS29)*(COUNTIFS(KS$11:KS$42,KS29,KT$11:KT$42,"&gt;"&amp;MIN(KU$4,KT29),KT$11:KT$42,"&lt;"&amp;MAX(KU$4,KT29))=0),(KU$4=KT29)*(COUNTIFS(KT$11:KT$42,KT29,KS$11:KS$42,"&gt;"&amp;MIN(KU$3,KS29),KS$11:KS$42,"&lt;"&amp;MAX(KU$3,KS29))=0))*IF(KU$5="",1,IFERROR(KU$5*1=KT29,CODE(KU$5)-96=KS29)))</f>
        <v>0</v>
      </c>
      <c r="KV29" s="28">
        <f t="shared" si="3824"/>
        <v>0</v>
      </c>
      <c r="KW29" s="30" t="str">
        <f t="shared" ref="KW29" si="4873">IF(KU29=1,KU$3,IF(KV29=1,"",IF(KS29="","",KS29+IFERROR((MOD(KU$1,2)=$D29)*CHOOSE(KU$8,-2,0),0))))</f>
        <v/>
      </c>
      <c r="KX29" s="32" t="str">
        <f t="shared" si="602"/>
        <v/>
      </c>
      <c r="KY29" s="23">
        <f>IF(KW29="",0,($B29=KY$2)*(MOD(KY$1,2)=$D29)*OR((KY$3=KW29)*(COUNTIFS(KW$11:KW$42,KW29,KX$11:KX$42,"&gt;"&amp;MIN(KY$4,KX29),KX$11:KX$42,"&lt;"&amp;MAX(KY$4,KX29))=0),(KY$4=KX29)*(COUNTIFS(KX$11:KX$42,KX29,KW$11:KW$42,"&gt;"&amp;MIN(KY$3,KW29),KW$11:KW$42,"&lt;"&amp;MAX(KY$3,KW29))=0))*IF(KY$5="",1,IFERROR(KY$5*1=KX29,CODE(KY$5)-96=KW29)))</f>
        <v>0</v>
      </c>
      <c r="KZ29" s="28">
        <f t="shared" si="3827"/>
        <v>0</v>
      </c>
      <c r="LA29" s="30" t="str">
        <f t="shared" ref="LA29" si="4874">IF(KY29=1,KY$3,IF(KZ29=1,"",IF(KW29="","",KW29+IFERROR((MOD(KY$1,2)=$D29)*CHOOSE(KY$8,-2,0),0))))</f>
        <v/>
      </c>
      <c r="LB29" s="32" t="str">
        <f t="shared" si="606"/>
        <v/>
      </c>
      <c r="LC29" s="23">
        <f>IF(LA29="",0,($B29=LC$2)*(MOD(LC$1,2)=$D29)*OR((LC$3=LA29)*(COUNTIFS(LA$11:LA$42,LA29,LB$11:LB$42,"&gt;"&amp;MIN(LC$4,LB29),LB$11:LB$42,"&lt;"&amp;MAX(LC$4,LB29))=0),(LC$4=LB29)*(COUNTIFS(LB$11:LB$42,LB29,LA$11:LA$42,"&gt;"&amp;MIN(LC$3,LA29),LA$11:LA$42,"&lt;"&amp;MAX(LC$3,LA29))=0))*IF(LC$5="",1,IFERROR(LC$5*1=LB29,CODE(LC$5)-96=LA29)))</f>
        <v>0</v>
      </c>
      <c r="LD29" s="28">
        <f t="shared" si="3830"/>
        <v>0</v>
      </c>
      <c r="LE29" s="30" t="str">
        <f t="shared" ref="LE29" si="4875">IF(LC29=1,LC$3,IF(LD29=1,"",IF(LA29="","",LA29+IFERROR((MOD(LC$1,2)=$D29)*CHOOSE(LC$8,-2,0),0))))</f>
        <v/>
      </c>
      <c r="LF29" s="32" t="str">
        <f t="shared" si="610"/>
        <v/>
      </c>
      <c r="LG29" s="23">
        <f>IF(LE29="",0,($B29=LG$2)*(MOD(LG$1,2)=$D29)*OR((LG$3=LE29)*(COUNTIFS(LE$11:LE$42,LE29,LF$11:LF$42,"&gt;"&amp;MIN(LG$4,LF29),LF$11:LF$42,"&lt;"&amp;MAX(LG$4,LF29))=0),(LG$4=LF29)*(COUNTIFS(LF$11:LF$42,LF29,LE$11:LE$42,"&gt;"&amp;MIN(LG$3,LE29),LE$11:LE$42,"&lt;"&amp;MAX(LG$3,LE29))=0))*IF(LG$5="",1,IFERROR(LG$5*1=LF29,CODE(LG$5)-96=LE29)))</f>
        <v>0</v>
      </c>
      <c r="LH29" s="28">
        <f t="shared" si="3833"/>
        <v>0</v>
      </c>
      <c r="LI29" s="30" t="str">
        <f t="shared" ref="LI29" si="4876">IF(LG29=1,LG$3,IF(LH29=1,"",IF(LE29="","",LE29+IFERROR((MOD(LG$1,2)=$D29)*CHOOSE(LG$8,-2,0),0))))</f>
        <v/>
      </c>
      <c r="LJ29" s="32" t="str">
        <f t="shared" si="614"/>
        <v/>
      </c>
      <c r="LK29" s="23">
        <f>IF(LI29="",0,($B29=LK$2)*(MOD(LK$1,2)=$D29)*OR((LK$3=LI29)*(COUNTIFS(LI$11:LI$42,LI29,LJ$11:LJ$42,"&gt;"&amp;MIN(LK$4,LJ29),LJ$11:LJ$42,"&lt;"&amp;MAX(LK$4,LJ29))=0),(LK$4=LJ29)*(COUNTIFS(LJ$11:LJ$42,LJ29,LI$11:LI$42,"&gt;"&amp;MIN(LK$3,LI29),LI$11:LI$42,"&lt;"&amp;MAX(LK$3,LI29))=0))*IF(LK$5="",1,IFERROR(LK$5*1=LJ29,CODE(LK$5)-96=LI29)))</f>
        <v>0</v>
      </c>
      <c r="LL29" s="28">
        <f t="shared" si="3836"/>
        <v>0</v>
      </c>
      <c r="LM29" s="30" t="str">
        <f t="shared" ref="LM29" si="4877">IF(LK29=1,LK$3,IF(LL29=1,"",IF(LI29="","",LI29+IFERROR((MOD(LK$1,2)=$D29)*CHOOSE(LK$8,-2,0),0))))</f>
        <v/>
      </c>
      <c r="LN29" s="32" t="str">
        <f t="shared" si="618"/>
        <v/>
      </c>
      <c r="LO29" s="23">
        <f>IF(LM29="",0,($B29=LO$2)*(MOD(LO$1,2)=$D29)*OR((LO$3=LM29)*(COUNTIFS(LM$11:LM$42,LM29,LN$11:LN$42,"&gt;"&amp;MIN(LO$4,LN29),LN$11:LN$42,"&lt;"&amp;MAX(LO$4,LN29))=0),(LO$4=LN29)*(COUNTIFS(LN$11:LN$42,LN29,LM$11:LM$42,"&gt;"&amp;MIN(LO$3,LM29),LM$11:LM$42,"&lt;"&amp;MAX(LO$3,LM29))=0))*IF(LO$5="",1,IFERROR(LO$5*1=LN29,CODE(LO$5)-96=LM29)))</f>
        <v>0</v>
      </c>
      <c r="LP29" s="28">
        <f t="shared" si="3839"/>
        <v>0</v>
      </c>
      <c r="LQ29" s="30" t="str">
        <f t="shared" ref="LQ29" si="4878">IF(LO29=1,LO$3,IF(LP29=1,"",IF(LM29="","",LM29+IFERROR((MOD(LO$1,2)=$D29)*CHOOSE(LO$8,-2,0),0))))</f>
        <v/>
      </c>
      <c r="LR29" s="32" t="str">
        <f t="shared" si="622"/>
        <v/>
      </c>
      <c r="LS29" s="23">
        <f>IF(LQ29="",0,($B29=LS$2)*(MOD(LS$1,2)=$D29)*OR((LS$3=LQ29)*(COUNTIFS(LQ$11:LQ$42,LQ29,LR$11:LR$42,"&gt;"&amp;MIN(LS$4,LR29),LR$11:LR$42,"&lt;"&amp;MAX(LS$4,LR29))=0),(LS$4=LR29)*(COUNTIFS(LR$11:LR$42,LR29,LQ$11:LQ$42,"&gt;"&amp;MIN(LS$3,LQ29),LQ$11:LQ$42,"&lt;"&amp;MAX(LS$3,LQ29))=0))*IF(LS$5="",1,IFERROR(LS$5*1=LR29,CODE(LS$5)-96=LQ29)))</f>
        <v>0</v>
      </c>
      <c r="LT29" s="28">
        <f t="shared" si="3842"/>
        <v>0</v>
      </c>
      <c r="LU29" s="30" t="str">
        <f t="shared" ref="LU29" si="4879">IF(LS29=1,LS$3,IF(LT29=1,"",IF(LQ29="","",LQ29+IFERROR((MOD(LS$1,2)=$D29)*CHOOSE(LS$8,-2,0),0))))</f>
        <v/>
      </c>
      <c r="LV29" s="32" t="str">
        <f t="shared" si="626"/>
        <v/>
      </c>
      <c r="LW29" s="23">
        <f>IF(LU29="",0,($B29=LW$2)*(MOD(LW$1,2)=$D29)*OR((LW$3=LU29)*(COUNTIFS(LU$11:LU$42,LU29,LV$11:LV$42,"&gt;"&amp;MIN(LW$4,LV29),LV$11:LV$42,"&lt;"&amp;MAX(LW$4,LV29))=0),(LW$4=LV29)*(COUNTIFS(LV$11:LV$42,LV29,LU$11:LU$42,"&gt;"&amp;MIN(LW$3,LU29),LU$11:LU$42,"&lt;"&amp;MAX(LW$3,LU29))=0))*IF(LW$5="",1,IFERROR(LW$5*1=LV29,CODE(LW$5)-96=LU29)))</f>
        <v>0</v>
      </c>
      <c r="LX29" s="28">
        <f t="shared" si="3845"/>
        <v>0</v>
      </c>
      <c r="LY29" s="30" t="str">
        <f t="shared" ref="LY29" si="4880">IF(LW29=1,LW$3,IF(LX29=1,"",IF(LU29="","",LU29+IFERROR((MOD(LW$1,2)=$D29)*CHOOSE(LW$8,-2,0),0))))</f>
        <v/>
      </c>
      <c r="LZ29" s="32" t="str">
        <f t="shared" si="630"/>
        <v/>
      </c>
      <c r="MA29" s="23">
        <f>IF(LY29="",0,($B29=MA$2)*(MOD(MA$1,2)=$D29)*OR((MA$3=LY29)*(COUNTIFS(LY$11:LY$42,LY29,LZ$11:LZ$42,"&gt;"&amp;MIN(MA$4,LZ29),LZ$11:LZ$42,"&lt;"&amp;MAX(MA$4,LZ29))=0),(MA$4=LZ29)*(COUNTIFS(LZ$11:LZ$42,LZ29,LY$11:LY$42,"&gt;"&amp;MIN(MA$3,LY29),LY$11:LY$42,"&lt;"&amp;MAX(MA$3,LY29))=0))*IF(MA$5="",1,IFERROR(MA$5*1=LZ29,CODE(MA$5)-96=LY29)))</f>
        <v>0</v>
      </c>
      <c r="MB29" s="28">
        <f t="shared" si="3848"/>
        <v>0</v>
      </c>
      <c r="MC29" s="30" t="str">
        <f t="shared" ref="MC29" si="4881">IF(MA29=1,MA$3,IF(MB29=1,"",IF(LY29="","",LY29+IFERROR((MOD(MA$1,2)=$D29)*CHOOSE(MA$8,-2,0),0))))</f>
        <v/>
      </c>
      <c r="MD29" s="32" t="str">
        <f t="shared" si="634"/>
        <v/>
      </c>
      <c r="ME29" s="23">
        <f>IF(MC29="",0,($B29=ME$2)*(MOD(ME$1,2)=$D29)*OR((ME$3=MC29)*(COUNTIFS(MC$11:MC$42,MC29,MD$11:MD$42,"&gt;"&amp;MIN(ME$4,MD29),MD$11:MD$42,"&lt;"&amp;MAX(ME$4,MD29))=0),(ME$4=MD29)*(COUNTIFS(MD$11:MD$42,MD29,MC$11:MC$42,"&gt;"&amp;MIN(ME$3,MC29),MC$11:MC$42,"&lt;"&amp;MAX(ME$3,MC29))=0))*IF(ME$5="",1,IFERROR(ME$5*1=MD29,CODE(ME$5)-96=MC29)))</f>
        <v>0</v>
      </c>
      <c r="MF29" s="28">
        <f t="shared" si="3851"/>
        <v>0</v>
      </c>
      <c r="MG29" s="30" t="str">
        <f t="shared" ref="MG29" si="4882">IF(ME29=1,ME$3,IF(MF29=1,"",IF(MC29="","",MC29+IFERROR((MOD(ME$1,2)=$D29)*CHOOSE(ME$8,-2,0),0))))</f>
        <v/>
      </c>
      <c r="MH29" s="32" t="str">
        <f t="shared" si="638"/>
        <v/>
      </c>
      <c r="MI29" s="23">
        <f>IF(MG29="",0,($B29=MI$2)*(MOD(MI$1,2)=$D29)*OR((MI$3=MG29)*(COUNTIFS(MG$11:MG$42,MG29,MH$11:MH$42,"&gt;"&amp;MIN(MI$4,MH29),MH$11:MH$42,"&lt;"&amp;MAX(MI$4,MH29))=0),(MI$4=MH29)*(COUNTIFS(MH$11:MH$42,MH29,MG$11:MG$42,"&gt;"&amp;MIN(MI$3,MG29),MG$11:MG$42,"&lt;"&amp;MAX(MI$3,MG29))=0))*IF(MI$5="",1,IFERROR(MI$5*1=MH29,CODE(MI$5)-96=MG29)))</f>
        <v>0</v>
      </c>
      <c r="MJ29" s="28">
        <f t="shared" si="3854"/>
        <v>0</v>
      </c>
      <c r="MK29" s="30" t="str">
        <f t="shared" ref="MK29" si="4883">IF(MI29=1,MI$3,IF(MJ29=1,"",IF(MG29="","",MG29+IFERROR((MOD(MI$1,2)=$D29)*CHOOSE(MI$8,-2,0),0))))</f>
        <v/>
      </c>
      <c r="ML29" s="32" t="str">
        <f t="shared" si="642"/>
        <v/>
      </c>
      <c r="MM29" s="23">
        <f>IF(MK29="",0,($B29=MM$2)*(MOD(MM$1,2)=$D29)*OR((MM$3=MK29)*(COUNTIFS(MK$11:MK$42,MK29,ML$11:ML$42,"&gt;"&amp;MIN(MM$4,ML29),ML$11:ML$42,"&lt;"&amp;MAX(MM$4,ML29))=0),(MM$4=ML29)*(COUNTIFS(ML$11:ML$42,ML29,MK$11:MK$42,"&gt;"&amp;MIN(MM$3,MK29),MK$11:MK$42,"&lt;"&amp;MAX(MM$3,MK29))=0))*IF(MM$5="",1,IFERROR(MM$5*1=ML29,CODE(MM$5)-96=MK29)))</f>
        <v>0</v>
      </c>
      <c r="MN29" s="28">
        <f t="shared" si="3857"/>
        <v>0</v>
      </c>
      <c r="MO29" s="30" t="str">
        <f t="shared" ref="MO29" si="4884">IF(MM29=1,MM$3,IF(MN29=1,"",IF(MK29="","",MK29+IFERROR((MOD(MM$1,2)=$D29)*CHOOSE(MM$8,-2,0),0))))</f>
        <v/>
      </c>
      <c r="MP29" s="32" t="str">
        <f t="shared" si="646"/>
        <v/>
      </c>
      <c r="MQ29" s="23">
        <f>IF(MO29="",0,($B29=MQ$2)*(MOD(MQ$1,2)=$D29)*OR((MQ$3=MO29)*(COUNTIFS(MO$11:MO$42,MO29,MP$11:MP$42,"&gt;"&amp;MIN(MQ$4,MP29),MP$11:MP$42,"&lt;"&amp;MAX(MQ$4,MP29))=0),(MQ$4=MP29)*(COUNTIFS(MP$11:MP$42,MP29,MO$11:MO$42,"&gt;"&amp;MIN(MQ$3,MO29),MO$11:MO$42,"&lt;"&amp;MAX(MQ$3,MO29))=0))*IF(MQ$5="",1,IFERROR(MQ$5*1=MP29,CODE(MQ$5)-96=MO29)))</f>
        <v>0</v>
      </c>
      <c r="MR29" s="28">
        <f t="shared" si="3860"/>
        <v>0</v>
      </c>
      <c r="MS29" s="30" t="str">
        <f t="shared" ref="MS29" si="4885">IF(MQ29=1,MQ$3,IF(MR29=1,"",IF(MO29="","",MO29+IFERROR((MOD(MQ$1,2)=$D29)*CHOOSE(MQ$8,-2,0),0))))</f>
        <v/>
      </c>
      <c r="MT29" s="32" t="str">
        <f t="shared" si="650"/>
        <v/>
      </c>
      <c r="MU29" s="23">
        <f>IF(MS29="",0,($B29=MU$2)*(MOD(MU$1,2)=$D29)*OR((MU$3=MS29)*(COUNTIFS(MS$11:MS$42,MS29,MT$11:MT$42,"&gt;"&amp;MIN(MU$4,MT29),MT$11:MT$42,"&lt;"&amp;MAX(MU$4,MT29))=0),(MU$4=MT29)*(COUNTIFS(MT$11:MT$42,MT29,MS$11:MS$42,"&gt;"&amp;MIN(MU$3,MS29),MS$11:MS$42,"&lt;"&amp;MAX(MU$3,MS29))=0))*IF(MU$5="",1,IFERROR(MU$5*1=MT29,CODE(MU$5)-96=MS29)))</f>
        <v>0</v>
      </c>
      <c r="MV29" s="28">
        <f t="shared" si="3863"/>
        <v>0</v>
      </c>
      <c r="MW29" s="30" t="str">
        <f t="shared" ref="MW29" si="4886">IF(MU29=1,MU$3,IF(MV29=1,"",IF(MS29="","",MS29+IFERROR((MOD(MU$1,2)=$D29)*CHOOSE(MU$8,-2,0),0))))</f>
        <v/>
      </c>
      <c r="MX29" s="32" t="str">
        <f t="shared" si="654"/>
        <v/>
      </c>
      <c r="MY29" s="23">
        <f>IF(MW29="",0,($B29=MY$2)*(MOD(MY$1,2)=$D29)*OR((MY$3=MW29)*(COUNTIFS(MW$11:MW$42,MW29,MX$11:MX$42,"&gt;"&amp;MIN(MY$4,MX29),MX$11:MX$42,"&lt;"&amp;MAX(MY$4,MX29))=0),(MY$4=MX29)*(COUNTIFS(MX$11:MX$42,MX29,MW$11:MW$42,"&gt;"&amp;MIN(MY$3,MW29),MW$11:MW$42,"&lt;"&amp;MAX(MY$3,MW29))=0))*IF(MY$5="",1,IFERROR(MY$5*1=MX29,CODE(MY$5)-96=MW29)))</f>
        <v>0</v>
      </c>
      <c r="MZ29" s="28">
        <f t="shared" si="3866"/>
        <v>0</v>
      </c>
      <c r="NA29" s="30" t="str">
        <f t="shared" ref="NA29" si="4887">IF(MY29=1,MY$3,IF(MZ29=1,"",IF(MW29="","",MW29+IFERROR((MOD(MY$1,2)=$D29)*CHOOSE(MY$8,-2,0),0))))</f>
        <v/>
      </c>
      <c r="NB29" s="32" t="str">
        <f t="shared" si="658"/>
        <v/>
      </c>
      <c r="NC29" s="23">
        <f>IF(NA29="",0,($B29=NC$2)*(MOD(NC$1,2)=$D29)*OR((NC$3=NA29)*(COUNTIFS(NA$11:NA$42,NA29,NB$11:NB$42,"&gt;"&amp;MIN(NC$4,NB29),NB$11:NB$42,"&lt;"&amp;MAX(NC$4,NB29))=0),(NC$4=NB29)*(COUNTIFS(NB$11:NB$42,NB29,NA$11:NA$42,"&gt;"&amp;MIN(NC$3,NA29),NA$11:NA$42,"&lt;"&amp;MAX(NC$3,NA29))=0))*IF(NC$5="",1,IFERROR(NC$5*1=NB29,CODE(NC$5)-96=NA29)))</f>
        <v>0</v>
      </c>
      <c r="ND29" s="28">
        <f t="shared" si="3869"/>
        <v>0</v>
      </c>
      <c r="NE29" s="30" t="str">
        <f t="shared" ref="NE29" si="4888">IF(NC29=1,NC$3,IF(ND29=1,"",IF(NA29="","",NA29+IFERROR((MOD(NC$1,2)=$D29)*CHOOSE(NC$8,-2,0),0))))</f>
        <v/>
      </c>
      <c r="NF29" s="32" t="str">
        <f t="shared" si="662"/>
        <v/>
      </c>
      <c r="NG29" s="23">
        <f>IF(NE29="",0,($B29=NG$2)*(MOD(NG$1,2)=$D29)*OR((NG$3=NE29)*(COUNTIFS(NE$11:NE$42,NE29,NF$11:NF$42,"&gt;"&amp;MIN(NG$4,NF29),NF$11:NF$42,"&lt;"&amp;MAX(NG$4,NF29))=0),(NG$4=NF29)*(COUNTIFS(NF$11:NF$42,NF29,NE$11:NE$42,"&gt;"&amp;MIN(NG$3,NE29),NE$11:NE$42,"&lt;"&amp;MAX(NG$3,NE29))=0))*IF(NG$5="",1,IFERROR(NG$5*1=NF29,CODE(NG$5)-96=NE29)))</f>
        <v>0</v>
      </c>
      <c r="NH29" s="28">
        <f t="shared" si="3872"/>
        <v>0</v>
      </c>
      <c r="NI29" s="30" t="str">
        <f t="shared" ref="NI29" si="4889">IF(NG29=1,NG$3,IF(NH29=1,"",IF(NE29="","",NE29+IFERROR((MOD(NG$1,2)=$D29)*CHOOSE(NG$8,-2,0),0))))</f>
        <v/>
      </c>
      <c r="NJ29" s="32" t="str">
        <f t="shared" si="666"/>
        <v/>
      </c>
      <c r="NK29" s="23">
        <f>IF(NI29="",0,($B29=NK$2)*(MOD(NK$1,2)=$D29)*OR((NK$3=NI29)*(COUNTIFS(NI$11:NI$42,NI29,NJ$11:NJ$42,"&gt;"&amp;MIN(NK$4,NJ29),NJ$11:NJ$42,"&lt;"&amp;MAX(NK$4,NJ29))=0),(NK$4=NJ29)*(COUNTIFS(NJ$11:NJ$42,NJ29,NI$11:NI$42,"&gt;"&amp;MIN(NK$3,NI29),NI$11:NI$42,"&lt;"&amp;MAX(NK$3,NI29))=0))*IF(NK$5="",1,IFERROR(NK$5*1=NJ29,CODE(NK$5)-96=NI29)))</f>
        <v>0</v>
      </c>
      <c r="NL29" s="28">
        <f t="shared" si="3875"/>
        <v>0</v>
      </c>
      <c r="NM29" s="30" t="str">
        <f t="shared" ref="NM29" si="4890">IF(NK29=1,NK$3,IF(NL29=1,"",IF(NI29="","",NI29+IFERROR((MOD(NK$1,2)=$D29)*CHOOSE(NK$8,-2,0),0))))</f>
        <v/>
      </c>
      <c r="NN29" s="32" t="str">
        <f t="shared" si="670"/>
        <v/>
      </c>
      <c r="NO29" s="23">
        <f>IF(NM29="",0,($B29=NO$2)*(MOD(NO$1,2)=$D29)*OR((NO$3=NM29)*(COUNTIFS(NM$11:NM$42,NM29,NN$11:NN$42,"&gt;"&amp;MIN(NO$4,NN29),NN$11:NN$42,"&lt;"&amp;MAX(NO$4,NN29))=0),(NO$4=NN29)*(COUNTIFS(NN$11:NN$42,NN29,NM$11:NM$42,"&gt;"&amp;MIN(NO$3,NM29),NM$11:NM$42,"&lt;"&amp;MAX(NO$3,NM29))=0))*IF(NO$5="",1,IFERROR(NO$5*1=NN29,CODE(NO$5)-96=NM29)))</f>
        <v>0</v>
      </c>
      <c r="NP29" s="28">
        <f t="shared" si="3878"/>
        <v>0</v>
      </c>
      <c r="NQ29" s="30" t="str">
        <f t="shared" ref="NQ29" si="4891">IF(NO29=1,NO$3,IF(NP29=1,"",IF(NM29="","",NM29+IFERROR((MOD(NO$1,2)=$D29)*CHOOSE(NO$8,-2,0),0))))</f>
        <v/>
      </c>
      <c r="NR29" s="32" t="str">
        <f t="shared" si="674"/>
        <v/>
      </c>
      <c r="NS29" s="23">
        <f>IF(NQ29="",0,($B29=NS$2)*(MOD(NS$1,2)=$D29)*OR((NS$3=NQ29)*(COUNTIFS(NQ$11:NQ$42,NQ29,NR$11:NR$42,"&gt;"&amp;MIN(NS$4,NR29),NR$11:NR$42,"&lt;"&amp;MAX(NS$4,NR29))=0),(NS$4=NR29)*(COUNTIFS(NR$11:NR$42,NR29,NQ$11:NQ$42,"&gt;"&amp;MIN(NS$3,NQ29),NQ$11:NQ$42,"&lt;"&amp;MAX(NS$3,NQ29))=0))*IF(NS$5="",1,IFERROR(NS$5*1=NR29,CODE(NS$5)-96=NQ29)))</f>
        <v>0</v>
      </c>
      <c r="NT29" s="28" t="e">
        <f t="shared" si="3881"/>
        <v>#VALUE!</v>
      </c>
      <c r="NU29" s="30" t="e">
        <f t="shared" ref="NU29" si="4892">IF(NS29=1,NS$3,IF(NT29=1,"",IF(NQ29="","",NQ29+IFERROR((MOD(NS$1,2)=$D29)*CHOOSE(NS$8,-2,0),0))))</f>
        <v>#VALUE!</v>
      </c>
      <c r="NV29" s="32" t="e">
        <f t="shared" si="678"/>
        <v>#VALUE!</v>
      </c>
      <c r="NW29" s="23" t="e">
        <f>IF(NU29="",0,($B29=NW$2)*(MOD(NW$1,2)=$D29)*OR((NW$3=NU29)*(COUNTIFS(NU$11:NU$42,NU29,NV$11:NV$42,"&gt;"&amp;MIN(NW$4,NV29),NV$11:NV$42,"&lt;"&amp;MAX(NW$4,NV29))=0),(NW$4=NV29)*(COUNTIFS(NV$11:NV$42,NV29,NU$11:NU$42,"&gt;"&amp;MIN(NW$3,NU29),NU$11:NU$42,"&lt;"&amp;MAX(NW$3,NU29))=0))*IF(NW$5="",1,IFERROR(NW$5*1=NV29,CODE(NW$5)-96=NU29)))</f>
        <v>#VALUE!</v>
      </c>
      <c r="NX29" s="28" t="e">
        <f t="shared" si="3884"/>
        <v>#VALUE!</v>
      </c>
      <c r="NY29" s="30" t="e">
        <f t="shared" ref="NY29" si="4893">IF(NW29=1,NW$3,IF(NX29=1,"",IF(NU29="","",NU29+IFERROR((MOD(NW$1,2)=$D29)*CHOOSE(NW$8,-2,0),0))))</f>
        <v>#VALUE!</v>
      </c>
      <c r="NZ29" s="32" t="e">
        <f t="shared" si="682"/>
        <v>#VALUE!</v>
      </c>
      <c r="OA29" s="23" t="e">
        <f>IF(NY29="",0,($B29=OA$2)*(MOD(OA$1,2)=$D29)*OR((OA$3=NY29)*(COUNTIFS(NY$11:NY$42,NY29,NZ$11:NZ$42,"&gt;"&amp;MIN(OA$4,NZ29),NZ$11:NZ$42,"&lt;"&amp;MAX(OA$4,NZ29))=0),(OA$4=NZ29)*(COUNTIFS(NZ$11:NZ$42,NZ29,NY$11:NY$42,"&gt;"&amp;MIN(OA$3,NY29),NY$11:NY$42,"&lt;"&amp;MAX(OA$3,NY29))=0))*IF(OA$5="",1,IFERROR(OA$5*1=NZ29,CODE(OA$5)-96=NY29)))</f>
        <v>#VALUE!</v>
      </c>
      <c r="OB29" s="28" t="e">
        <f t="shared" si="3887"/>
        <v>#VALUE!</v>
      </c>
      <c r="OC29" s="30" t="e">
        <f t="shared" ref="OC29" si="4894">IF(OA29=1,OA$3,IF(OB29=1,"",IF(NY29="","",NY29+IFERROR((MOD(OA$1,2)=$D29)*CHOOSE(OA$8,-2,0),0))))</f>
        <v>#VALUE!</v>
      </c>
      <c r="OD29" s="32" t="e">
        <f t="shared" si="686"/>
        <v>#VALUE!</v>
      </c>
      <c r="OE29" s="23" t="e">
        <f>IF(OC29="",0,($B29=OE$2)*(MOD(OE$1,2)=$D29)*OR((OE$3=OC29)*(COUNTIFS(OC$11:OC$42,OC29,OD$11:OD$42,"&gt;"&amp;MIN(OE$4,OD29),OD$11:OD$42,"&lt;"&amp;MAX(OE$4,OD29))=0),(OE$4=OD29)*(COUNTIFS(OD$11:OD$42,OD29,OC$11:OC$42,"&gt;"&amp;MIN(OE$3,OC29),OC$11:OC$42,"&lt;"&amp;MAX(OE$3,OC29))=0))*IF(OE$5="",1,IFERROR(OE$5*1=OD29,CODE(OE$5)-96=OC29)))</f>
        <v>#VALUE!</v>
      </c>
      <c r="OF29" s="28" t="e">
        <f t="shared" si="3890"/>
        <v>#VALUE!</v>
      </c>
      <c r="OG29" s="30" t="e">
        <f t="shared" ref="OG29" si="4895">IF(OE29=1,OE$3,IF(OF29=1,"",IF(OC29="","",OC29+IFERROR((MOD(OE$1,2)=$D29)*CHOOSE(OE$8,-2,0),0))))</f>
        <v>#VALUE!</v>
      </c>
      <c r="OH29" s="32" t="e">
        <f t="shared" si="690"/>
        <v>#VALUE!</v>
      </c>
      <c r="OI29" s="23" t="e">
        <f>IF(OG29="",0,($B29=OI$2)*(MOD(OI$1,2)=$D29)*OR((OI$3=OG29)*(COUNTIFS(OG$11:OG$42,OG29,OH$11:OH$42,"&gt;"&amp;MIN(OI$4,OH29),OH$11:OH$42,"&lt;"&amp;MAX(OI$4,OH29))=0),(OI$4=OH29)*(COUNTIFS(OH$11:OH$42,OH29,OG$11:OG$42,"&gt;"&amp;MIN(OI$3,OG29),OG$11:OG$42,"&lt;"&amp;MAX(OI$3,OG29))=0))*IF(OI$5="",1,IFERROR(OI$5*1=OH29,CODE(OI$5)-96=OG29)))</f>
        <v>#VALUE!</v>
      </c>
      <c r="OJ29" s="28" t="e">
        <f t="shared" si="3893"/>
        <v>#VALUE!</v>
      </c>
      <c r="OK29" s="30" t="e">
        <f t="shared" ref="OK29" si="4896">IF(OI29=1,OI$3,IF(OJ29=1,"",IF(OG29="","",OG29+IFERROR((MOD(OI$1,2)=$D29)*CHOOSE(OI$8,-2,0),0))))</f>
        <v>#VALUE!</v>
      </c>
      <c r="OL29" s="32" t="e">
        <f t="shared" si="694"/>
        <v>#VALUE!</v>
      </c>
      <c r="OM29" s="23" t="e">
        <f>IF(OK29="",0,($B29=OM$2)*(MOD(OM$1,2)=$D29)*OR((OM$3=OK29)*(COUNTIFS(OK$11:OK$42,OK29,OL$11:OL$42,"&gt;"&amp;MIN(OM$4,OL29),OL$11:OL$42,"&lt;"&amp;MAX(OM$4,OL29))=0),(OM$4=OL29)*(COUNTIFS(OL$11:OL$42,OL29,OK$11:OK$42,"&gt;"&amp;MIN(OM$3,OK29),OK$11:OK$42,"&lt;"&amp;MAX(OM$3,OK29))=0))*IF(OM$5="",1,IFERROR(OM$5*1=OL29,CODE(OM$5)-96=OK29)))</f>
        <v>#VALUE!</v>
      </c>
      <c r="ON29" s="28" t="e">
        <f t="shared" si="3896"/>
        <v>#VALUE!</v>
      </c>
      <c r="OO29" s="30" t="e">
        <f t="shared" ref="OO29" si="4897">IF(OM29=1,OM$3,IF(ON29=1,"",IF(OK29="","",OK29+IFERROR((MOD(OM$1,2)=$D29)*CHOOSE(OM$8,-2,0),0))))</f>
        <v>#VALUE!</v>
      </c>
      <c r="OP29" s="32" t="e">
        <f t="shared" si="698"/>
        <v>#VALUE!</v>
      </c>
      <c r="OQ29" s="23" t="e">
        <f>IF(OO29="",0,($B29=OQ$2)*(MOD(OQ$1,2)=$D29)*OR((OQ$3=OO29)*(COUNTIFS(OO$11:OO$42,OO29,OP$11:OP$42,"&gt;"&amp;MIN(OQ$4,OP29),OP$11:OP$42,"&lt;"&amp;MAX(OQ$4,OP29))=0),(OQ$4=OP29)*(COUNTIFS(OP$11:OP$42,OP29,OO$11:OO$42,"&gt;"&amp;MIN(OQ$3,OO29),OO$11:OO$42,"&lt;"&amp;MAX(OQ$3,OO29))=0))*IF(OQ$5="",1,IFERROR(OQ$5*1=OP29,CODE(OQ$5)-96=OO29)))</f>
        <v>#VALUE!</v>
      </c>
      <c r="OR29" s="28" t="e">
        <f t="shared" si="3899"/>
        <v>#VALUE!</v>
      </c>
      <c r="OS29" s="30" t="e">
        <f t="shared" ref="OS29" si="4898">IF(OQ29=1,OQ$3,IF(OR29=1,"",IF(OO29="","",OO29+IFERROR((MOD(OQ$1,2)=$D29)*CHOOSE(OQ$8,-2,0),0))))</f>
        <v>#VALUE!</v>
      </c>
      <c r="OT29" s="32" t="e">
        <f t="shared" si="702"/>
        <v>#VALUE!</v>
      </c>
      <c r="OU29" s="23" t="e">
        <f>IF(OS29="",0,($B29=OU$2)*(MOD(OU$1,2)=$D29)*OR((OU$3=OS29)*(COUNTIFS(OS$11:OS$42,OS29,OT$11:OT$42,"&gt;"&amp;MIN(OU$4,OT29),OT$11:OT$42,"&lt;"&amp;MAX(OU$4,OT29))=0),(OU$4=OT29)*(COUNTIFS(OT$11:OT$42,OT29,OS$11:OS$42,"&gt;"&amp;MIN(OU$3,OS29),OS$11:OS$42,"&lt;"&amp;MAX(OU$3,OS29))=0))*IF(OU$5="",1,IFERROR(OU$5*1=OT29,CODE(OU$5)-96=OS29)))</f>
        <v>#VALUE!</v>
      </c>
      <c r="OV29" s="28" t="e">
        <f t="shared" si="3902"/>
        <v>#VALUE!</v>
      </c>
      <c r="OW29" s="30" t="e">
        <f t="shared" ref="OW29" si="4899">IF(OU29=1,OU$3,IF(OV29=1,"",IF(OS29="","",OS29+IFERROR((MOD(OU$1,2)=$D29)*CHOOSE(OU$8,-2,0),0))))</f>
        <v>#VALUE!</v>
      </c>
      <c r="OX29" s="32" t="e">
        <f t="shared" si="706"/>
        <v>#VALUE!</v>
      </c>
      <c r="OY29" s="23" t="e">
        <f>IF(OW29="",0,($B29=OY$2)*(MOD(OY$1,2)=$D29)*OR((OY$3=OW29)*(COUNTIFS(OW$11:OW$42,OW29,OX$11:OX$42,"&gt;"&amp;MIN(OY$4,OX29),OX$11:OX$42,"&lt;"&amp;MAX(OY$4,OX29))=0),(OY$4=OX29)*(COUNTIFS(OX$11:OX$42,OX29,OW$11:OW$42,"&gt;"&amp;MIN(OY$3,OW29),OW$11:OW$42,"&lt;"&amp;MAX(OY$3,OW29))=0))*IF(OY$5="",1,IFERROR(OY$5*1=OX29,CODE(OY$5)-96=OW29)))</f>
        <v>#VALUE!</v>
      </c>
      <c r="OZ29" s="28" t="e">
        <f t="shared" si="3905"/>
        <v>#VALUE!</v>
      </c>
      <c r="PA29" s="30" t="e">
        <f t="shared" ref="PA29" si="4900">IF(OY29=1,OY$3,IF(OZ29=1,"",IF(OW29="","",OW29+IFERROR((MOD(OY$1,2)=$D29)*CHOOSE(OY$8,-2,0),0))))</f>
        <v>#VALUE!</v>
      </c>
      <c r="PB29" s="32" t="e">
        <f t="shared" si="710"/>
        <v>#VALUE!</v>
      </c>
      <c r="PC29" s="23" t="e">
        <f>IF(PA29="",0,($B29=PC$2)*(MOD(PC$1,2)=$D29)*OR((PC$3=PA29)*(COUNTIFS(PA$11:PA$42,PA29,PB$11:PB$42,"&gt;"&amp;MIN(PC$4,PB29),PB$11:PB$42,"&lt;"&amp;MAX(PC$4,PB29))=0),(PC$4=PB29)*(COUNTIFS(PB$11:PB$42,PB29,PA$11:PA$42,"&gt;"&amp;MIN(PC$3,PA29),PA$11:PA$42,"&lt;"&amp;MAX(PC$3,PA29))=0))*IF(PC$5="",1,IFERROR(PC$5*1=PB29,CODE(PC$5)-96=PA29)))</f>
        <v>#VALUE!</v>
      </c>
      <c r="PD29" s="28" t="e">
        <f t="shared" si="3908"/>
        <v>#VALUE!</v>
      </c>
      <c r="PE29" s="30" t="e">
        <f t="shared" ref="PE29" si="4901">IF(PC29=1,PC$3,IF(PD29=1,"",IF(PA29="","",PA29+IFERROR((MOD(PC$1,2)=$D29)*CHOOSE(PC$8,-2,0),0))))</f>
        <v>#VALUE!</v>
      </c>
      <c r="PF29" s="32" t="e">
        <f t="shared" si="714"/>
        <v>#VALUE!</v>
      </c>
      <c r="PG29" s="23" t="e">
        <f>IF(PE29="",0,($B29=PG$2)*(MOD(PG$1,2)=$D29)*OR((PG$3=PE29)*(COUNTIFS(PE$11:PE$42,PE29,PF$11:PF$42,"&gt;"&amp;MIN(PG$4,PF29),PF$11:PF$42,"&lt;"&amp;MAX(PG$4,PF29))=0),(PG$4=PF29)*(COUNTIFS(PF$11:PF$42,PF29,PE$11:PE$42,"&gt;"&amp;MIN(PG$3,PE29),PE$11:PE$42,"&lt;"&amp;MAX(PG$3,PE29))=0))*IF(PG$5="",1,IFERROR(PG$5*1=PF29,CODE(PG$5)-96=PE29)))</f>
        <v>#VALUE!</v>
      </c>
      <c r="PH29" s="28" t="e">
        <f t="shared" si="3911"/>
        <v>#VALUE!</v>
      </c>
      <c r="PI29" s="30" t="e">
        <f t="shared" ref="PI29" si="4902">IF(PG29=1,PG$3,IF(PH29=1,"",IF(PE29="","",PE29+IFERROR((MOD(PG$1,2)=$D29)*CHOOSE(PG$8,-2,0),0))))</f>
        <v>#VALUE!</v>
      </c>
      <c r="PJ29" s="32" t="e">
        <f t="shared" si="718"/>
        <v>#VALUE!</v>
      </c>
      <c r="PK29" s="23" t="e">
        <f>IF(PI29="",0,($B29=PK$2)*(MOD(PK$1,2)=$D29)*OR((PK$3=PI29)*(COUNTIFS(PI$11:PI$42,PI29,PJ$11:PJ$42,"&gt;"&amp;MIN(PK$4,PJ29),PJ$11:PJ$42,"&lt;"&amp;MAX(PK$4,PJ29))=0),(PK$4=PJ29)*(COUNTIFS(PJ$11:PJ$42,PJ29,PI$11:PI$42,"&gt;"&amp;MIN(PK$3,PI29),PI$11:PI$42,"&lt;"&amp;MAX(PK$3,PI29))=0))*IF(PK$5="",1,IFERROR(PK$5*1=PJ29,CODE(PK$5)-96=PI29)))</f>
        <v>#VALUE!</v>
      </c>
      <c r="PL29" s="28" t="e">
        <f t="shared" si="3914"/>
        <v>#VALUE!</v>
      </c>
      <c r="PM29" s="30" t="e">
        <f t="shared" ref="PM29" si="4903">IF(PK29=1,PK$3,IF(PL29=1,"",IF(PI29="","",PI29+IFERROR((MOD(PK$1,2)=$D29)*CHOOSE(PK$8,-2,0),0))))</f>
        <v>#VALUE!</v>
      </c>
      <c r="PN29" s="32" t="e">
        <f t="shared" si="722"/>
        <v>#VALUE!</v>
      </c>
      <c r="PO29" s="23" t="e">
        <f>IF(PM29="",0,($B29=PO$2)*(MOD(PO$1,2)=$D29)*OR((PO$3=PM29)*(COUNTIFS(PM$11:PM$42,PM29,PN$11:PN$42,"&gt;"&amp;MIN(PO$4,PN29),PN$11:PN$42,"&lt;"&amp;MAX(PO$4,PN29))=0),(PO$4=PN29)*(COUNTIFS(PN$11:PN$42,PN29,PM$11:PM$42,"&gt;"&amp;MIN(PO$3,PM29),PM$11:PM$42,"&lt;"&amp;MAX(PO$3,PM29))=0))*IF(PO$5="",1,IFERROR(PO$5*1=PN29,CODE(PO$5)-96=PM29)))</f>
        <v>#VALUE!</v>
      </c>
      <c r="PP29" s="28" t="e">
        <f t="shared" si="3917"/>
        <v>#VALUE!</v>
      </c>
      <c r="PQ29" s="30" t="e">
        <f t="shared" ref="PQ29" si="4904">IF(PO29=1,PO$3,IF(PP29=1,"",IF(PM29="","",PM29+IFERROR((MOD(PO$1,2)=$D29)*CHOOSE(PO$8,-2,0),0))))</f>
        <v>#VALUE!</v>
      </c>
      <c r="PR29" s="32" t="e">
        <f t="shared" si="726"/>
        <v>#VALUE!</v>
      </c>
      <c r="PS29" s="23" t="e">
        <f>IF(PQ29="",0,($B29=PS$2)*(MOD(PS$1,2)=$D29)*OR((PS$3=PQ29)*(COUNTIFS(PQ$11:PQ$42,PQ29,PR$11:PR$42,"&gt;"&amp;MIN(PS$4,PR29),PR$11:PR$42,"&lt;"&amp;MAX(PS$4,PR29))=0),(PS$4=PR29)*(COUNTIFS(PR$11:PR$42,PR29,PQ$11:PQ$42,"&gt;"&amp;MIN(PS$3,PQ29),PQ$11:PQ$42,"&lt;"&amp;MAX(PS$3,PQ29))=0))*IF(PS$5="",1,IFERROR(PS$5*1=PR29,CODE(PS$5)-96=PQ29)))</f>
        <v>#VALUE!</v>
      </c>
      <c r="PT29" s="28" t="e">
        <f t="shared" si="3920"/>
        <v>#VALUE!</v>
      </c>
      <c r="PU29" s="30" t="e">
        <f t="shared" ref="PU29" si="4905">IF(PS29=1,PS$3,IF(PT29=1,"",IF(PQ29="","",PQ29+IFERROR((MOD(PS$1,2)=$D29)*CHOOSE(PS$8,-2,0),0))))</f>
        <v>#VALUE!</v>
      </c>
      <c r="PV29" s="32" t="e">
        <f t="shared" si="730"/>
        <v>#VALUE!</v>
      </c>
      <c r="PW29" s="23" t="e">
        <f>IF(PU29="",0,($B29=PW$2)*(MOD(PW$1,2)=$D29)*OR((PW$3=PU29)*(COUNTIFS(PU$11:PU$42,PU29,PV$11:PV$42,"&gt;"&amp;MIN(PW$4,PV29),PV$11:PV$42,"&lt;"&amp;MAX(PW$4,PV29))=0),(PW$4=PV29)*(COUNTIFS(PV$11:PV$42,PV29,PU$11:PU$42,"&gt;"&amp;MIN(PW$3,PU29),PU$11:PU$42,"&lt;"&amp;MAX(PW$3,PU29))=0))*IF(PW$5="",1,IFERROR(PW$5*1=PV29,CODE(PW$5)-96=PU29)))</f>
        <v>#VALUE!</v>
      </c>
      <c r="PX29" s="28" t="e">
        <f t="shared" si="3923"/>
        <v>#VALUE!</v>
      </c>
      <c r="PY29" s="30" t="e">
        <f t="shared" ref="PY29" si="4906">IF(PW29=1,PW$3,IF(PX29=1,"",IF(PU29="","",PU29+IFERROR((MOD(PW$1,2)=$D29)*CHOOSE(PW$8,-2,0),0))))</f>
        <v>#VALUE!</v>
      </c>
      <c r="PZ29" s="32" t="e">
        <f t="shared" si="734"/>
        <v>#VALUE!</v>
      </c>
      <c r="QA29" s="23" t="e">
        <f>IF(PY29="",0,($B29=QA$2)*(MOD(QA$1,2)=$D29)*OR((QA$3=PY29)*(COUNTIFS(PY$11:PY$42,PY29,PZ$11:PZ$42,"&gt;"&amp;MIN(QA$4,PZ29),PZ$11:PZ$42,"&lt;"&amp;MAX(QA$4,PZ29))=0),(QA$4=PZ29)*(COUNTIFS(PZ$11:PZ$42,PZ29,PY$11:PY$42,"&gt;"&amp;MIN(QA$3,PY29),PY$11:PY$42,"&lt;"&amp;MAX(QA$3,PY29))=0))*IF(QA$5="",1,IFERROR(QA$5*1=PZ29,CODE(QA$5)-96=PY29)))</f>
        <v>#VALUE!</v>
      </c>
      <c r="QB29" s="28" t="e">
        <f t="shared" si="3926"/>
        <v>#VALUE!</v>
      </c>
      <c r="QC29" s="30" t="e">
        <f t="shared" ref="QC29" si="4907">IF(QA29=1,QA$3,IF(QB29=1,"",IF(PY29="","",PY29+IFERROR((MOD(QA$1,2)=$D29)*CHOOSE(QA$8,-2,0),0))))</f>
        <v>#VALUE!</v>
      </c>
      <c r="QD29" s="32" t="e">
        <f t="shared" si="738"/>
        <v>#VALUE!</v>
      </c>
      <c r="QE29" s="23" t="e">
        <f>IF(QC29="",0,($B29=QE$2)*(MOD(QE$1,2)=$D29)*OR((QE$3=QC29)*(COUNTIFS(QC$11:QC$42,QC29,QD$11:QD$42,"&gt;"&amp;MIN(QE$4,QD29),QD$11:QD$42,"&lt;"&amp;MAX(QE$4,QD29))=0),(QE$4=QD29)*(COUNTIFS(QD$11:QD$42,QD29,QC$11:QC$42,"&gt;"&amp;MIN(QE$3,QC29),QC$11:QC$42,"&lt;"&amp;MAX(QE$3,QC29))=0))*IF(QE$5="",1,IFERROR(QE$5*1=QD29,CODE(QE$5)-96=QC29)))</f>
        <v>#VALUE!</v>
      </c>
      <c r="QF29" s="28" t="e">
        <f t="shared" si="3929"/>
        <v>#VALUE!</v>
      </c>
      <c r="QG29" s="30" t="e">
        <f t="shared" ref="QG29" si="4908">IF(QE29=1,QE$3,IF(QF29=1,"",IF(QC29="","",QC29+IFERROR((MOD(QE$1,2)=$D29)*CHOOSE(QE$8,-2,0),0))))</f>
        <v>#VALUE!</v>
      </c>
      <c r="QH29" s="32" t="e">
        <f t="shared" si="742"/>
        <v>#VALUE!</v>
      </c>
      <c r="QI29" s="23" t="e">
        <f>IF(QG29="",0,($B29=QI$2)*(MOD(QI$1,2)=$D29)*OR((QI$3=QG29)*(COUNTIFS(QG$11:QG$42,QG29,QH$11:QH$42,"&gt;"&amp;MIN(QI$4,QH29),QH$11:QH$42,"&lt;"&amp;MAX(QI$4,QH29))=0),(QI$4=QH29)*(COUNTIFS(QH$11:QH$42,QH29,QG$11:QG$42,"&gt;"&amp;MIN(QI$3,QG29),QG$11:QG$42,"&lt;"&amp;MAX(QI$3,QG29))=0))*IF(QI$5="",1,IFERROR(QI$5*1=QH29,CODE(QI$5)-96=QG29)))</f>
        <v>#VALUE!</v>
      </c>
      <c r="QJ29" s="28" t="e">
        <f t="shared" si="3932"/>
        <v>#VALUE!</v>
      </c>
      <c r="QK29" s="30" t="e">
        <f t="shared" ref="QK29" si="4909">IF(QI29=1,QI$3,IF(QJ29=1,"",IF(QG29="","",QG29+IFERROR((MOD(QI$1,2)=$D29)*CHOOSE(QI$8,-2,0),0))))</f>
        <v>#VALUE!</v>
      </c>
      <c r="QL29" s="32" t="e">
        <f t="shared" si="746"/>
        <v>#VALUE!</v>
      </c>
      <c r="QM29" s="23" t="e">
        <f>IF(QK29="",0,($B29=QM$2)*(MOD(QM$1,2)=$D29)*OR((QM$3=QK29)*(COUNTIFS(QK$11:QK$42,QK29,QL$11:QL$42,"&gt;"&amp;MIN(QM$4,QL29),QL$11:QL$42,"&lt;"&amp;MAX(QM$4,QL29))=0),(QM$4=QL29)*(COUNTIFS(QL$11:QL$42,QL29,QK$11:QK$42,"&gt;"&amp;MIN(QM$3,QK29),QK$11:QK$42,"&lt;"&amp;MAX(QM$3,QK29))=0))*IF(QM$5="",1,IFERROR(QM$5*1=QL29,CODE(QM$5)-96=QK29)))</f>
        <v>#VALUE!</v>
      </c>
      <c r="QN29" s="28" t="e">
        <f t="shared" si="3935"/>
        <v>#VALUE!</v>
      </c>
      <c r="QO29" s="30" t="e">
        <f t="shared" ref="QO29" si="4910">IF(QM29=1,QM$3,IF(QN29=1,"",IF(QK29="","",QK29+IFERROR((MOD(QM$1,2)=$D29)*CHOOSE(QM$8,-2,0),0))))</f>
        <v>#VALUE!</v>
      </c>
      <c r="QP29" s="32" t="e">
        <f t="shared" si="750"/>
        <v>#VALUE!</v>
      </c>
      <c r="QQ29" s="23" t="e">
        <f>IF(QO29="",0,($B29=QQ$2)*(MOD(QQ$1,2)=$D29)*OR((QQ$3=QO29)*(COUNTIFS(QO$11:QO$42,QO29,QP$11:QP$42,"&gt;"&amp;MIN(QQ$4,QP29),QP$11:QP$42,"&lt;"&amp;MAX(QQ$4,QP29))=0),(QQ$4=QP29)*(COUNTIFS(QP$11:QP$42,QP29,QO$11:QO$42,"&gt;"&amp;MIN(QQ$3,QO29),QO$11:QO$42,"&lt;"&amp;MAX(QQ$3,QO29))=0))*IF(QQ$5="",1,IFERROR(QQ$5*1=QP29,CODE(QQ$5)-96=QO29)))</f>
        <v>#VALUE!</v>
      </c>
      <c r="QR29" s="28" t="e">
        <f t="shared" si="3938"/>
        <v>#VALUE!</v>
      </c>
      <c r="QS29" s="30" t="e">
        <f t="shared" ref="QS29" si="4911">IF(QQ29=1,QQ$3,IF(QR29=1,"",IF(QO29="","",QO29+IFERROR((MOD(QQ$1,2)=$D29)*CHOOSE(QQ$8,-2,0),0))))</f>
        <v>#VALUE!</v>
      </c>
      <c r="QT29" s="32" t="e">
        <f t="shared" si="754"/>
        <v>#VALUE!</v>
      </c>
      <c r="QU29" s="23" t="e">
        <f>IF(QS29="",0,($B29=QU$2)*(MOD(QU$1,2)=$D29)*OR((QU$3=QS29)*(COUNTIFS(QS$11:QS$42,QS29,QT$11:QT$42,"&gt;"&amp;MIN(QU$4,QT29),QT$11:QT$42,"&lt;"&amp;MAX(QU$4,QT29))=0),(QU$4=QT29)*(COUNTIFS(QT$11:QT$42,QT29,QS$11:QS$42,"&gt;"&amp;MIN(QU$3,QS29),QS$11:QS$42,"&lt;"&amp;MAX(QU$3,QS29))=0))*IF(QU$5="",1,IFERROR(QU$5*1=QT29,CODE(QU$5)-96=QS29)))</f>
        <v>#VALUE!</v>
      </c>
      <c r="QV29" s="28" t="e">
        <f t="shared" si="3941"/>
        <v>#VALUE!</v>
      </c>
      <c r="QW29" s="30" t="e">
        <f t="shared" ref="QW29" si="4912">IF(QU29=1,QU$3,IF(QV29=1,"",IF(QS29="","",QS29+IFERROR((MOD(QU$1,2)=$D29)*CHOOSE(QU$8,-2,0),0))))</f>
        <v>#VALUE!</v>
      </c>
      <c r="QX29" s="32" t="e">
        <f t="shared" si="758"/>
        <v>#VALUE!</v>
      </c>
      <c r="QY29" s="23" t="e">
        <f>IF(QW29="",0,($B29=QY$2)*(MOD(QY$1,2)=$D29)*OR((QY$3=QW29)*(COUNTIFS(QW$11:QW$42,QW29,QX$11:QX$42,"&gt;"&amp;MIN(QY$4,QX29),QX$11:QX$42,"&lt;"&amp;MAX(QY$4,QX29))=0),(QY$4=QX29)*(COUNTIFS(QX$11:QX$42,QX29,QW$11:QW$42,"&gt;"&amp;MIN(QY$3,QW29),QW$11:QW$42,"&lt;"&amp;MAX(QY$3,QW29))=0))*IF(QY$5="",1,IFERROR(QY$5*1=QX29,CODE(QY$5)-96=QW29)))</f>
        <v>#VALUE!</v>
      </c>
      <c r="QZ29" s="28" t="e">
        <f t="shared" si="3944"/>
        <v>#VALUE!</v>
      </c>
      <c r="RA29" s="30" t="e">
        <f t="shared" ref="RA29" si="4913">IF(QY29=1,QY$3,IF(QZ29=1,"",IF(QW29="","",QW29+IFERROR((MOD(QY$1,2)=$D29)*CHOOSE(QY$8,-2,0),0))))</f>
        <v>#VALUE!</v>
      </c>
      <c r="RB29" s="32" t="e">
        <f t="shared" si="762"/>
        <v>#VALUE!</v>
      </c>
      <c r="RC29" s="23" t="e">
        <f>IF(RA29="",0,($B29=RC$2)*(MOD(RC$1,2)=$D29)*OR((RC$3=RA29)*(COUNTIFS(RA$11:RA$42,RA29,RB$11:RB$42,"&gt;"&amp;MIN(RC$4,RB29),RB$11:RB$42,"&lt;"&amp;MAX(RC$4,RB29))=0),(RC$4=RB29)*(COUNTIFS(RB$11:RB$42,RB29,RA$11:RA$42,"&gt;"&amp;MIN(RC$3,RA29),RA$11:RA$42,"&lt;"&amp;MAX(RC$3,RA29))=0))*IF(RC$5="",1,IFERROR(RC$5*1=RB29,CODE(RC$5)-96=RA29)))</f>
        <v>#VALUE!</v>
      </c>
      <c r="RD29" s="28" t="e">
        <f t="shared" si="3947"/>
        <v>#VALUE!</v>
      </c>
      <c r="RE29" s="30" t="e">
        <f t="shared" ref="RE29" si="4914">IF(RC29=1,RC$3,IF(RD29=1,"",IF(RA29="","",RA29+IFERROR((MOD(RC$1,2)=$D29)*CHOOSE(RC$8,-2,0),0))))</f>
        <v>#VALUE!</v>
      </c>
      <c r="RF29" s="32" t="e">
        <f t="shared" si="766"/>
        <v>#VALUE!</v>
      </c>
      <c r="RG29" s="23" t="e">
        <f>IF(RE29="",0,($B29=RG$2)*(MOD(RG$1,2)=$D29)*OR((RG$3=RE29)*(COUNTIFS(RE$11:RE$42,RE29,RF$11:RF$42,"&gt;"&amp;MIN(RG$4,RF29),RF$11:RF$42,"&lt;"&amp;MAX(RG$4,RF29))=0),(RG$4=RF29)*(COUNTIFS(RF$11:RF$42,RF29,RE$11:RE$42,"&gt;"&amp;MIN(RG$3,RE29),RE$11:RE$42,"&lt;"&amp;MAX(RG$3,RE29))=0))*IF(RG$5="",1,IFERROR(RG$5*1=RF29,CODE(RG$5)-96=RE29)))</f>
        <v>#VALUE!</v>
      </c>
      <c r="RH29" s="28" t="e">
        <f t="shared" si="3950"/>
        <v>#VALUE!</v>
      </c>
      <c r="RI29" s="30" t="e">
        <f t="shared" ref="RI29" si="4915">IF(RG29=1,RG$3,IF(RH29=1,"",IF(RE29="","",RE29+IFERROR((MOD(RG$1,2)=$D29)*CHOOSE(RG$8,-2,0),0))))</f>
        <v>#VALUE!</v>
      </c>
      <c r="RJ29" s="32" t="e">
        <f t="shared" si="770"/>
        <v>#VALUE!</v>
      </c>
      <c r="RK29" s="23" t="e">
        <f>IF(RI29="",0,($B29=RK$2)*(MOD(RK$1,2)=$D29)*OR((RK$3=RI29)*(COUNTIFS(RI$11:RI$42,RI29,RJ$11:RJ$42,"&gt;"&amp;MIN(RK$4,RJ29),RJ$11:RJ$42,"&lt;"&amp;MAX(RK$4,RJ29))=0),(RK$4=RJ29)*(COUNTIFS(RJ$11:RJ$42,RJ29,RI$11:RI$42,"&gt;"&amp;MIN(RK$3,RI29),RI$11:RI$42,"&lt;"&amp;MAX(RK$3,RI29))=0))*IF(RK$5="",1,IFERROR(RK$5*1=RJ29,CODE(RK$5)-96=RI29)))</f>
        <v>#VALUE!</v>
      </c>
      <c r="RL29" s="28" t="e">
        <f t="shared" si="3953"/>
        <v>#VALUE!</v>
      </c>
      <c r="RM29" s="30" t="e">
        <f t="shared" ref="RM29" si="4916">IF(RK29=1,RK$3,IF(RL29=1,"",IF(RI29="","",RI29+IFERROR((MOD(RK$1,2)=$D29)*CHOOSE(RK$8,-2,0),0))))</f>
        <v>#VALUE!</v>
      </c>
      <c r="RN29" s="32" t="e">
        <f t="shared" si="774"/>
        <v>#VALUE!</v>
      </c>
      <c r="RO29" s="23" t="e">
        <f>IF(RM29="",0,($B29=RO$2)*(MOD(RO$1,2)=$D29)*OR((RO$3=RM29)*(COUNTIFS(RM$11:RM$42,RM29,RN$11:RN$42,"&gt;"&amp;MIN(RO$4,RN29),RN$11:RN$42,"&lt;"&amp;MAX(RO$4,RN29))=0),(RO$4=RN29)*(COUNTIFS(RN$11:RN$42,RN29,RM$11:RM$42,"&gt;"&amp;MIN(RO$3,RM29),RM$11:RM$42,"&lt;"&amp;MAX(RO$3,RM29))=0))*IF(RO$5="",1,IFERROR(RO$5*1=RN29,CODE(RO$5)-96=RM29)))</f>
        <v>#VALUE!</v>
      </c>
      <c r="RP29" s="28" t="e">
        <f t="shared" si="3956"/>
        <v>#VALUE!</v>
      </c>
      <c r="RQ29" s="30" t="e">
        <f t="shared" ref="RQ29" si="4917">IF(RO29=1,RO$3,IF(RP29=1,"",IF(RM29="","",RM29+IFERROR((MOD(RO$1,2)=$D29)*CHOOSE(RO$8,-2,0),0))))</f>
        <v>#VALUE!</v>
      </c>
      <c r="RR29" s="32" t="e">
        <f t="shared" si="778"/>
        <v>#VALUE!</v>
      </c>
      <c r="RS29" s="23" t="e">
        <f>IF(RQ29="",0,($B29=RS$2)*(MOD(RS$1,2)=$D29)*OR((RS$3=RQ29)*(COUNTIFS(RQ$11:RQ$42,RQ29,RR$11:RR$42,"&gt;"&amp;MIN(RS$4,RR29),RR$11:RR$42,"&lt;"&amp;MAX(RS$4,RR29))=0),(RS$4=RR29)*(COUNTIFS(RR$11:RR$42,RR29,RQ$11:RQ$42,"&gt;"&amp;MIN(RS$3,RQ29),RQ$11:RQ$42,"&lt;"&amp;MAX(RS$3,RQ29))=0))*IF(RS$5="",1,IFERROR(RS$5*1=RR29,CODE(RS$5)-96=RQ29)))</f>
        <v>#VALUE!</v>
      </c>
      <c r="RT29" s="28" t="e">
        <f t="shared" si="3959"/>
        <v>#VALUE!</v>
      </c>
      <c r="RU29" s="30" t="e">
        <f t="shared" ref="RU29" si="4918">IF(RS29=1,RS$3,IF(RT29=1,"",IF(RQ29="","",RQ29+IFERROR((MOD(RS$1,2)=$D29)*CHOOSE(RS$8,-2,0),0))))</f>
        <v>#VALUE!</v>
      </c>
      <c r="RV29" s="32" t="e">
        <f t="shared" si="782"/>
        <v>#VALUE!</v>
      </c>
      <c r="RW29" s="23" t="e">
        <f>IF(RU29="",0,($B29=RW$2)*(MOD(RW$1,2)=$D29)*OR((RW$3=RU29)*(COUNTIFS(RU$11:RU$42,RU29,RV$11:RV$42,"&gt;"&amp;MIN(RW$4,RV29),RV$11:RV$42,"&lt;"&amp;MAX(RW$4,RV29))=0),(RW$4=RV29)*(COUNTIFS(RV$11:RV$42,RV29,RU$11:RU$42,"&gt;"&amp;MIN(RW$3,RU29),RU$11:RU$42,"&lt;"&amp;MAX(RW$3,RU29))=0))*IF(RW$5="",1,IFERROR(RW$5*1=RV29,CODE(RW$5)-96=RU29)))</f>
        <v>#VALUE!</v>
      </c>
      <c r="RX29" s="28" t="e">
        <f t="shared" si="3962"/>
        <v>#VALUE!</v>
      </c>
      <c r="RY29" s="30" t="e">
        <f t="shared" ref="RY29" si="4919">IF(RW29=1,RW$3,IF(RX29=1,"",IF(RU29="","",RU29+IFERROR((MOD(RW$1,2)=$D29)*CHOOSE(RW$8,-2,0),0))))</f>
        <v>#VALUE!</v>
      </c>
      <c r="RZ29" s="32" t="e">
        <f t="shared" si="786"/>
        <v>#VALUE!</v>
      </c>
      <c r="SA29" s="23" t="e">
        <f>IF(RY29="",0,($B29=SA$2)*(MOD(SA$1,2)=$D29)*OR((SA$3=RY29)*(COUNTIFS(RY$11:RY$42,RY29,RZ$11:RZ$42,"&gt;"&amp;MIN(SA$4,RZ29),RZ$11:RZ$42,"&lt;"&amp;MAX(SA$4,RZ29))=0),(SA$4=RZ29)*(COUNTIFS(RZ$11:RZ$42,RZ29,RY$11:RY$42,"&gt;"&amp;MIN(SA$3,RY29),RY$11:RY$42,"&lt;"&amp;MAX(SA$3,RY29))=0))*IF(SA$5="",1,IFERROR(SA$5*1=RZ29,CODE(SA$5)-96=RY29)))</f>
        <v>#VALUE!</v>
      </c>
      <c r="SB29" s="28" t="e">
        <f t="shared" si="3965"/>
        <v>#VALUE!</v>
      </c>
      <c r="SC29" s="30" t="e">
        <f t="shared" ref="SC29" si="4920">IF(SA29=1,SA$3,IF(SB29=1,"",IF(RY29="","",RY29+IFERROR((MOD(SA$1,2)=$D29)*CHOOSE(SA$8,-2,0),0))))</f>
        <v>#VALUE!</v>
      </c>
      <c r="SD29" s="32" t="e">
        <f t="shared" si="790"/>
        <v>#VALUE!</v>
      </c>
      <c r="SE29" s="23" t="e">
        <f>IF(SC29="",0,($B29=SE$2)*(MOD(SE$1,2)=$D29)*OR((SE$3=SC29)*(COUNTIFS(SC$11:SC$42,SC29,SD$11:SD$42,"&gt;"&amp;MIN(SE$4,SD29),SD$11:SD$42,"&lt;"&amp;MAX(SE$4,SD29))=0),(SE$4=SD29)*(COUNTIFS(SD$11:SD$42,SD29,SC$11:SC$42,"&gt;"&amp;MIN(SE$3,SC29),SC$11:SC$42,"&lt;"&amp;MAX(SE$3,SC29))=0))*IF(SE$5="",1,IFERROR(SE$5*1=SD29,CODE(SE$5)-96=SC29)))</f>
        <v>#VALUE!</v>
      </c>
      <c r="SF29" s="28" t="e">
        <f t="shared" si="3968"/>
        <v>#VALUE!</v>
      </c>
      <c r="SG29" s="30" t="e">
        <f t="shared" ref="SG29" si="4921">IF(SE29=1,SE$3,IF(SF29=1,"",IF(SC29="","",SC29+IFERROR((MOD(SE$1,2)=$D29)*CHOOSE(SE$8,-2,0),0))))</f>
        <v>#VALUE!</v>
      </c>
      <c r="SH29" s="32" t="e">
        <f t="shared" si="794"/>
        <v>#VALUE!</v>
      </c>
      <c r="SI29" s="23" t="e">
        <f>IF(SG29="",0,($B29=SI$2)*(MOD(SI$1,2)=$D29)*OR((SI$3=SG29)*(COUNTIFS(SG$11:SG$42,SG29,SH$11:SH$42,"&gt;"&amp;MIN(SI$4,SH29),SH$11:SH$42,"&lt;"&amp;MAX(SI$4,SH29))=0),(SI$4=SH29)*(COUNTIFS(SH$11:SH$42,SH29,SG$11:SG$42,"&gt;"&amp;MIN(SI$3,SG29),SG$11:SG$42,"&lt;"&amp;MAX(SI$3,SG29))=0))*IF(SI$5="",1,IFERROR(SI$5*1=SH29,CODE(SI$5)-96=SG29)))</f>
        <v>#VALUE!</v>
      </c>
      <c r="SJ29" s="28" t="e">
        <f t="shared" si="3971"/>
        <v>#VALUE!</v>
      </c>
      <c r="SK29" s="30" t="e">
        <f t="shared" ref="SK29" si="4922">IF(SI29=1,SI$3,IF(SJ29=1,"",IF(SG29="","",SG29+IFERROR((MOD(SI$1,2)=$D29)*CHOOSE(SI$8,-2,0),0))))</f>
        <v>#VALUE!</v>
      </c>
      <c r="SL29" s="32" t="e">
        <f t="shared" si="798"/>
        <v>#VALUE!</v>
      </c>
      <c r="SM29" s="23" t="e">
        <f>IF(SK29="",0,($B29=SM$2)*(MOD(SM$1,2)=$D29)*OR((SM$3=SK29)*(COUNTIFS(SK$11:SK$42,SK29,SL$11:SL$42,"&gt;"&amp;MIN(SM$4,SL29),SL$11:SL$42,"&lt;"&amp;MAX(SM$4,SL29))=0),(SM$4=SL29)*(COUNTIFS(SL$11:SL$42,SL29,SK$11:SK$42,"&gt;"&amp;MIN(SM$3,SK29),SK$11:SK$42,"&lt;"&amp;MAX(SM$3,SK29))=0))*IF(SM$5="",1,IFERROR(SM$5*1=SL29,CODE(SM$5)-96=SK29)))</f>
        <v>#VALUE!</v>
      </c>
      <c r="SN29" s="28" t="e">
        <f t="shared" si="3974"/>
        <v>#VALUE!</v>
      </c>
      <c r="SO29" s="30" t="e">
        <f t="shared" ref="SO29" si="4923">IF(SM29=1,SM$3,IF(SN29=1,"",IF(SK29="","",SK29+IFERROR((MOD(SM$1,2)=$D29)*CHOOSE(SM$8,-2,0),0))))</f>
        <v>#VALUE!</v>
      </c>
      <c r="SP29" s="32" t="e">
        <f t="shared" si="802"/>
        <v>#VALUE!</v>
      </c>
      <c r="SQ29" s="23" t="e">
        <f>IF(SO29="",0,($B29=SQ$2)*(MOD(SQ$1,2)=$D29)*OR((SQ$3=SO29)*(COUNTIFS(SO$11:SO$42,SO29,SP$11:SP$42,"&gt;"&amp;MIN(SQ$4,SP29),SP$11:SP$42,"&lt;"&amp;MAX(SQ$4,SP29))=0),(SQ$4=SP29)*(COUNTIFS(SP$11:SP$42,SP29,SO$11:SO$42,"&gt;"&amp;MIN(SQ$3,SO29),SO$11:SO$42,"&lt;"&amp;MAX(SQ$3,SO29))=0))*IF(SQ$5="",1,IFERROR(SQ$5*1=SP29,CODE(SQ$5)-96=SO29)))</f>
        <v>#VALUE!</v>
      </c>
      <c r="SR29" s="28" t="e">
        <f t="shared" si="3977"/>
        <v>#VALUE!</v>
      </c>
      <c r="SS29" s="30" t="e">
        <f t="shared" ref="SS29" si="4924">IF(SQ29=1,SQ$3,IF(SR29=1,"",IF(SO29="","",SO29+IFERROR((MOD(SQ$1,2)=$D29)*CHOOSE(SQ$8,-2,0),0))))</f>
        <v>#VALUE!</v>
      </c>
      <c r="ST29" s="32" t="e">
        <f t="shared" si="806"/>
        <v>#VALUE!</v>
      </c>
      <c r="SU29" s="23" t="e">
        <f>IF(SS29="",0,($B29=SU$2)*(MOD(SU$1,2)=$D29)*OR((SU$3=SS29)*(COUNTIFS(SS$11:SS$42,SS29,ST$11:ST$42,"&gt;"&amp;MIN(SU$4,ST29),ST$11:ST$42,"&lt;"&amp;MAX(SU$4,ST29))=0),(SU$4=ST29)*(COUNTIFS(ST$11:ST$42,ST29,SS$11:SS$42,"&gt;"&amp;MIN(SU$3,SS29),SS$11:SS$42,"&lt;"&amp;MAX(SU$3,SS29))=0))*IF(SU$5="",1,IFERROR(SU$5*1=ST29,CODE(SU$5)-96=SS29)))</f>
        <v>#VALUE!</v>
      </c>
      <c r="SV29" s="28" t="e">
        <f t="shared" si="3980"/>
        <v>#VALUE!</v>
      </c>
      <c r="SW29" s="30" t="e">
        <f t="shared" ref="SW29" si="4925">IF(SU29=1,SU$3,IF(SV29=1,"",IF(SS29="","",SS29+IFERROR((MOD(SU$1,2)=$D29)*CHOOSE(SU$8,-2,0),0))))</f>
        <v>#VALUE!</v>
      </c>
      <c r="SX29" s="32" t="e">
        <f t="shared" si="810"/>
        <v>#VALUE!</v>
      </c>
      <c r="SY29" s="23" t="e">
        <f>IF(SW29="",0,($B29=SY$2)*(MOD(SY$1,2)=$D29)*OR((SY$3=SW29)*(COUNTIFS(SW$11:SW$42,SW29,SX$11:SX$42,"&gt;"&amp;MIN(SY$4,SX29),SX$11:SX$42,"&lt;"&amp;MAX(SY$4,SX29))=0),(SY$4=SX29)*(COUNTIFS(SX$11:SX$42,SX29,SW$11:SW$42,"&gt;"&amp;MIN(SY$3,SW29),SW$11:SW$42,"&lt;"&amp;MAX(SY$3,SW29))=0))*IF(SY$5="",1,IFERROR(SY$5*1=SX29,CODE(SY$5)-96=SW29)))</f>
        <v>#VALUE!</v>
      </c>
      <c r="SZ29" s="28" t="e">
        <f t="shared" si="3983"/>
        <v>#VALUE!</v>
      </c>
      <c r="TA29" s="30" t="e">
        <f t="shared" ref="TA29" si="4926">IF(SY29=1,SY$3,IF(SZ29=1,"",IF(SW29="","",SW29+IFERROR((MOD(SY$1,2)=$D29)*CHOOSE(SY$8,-2,0),0))))</f>
        <v>#VALUE!</v>
      </c>
      <c r="TB29" s="32" t="e">
        <f t="shared" si="814"/>
        <v>#VALUE!</v>
      </c>
      <c r="TC29" s="23" t="e">
        <f>IF(TA29="",0,($B29=TC$2)*(MOD(TC$1,2)=$D29)*OR((TC$3=TA29)*(COUNTIFS(TA$11:TA$42,TA29,TB$11:TB$42,"&gt;"&amp;MIN(TC$4,TB29),TB$11:TB$42,"&lt;"&amp;MAX(TC$4,TB29))=0),(TC$4=TB29)*(COUNTIFS(TB$11:TB$42,TB29,TA$11:TA$42,"&gt;"&amp;MIN(TC$3,TA29),TA$11:TA$42,"&lt;"&amp;MAX(TC$3,TA29))=0))*IF(TC$5="",1,IFERROR(TC$5*1=TB29,CODE(TC$5)-96=TA29)))</f>
        <v>#VALUE!</v>
      </c>
      <c r="TD29" s="28" t="e">
        <f t="shared" si="3986"/>
        <v>#VALUE!</v>
      </c>
      <c r="TE29" s="30" t="e">
        <f t="shared" ref="TE29" si="4927">IF(TC29=1,TC$3,IF(TD29=1,"",IF(TA29="","",TA29+IFERROR((MOD(TC$1,2)=$D29)*CHOOSE(TC$8,-2,0),0))))</f>
        <v>#VALUE!</v>
      </c>
      <c r="TF29" s="32" t="e">
        <f t="shared" si="818"/>
        <v>#VALUE!</v>
      </c>
      <c r="TG29" s="23" t="e">
        <f>IF(TE29="",0,($B29=TG$2)*(MOD(TG$1,2)=$D29)*OR((TG$3=TE29)*(COUNTIFS(TE$11:TE$42,TE29,TF$11:TF$42,"&gt;"&amp;MIN(TG$4,TF29),TF$11:TF$42,"&lt;"&amp;MAX(TG$4,TF29))=0),(TG$4=TF29)*(COUNTIFS(TF$11:TF$42,TF29,TE$11:TE$42,"&gt;"&amp;MIN(TG$3,TE29),TE$11:TE$42,"&lt;"&amp;MAX(TG$3,TE29))=0))*IF(TG$5="",1,IFERROR(TG$5*1=TF29,CODE(TG$5)-96=TE29)))</f>
        <v>#VALUE!</v>
      </c>
      <c r="TH29" s="28" t="e">
        <f t="shared" si="3989"/>
        <v>#VALUE!</v>
      </c>
      <c r="TI29" s="30" t="e">
        <f t="shared" ref="TI29" si="4928">IF(TG29=1,TG$3,IF(TH29=1,"",IF(TE29="","",TE29+IFERROR((MOD(TG$1,2)=$D29)*CHOOSE(TG$8,-2,0),0))))</f>
        <v>#VALUE!</v>
      </c>
      <c r="TJ29" s="32" t="e">
        <f t="shared" si="822"/>
        <v>#VALUE!</v>
      </c>
      <c r="TK29" s="23" t="e">
        <f>IF(TI29="",0,($B29=TK$2)*(MOD(TK$1,2)=$D29)*OR((TK$3=TI29)*(COUNTIFS(TI$11:TI$42,TI29,TJ$11:TJ$42,"&gt;"&amp;MIN(TK$4,TJ29),TJ$11:TJ$42,"&lt;"&amp;MAX(TK$4,TJ29))=0),(TK$4=TJ29)*(COUNTIFS(TJ$11:TJ$42,TJ29,TI$11:TI$42,"&gt;"&amp;MIN(TK$3,TI29),TI$11:TI$42,"&lt;"&amp;MAX(TK$3,TI29))=0))*IF(TK$5="",1,IFERROR(TK$5*1=TJ29,CODE(TK$5)-96=TI29)))</f>
        <v>#VALUE!</v>
      </c>
      <c r="TL29" s="28" t="e">
        <f t="shared" si="3992"/>
        <v>#VALUE!</v>
      </c>
      <c r="TM29" s="30" t="e">
        <f t="shared" ref="TM29" si="4929">IF(TK29=1,TK$3,IF(TL29=1,"",IF(TI29="","",TI29+IFERROR((MOD(TK$1,2)=$D29)*CHOOSE(TK$8,-2,0),0))))</f>
        <v>#VALUE!</v>
      </c>
      <c r="TN29" s="32" t="e">
        <f t="shared" si="826"/>
        <v>#VALUE!</v>
      </c>
      <c r="TO29" s="23" t="e">
        <f>IF(TM29="",0,($B29=TO$2)*(MOD(TO$1,2)=$D29)*OR((TO$3=TM29)*(COUNTIFS(TM$11:TM$42,TM29,TN$11:TN$42,"&gt;"&amp;MIN(TO$4,TN29),TN$11:TN$42,"&lt;"&amp;MAX(TO$4,TN29))=0),(TO$4=TN29)*(COUNTIFS(TN$11:TN$42,TN29,TM$11:TM$42,"&gt;"&amp;MIN(TO$3,TM29),TM$11:TM$42,"&lt;"&amp;MAX(TO$3,TM29))=0))*IF(TO$5="",1,IFERROR(TO$5*1=TN29,CODE(TO$5)-96=TM29)))</f>
        <v>#VALUE!</v>
      </c>
      <c r="TP29" s="28" t="e">
        <f t="shared" si="3995"/>
        <v>#VALUE!</v>
      </c>
      <c r="TQ29" s="30" t="e">
        <f t="shared" ref="TQ29" si="4930">IF(TO29=1,TO$3,IF(TP29=1,"",IF(TM29="","",TM29+IFERROR((MOD(TO$1,2)=$D29)*CHOOSE(TO$8,-2,0),0))))</f>
        <v>#VALUE!</v>
      </c>
      <c r="TR29" s="32" t="e">
        <f t="shared" si="830"/>
        <v>#VALUE!</v>
      </c>
      <c r="TS29" s="23" t="e">
        <f>IF(TQ29="",0,($B29=TS$2)*(MOD(TS$1,2)=$D29)*OR((TS$3=TQ29)*(COUNTIFS(TQ$11:TQ$42,TQ29,TR$11:TR$42,"&gt;"&amp;MIN(TS$4,TR29),TR$11:TR$42,"&lt;"&amp;MAX(TS$4,TR29))=0),(TS$4=TR29)*(COUNTIFS(TR$11:TR$42,TR29,TQ$11:TQ$42,"&gt;"&amp;MIN(TS$3,TQ29),TQ$11:TQ$42,"&lt;"&amp;MAX(TS$3,TQ29))=0))*IF(TS$5="",1,IFERROR(TS$5*1=TR29,CODE(TS$5)-96=TQ29)))</f>
        <v>#VALUE!</v>
      </c>
      <c r="TT29" s="28" t="e">
        <f t="shared" si="3998"/>
        <v>#VALUE!</v>
      </c>
      <c r="TU29" s="30" t="e">
        <f t="shared" ref="TU29" si="4931">IF(TS29=1,TS$3,IF(TT29=1,"",IF(TQ29="","",TQ29+IFERROR((MOD(TS$1,2)=$D29)*CHOOSE(TS$8,-2,0),0))))</f>
        <v>#VALUE!</v>
      </c>
      <c r="TV29" s="32" t="e">
        <f t="shared" si="834"/>
        <v>#VALUE!</v>
      </c>
      <c r="TW29" s="23" t="e">
        <f>IF(TU29="",0,($B29=TW$2)*(MOD(TW$1,2)=$D29)*OR((TW$3=TU29)*(COUNTIFS(TU$11:TU$42,TU29,TV$11:TV$42,"&gt;"&amp;MIN(TW$4,TV29),TV$11:TV$42,"&lt;"&amp;MAX(TW$4,TV29))=0),(TW$4=TV29)*(COUNTIFS(TV$11:TV$42,TV29,TU$11:TU$42,"&gt;"&amp;MIN(TW$3,TU29),TU$11:TU$42,"&lt;"&amp;MAX(TW$3,TU29))=0))*IF(TW$5="",1,IFERROR(TW$5*1=TV29,CODE(TW$5)-96=TU29)))</f>
        <v>#VALUE!</v>
      </c>
      <c r="TX29" s="28" t="e">
        <f t="shared" si="4001"/>
        <v>#VALUE!</v>
      </c>
      <c r="TY29" s="30" t="e">
        <f t="shared" ref="TY29" si="4932">IF(TW29=1,TW$3,IF(TX29=1,"",IF(TU29="","",TU29+IFERROR((MOD(TW$1,2)=$D29)*CHOOSE(TW$8,-2,0),0))))</f>
        <v>#VALUE!</v>
      </c>
      <c r="TZ29" s="32" t="e">
        <f t="shared" si="838"/>
        <v>#VALUE!</v>
      </c>
      <c r="UA29" s="23" t="e">
        <f>IF(TY29="",0,($B29=UA$2)*(MOD(UA$1,2)=$D29)*OR((UA$3=TY29)*(COUNTIFS(TY$11:TY$42,TY29,TZ$11:TZ$42,"&gt;"&amp;MIN(UA$4,TZ29),TZ$11:TZ$42,"&lt;"&amp;MAX(UA$4,TZ29))=0),(UA$4=TZ29)*(COUNTIFS(TZ$11:TZ$42,TZ29,TY$11:TY$42,"&gt;"&amp;MIN(UA$3,TY29),TY$11:TY$42,"&lt;"&amp;MAX(UA$3,TY29))=0))*IF(UA$5="",1,IFERROR(UA$5*1=TZ29,CODE(UA$5)-96=TY29)))</f>
        <v>#VALUE!</v>
      </c>
      <c r="UB29" s="28" t="e">
        <f t="shared" si="4004"/>
        <v>#VALUE!</v>
      </c>
      <c r="UC29" s="30" t="e">
        <f t="shared" ref="UC29" si="4933">IF(UA29=1,UA$3,IF(UB29=1,"",IF(TY29="","",TY29+IFERROR((MOD(UA$1,2)=$D29)*CHOOSE(UA$8,-2,0),0))))</f>
        <v>#VALUE!</v>
      </c>
      <c r="UD29" s="32" t="e">
        <f t="shared" si="842"/>
        <v>#VALUE!</v>
      </c>
      <c r="UE29" s="23" t="e">
        <f>IF(UC29="",0,($B29=UE$2)*(MOD(UE$1,2)=$D29)*OR((UE$3=UC29)*(COUNTIFS(UC$11:UC$42,UC29,UD$11:UD$42,"&gt;"&amp;MIN(UE$4,UD29),UD$11:UD$42,"&lt;"&amp;MAX(UE$4,UD29))=0),(UE$4=UD29)*(COUNTIFS(UD$11:UD$42,UD29,UC$11:UC$42,"&gt;"&amp;MIN(UE$3,UC29),UC$11:UC$42,"&lt;"&amp;MAX(UE$3,UC29))=0))*IF(UE$5="",1,IFERROR(UE$5*1=UD29,CODE(UE$5)-96=UC29)))</f>
        <v>#VALUE!</v>
      </c>
      <c r="UF29" s="28" t="e">
        <f t="shared" si="4007"/>
        <v>#VALUE!</v>
      </c>
      <c r="UG29" s="30" t="e">
        <f t="shared" ref="UG29" si="4934">IF(UE29=1,UE$3,IF(UF29=1,"",IF(UC29="","",UC29+IFERROR((MOD(UE$1,2)=$D29)*CHOOSE(UE$8,-2,0),0))))</f>
        <v>#VALUE!</v>
      </c>
      <c r="UH29" s="32" t="e">
        <f t="shared" si="846"/>
        <v>#VALUE!</v>
      </c>
      <c r="UI29" s="23" t="e">
        <f>IF(UG29="",0,($B29=UI$2)*(MOD(UI$1,2)=$D29)*OR((UI$3=UG29)*(COUNTIFS(UG$11:UG$42,UG29,UH$11:UH$42,"&gt;"&amp;MIN(UI$4,UH29),UH$11:UH$42,"&lt;"&amp;MAX(UI$4,UH29))=0),(UI$4=UH29)*(COUNTIFS(UH$11:UH$42,UH29,UG$11:UG$42,"&gt;"&amp;MIN(UI$3,UG29),UG$11:UG$42,"&lt;"&amp;MAX(UI$3,UG29))=0))*IF(UI$5="",1,IFERROR(UI$5*1=UH29,CODE(UI$5)-96=UG29)))</f>
        <v>#VALUE!</v>
      </c>
      <c r="UJ29" s="28" t="e">
        <f t="shared" si="4010"/>
        <v>#VALUE!</v>
      </c>
      <c r="UK29" s="30" t="e">
        <f t="shared" ref="UK29" si="4935">IF(UI29=1,UI$3,IF(UJ29=1,"",IF(UG29="","",UG29+IFERROR((MOD(UI$1,2)=$D29)*CHOOSE(UI$8,-2,0),0))))</f>
        <v>#VALUE!</v>
      </c>
      <c r="UL29" s="32" t="e">
        <f t="shared" si="850"/>
        <v>#VALUE!</v>
      </c>
      <c r="UM29" s="23" t="e">
        <f>IF(UK29="",0,($B29=UM$2)*(MOD(UM$1,2)=$D29)*OR((UM$3=UK29)*(COUNTIFS(UK$11:UK$42,UK29,UL$11:UL$42,"&gt;"&amp;MIN(UM$4,UL29),UL$11:UL$42,"&lt;"&amp;MAX(UM$4,UL29))=0),(UM$4=UL29)*(COUNTIFS(UL$11:UL$42,UL29,UK$11:UK$42,"&gt;"&amp;MIN(UM$3,UK29),UK$11:UK$42,"&lt;"&amp;MAX(UM$3,UK29))=0))*IF(UM$5="",1,IFERROR(UM$5*1=UL29,CODE(UM$5)-96=UK29)))</f>
        <v>#VALUE!</v>
      </c>
      <c r="UN29" s="28" t="e">
        <f t="shared" si="4013"/>
        <v>#VALUE!</v>
      </c>
      <c r="UO29" s="30" t="e">
        <f t="shared" ref="UO29" si="4936">IF(UM29=1,UM$3,IF(UN29=1,"",IF(UK29="","",UK29+IFERROR((MOD(UM$1,2)=$D29)*CHOOSE(UM$8,-2,0),0))))</f>
        <v>#VALUE!</v>
      </c>
      <c r="UP29" s="32" t="e">
        <f t="shared" si="854"/>
        <v>#VALUE!</v>
      </c>
      <c r="UQ29" s="23" t="e">
        <f>IF(UO29="",0,($B29=UQ$2)*(MOD(UQ$1,2)=$D29)*OR((UQ$3=UO29)*(COUNTIFS(UO$11:UO$42,UO29,UP$11:UP$42,"&gt;"&amp;MIN(UQ$4,UP29),UP$11:UP$42,"&lt;"&amp;MAX(UQ$4,UP29))=0),(UQ$4=UP29)*(COUNTIFS(UP$11:UP$42,UP29,UO$11:UO$42,"&gt;"&amp;MIN(UQ$3,UO29),UO$11:UO$42,"&lt;"&amp;MAX(UQ$3,UO29))=0))*IF(UQ$5="",1,IFERROR(UQ$5*1=UP29,CODE(UQ$5)-96=UO29)))</f>
        <v>#VALUE!</v>
      </c>
      <c r="UR29" s="28" t="e">
        <f t="shared" si="4016"/>
        <v>#VALUE!</v>
      </c>
      <c r="US29" s="30" t="e">
        <f t="shared" ref="US29" si="4937">IF(UQ29=1,UQ$3,IF(UR29=1,"",IF(UO29="","",UO29+IFERROR((MOD(UQ$1,2)=$D29)*CHOOSE(UQ$8,-2,0),0))))</f>
        <v>#VALUE!</v>
      </c>
      <c r="UT29" s="32" t="e">
        <f t="shared" si="858"/>
        <v>#VALUE!</v>
      </c>
      <c r="UU29" s="23" t="e">
        <f>IF(US29="",0,($B29=UU$2)*(MOD(UU$1,2)=$D29)*OR((UU$3=US29)*(COUNTIFS(US$11:US$42,US29,UT$11:UT$42,"&gt;"&amp;MIN(UU$4,UT29),UT$11:UT$42,"&lt;"&amp;MAX(UU$4,UT29))=0),(UU$4=UT29)*(COUNTIFS(UT$11:UT$42,UT29,US$11:US$42,"&gt;"&amp;MIN(UU$3,US29),US$11:US$42,"&lt;"&amp;MAX(UU$3,US29))=0))*IF(UU$5="",1,IFERROR(UU$5*1=UT29,CODE(UU$5)-96=US29)))</f>
        <v>#VALUE!</v>
      </c>
      <c r="UV29" s="28" t="e">
        <f t="shared" si="4019"/>
        <v>#VALUE!</v>
      </c>
      <c r="UW29" s="30" t="e">
        <f t="shared" ref="UW29" si="4938">IF(UU29=1,UU$3,IF(UV29=1,"",IF(US29="","",US29+IFERROR((MOD(UU$1,2)=$D29)*CHOOSE(UU$8,-2,0),0))))</f>
        <v>#VALUE!</v>
      </c>
      <c r="UX29" s="32" t="e">
        <f t="shared" si="862"/>
        <v>#VALUE!</v>
      </c>
      <c r="UY29" s="23" t="e">
        <f>IF(UW29="",0,($B29=UY$2)*(MOD(UY$1,2)=$D29)*OR((UY$3=UW29)*(COUNTIFS(UW$11:UW$42,UW29,UX$11:UX$42,"&gt;"&amp;MIN(UY$4,UX29),UX$11:UX$42,"&lt;"&amp;MAX(UY$4,UX29))=0),(UY$4=UX29)*(COUNTIFS(UX$11:UX$42,UX29,UW$11:UW$42,"&gt;"&amp;MIN(UY$3,UW29),UW$11:UW$42,"&lt;"&amp;MAX(UY$3,UW29))=0))*IF(UY$5="",1,IFERROR(UY$5*1=UX29,CODE(UY$5)-96=UW29)))</f>
        <v>#VALUE!</v>
      </c>
      <c r="UZ29" s="28" t="e">
        <f t="shared" si="4022"/>
        <v>#VALUE!</v>
      </c>
      <c r="VA29" s="30" t="e">
        <f t="shared" ref="VA29" si="4939">IF(UY29=1,UY$3,IF(UZ29=1,"",IF(UW29="","",UW29+IFERROR((MOD(UY$1,2)=$D29)*CHOOSE(UY$8,-2,0),0))))</f>
        <v>#VALUE!</v>
      </c>
      <c r="VB29" s="32" t="e">
        <f t="shared" si="866"/>
        <v>#VALUE!</v>
      </c>
      <c r="VC29" s="23" t="e">
        <f>IF(VA29="",0,($B29=VC$2)*(MOD(VC$1,2)=$D29)*OR((VC$3=VA29)*(COUNTIFS(VA$11:VA$42,VA29,VB$11:VB$42,"&gt;"&amp;MIN(VC$4,VB29),VB$11:VB$42,"&lt;"&amp;MAX(VC$4,VB29))=0),(VC$4=VB29)*(COUNTIFS(VB$11:VB$42,VB29,VA$11:VA$42,"&gt;"&amp;MIN(VC$3,VA29),VA$11:VA$42,"&lt;"&amp;MAX(VC$3,VA29))=0))*IF(VC$5="",1,IFERROR(VC$5*1=VB29,CODE(VC$5)-96=VA29)))</f>
        <v>#VALUE!</v>
      </c>
      <c r="VD29" s="28" t="e">
        <f t="shared" si="4025"/>
        <v>#VALUE!</v>
      </c>
      <c r="VE29" s="30" t="e">
        <f t="shared" ref="VE29" si="4940">IF(VC29=1,VC$3,IF(VD29=1,"",IF(VA29="","",VA29+IFERROR((MOD(VC$1,2)=$D29)*CHOOSE(VC$8,-2,0),0))))</f>
        <v>#VALUE!</v>
      </c>
      <c r="VF29" s="32" t="e">
        <f t="shared" si="870"/>
        <v>#VALUE!</v>
      </c>
      <c r="VG29" s="23" t="e">
        <f>IF(VE29="",0,($B29=VG$2)*(MOD(VG$1,2)=$D29)*OR((VG$3=VE29)*(COUNTIFS(VE$11:VE$42,VE29,VF$11:VF$42,"&gt;"&amp;MIN(VG$4,VF29),VF$11:VF$42,"&lt;"&amp;MAX(VG$4,VF29))=0),(VG$4=VF29)*(COUNTIFS(VF$11:VF$42,VF29,VE$11:VE$42,"&gt;"&amp;MIN(VG$3,VE29),VE$11:VE$42,"&lt;"&amp;MAX(VG$3,VE29))=0))*IF(VG$5="",1,IFERROR(VG$5*1=VF29,CODE(VG$5)-96=VE29)))</f>
        <v>#VALUE!</v>
      </c>
      <c r="VH29" s="28" t="e">
        <f t="shared" si="4028"/>
        <v>#VALUE!</v>
      </c>
      <c r="VI29" s="30" t="e">
        <f t="shared" ref="VI29" si="4941">IF(VG29=1,VG$3,IF(VH29=1,"",IF(VE29="","",VE29+IFERROR((MOD(VG$1,2)=$D29)*CHOOSE(VG$8,-2,0),0))))</f>
        <v>#VALUE!</v>
      </c>
      <c r="VJ29" s="32" t="e">
        <f t="shared" si="874"/>
        <v>#VALUE!</v>
      </c>
      <c r="VK29" s="23" t="e">
        <f>IF(VI29="",0,($B29=VK$2)*(MOD(VK$1,2)=$D29)*OR((VK$3=VI29)*(COUNTIFS(VI$11:VI$42,VI29,VJ$11:VJ$42,"&gt;"&amp;MIN(VK$4,VJ29),VJ$11:VJ$42,"&lt;"&amp;MAX(VK$4,VJ29))=0),(VK$4=VJ29)*(COUNTIFS(VJ$11:VJ$42,VJ29,VI$11:VI$42,"&gt;"&amp;MIN(VK$3,VI29),VI$11:VI$42,"&lt;"&amp;MAX(VK$3,VI29))=0))*IF(VK$5="",1,IFERROR(VK$5*1=VJ29,CODE(VK$5)-96=VI29)))</f>
        <v>#VALUE!</v>
      </c>
      <c r="VL29" s="28" t="e">
        <f t="shared" si="4031"/>
        <v>#VALUE!</v>
      </c>
      <c r="VM29" s="30" t="e">
        <f t="shared" ref="VM29" si="4942">IF(VK29=1,VK$3,IF(VL29=1,"",IF(VI29="","",VI29+IFERROR((MOD(VK$1,2)=$D29)*CHOOSE(VK$8,-2,0),0))))</f>
        <v>#VALUE!</v>
      </c>
      <c r="VN29" s="32" t="e">
        <f t="shared" si="878"/>
        <v>#VALUE!</v>
      </c>
      <c r="VO29" s="23" t="e">
        <f>IF(VM29="",0,($B29=VO$2)*(MOD(VO$1,2)=$D29)*OR((VO$3=VM29)*(COUNTIFS(VM$11:VM$42,VM29,VN$11:VN$42,"&gt;"&amp;MIN(VO$4,VN29),VN$11:VN$42,"&lt;"&amp;MAX(VO$4,VN29))=0),(VO$4=VN29)*(COUNTIFS(VN$11:VN$42,VN29,VM$11:VM$42,"&gt;"&amp;MIN(VO$3,VM29),VM$11:VM$42,"&lt;"&amp;MAX(VO$3,VM29))=0))*IF(VO$5="",1,IFERROR(VO$5*1=VN29,CODE(VO$5)-96=VM29)))</f>
        <v>#VALUE!</v>
      </c>
      <c r="VP29" s="28" t="e">
        <f t="shared" si="4034"/>
        <v>#VALUE!</v>
      </c>
      <c r="VQ29" s="30" t="e">
        <f t="shared" ref="VQ29" si="4943">IF(VO29=1,VO$3,IF(VP29=1,"",IF(VM29="","",VM29+IFERROR((MOD(VO$1,2)=$D29)*CHOOSE(VO$8,-2,0),0))))</f>
        <v>#VALUE!</v>
      </c>
      <c r="VR29" s="32" t="e">
        <f t="shared" si="882"/>
        <v>#VALUE!</v>
      </c>
      <c r="VS29" s="23" t="e">
        <f>IF(VQ29="",0,($B29=VS$2)*(MOD(VS$1,2)=$D29)*OR((VS$3=VQ29)*(COUNTIFS(VQ$11:VQ$42,VQ29,VR$11:VR$42,"&gt;"&amp;MIN(VS$4,VR29),VR$11:VR$42,"&lt;"&amp;MAX(VS$4,VR29))=0),(VS$4=VR29)*(COUNTIFS(VR$11:VR$42,VR29,VQ$11:VQ$42,"&gt;"&amp;MIN(VS$3,VQ29),VQ$11:VQ$42,"&lt;"&amp;MAX(VS$3,VQ29))=0))*IF(VS$5="",1,IFERROR(VS$5*1=VR29,CODE(VS$5)-96=VQ29)))</f>
        <v>#VALUE!</v>
      </c>
      <c r="VT29" s="28" t="e">
        <f t="shared" si="4037"/>
        <v>#VALUE!</v>
      </c>
      <c r="VU29" s="30" t="e">
        <f t="shared" ref="VU29" si="4944">IF(VS29=1,VS$3,IF(VT29=1,"",IF(VQ29="","",VQ29+IFERROR((MOD(VS$1,2)=$D29)*CHOOSE(VS$8,-2,0),0))))</f>
        <v>#VALUE!</v>
      </c>
      <c r="VV29" s="32" t="e">
        <f t="shared" si="886"/>
        <v>#VALUE!</v>
      </c>
      <c r="VW29" s="23" t="e">
        <f>IF(VU29="",0,($B29=VW$2)*(MOD(VW$1,2)=$D29)*OR((VW$3=VU29)*(COUNTIFS(VU$11:VU$42,VU29,VV$11:VV$42,"&gt;"&amp;MIN(VW$4,VV29),VV$11:VV$42,"&lt;"&amp;MAX(VW$4,VV29))=0),(VW$4=VV29)*(COUNTIFS(VV$11:VV$42,VV29,VU$11:VU$42,"&gt;"&amp;MIN(VW$3,VU29),VU$11:VU$42,"&lt;"&amp;MAX(VW$3,VU29))=0))*IF(VW$5="",1,IFERROR(VW$5*1=VV29,CODE(VW$5)-96=VU29)))</f>
        <v>#VALUE!</v>
      </c>
      <c r="VX29" s="28" t="e">
        <f t="shared" si="4040"/>
        <v>#VALUE!</v>
      </c>
      <c r="VY29" s="30" t="e">
        <f t="shared" ref="VY29" si="4945">IF(VW29=1,VW$3,IF(VX29=1,"",IF(VU29="","",VU29+IFERROR((MOD(VW$1,2)=$D29)*CHOOSE(VW$8,-2,0),0))))</f>
        <v>#VALUE!</v>
      </c>
      <c r="VZ29" s="32" t="e">
        <f t="shared" si="890"/>
        <v>#VALUE!</v>
      </c>
      <c r="WA29" s="23" t="e">
        <f>IF(VY29="",0,($B29=WA$2)*(MOD(WA$1,2)=$D29)*OR((WA$3=VY29)*(COUNTIFS(VY$11:VY$42,VY29,VZ$11:VZ$42,"&gt;"&amp;MIN(WA$4,VZ29),VZ$11:VZ$42,"&lt;"&amp;MAX(WA$4,VZ29))=0),(WA$4=VZ29)*(COUNTIFS(VZ$11:VZ$42,VZ29,VY$11:VY$42,"&gt;"&amp;MIN(WA$3,VY29),VY$11:VY$42,"&lt;"&amp;MAX(WA$3,VY29))=0))*IF(WA$5="",1,IFERROR(WA$5*1=VZ29,CODE(WA$5)-96=VY29)))</f>
        <v>#VALUE!</v>
      </c>
      <c r="WB29" s="28" t="e">
        <f t="shared" si="4043"/>
        <v>#VALUE!</v>
      </c>
      <c r="WC29" s="30" t="e">
        <f t="shared" ref="WC29" si="4946">IF(WA29=1,WA$3,IF(WB29=1,"",IF(VY29="","",VY29+IFERROR((MOD(WA$1,2)=$D29)*CHOOSE(WA$8,-2,0),0))))</f>
        <v>#VALUE!</v>
      </c>
      <c r="WD29" s="32" t="e">
        <f t="shared" si="894"/>
        <v>#VALUE!</v>
      </c>
      <c r="WE29" s="23" t="e">
        <f>IF(WC29="",0,($B29=WE$2)*(MOD(WE$1,2)=$D29)*OR((WE$3=WC29)*(COUNTIFS(WC$11:WC$42,WC29,WD$11:WD$42,"&gt;"&amp;MIN(WE$4,WD29),WD$11:WD$42,"&lt;"&amp;MAX(WE$4,WD29))=0),(WE$4=WD29)*(COUNTIFS(WD$11:WD$42,WD29,WC$11:WC$42,"&gt;"&amp;MIN(WE$3,WC29),WC$11:WC$42,"&lt;"&amp;MAX(WE$3,WC29))=0))*IF(WE$5="",1,IFERROR(WE$5*1=WD29,CODE(WE$5)-96=WC29)))</f>
        <v>#VALUE!</v>
      </c>
      <c r="WF29" s="28" t="e">
        <f t="shared" si="4046"/>
        <v>#VALUE!</v>
      </c>
      <c r="WG29" s="30" t="e">
        <f t="shared" ref="WG29" si="4947">IF(WE29=1,WE$3,IF(WF29=1,"",IF(WC29="","",WC29+IFERROR((MOD(WE$1,2)=$D29)*CHOOSE(WE$8,-2,0),0))))</f>
        <v>#VALUE!</v>
      </c>
      <c r="WH29" s="32" t="e">
        <f t="shared" si="898"/>
        <v>#VALUE!</v>
      </c>
      <c r="WI29" s="23" t="e">
        <f>IF(WG29="",0,($B29=WI$2)*(MOD(WI$1,2)=$D29)*OR((WI$3=WG29)*(COUNTIFS(WG$11:WG$42,WG29,WH$11:WH$42,"&gt;"&amp;MIN(WI$4,WH29),WH$11:WH$42,"&lt;"&amp;MAX(WI$4,WH29))=0),(WI$4=WH29)*(COUNTIFS(WH$11:WH$42,WH29,WG$11:WG$42,"&gt;"&amp;MIN(WI$3,WG29),WG$11:WG$42,"&lt;"&amp;MAX(WI$3,WG29))=0))*IF(WI$5="",1,IFERROR(WI$5*1=WH29,CODE(WI$5)-96=WG29)))</f>
        <v>#VALUE!</v>
      </c>
      <c r="WJ29" s="28" t="e">
        <f t="shared" si="4049"/>
        <v>#VALUE!</v>
      </c>
      <c r="WK29" s="30" t="e">
        <f t="shared" ref="WK29" si="4948">IF(WI29=1,WI$3,IF(WJ29=1,"",IF(WG29="","",WG29+IFERROR((MOD(WI$1,2)=$D29)*CHOOSE(WI$8,-2,0),0))))</f>
        <v>#VALUE!</v>
      </c>
      <c r="WL29" s="32" t="e">
        <f t="shared" si="902"/>
        <v>#VALUE!</v>
      </c>
      <c r="WM29" s="23" t="e">
        <f>IF(WK29="",0,($B29=WM$2)*(MOD(WM$1,2)=$D29)*OR((WM$3=WK29)*(COUNTIFS(WK$11:WK$42,WK29,WL$11:WL$42,"&gt;"&amp;MIN(WM$4,WL29),WL$11:WL$42,"&lt;"&amp;MAX(WM$4,WL29))=0),(WM$4=WL29)*(COUNTIFS(WL$11:WL$42,WL29,WK$11:WK$42,"&gt;"&amp;MIN(WM$3,WK29),WK$11:WK$42,"&lt;"&amp;MAX(WM$3,WK29))=0))*IF(WM$5="",1,IFERROR(WM$5*1=WL29,CODE(WM$5)-96=WK29)))</f>
        <v>#VALUE!</v>
      </c>
      <c r="WN29" s="28" t="e">
        <f t="shared" si="4052"/>
        <v>#VALUE!</v>
      </c>
      <c r="WO29" s="30" t="e">
        <f t="shared" ref="WO29" si="4949">IF(WM29=1,WM$3,IF(WN29=1,"",IF(WK29="","",WK29+IFERROR((MOD(WM$1,2)=$D29)*CHOOSE(WM$8,-2,0),0))))</f>
        <v>#VALUE!</v>
      </c>
      <c r="WP29" s="32" t="e">
        <f t="shared" si="906"/>
        <v>#VALUE!</v>
      </c>
      <c r="WQ29" s="23" t="e">
        <f>IF(WO29="",0,($B29=WQ$2)*(MOD(WQ$1,2)=$D29)*OR((WQ$3=WO29)*(COUNTIFS(WO$11:WO$42,WO29,WP$11:WP$42,"&gt;"&amp;MIN(WQ$4,WP29),WP$11:WP$42,"&lt;"&amp;MAX(WQ$4,WP29))=0),(WQ$4=WP29)*(COUNTIFS(WP$11:WP$42,WP29,WO$11:WO$42,"&gt;"&amp;MIN(WQ$3,WO29),WO$11:WO$42,"&lt;"&amp;MAX(WQ$3,WO29))=0))*IF(WQ$5="",1,IFERROR(WQ$5*1=WP29,CODE(WQ$5)-96=WO29)))</f>
        <v>#VALUE!</v>
      </c>
      <c r="WR29" s="28" t="e">
        <f t="shared" si="4055"/>
        <v>#VALUE!</v>
      </c>
      <c r="WS29" s="30" t="e">
        <f t="shared" ref="WS29" si="4950">IF(WQ29=1,WQ$3,IF(WR29=1,"",IF(WO29="","",WO29+IFERROR((MOD(WQ$1,2)=$D29)*CHOOSE(WQ$8,-2,0),0))))</f>
        <v>#VALUE!</v>
      </c>
      <c r="WT29" s="32" t="e">
        <f t="shared" si="910"/>
        <v>#VALUE!</v>
      </c>
      <c r="WU29" s="23" t="e">
        <f>IF(WS29="",0,($B29=WU$2)*(MOD(WU$1,2)=$D29)*OR((WU$3=WS29)*(COUNTIFS(WS$11:WS$42,WS29,WT$11:WT$42,"&gt;"&amp;MIN(WU$4,WT29),WT$11:WT$42,"&lt;"&amp;MAX(WU$4,WT29))=0),(WU$4=WT29)*(COUNTIFS(WT$11:WT$42,WT29,WS$11:WS$42,"&gt;"&amp;MIN(WU$3,WS29),WS$11:WS$42,"&lt;"&amp;MAX(WU$3,WS29))=0))*IF(WU$5="",1,IFERROR(WU$5*1=WT29,CODE(WU$5)-96=WS29)))</f>
        <v>#VALUE!</v>
      </c>
      <c r="WV29" s="28" t="e">
        <f t="shared" si="4058"/>
        <v>#VALUE!</v>
      </c>
      <c r="WW29" s="30" t="e">
        <f t="shared" ref="WW29" si="4951">IF(WU29=1,WU$3,IF(WV29=1,"",IF(WS29="","",WS29+IFERROR((MOD(WU$1,2)=$D29)*CHOOSE(WU$8,-2,0),0))))</f>
        <v>#VALUE!</v>
      </c>
      <c r="WX29" s="32" t="e">
        <f t="shared" si="914"/>
        <v>#VALUE!</v>
      </c>
      <c r="WY29" s="23" t="e">
        <f>IF(WW29="",0,($B29=WY$2)*(MOD(WY$1,2)=$D29)*OR((WY$3=WW29)*(COUNTIFS(WW$11:WW$42,WW29,WX$11:WX$42,"&gt;"&amp;MIN(WY$4,WX29),WX$11:WX$42,"&lt;"&amp;MAX(WY$4,WX29))=0),(WY$4=WX29)*(COUNTIFS(WX$11:WX$42,WX29,WW$11:WW$42,"&gt;"&amp;MIN(WY$3,WW29),WW$11:WW$42,"&lt;"&amp;MAX(WY$3,WW29))=0))*IF(WY$5="",1,IFERROR(WY$5*1=WX29,CODE(WY$5)-96=WW29)))</f>
        <v>#VALUE!</v>
      </c>
      <c r="WZ29" s="28" t="e">
        <f t="shared" si="4061"/>
        <v>#VALUE!</v>
      </c>
      <c r="XA29" s="30" t="e">
        <f t="shared" ref="XA29" si="4952">IF(WY29=1,WY$3,IF(WZ29=1,"",IF(WW29="","",WW29+IFERROR((MOD(WY$1,2)=$D29)*CHOOSE(WY$8,-2,0),0))))</f>
        <v>#VALUE!</v>
      </c>
      <c r="XB29" s="32" t="e">
        <f t="shared" si="918"/>
        <v>#VALUE!</v>
      </c>
      <c r="XC29" s="23" t="e">
        <f>IF(XA29="",0,($B29=XC$2)*(MOD(XC$1,2)=$D29)*OR((XC$3=XA29)*(COUNTIFS(XA$11:XA$42,XA29,XB$11:XB$42,"&gt;"&amp;MIN(XC$4,XB29),XB$11:XB$42,"&lt;"&amp;MAX(XC$4,XB29))=0),(XC$4=XB29)*(COUNTIFS(XB$11:XB$42,XB29,XA$11:XA$42,"&gt;"&amp;MIN(XC$3,XA29),XA$11:XA$42,"&lt;"&amp;MAX(XC$3,XA29))=0))*IF(XC$5="",1,IFERROR(XC$5*1=XB29,CODE(XC$5)-96=XA29)))</f>
        <v>#VALUE!</v>
      </c>
      <c r="XD29" s="28" t="e">
        <f t="shared" si="4064"/>
        <v>#VALUE!</v>
      </c>
      <c r="XE29" s="30" t="e">
        <f t="shared" ref="XE29" si="4953">IF(XC29=1,XC$3,IF(XD29=1,"",IF(XA29="","",XA29+IFERROR((MOD(XC$1,2)=$D29)*CHOOSE(XC$8,-2,0),0))))</f>
        <v>#VALUE!</v>
      </c>
      <c r="XF29" s="32" t="e">
        <f t="shared" si="922"/>
        <v>#VALUE!</v>
      </c>
      <c r="XG29" s="23" t="e">
        <f>IF(XE29="",0,($B29=XG$2)*(MOD(XG$1,2)=$D29)*OR((XG$3=XE29)*(COUNTIFS(XE$11:XE$42,XE29,XF$11:XF$42,"&gt;"&amp;MIN(XG$4,XF29),XF$11:XF$42,"&lt;"&amp;MAX(XG$4,XF29))=0),(XG$4=XF29)*(COUNTIFS(XF$11:XF$42,XF29,XE$11:XE$42,"&gt;"&amp;MIN(XG$3,XE29),XE$11:XE$42,"&lt;"&amp;MAX(XG$3,XE29))=0))*IF(XG$5="",1,IFERROR(XG$5*1=XF29,CODE(XG$5)-96=XE29)))</f>
        <v>#VALUE!</v>
      </c>
      <c r="XH29" s="28" t="e">
        <f t="shared" si="4067"/>
        <v>#VALUE!</v>
      </c>
      <c r="XI29" s="30" t="e">
        <f t="shared" ref="XI29" si="4954">IF(XG29=1,XG$3,IF(XH29=1,"",IF(XE29="","",XE29+IFERROR((MOD(XG$1,2)=$D29)*CHOOSE(XG$8,-2,0),0))))</f>
        <v>#VALUE!</v>
      </c>
      <c r="XJ29" s="32" t="e">
        <f t="shared" si="926"/>
        <v>#VALUE!</v>
      </c>
      <c r="XK29" s="23" t="e">
        <f>IF(XI29="",0,($B29=XK$2)*(MOD(XK$1,2)=$D29)*OR((XK$3=XI29)*(COUNTIFS(XI$11:XI$42,XI29,XJ$11:XJ$42,"&gt;"&amp;MIN(XK$4,XJ29),XJ$11:XJ$42,"&lt;"&amp;MAX(XK$4,XJ29))=0),(XK$4=XJ29)*(COUNTIFS(XJ$11:XJ$42,XJ29,XI$11:XI$42,"&gt;"&amp;MIN(XK$3,XI29),XI$11:XI$42,"&lt;"&amp;MAX(XK$3,XI29))=0))*IF(XK$5="",1,IFERROR(XK$5*1=XJ29,CODE(XK$5)-96=XI29)))</f>
        <v>#VALUE!</v>
      </c>
      <c r="XL29" s="28" t="e">
        <f t="shared" si="4070"/>
        <v>#VALUE!</v>
      </c>
      <c r="XM29" s="30" t="e">
        <f t="shared" ref="XM29" si="4955">IF(XK29=1,XK$3,IF(XL29=1,"",IF(XI29="","",XI29+IFERROR((MOD(XK$1,2)=$D29)*CHOOSE(XK$8,-2,0),0))))</f>
        <v>#VALUE!</v>
      </c>
      <c r="XN29" s="32" t="e">
        <f t="shared" si="930"/>
        <v>#VALUE!</v>
      </c>
      <c r="XO29" s="23" t="e">
        <f>IF(XM29="",0,($B29=XO$2)*(MOD(XO$1,2)=$D29)*OR((XO$3=XM29)*(COUNTIFS(XM$11:XM$42,XM29,XN$11:XN$42,"&gt;"&amp;MIN(XO$4,XN29),XN$11:XN$42,"&lt;"&amp;MAX(XO$4,XN29))=0),(XO$4=XN29)*(COUNTIFS(XN$11:XN$42,XN29,XM$11:XM$42,"&gt;"&amp;MIN(XO$3,XM29),XM$11:XM$42,"&lt;"&amp;MAX(XO$3,XM29))=0))*IF(XO$5="",1,IFERROR(XO$5*1=XN29,CODE(XO$5)-96=XM29)))</f>
        <v>#VALUE!</v>
      </c>
      <c r="XP29" s="28" t="e">
        <f t="shared" si="4073"/>
        <v>#VALUE!</v>
      </c>
      <c r="XQ29" s="30" t="e">
        <f t="shared" ref="XQ29" si="4956">IF(XO29=1,XO$3,IF(XP29=1,"",IF(XM29="","",XM29+IFERROR((MOD(XO$1,2)=$D29)*CHOOSE(XO$8,-2,0),0))))</f>
        <v>#VALUE!</v>
      </c>
      <c r="XR29" s="32" t="e">
        <f t="shared" si="934"/>
        <v>#VALUE!</v>
      </c>
      <c r="XS29" s="23" t="e">
        <f>IF(XQ29="",0,($B29=XS$2)*(MOD(XS$1,2)=$D29)*OR((XS$3=XQ29)*(COUNTIFS(XQ$11:XQ$42,XQ29,XR$11:XR$42,"&gt;"&amp;MIN(XS$4,XR29),XR$11:XR$42,"&lt;"&amp;MAX(XS$4,XR29))=0),(XS$4=XR29)*(COUNTIFS(XR$11:XR$42,XR29,XQ$11:XQ$42,"&gt;"&amp;MIN(XS$3,XQ29),XQ$11:XQ$42,"&lt;"&amp;MAX(XS$3,XQ29))=0))*IF(XS$5="",1,IFERROR(XS$5*1=XR29,CODE(XS$5)-96=XQ29)))</f>
        <v>#VALUE!</v>
      </c>
      <c r="XT29" s="28" t="e">
        <f t="shared" si="4076"/>
        <v>#VALUE!</v>
      </c>
      <c r="XU29" s="30" t="e">
        <f t="shared" ref="XU29" si="4957">IF(XS29=1,XS$3,IF(XT29=1,"",IF(XQ29="","",XQ29+IFERROR((MOD(XS$1,2)=$D29)*CHOOSE(XS$8,-2,0),0))))</f>
        <v>#VALUE!</v>
      </c>
      <c r="XV29" s="32" t="e">
        <f t="shared" si="938"/>
        <v>#VALUE!</v>
      </c>
      <c r="XW29" s="23" t="e">
        <f>IF(XU29="",0,($B29=XW$2)*(MOD(XW$1,2)=$D29)*OR((XW$3=XU29)*(COUNTIFS(XU$11:XU$42,XU29,XV$11:XV$42,"&gt;"&amp;MIN(XW$4,XV29),XV$11:XV$42,"&lt;"&amp;MAX(XW$4,XV29))=0),(XW$4=XV29)*(COUNTIFS(XV$11:XV$42,XV29,XU$11:XU$42,"&gt;"&amp;MIN(XW$3,XU29),XU$11:XU$42,"&lt;"&amp;MAX(XW$3,XU29))=0))*IF(XW$5="",1,IFERROR(XW$5*1=XV29,CODE(XW$5)-96=XU29)))</f>
        <v>#VALUE!</v>
      </c>
      <c r="XX29" s="28" t="e">
        <f t="shared" si="4079"/>
        <v>#VALUE!</v>
      </c>
      <c r="XY29" s="30" t="e">
        <f t="shared" ref="XY29" si="4958">IF(XW29=1,XW$3,IF(XX29=1,"",IF(XU29="","",XU29+IFERROR((MOD(XW$1,2)=$D29)*CHOOSE(XW$8,-2,0),0))))</f>
        <v>#VALUE!</v>
      </c>
      <c r="XZ29" s="32" t="e">
        <f t="shared" si="942"/>
        <v>#VALUE!</v>
      </c>
      <c r="YA29" s="23" t="e">
        <f>IF(XY29="",0,($B29=YA$2)*(MOD(YA$1,2)=$D29)*OR((YA$3=XY29)*(COUNTIFS(XY$11:XY$42,XY29,XZ$11:XZ$42,"&gt;"&amp;MIN(YA$4,XZ29),XZ$11:XZ$42,"&lt;"&amp;MAX(YA$4,XZ29))=0),(YA$4=XZ29)*(COUNTIFS(XZ$11:XZ$42,XZ29,XY$11:XY$42,"&gt;"&amp;MIN(YA$3,XY29),XY$11:XY$42,"&lt;"&amp;MAX(YA$3,XY29))=0))*IF(YA$5="",1,IFERROR(YA$5*1=XZ29,CODE(YA$5)-96=XY29)))</f>
        <v>#VALUE!</v>
      </c>
      <c r="YB29" s="28" t="e">
        <f t="shared" si="4082"/>
        <v>#VALUE!</v>
      </c>
      <c r="YC29" s="30" t="e">
        <f t="shared" ref="YC29" si="4959">IF(YA29=1,YA$3,IF(YB29=1,"",IF(XY29="","",XY29+IFERROR((MOD(YA$1,2)=$D29)*CHOOSE(YA$8,-2,0),0))))</f>
        <v>#VALUE!</v>
      </c>
      <c r="YD29" s="32" t="e">
        <f t="shared" si="946"/>
        <v>#VALUE!</v>
      </c>
      <c r="YE29" s="23" t="e">
        <f>IF(YC29="",0,($B29=YE$2)*(MOD(YE$1,2)=$D29)*OR((YE$3=YC29)*(COUNTIFS(YC$11:YC$42,YC29,YD$11:YD$42,"&gt;"&amp;MIN(YE$4,YD29),YD$11:YD$42,"&lt;"&amp;MAX(YE$4,YD29))=0),(YE$4=YD29)*(COUNTIFS(YD$11:YD$42,YD29,YC$11:YC$42,"&gt;"&amp;MIN(YE$3,YC29),YC$11:YC$42,"&lt;"&amp;MAX(YE$3,YC29))=0))*IF(YE$5="",1,IFERROR(YE$5*1=YD29,CODE(YE$5)-96=YC29)))</f>
        <v>#VALUE!</v>
      </c>
      <c r="YF29" s="28" t="e">
        <f t="shared" si="4085"/>
        <v>#VALUE!</v>
      </c>
      <c r="YG29" s="30" t="e">
        <f t="shared" ref="YG29" si="4960">IF(YE29=1,YE$3,IF(YF29=1,"",IF(YC29="","",YC29+IFERROR((MOD(YE$1,2)=$D29)*CHOOSE(YE$8,-2,0),0))))</f>
        <v>#VALUE!</v>
      </c>
      <c r="YH29" s="32" t="e">
        <f t="shared" si="950"/>
        <v>#VALUE!</v>
      </c>
      <c r="YI29" s="23" t="e">
        <f>IF(YG29="",0,($B29=YI$2)*(MOD(YI$1,2)=$D29)*OR((YI$3=YG29)*(COUNTIFS(YG$11:YG$42,YG29,YH$11:YH$42,"&gt;"&amp;MIN(YI$4,YH29),YH$11:YH$42,"&lt;"&amp;MAX(YI$4,YH29))=0),(YI$4=YH29)*(COUNTIFS(YH$11:YH$42,YH29,YG$11:YG$42,"&gt;"&amp;MIN(YI$3,YG29),YG$11:YG$42,"&lt;"&amp;MAX(YI$3,YG29))=0))*IF(YI$5="",1,IFERROR(YI$5*1=YH29,CODE(YI$5)-96=YG29)))</f>
        <v>#VALUE!</v>
      </c>
      <c r="YJ29" s="28" t="e">
        <f t="shared" si="4088"/>
        <v>#VALUE!</v>
      </c>
      <c r="YK29" s="30" t="e">
        <f t="shared" ref="YK29" si="4961">IF(YI29=1,YI$3,IF(YJ29=1,"",IF(YG29="","",YG29+IFERROR((MOD(YI$1,2)=$D29)*CHOOSE(YI$8,-2,0),0))))</f>
        <v>#VALUE!</v>
      </c>
      <c r="YL29" s="32" t="e">
        <f t="shared" si="954"/>
        <v>#VALUE!</v>
      </c>
      <c r="YM29" s="23" t="e">
        <f>IF(YK29="",0,($B29=YM$2)*(MOD(YM$1,2)=$D29)*OR((YM$3=YK29)*(COUNTIFS(YK$11:YK$42,YK29,YL$11:YL$42,"&gt;"&amp;MIN(YM$4,YL29),YL$11:YL$42,"&lt;"&amp;MAX(YM$4,YL29))=0),(YM$4=YL29)*(COUNTIFS(YL$11:YL$42,YL29,YK$11:YK$42,"&gt;"&amp;MIN(YM$3,YK29),YK$11:YK$42,"&lt;"&amp;MAX(YM$3,YK29))=0))*IF(YM$5="",1,IFERROR(YM$5*1=YL29,CODE(YM$5)-96=YK29)))</f>
        <v>#VALUE!</v>
      </c>
      <c r="YN29" s="28" t="e">
        <f t="shared" si="4091"/>
        <v>#VALUE!</v>
      </c>
      <c r="YO29" s="30" t="e">
        <f t="shared" ref="YO29" si="4962">IF(YM29=1,YM$3,IF(YN29=1,"",IF(YK29="","",YK29+IFERROR((MOD(YM$1,2)=$D29)*CHOOSE(YM$8,-2,0),0))))</f>
        <v>#VALUE!</v>
      </c>
      <c r="YP29" s="32" t="e">
        <f t="shared" si="958"/>
        <v>#VALUE!</v>
      </c>
      <c r="YQ29" s="23" t="e">
        <f>IF(YO29="",0,($B29=YQ$2)*(MOD(YQ$1,2)=$D29)*OR((YQ$3=YO29)*(COUNTIFS(YO$11:YO$42,YO29,YP$11:YP$42,"&gt;"&amp;MIN(YQ$4,YP29),YP$11:YP$42,"&lt;"&amp;MAX(YQ$4,YP29))=0),(YQ$4=YP29)*(COUNTIFS(YP$11:YP$42,YP29,YO$11:YO$42,"&gt;"&amp;MIN(YQ$3,YO29),YO$11:YO$42,"&lt;"&amp;MAX(YQ$3,YO29))=0))*IF(YQ$5="",1,IFERROR(YQ$5*1=YP29,CODE(YQ$5)-96=YO29)))</f>
        <v>#VALUE!</v>
      </c>
      <c r="YR29" s="28" t="e">
        <f t="shared" si="4094"/>
        <v>#VALUE!</v>
      </c>
      <c r="YS29" s="30" t="e">
        <f t="shared" ref="YS29" si="4963">IF(YQ29=1,YQ$3,IF(YR29=1,"",IF(YO29="","",YO29+IFERROR((MOD(YQ$1,2)=$D29)*CHOOSE(YQ$8,-2,0),0))))</f>
        <v>#VALUE!</v>
      </c>
      <c r="YT29" s="32" t="e">
        <f t="shared" si="962"/>
        <v>#VALUE!</v>
      </c>
      <c r="YU29" s="23" t="e">
        <f>IF(YS29="",0,($B29=YU$2)*(MOD(YU$1,2)=$D29)*OR((YU$3=YS29)*(COUNTIFS(YS$11:YS$42,YS29,YT$11:YT$42,"&gt;"&amp;MIN(YU$4,YT29),YT$11:YT$42,"&lt;"&amp;MAX(YU$4,YT29))=0),(YU$4=YT29)*(COUNTIFS(YT$11:YT$42,YT29,YS$11:YS$42,"&gt;"&amp;MIN(YU$3,YS29),YS$11:YS$42,"&lt;"&amp;MAX(YU$3,YS29))=0))*IF(YU$5="",1,IFERROR(YU$5*1=YT29,CODE(YU$5)-96=YS29)))</f>
        <v>#VALUE!</v>
      </c>
      <c r="YV29" s="28" t="e">
        <f t="shared" si="4097"/>
        <v>#VALUE!</v>
      </c>
      <c r="YW29" s="30" t="e">
        <f t="shared" ref="YW29" si="4964">IF(YU29=1,YU$3,IF(YV29=1,"",IF(YS29="","",YS29+IFERROR((MOD(YU$1,2)=$D29)*CHOOSE(YU$8,-2,0),0))))</f>
        <v>#VALUE!</v>
      </c>
      <c r="YX29" s="32" t="e">
        <f t="shared" si="966"/>
        <v>#VALUE!</v>
      </c>
      <c r="YY29" s="23" t="e">
        <f>IF(YW29="",0,($B29=YY$2)*(MOD(YY$1,2)=$D29)*OR((YY$3=YW29)*(COUNTIFS(YW$11:YW$42,YW29,YX$11:YX$42,"&gt;"&amp;MIN(YY$4,YX29),YX$11:YX$42,"&lt;"&amp;MAX(YY$4,YX29))=0),(YY$4=YX29)*(COUNTIFS(YX$11:YX$42,YX29,YW$11:YW$42,"&gt;"&amp;MIN(YY$3,YW29),YW$11:YW$42,"&lt;"&amp;MAX(YY$3,YW29))=0))*IF(YY$5="",1,IFERROR(YY$5*1=YX29,CODE(YY$5)-96=YW29)))</f>
        <v>#VALUE!</v>
      </c>
      <c r="YZ29" s="28" t="e">
        <f t="shared" si="4100"/>
        <v>#VALUE!</v>
      </c>
      <c r="ZA29" s="30" t="e">
        <f t="shared" ref="ZA29" si="4965">IF(YY29=1,YY$3,IF(YZ29=1,"",IF(YW29="","",YW29+IFERROR((MOD(YY$1,2)=$D29)*CHOOSE(YY$8,-2,0),0))))</f>
        <v>#VALUE!</v>
      </c>
      <c r="ZB29" s="32" t="e">
        <f t="shared" si="970"/>
        <v>#VALUE!</v>
      </c>
      <c r="ZC29" s="23" t="e">
        <f>IF(ZA29="",0,($B29=ZC$2)*(MOD(ZC$1,2)=$D29)*OR((ZC$3=ZA29)*(COUNTIFS(ZA$11:ZA$42,ZA29,ZB$11:ZB$42,"&gt;"&amp;MIN(ZC$4,ZB29),ZB$11:ZB$42,"&lt;"&amp;MAX(ZC$4,ZB29))=0),(ZC$4=ZB29)*(COUNTIFS(ZB$11:ZB$42,ZB29,ZA$11:ZA$42,"&gt;"&amp;MIN(ZC$3,ZA29),ZA$11:ZA$42,"&lt;"&amp;MAX(ZC$3,ZA29))=0))*IF(ZC$5="",1,IFERROR(ZC$5*1=ZB29,CODE(ZC$5)-96=ZA29)))</f>
        <v>#VALUE!</v>
      </c>
      <c r="ZD29" s="28" t="e">
        <f t="shared" si="4103"/>
        <v>#VALUE!</v>
      </c>
      <c r="ZE29" s="30" t="e">
        <f t="shared" ref="ZE29" si="4966">IF(ZC29=1,ZC$3,IF(ZD29=1,"",IF(ZA29="","",ZA29+IFERROR((MOD(ZC$1,2)=$D29)*CHOOSE(ZC$8,-2,0),0))))</f>
        <v>#VALUE!</v>
      </c>
      <c r="ZF29" s="32" t="e">
        <f t="shared" si="974"/>
        <v>#VALUE!</v>
      </c>
      <c r="ZG29" s="23" t="e">
        <f>IF(ZE29="",0,($B29=ZG$2)*(MOD(ZG$1,2)=$D29)*OR((ZG$3=ZE29)*(COUNTIFS(ZE$11:ZE$42,ZE29,ZF$11:ZF$42,"&gt;"&amp;MIN(ZG$4,ZF29),ZF$11:ZF$42,"&lt;"&amp;MAX(ZG$4,ZF29))=0),(ZG$4=ZF29)*(COUNTIFS(ZF$11:ZF$42,ZF29,ZE$11:ZE$42,"&gt;"&amp;MIN(ZG$3,ZE29),ZE$11:ZE$42,"&lt;"&amp;MAX(ZG$3,ZE29))=0))*IF(ZG$5="",1,IFERROR(ZG$5*1=ZF29,CODE(ZG$5)-96=ZE29)))</f>
        <v>#VALUE!</v>
      </c>
      <c r="ZH29" s="28" t="e">
        <f t="shared" si="4106"/>
        <v>#VALUE!</v>
      </c>
      <c r="ZI29" s="30" t="e">
        <f t="shared" ref="ZI29" si="4967">IF(ZG29=1,ZG$3,IF(ZH29=1,"",IF(ZE29="","",ZE29+IFERROR((MOD(ZG$1,2)=$D29)*CHOOSE(ZG$8,-2,0),0))))</f>
        <v>#VALUE!</v>
      </c>
      <c r="ZJ29" s="32" t="e">
        <f t="shared" si="978"/>
        <v>#VALUE!</v>
      </c>
      <c r="ZK29" s="23" t="e">
        <f>IF(ZI29="",0,($B29=ZK$2)*(MOD(ZK$1,2)=$D29)*OR((ZK$3=ZI29)*(COUNTIFS(ZI$11:ZI$42,ZI29,ZJ$11:ZJ$42,"&gt;"&amp;MIN(ZK$4,ZJ29),ZJ$11:ZJ$42,"&lt;"&amp;MAX(ZK$4,ZJ29))=0),(ZK$4=ZJ29)*(COUNTIFS(ZJ$11:ZJ$42,ZJ29,ZI$11:ZI$42,"&gt;"&amp;MIN(ZK$3,ZI29),ZI$11:ZI$42,"&lt;"&amp;MAX(ZK$3,ZI29))=0))*IF(ZK$5="",1,IFERROR(ZK$5*1=ZJ29,CODE(ZK$5)-96=ZI29)))</f>
        <v>#VALUE!</v>
      </c>
      <c r="ZL29" s="28" t="e">
        <f t="shared" si="4109"/>
        <v>#VALUE!</v>
      </c>
      <c r="ZM29" s="30" t="e">
        <f t="shared" ref="ZM29" si="4968">IF(ZK29=1,ZK$3,IF(ZL29=1,"",IF(ZI29="","",ZI29+IFERROR((MOD(ZK$1,2)=$D29)*CHOOSE(ZK$8,-2,0),0))))</f>
        <v>#VALUE!</v>
      </c>
      <c r="ZN29" s="32" t="e">
        <f t="shared" si="982"/>
        <v>#VALUE!</v>
      </c>
      <c r="ZO29" s="23" t="e">
        <f>IF(ZM29="",0,($B29=ZO$2)*(MOD(ZO$1,2)=$D29)*OR((ZO$3=ZM29)*(COUNTIFS(ZM$11:ZM$42,ZM29,ZN$11:ZN$42,"&gt;"&amp;MIN(ZO$4,ZN29),ZN$11:ZN$42,"&lt;"&amp;MAX(ZO$4,ZN29))=0),(ZO$4=ZN29)*(COUNTIFS(ZN$11:ZN$42,ZN29,ZM$11:ZM$42,"&gt;"&amp;MIN(ZO$3,ZM29),ZM$11:ZM$42,"&lt;"&amp;MAX(ZO$3,ZM29))=0))*IF(ZO$5="",1,IFERROR(ZO$5*1=ZN29,CODE(ZO$5)-96=ZM29)))</f>
        <v>#VALUE!</v>
      </c>
      <c r="ZP29" s="28" t="e">
        <f t="shared" si="4112"/>
        <v>#VALUE!</v>
      </c>
      <c r="ZQ29" s="30" t="e">
        <f t="shared" ref="ZQ29" si="4969">IF(ZO29=1,ZO$3,IF(ZP29=1,"",IF(ZM29="","",ZM29+IFERROR((MOD(ZO$1,2)=$D29)*CHOOSE(ZO$8,-2,0),0))))</f>
        <v>#VALUE!</v>
      </c>
      <c r="ZR29" s="32" t="e">
        <f t="shared" si="986"/>
        <v>#VALUE!</v>
      </c>
      <c r="ZS29" s="23" t="e">
        <f>IF(ZQ29="",0,($B29=ZS$2)*(MOD(ZS$1,2)=$D29)*OR((ZS$3=ZQ29)*(COUNTIFS(ZQ$11:ZQ$42,ZQ29,ZR$11:ZR$42,"&gt;"&amp;MIN(ZS$4,ZR29),ZR$11:ZR$42,"&lt;"&amp;MAX(ZS$4,ZR29))=0),(ZS$4=ZR29)*(COUNTIFS(ZR$11:ZR$42,ZR29,ZQ$11:ZQ$42,"&gt;"&amp;MIN(ZS$3,ZQ29),ZQ$11:ZQ$42,"&lt;"&amp;MAX(ZS$3,ZQ29))=0))*IF(ZS$5="",1,IFERROR(ZS$5*1=ZR29,CODE(ZS$5)-96=ZQ29)))</f>
        <v>#VALUE!</v>
      </c>
      <c r="ZT29" s="28" t="e">
        <f t="shared" si="4115"/>
        <v>#VALUE!</v>
      </c>
      <c r="ZU29" s="30" t="e">
        <f t="shared" ref="ZU29" si="4970">IF(ZS29=1,ZS$3,IF(ZT29=1,"",IF(ZQ29="","",ZQ29+IFERROR((MOD(ZS$1,2)=$D29)*CHOOSE(ZS$8,-2,0),0))))</f>
        <v>#VALUE!</v>
      </c>
      <c r="ZV29" s="32" t="e">
        <f t="shared" si="990"/>
        <v>#VALUE!</v>
      </c>
      <c r="ZW29" s="23" t="e">
        <f>IF(ZU29="",0,($B29=ZW$2)*(MOD(ZW$1,2)=$D29)*OR((ZW$3=ZU29)*(COUNTIFS(ZU$11:ZU$42,ZU29,ZV$11:ZV$42,"&gt;"&amp;MIN(ZW$4,ZV29),ZV$11:ZV$42,"&lt;"&amp;MAX(ZW$4,ZV29))=0),(ZW$4=ZV29)*(COUNTIFS(ZV$11:ZV$42,ZV29,ZU$11:ZU$42,"&gt;"&amp;MIN(ZW$3,ZU29),ZU$11:ZU$42,"&lt;"&amp;MAX(ZW$3,ZU29))=0))*IF(ZW$5="",1,IFERROR(ZW$5*1=ZV29,CODE(ZW$5)-96=ZU29)))</f>
        <v>#VALUE!</v>
      </c>
      <c r="ZX29" s="28" t="e">
        <f t="shared" si="4118"/>
        <v>#VALUE!</v>
      </c>
      <c r="ZY29" s="30" t="e">
        <f t="shared" ref="ZY29" si="4971">IF(ZW29=1,ZW$3,IF(ZX29=1,"",IF(ZU29="","",ZU29+IFERROR((MOD(ZW$1,2)=$D29)*CHOOSE(ZW$8,-2,0),0))))</f>
        <v>#VALUE!</v>
      </c>
      <c r="ZZ29" s="32" t="e">
        <f t="shared" si="994"/>
        <v>#VALUE!</v>
      </c>
      <c r="AAA29" s="23" t="e">
        <f>IF(ZY29="",0,($B29=AAA$2)*(MOD(AAA$1,2)=$D29)*OR((AAA$3=ZY29)*(COUNTIFS(ZY$11:ZY$42,ZY29,ZZ$11:ZZ$42,"&gt;"&amp;MIN(AAA$4,ZZ29),ZZ$11:ZZ$42,"&lt;"&amp;MAX(AAA$4,ZZ29))=0),(AAA$4=ZZ29)*(COUNTIFS(ZZ$11:ZZ$42,ZZ29,ZY$11:ZY$42,"&gt;"&amp;MIN(AAA$3,ZY29),ZY$11:ZY$42,"&lt;"&amp;MAX(AAA$3,ZY29))=0))*IF(AAA$5="",1,IFERROR(AAA$5*1=ZZ29,CODE(AAA$5)-96=ZY29)))</f>
        <v>#VALUE!</v>
      </c>
      <c r="AAB29" s="28" t="e">
        <f t="shared" si="4121"/>
        <v>#VALUE!</v>
      </c>
      <c r="AAC29" s="30" t="e">
        <f t="shared" ref="AAC29" si="4972">IF(AAA29=1,AAA$3,IF(AAB29=1,"",IF(ZY29="","",ZY29+IFERROR((MOD(AAA$1,2)=$D29)*CHOOSE(AAA$8,-2,0),0))))</f>
        <v>#VALUE!</v>
      </c>
      <c r="AAD29" s="32" t="e">
        <f t="shared" si="998"/>
        <v>#VALUE!</v>
      </c>
      <c r="AAE29" s="23" t="e">
        <f>IF(AAC29="",0,($B29=AAE$2)*(MOD(AAE$1,2)=$D29)*OR((AAE$3=AAC29)*(COUNTIFS(AAC$11:AAC$42,AAC29,AAD$11:AAD$42,"&gt;"&amp;MIN(AAE$4,AAD29),AAD$11:AAD$42,"&lt;"&amp;MAX(AAE$4,AAD29))=0),(AAE$4=AAD29)*(COUNTIFS(AAD$11:AAD$42,AAD29,AAC$11:AAC$42,"&gt;"&amp;MIN(AAE$3,AAC29),AAC$11:AAC$42,"&lt;"&amp;MAX(AAE$3,AAC29))=0))*IF(AAE$5="",1,IFERROR(AAE$5*1=AAD29,CODE(AAE$5)-96=AAC29)))</f>
        <v>#VALUE!</v>
      </c>
      <c r="AAF29" s="28" t="e">
        <f t="shared" si="4124"/>
        <v>#VALUE!</v>
      </c>
      <c r="AAG29" s="30" t="e">
        <f t="shared" ref="AAG29" si="4973">IF(AAE29=1,AAE$3,IF(AAF29=1,"",IF(AAC29="","",AAC29+IFERROR((MOD(AAE$1,2)=$D29)*CHOOSE(AAE$8,-2,0),0))))</f>
        <v>#VALUE!</v>
      </c>
      <c r="AAH29" s="32" t="e">
        <f t="shared" si="1002"/>
        <v>#VALUE!</v>
      </c>
      <c r="AAI29" s="23" t="e">
        <f>IF(AAG29="",0,($B29=AAI$2)*(MOD(AAI$1,2)=$D29)*OR((AAI$3=AAG29)*(COUNTIFS(AAG$11:AAG$42,AAG29,AAH$11:AAH$42,"&gt;"&amp;MIN(AAI$4,AAH29),AAH$11:AAH$42,"&lt;"&amp;MAX(AAI$4,AAH29))=0),(AAI$4=AAH29)*(COUNTIFS(AAH$11:AAH$42,AAH29,AAG$11:AAG$42,"&gt;"&amp;MIN(AAI$3,AAG29),AAG$11:AAG$42,"&lt;"&amp;MAX(AAI$3,AAG29))=0))*IF(AAI$5="",1,IFERROR(AAI$5*1=AAH29,CODE(AAI$5)-96=AAG29)))</f>
        <v>#VALUE!</v>
      </c>
      <c r="AAJ29" s="28" t="e">
        <f t="shared" si="4127"/>
        <v>#VALUE!</v>
      </c>
      <c r="AAK29" s="30" t="e">
        <f t="shared" ref="AAK29" si="4974">IF(AAI29=1,AAI$3,IF(AAJ29=1,"",IF(AAG29="","",AAG29+IFERROR((MOD(AAI$1,2)=$D29)*CHOOSE(AAI$8,-2,0),0))))</f>
        <v>#VALUE!</v>
      </c>
      <c r="AAL29" s="32" t="e">
        <f t="shared" si="1006"/>
        <v>#VALUE!</v>
      </c>
      <c r="AAM29" s="23" t="e">
        <f>IF(AAK29="",0,($B29=AAM$2)*(MOD(AAM$1,2)=$D29)*OR((AAM$3=AAK29)*(COUNTIFS(AAK$11:AAK$42,AAK29,AAL$11:AAL$42,"&gt;"&amp;MIN(AAM$4,AAL29),AAL$11:AAL$42,"&lt;"&amp;MAX(AAM$4,AAL29))=0),(AAM$4=AAL29)*(COUNTIFS(AAL$11:AAL$42,AAL29,AAK$11:AAK$42,"&gt;"&amp;MIN(AAM$3,AAK29),AAK$11:AAK$42,"&lt;"&amp;MAX(AAM$3,AAK29))=0))*IF(AAM$5="",1,IFERROR(AAM$5*1=AAL29,CODE(AAM$5)-96=AAK29)))</f>
        <v>#VALUE!</v>
      </c>
      <c r="AAN29" s="28" t="e">
        <f t="shared" si="4130"/>
        <v>#VALUE!</v>
      </c>
      <c r="AAO29" s="30" t="e">
        <f t="shared" ref="AAO29" si="4975">IF(AAM29=1,AAM$3,IF(AAN29=1,"",IF(AAK29="","",AAK29+IFERROR((MOD(AAM$1,2)=$D29)*CHOOSE(AAM$8,-2,0),0))))</f>
        <v>#VALUE!</v>
      </c>
      <c r="AAP29" s="32" t="e">
        <f t="shared" si="1010"/>
        <v>#VALUE!</v>
      </c>
      <c r="AAQ29" s="23" t="e">
        <f>IF(AAO29="",0,($B29=AAQ$2)*(MOD(AAQ$1,2)=$D29)*OR((AAQ$3=AAO29)*(COUNTIFS(AAO$11:AAO$42,AAO29,AAP$11:AAP$42,"&gt;"&amp;MIN(AAQ$4,AAP29),AAP$11:AAP$42,"&lt;"&amp;MAX(AAQ$4,AAP29))=0),(AAQ$4=AAP29)*(COUNTIFS(AAP$11:AAP$42,AAP29,AAO$11:AAO$42,"&gt;"&amp;MIN(AAQ$3,AAO29),AAO$11:AAO$42,"&lt;"&amp;MAX(AAQ$3,AAO29))=0))*IF(AAQ$5="",1,IFERROR(AAQ$5*1=AAP29,CODE(AAQ$5)-96=AAO29)))</f>
        <v>#VALUE!</v>
      </c>
      <c r="AAR29" s="28" t="e">
        <f t="shared" si="4133"/>
        <v>#VALUE!</v>
      </c>
      <c r="AAS29" s="30" t="e">
        <f t="shared" ref="AAS29" si="4976">IF(AAQ29=1,AAQ$3,IF(AAR29=1,"",IF(AAO29="","",AAO29+IFERROR((MOD(AAQ$1,2)=$D29)*CHOOSE(AAQ$8,-2,0),0))))</f>
        <v>#VALUE!</v>
      </c>
      <c r="AAT29" s="32" t="e">
        <f t="shared" si="1014"/>
        <v>#VALUE!</v>
      </c>
      <c r="AAU29" s="23" t="e">
        <f>IF(AAS29="",0,($B29=AAU$2)*(MOD(AAU$1,2)=$D29)*OR((AAU$3=AAS29)*(COUNTIFS(AAS$11:AAS$42,AAS29,AAT$11:AAT$42,"&gt;"&amp;MIN(AAU$4,AAT29),AAT$11:AAT$42,"&lt;"&amp;MAX(AAU$4,AAT29))=0),(AAU$4=AAT29)*(COUNTIFS(AAT$11:AAT$42,AAT29,AAS$11:AAS$42,"&gt;"&amp;MIN(AAU$3,AAS29),AAS$11:AAS$42,"&lt;"&amp;MAX(AAU$3,AAS29))=0))*IF(AAU$5="",1,IFERROR(AAU$5*1=AAT29,CODE(AAU$5)-96=AAS29)))</f>
        <v>#VALUE!</v>
      </c>
      <c r="AAV29" s="28" t="e">
        <f t="shared" si="4136"/>
        <v>#VALUE!</v>
      </c>
      <c r="AAW29" s="30" t="e">
        <f t="shared" ref="AAW29" si="4977">IF(AAU29=1,AAU$3,IF(AAV29=1,"",IF(AAS29="","",AAS29+IFERROR((MOD(AAU$1,2)=$D29)*CHOOSE(AAU$8,-2,0),0))))</f>
        <v>#VALUE!</v>
      </c>
      <c r="AAX29" s="32" t="e">
        <f t="shared" si="1018"/>
        <v>#VALUE!</v>
      </c>
      <c r="AAY29" s="23" t="e">
        <f>IF(AAW29="",0,($B29=AAY$2)*(MOD(AAY$1,2)=$D29)*OR((AAY$3=AAW29)*(COUNTIFS(AAW$11:AAW$42,AAW29,AAX$11:AAX$42,"&gt;"&amp;MIN(AAY$4,AAX29),AAX$11:AAX$42,"&lt;"&amp;MAX(AAY$4,AAX29))=0),(AAY$4=AAX29)*(COUNTIFS(AAX$11:AAX$42,AAX29,AAW$11:AAW$42,"&gt;"&amp;MIN(AAY$3,AAW29),AAW$11:AAW$42,"&lt;"&amp;MAX(AAY$3,AAW29))=0))*IF(AAY$5="",1,IFERROR(AAY$5*1=AAX29,CODE(AAY$5)-96=AAW29)))</f>
        <v>#VALUE!</v>
      </c>
      <c r="AAZ29" s="28" t="e">
        <f t="shared" si="4139"/>
        <v>#VALUE!</v>
      </c>
      <c r="ABA29" s="30" t="e">
        <f t="shared" ref="ABA29" si="4978">IF(AAY29=1,AAY$3,IF(AAZ29=1,"",IF(AAW29="","",AAW29+IFERROR((MOD(AAY$1,2)=$D29)*CHOOSE(AAY$8,-2,0),0))))</f>
        <v>#VALUE!</v>
      </c>
      <c r="ABB29" s="32" t="e">
        <f t="shared" si="1022"/>
        <v>#VALUE!</v>
      </c>
      <c r="ABC29" s="23" t="e">
        <f>IF(ABA29="",0,($B29=ABC$2)*(MOD(ABC$1,2)=$D29)*OR((ABC$3=ABA29)*(COUNTIFS(ABA$11:ABA$42,ABA29,ABB$11:ABB$42,"&gt;"&amp;MIN(ABC$4,ABB29),ABB$11:ABB$42,"&lt;"&amp;MAX(ABC$4,ABB29))=0),(ABC$4=ABB29)*(COUNTIFS(ABB$11:ABB$42,ABB29,ABA$11:ABA$42,"&gt;"&amp;MIN(ABC$3,ABA29),ABA$11:ABA$42,"&lt;"&amp;MAX(ABC$3,ABA29))=0))*IF(ABC$5="",1,IFERROR(ABC$5*1=ABB29,CODE(ABC$5)-96=ABA29)))</f>
        <v>#VALUE!</v>
      </c>
      <c r="ABD29" s="28" t="e">
        <f t="shared" si="4142"/>
        <v>#VALUE!</v>
      </c>
      <c r="ABE29" s="30" t="e">
        <f t="shared" ref="ABE29" si="4979">IF(ABC29=1,ABC$3,IF(ABD29=1,"",IF(ABA29="","",ABA29+IFERROR((MOD(ABC$1,2)=$D29)*CHOOSE(ABC$8,-2,0),0))))</f>
        <v>#VALUE!</v>
      </c>
      <c r="ABF29" s="32" t="e">
        <f t="shared" si="1026"/>
        <v>#VALUE!</v>
      </c>
      <c r="ABG29" s="23" t="e">
        <f>IF(ABE29="",0,($B29=ABG$2)*(MOD(ABG$1,2)=$D29)*OR((ABG$3=ABE29)*(COUNTIFS(ABE$11:ABE$42,ABE29,ABF$11:ABF$42,"&gt;"&amp;MIN(ABG$4,ABF29),ABF$11:ABF$42,"&lt;"&amp;MAX(ABG$4,ABF29))=0),(ABG$4=ABF29)*(COUNTIFS(ABF$11:ABF$42,ABF29,ABE$11:ABE$42,"&gt;"&amp;MIN(ABG$3,ABE29),ABE$11:ABE$42,"&lt;"&amp;MAX(ABG$3,ABE29))=0))*IF(ABG$5="",1,IFERROR(ABG$5*1=ABF29,CODE(ABG$5)-96=ABE29)))</f>
        <v>#VALUE!</v>
      </c>
      <c r="ABH29" s="28" t="e">
        <f t="shared" si="4145"/>
        <v>#VALUE!</v>
      </c>
      <c r="ABI29" s="30" t="e">
        <f t="shared" ref="ABI29" si="4980">IF(ABG29=1,ABG$3,IF(ABH29=1,"",IF(ABE29="","",ABE29+IFERROR((MOD(ABG$1,2)=$D29)*CHOOSE(ABG$8,-2,0),0))))</f>
        <v>#VALUE!</v>
      </c>
      <c r="ABJ29" s="32" t="e">
        <f t="shared" si="1030"/>
        <v>#VALUE!</v>
      </c>
      <c r="ABK29" s="23" t="e">
        <f>IF(ABI29="",0,($B29=ABK$2)*(MOD(ABK$1,2)=$D29)*OR((ABK$3=ABI29)*(COUNTIFS(ABI$11:ABI$42,ABI29,ABJ$11:ABJ$42,"&gt;"&amp;MIN(ABK$4,ABJ29),ABJ$11:ABJ$42,"&lt;"&amp;MAX(ABK$4,ABJ29))=0),(ABK$4=ABJ29)*(COUNTIFS(ABJ$11:ABJ$42,ABJ29,ABI$11:ABI$42,"&gt;"&amp;MIN(ABK$3,ABI29),ABI$11:ABI$42,"&lt;"&amp;MAX(ABK$3,ABI29))=0))*IF(ABK$5="",1,IFERROR(ABK$5*1=ABJ29,CODE(ABK$5)-96=ABI29)))</f>
        <v>#VALUE!</v>
      </c>
      <c r="ABL29" s="28" t="e">
        <f t="shared" si="4148"/>
        <v>#VALUE!</v>
      </c>
      <c r="ABM29" s="30" t="e">
        <f t="shared" ref="ABM29" si="4981">IF(ABK29=1,ABK$3,IF(ABL29=1,"",IF(ABI29="","",ABI29+IFERROR((MOD(ABK$1,2)=$D29)*CHOOSE(ABK$8,-2,0),0))))</f>
        <v>#VALUE!</v>
      </c>
      <c r="ABN29" s="32" t="e">
        <f t="shared" si="1034"/>
        <v>#VALUE!</v>
      </c>
      <c r="ABO29" s="23" t="e">
        <f>IF(ABM29="",0,($B29=ABO$2)*(MOD(ABO$1,2)=$D29)*OR((ABO$3=ABM29)*(COUNTIFS(ABM$11:ABM$42,ABM29,ABN$11:ABN$42,"&gt;"&amp;MIN(ABO$4,ABN29),ABN$11:ABN$42,"&lt;"&amp;MAX(ABO$4,ABN29))=0),(ABO$4=ABN29)*(COUNTIFS(ABN$11:ABN$42,ABN29,ABM$11:ABM$42,"&gt;"&amp;MIN(ABO$3,ABM29),ABM$11:ABM$42,"&lt;"&amp;MAX(ABO$3,ABM29))=0))*IF(ABO$5="",1,IFERROR(ABO$5*1=ABN29,CODE(ABO$5)-96=ABM29)))</f>
        <v>#VALUE!</v>
      </c>
      <c r="ABP29" s="28" t="e">
        <f t="shared" si="4151"/>
        <v>#VALUE!</v>
      </c>
      <c r="ABQ29" s="30" t="e">
        <f t="shared" ref="ABQ29" si="4982">IF(ABO29=1,ABO$3,IF(ABP29=1,"",IF(ABM29="","",ABM29+IFERROR((MOD(ABO$1,2)=$D29)*CHOOSE(ABO$8,-2,0),0))))</f>
        <v>#VALUE!</v>
      </c>
      <c r="ABR29" s="32" t="e">
        <f t="shared" si="1038"/>
        <v>#VALUE!</v>
      </c>
      <c r="ABS29" s="23" t="e">
        <f>IF(ABQ29="",0,($B29=ABS$2)*(MOD(ABS$1,2)=$D29)*OR((ABS$3=ABQ29)*(COUNTIFS(ABQ$11:ABQ$42,ABQ29,ABR$11:ABR$42,"&gt;"&amp;MIN(ABS$4,ABR29),ABR$11:ABR$42,"&lt;"&amp;MAX(ABS$4,ABR29))=0),(ABS$4=ABR29)*(COUNTIFS(ABR$11:ABR$42,ABR29,ABQ$11:ABQ$42,"&gt;"&amp;MIN(ABS$3,ABQ29),ABQ$11:ABQ$42,"&lt;"&amp;MAX(ABS$3,ABQ29))=0))*IF(ABS$5="",1,IFERROR(ABS$5*1=ABR29,CODE(ABS$5)-96=ABQ29)))</f>
        <v>#VALUE!</v>
      </c>
      <c r="ABT29" s="28" t="e">
        <f t="shared" si="4154"/>
        <v>#VALUE!</v>
      </c>
      <c r="ABU29" s="30" t="e">
        <f t="shared" ref="ABU29" si="4983">IF(ABS29=1,ABS$3,IF(ABT29=1,"",IF(ABQ29="","",ABQ29+IFERROR((MOD(ABS$1,2)=$D29)*CHOOSE(ABS$8,-2,0),0))))</f>
        <v>#VALUE!</v>
      </c>
      <c r="ABV29" s="32" t="e">
        <f t="shared" si="1042"/>
        <v>#VALUE!</v>
      </c>
      <c r="ABW29" s="23" t="e">
        <f>IF(ABU29="",0,($B29=ABW$2)*(MOD(ABW$1,2)=$D29)*OR((ABW$3=ABU29)*(COUNTIFS(ABU$11:ABU$42,ABU29,ABV$11:ABV$42,"&gt;"&amp;MIN(ABW$4,ABV29),ABV$11:ABV$42,"&lt;"&amp;MAX(ABW$4,ABV29))=0),(ABW$4=ABV29)*(COUNTIFS(ABV$11:ABV$42,ABV29,ABU$11:ABU$42,"&gt;"&amp;MIN(ABW$3,ABU29),ABU$11:ABU$42,"&lt;"&amp;MAX(ABW$3,ABU29))=0))*IF(ABW$5="",1,IFERROR(ABW$5*1=ABV29,CODE(ABW$5)-96=ABU29)))</f>
        <v>#VALUE!</v>
      </c>
      <c r="ABX29" s="28" t="e">
        <f t="shared" si="4157"/>
        <v>#VALUE!</v>
      </c>
      <c r="ABY29" s="30" t="e">
        <f t="shared" ref="ABY29" si="4984">IF(ABW29=1,ABW$3,IF(ABX29=1,"",IF(ABU29="","",ABU29+IFERROR((MOD(ABW$1,2)=$D29)*CHOOSE(ABW$8,-2,0),0))))</f>
        <v>#VALUE!</v>
      </c>
      <c r="ABZ29" s="32" t="e">
        <f t="shared" si="1046"/>
        <v>#VALUE!</v>
      </c>
      <c r="ACA29" s="23" t="e">
        <f>IF(ABY29="",0,($B29=ACA$2)*(MOD(ACA$1,2)=$D29)*OR((ACA$3=ABY29)*(COUNTIFS(ABY$11:ABY$42,ABY29,ABZ$11:ABZ$42,"&gt;"&amp;MIN(ACA$4,ABZ29),ABZ$11:ABZ$42,"&lt;"&amp;MAX(ACA$4,ABZ29))=0),(ACA$4=ABZ29)*(COUNTIFS(ABZ$11:ABZ$42,ABZ29,ABY$11:ABY$42,"&gt;"&amp;MIN(ACA$3,ABY29),ABY$11:ABY$42,"&lt;"&amp;MAX(ACA$3,ABY29))=0))*IF(ACA$5="",1,IFERROR(ACA$5*1=ABZ29,CODE(ACA$5)-96=ABY29)))</f>
        <v>#VALUE!</v>
      </c>
      <c r="ACB29" s="28" t="e">
        <f t="shared" si="4160"/>
        <v>#VALUE!</v>
      </c>
      <c r="ACC29" s="30" t="e">
        <f t="shared" ref="ACC29" si="4985">IF(ACA29=1,ACA$3,IF(ACB29=1,"",IF(ABY29="","",ABY29+IFERROR((MOD(ACA$1,2)=$D29)*CHOOSE(ACA$8,-2,0),0))))</f>
        <v>#VALUE!</v>
      </c>
      <c r="ACD29" s="32" t="e">
        <f t="shared" si="1050"/>
        <v>#VALUE!</v>
      </c>
      <c r="ACE29" s="23" t="e">
        <f>IF(ACC29="",0,($B29=ACE$2)*(MOD(ACE$1,2)=$D29)*OR((ACE$3=ACC29)*(COUNTIFS(ACC$11:ACC$42,ACC29,ACD$11:ACD$42,"&gt;"&amp;MIN(ACE$4,ACD29),ACD$11:ACD$42,"&lt;"&amp;MAX(ACE$4,ACD29))=0),(ACE$4=ACD29)*(COUNTIFS(ACD$11:ACD$42,ACD29,ACC$11:ACC$42,"&gt;"&amp;MIN(ACE$3,ACC29),ACC$11:ACC$42,"&lt;"&amp;MAX(ACE$3,ACC29))=0))*IF(ACE$5="",1,IFERROR(ACE$5*1=ACD29,CODE(ACE$5)-96=ACC29)))</f>
        <v>#VALUE!</v>
      </c>
      <c r="ACF29" s="28" t="e">
        <f t="shared" si="4163"/>
        <v>#VALUE!</v>
      </c>
      <c r="ACG29" s="30" t="e">
        <f t="shared" ref="ACG29" si="4986">IF(ACE29=1,ACE$3,IF(ACF29=1,"",IF(ACC29="","",ACC29+IFERROR((MOD(ACE$1,2)=$D29)*CHOOSE(ACE$8,-2,0),0))))</f>
        <v>#VALUE!</v>
      </c>
      <c r="ACH29" s="32" t="e">
        <f t="shared" si="1054"/>
        <v>#VALUE!</v>
      </c>
      <c r="ACI29" s="23" t="e">
        <f>IF(ACG29="",0,($B29=ACI$2)*(MOD(ACI$1,2)=$D29)*OR((ACI$3=ACG29)*(COUNTIFS(ACG$11:ACG$42,ACG29,ACH$11:ACH$42,"&gt;"&amp;MIN(ACI$4,ACH29),ACH$11:ACH$42,"&lt;"&amp;MAX(ACI$4,ACH29))=0),(ACI$4=ACH29)*(COUNTIFS(ACH$11:ACH$42,ACH29,ACG$11:ACG$42,"&gt;"&amp;MIN(ACI$3,ACG29),ACG$11:ACG$42,"&lt;"&amp;MAX(ACI$3,ACG29))=0))*IF(ACI$5="",1,IFERROR(ACI$5*1=ACH29,CODE(ACI$5)-96=ACG29)))</f>
        <v>#VALUE!</v>
      </c>
      <c r="ACJ29" s="28" t="e">
        <f t="shared" si="4166"/>
        <v>#VALUE!</v>
      </c>
      <c r="ACK29" s="30" t="e">
        <f t="shared" ref="ACK29" si="4987">IF(ACI29=1,ACI$3,IF(ACJ29=1,"",IF(ACG29="","",ACG29+IFERROR((MOD(ACI$1,2)=$D29)*CHOOSE(ACI$8,-2,0),0))))</f>
        <v>#VALUE!</v>
      </c>
      <c r="ACL29" s="32" t="e">
        <f t="shared" si="1058"/>
        <v>#VALUE!</v>
      </c>
      <c r="ACM29" s="23" t="e">
        <f>IF(ACK29="",0,($B29=ACM$2)*(MOD(ACM$1,2)=$D29)*OR((ACM$3=ACK29)*(COUNTIFS(ACK$11:ACK$42,ACK29,ACL$11:ACL$42,"&gt;"&amp;MIN(ACM$4,ACL29),ACL$11:ACL$42,"&lt;"&amp;MAX(ACM$4,ACL29))=0),(ACM$4=ACL29)*(COUNTIFS(ACL$11:ACL$42,ACL29,ACK$11:ACK$42,"&gt;"&amp;MIN(ACM$3,ACK29),ACK$11:ACK$42,"&lt;"&amp;MAX(ACM$3,ACK29))=0))*IF(ACM$5="",1,IFERROR(ACM$5*1=ACL29,CODE(ACM$5)-96=ACK29)))</f>
        <v>#VALUE!</v>
      </c>
      <c r="ACN29" s="28" t="e">
        <f t="shared" si="4169"/>
        <v>#VALUE!</v>
      </c>
      <c r="ACO29" s="30" t="e">
        <f t="shared" ref="ACO29" si="4988">IF(ACM29=1,ACM$3,IF(ACN29=1,"",IF(ACK29="","",ACK29+IFERROR((MOD(ACM$1,2)=$D29)*CHOOSE(ACM$8,-2,0),0))))</f>
        <v>#VALUE!</v>
      </c>
      <c r="ACP29" s="32" t="e">
        <f t="shared" si="1062"/>
        <v>#VALUE!</v>
      </c>
      <c r="ACQ29" s="23" t="e">
        <f>IF(ACO29="",0,($B29=ACQ$2)*(MOD(ACQ$1,2)=$D29)*OR((ACQ$3=ACO29)*(COUNTIFS(ACO$11:ACO$42,ACO29,ACP$11:ACP$42,"&gt;"&amp;MIN(ACQ$4,ACP29),ACP$11:ACP$42,"&lt;"&amp;MAX(ACQ$4,ACP29))=0),(ACQ$4=ACP29)*(COUNTIFS(ACP$11:ACP$42,ACP29,ACO$11:ACO$42,"&gt;"&amp;MIN(ACQ$3,ACO29),ACO$11:ACO$42,"&lt;"&amp;MAX(ACQ$3,ACO29))=0))*IF(ACQ$5="",1,IFERROR(ACQ$5*1=ACP29,CODE(ACQ$5)-96=ACO29)))</f>
        <v>#VALUE!</v>
      </c>
      <c r="ACR29" s="28" t="e">
        <f t="shared" si="4172"/>
        <v>#VALUE!</v>
      </c>
      <c r="ACS29" s="30" t="e">
        <f t="shared" ref="ACS29" si="4989">IF(ACQ29=1,ACQ$3,IF(ACR29=1,"",IF(ACO29="","",ACO29+IFERROR((MOD(ACQ$1,2)=$D29)*CHOOSE(ACQ$8,-2,0),0))))</f>
        <v>#VALUE!</v>
      </c>
      <c r="ACT29" s="32" t="e">
        <f t="shared" si="1066"/>
        <v>#VALUE!</v>
      </c>
      <c r="ACU29" s="23" t="e">
        <f>IF(ACS29="",0,($B29=ACU$2)*(MOD(ACU$1,2)=$D29)*OR((ACU$3=ACS29)*(COUNTIFS(ACS$11:ACS$42,ACS29,ACT$11:ACT$42,"&gt;"&amp;MIN(ACU$4,ACT29),ACT$11:ACT$42,"&lt;"&amp;MAX(ACU$4,ACT29))=0),(ACU$4=ACT29)*(COUNTIFS(ACT$11:ACT$42,ACT29,ACS$11:ACS$42,"&gt;"&amp;MIN(ACU$3,ACS29),ACS$11:ACS$42,"&lt;"&amp;MAX(ACU$3,ACS29))=0))*IF(ACU$5="",1,IFERROR(ACU$5*1=ACT29,CODE(ACU$5)-96=ACS29)))</f>
        <v>#VALUE!</v>
      </c>
      <c r="ACV29" s="28" t="e">
        <f t="shared" si="4175"/>
        <v>#VALUE!</v>
      </c>
      <c r="ACW29" s="30" t="e">
        <f t="shared" ref="ACW29" si="4990">IF(ACU29=1,ACU$3,IF(ACV29=1,"",IF(ACS29="","",ACS29+IFERROR((MOD(ACU$1,2)=$D29)*CHOOSE(ACU$8,-2,0),0))))</f>
        <v>#VALUE!</v>
      </c>
      <c r="ACX29" s="32" t="e">
        <f t="shared" si="1070"/>
        <v>#VALUE!</v>
      </c>
      <c r="ACY29" s="23" t="e">
        <f>IF(ACW29="",0,($B29=ACY$2)*(MOD(ACY$1,2)=$D29)*OR((ACY$3=ACW29)*(COUNTIFS(ACW$11:ACW$42,ACW29,ACX$11:ACX$42,"&gt;"&amp;MIN(ACY$4,ACX29),ACX$11:ACX$42,"&lt;"&amp;MAX(ACY$4,ACX29))=0),(ACY$4=ACX29)*(COUNTIFS(ACX$11:ACX$42,ACX29,ACW$11:ACW$42,"&gt;"&amp;MIN(ACY$3,ACW29),ACW$11:ACW$42,"&lt;"&amp;MAX(ACY$3,ACW29))=0))*IF(ACY$5="",1,IFERROR(ACY$5*1=ACX29,CODE(ACY$5)-96=ACW29)))</f>
        <v>#VALUE!</v>
      </c>
      <c r="ACZ29" s="28" t="e">
        <f t="shared" si="4178"/>
        <v>#VALUE!</v>
      </c>
      <c r="ADA29" s="30" t="e">
        <f t="shared" ref="ADA29" si="4991">IF(ACY29=1,ACY$3,IF(ACZ29=1,"",IF(ACW29="","",ACW29+IFERROR((MOD(ACY$1,2)=$D29)*CHOOSE(ACY$8,-2,0),0))))</f>
        <v>#VALUE!</v>
      </c>
      <c r="ADB29" s="32" t="e">
        <f t="shared" si="1074"/>
        <v>#VALUE!</v>
      </c>
      <c r="ADC29" s="23" t="e">
        <f>IF(ADA29="",0,($B29=ADC$2)*(MOD(ADC$1,2)=$D29)*OR((ADC$3=ADA29)*(COUNTIFS(ADA$11:ADA$42,ADA29,ADB$11:ADB$42,"&gt;"&amp;MIN(ADC$4,ADB29),ADB$11:ADB$42,"&lt;"&amp;MAX(ADC$4,ADB29))=0),(ADC$4=ADB29)*(COUNTIFS(ADB$11:ADB$42,ADB29,ADA$11:ADA$42,"&gt;"&amp;MIN(ADC$3,ADA29),ADA$11:ADA$42,"&lt;"&amp;MAX(ADC$3,ADA29))=0))*IF(ADC$5="",1,IFERROR(ADC$5*1=ADB29,CODE(ADC$5)-96=ADA29)))</f>
        <v>#VALUE!</v>
      </c>
      <c r="ADD29" s="28" t="e">
        <f t="shared" si="4181"/>
        <v>#VALUE!</v>
      </c>
      <c r="ADE29" s="30" t="e">
        <f t="shared" ref="ADE29" si="4992">IF(ADC29=1,ADC$3,IF(ADD29=1,"",IF(ADA29="","",ADA29+IFERROR((MOD(ADC$1,2)=$D29)*CHOOSE(ADC$8,-2,0),0))))</f>
        <v>#VALUE!</v>
      </c>
      <c r="ADF29" s="32" t="e">
        <f t="shared" si="1078"/>
        <v>#VALUE!</v>
      </c>
      <c r="ADG29" s="23" t="e">
        <f>IF(ADE29="",0,($B29=ADG$2)*(MOD(ADG$1,2)=$D29)*OR((ADG$3=ADE29)*(COUNTIFS(ADE$11:ADE$42,ADE29,ADF$11:ADF$42,"&gt;"&amp;MIN(ADG$4,ADF29),ADF$11:ADF$42,"&lt;"&amp;MAX(ADG$4,ADF29))=0),(ADG$4=ADF29)*(COUNTIFS(ADF$11:ADF$42,ADF29,ADE$11:ADE$42,"&gt;"&amp;MIN(ADG$3,ADE29),ADE$11:ADE$42,"&lt;"&amp;MAX(ADG$3,ADE29))=0))*IF(ADG$5="",1,IFERROR(ADG$5*1=ADF29,CODE(ADG$5)-96=ADE29)))</f>
        <v>#VALUE!</v>
      </c>
      <c r="ADH29" s="28" t="e">
        <f t="shared" si="4184"/>
        <v>#VALUE!</v>
      </c>
      <c r="ADI29" s="30" t="e">
        <f t="shared" ref="ADI29" si="4993">IF(ADG29=1,ADG$3,IF(ADH29=1,"",IF(ADE29="","",ADE29+IFERROR((MOD(ADG$1,2)=$D29)*CHOOSE(ADG$8,-2,0),0))))</f>
        <v>#VALUE!</v>
      </c>
      <c r="ADJ29" s="32" t="e">
        <f t="shared" si="1082"/>
        <v>#VALUE!</v>
      </c>
      <c r="ADK29" s="23" t="e">
        <f>IF(ADI29="",0,($B29=ADK$2)*(MOD(ADK$1,2)=$D29)*OR((ADK$3=ADI29)*(COUNTIFS(ADI$11:ADI$42,ADI29,ADJ$11:ADJ$42,"&gt;"&amp;MIN(ADK$4,ADJ29),ADJ$11:ADJ$42,"&lt;"&amp;MAX(ADK$4,ADJ29))=0),(ADK$4=ADJ29)*(COUNTIFS(ADJ$11:ADJ$42,ADJ29,ADI$11:ADI$42,"&gt;"&amp;MIN(ADK$3,ADI29),ADI$11:ADI$42,"&lt;"&amp;MAX(ADK$3,ADI29))=0))*IF(ADK$5="",1,IFERROR(ADK$5*1=ADJ29,CODE(ADK$5)-96=ADI29)))</f>
        <v>#VALUE!</v>
      </c>
      <c r="ADL29" s="28" t="e">
        <f t="shared" si="4187"/>
        <v>#VALUE!</v>
      </c>
      <c r="ADM29" s="30" t="e">
        <f t="shared" ref="ADM29" si="4994">IF(ADK29=1,ADK$3,IF(ADL29=1,"",IF(ADI29="","",ADI29+IFERROR((MOD(ADK$1,2)=$D29)*CHOOSE(ADK$8,-2,0),0))))</f>
        <v>#VALUE!</v>
      </c>
      <c r="ADN29" s="32" t="e">
        <f t="shared" si="1086"/>
        <v>#VALUE!</v>
      </c>
      <c r="ADO29" s="23" t="e">
        <f>IF(ADM29="",0,($B29=ADO$2)*(MOD(ADO$1,2)=$D29)*OR((ADO$3=ADM29)*(COUNTIFS(ADM$11:ADM$42,ADM29,ADN$11:ADN$42,"&gt;"&amp;MIN(ADO$4,ADN29),ADN$11:ADN$42,"&lt;"&amp;MAX(ADO$4,ADN29))=0),(ADO$4=ADN29)*(COUNTIFS(ADN$11:ADN$42,ADN29,ADM$11:ADM$42,"&gt;"&amp;MIN(ADO$3,ADM29),ADM$11:ADM$42,"&lt;"&amp;MAX(ADO$3,ADM29))=0))*IF(ADO$5="",1,IFERROR(ADO$5*1=ADN29,CODE(ADO$5)-96=ADM29)))</f>
        <v>#VALUE!</v>
      </c>
      <c r="ADP29" s="28" t="e">
        <f t="shared" si="4190"/>
        <v>#VALUE!</v>
      </c>
      <c r="ADQ29" s="30" t="e">
        <f t="shared" ref="ADQ29" si="4995">IF(ADO29=1,ADO$3,IF(ADP29=1,"",IF(ADM29="","",ADM29+IFERROR((MOD(ADO$1,2)=$D29)*CHOOSE(ADO$8,-2,0),0))))</f>
        <v>#VALUE!</v>
      </c>
      <c r="ADR29" s="32" t="e">
        <f t="shared" si="1090"/>
        <v>#VALUE!</v>
      </c>
      <c r="ADS29" s="23" t="e">
        <f>IF(ADQ29="",0,($B29=ADS$2)*(MOD(ADS$1,2)=$D29)*OR((ADS$3=ADQ29)*(COUNTIFS(ADQ$11:ADQ$42,ADQ29,ADR$11:ADR$42,"&gt;"&amp;MIN(ADS$4,ADR29),ADR$11:ADR$42,"&lt;"&amp;MAX(ADS$4,ADR29))=0),(ADS$4=ADR29)*(COUNTIFS(ADR$11:ADR$42,ADR29,ADQ$11:ADQ$42,"&gt;"&amp;MIN(ADS$3,ADQ29),ADQ$11:ADQ$42,"&lt;"&amp;MAX(ADS$3,ADQ29))=0))*IF(ADS$5="",1,IFERROR(ADS$5*1=ADR29,CODE(ADS$5)-96=ADQ29)))</f>
        <v>#VALUE!</v>
      </c>
      <c r="ADT29" s="28" t="e">
        <f t="shared" si="4193"/>
        <v>#VALUE!</v>
      </c>
      <c r="ADU29" s="30" t="e">
        <f t="shared" ref="ADU29" si="4996">IF(ADS29=1,ADS$3,IF(ADT29=1,"",IF(ADQ29="","",ADQ29+IFERROR((MOD(ADS$1,2)=$D29)*CHOOSE(ADS$8,-2,0),0))))</f>
        <v>#VALUE!</v>
      </c>
      <c r="ADV29" s="32" t="e">
        <f t="shared" si="1094"/>
        <v>#VALUE!</v>
      </c>
      <c r="ADW29" s="23" t="e">
        <f>IF(ADU29="",0,($B29=ADW$2)*(MOD(ADW$1,2)=$D29)*OR((ADW$3=ADU29)*(COUNTIFS(ADU$11:ADU$42,ADU29,ADV$11:ADV$42,"&gt;"&amp;MIN(ADW$4,ADV29),ADV$11:ADV$42,"&lt;"&amp;MAX(ADW$4,ADV29))=0),(ADW$4=ADV29)*(COUNTIFS(ADV$11:ADV$42,ADV29,ADU$11:ADU$42,"&gt;"&amp;MIN(ADW$3,ADU29),ADU$11:ADU$42,"&lt;"&amp;MAX(ADW$3,ADU29))=0))*IF(ADW$5="",1,IFERROR(ADW$5*1=ADV29,CODE(ADW$5)-96=ADU29)))</f>
        <v>#VALUE!</v>
      </c>
      <c r="ADX29" s="28" t="e">
        <f t="shared" si="4196"/>
        <v>#VALUE!</v>
      </c>
      <c r="ADY29" s="30" t="e">
        <f t="shared" ref="ADY29" si="4997">IF(ADW29=1,ADW$3,IF(ADX29=1,"",IF(ADU29="","",ADU29+IFERROR((MOD(ADW$1,2)=$D29)*CHOOSE(ADW$8,-2,0),0))))</f>
        <v>#VALUE!</v>
      </c>
      <c r="ADZ29" s="32" t="e">
        <f t="shared" si="1098"/>
        <v>#VALUE!</v>
      </c>
      <c r="AEA29" s="23" t="e">
        <f>IF(ADY29="",0,($B29=AEA$2)*(MOD(AEA$1,2)=$D29)*OR((AEA$3=ADY29)*(COUNTIFS(ADY$11:ADY$42,ADY29,ADZ$11:ADZ$42,"&gt;"&amp;MIN(AEA$4,ADZ29),ADZ$11:ADZ$42,"&lt;"&amp;MAX(AEA$4,ADZ29))=0),(AEA$4=ADZ29)*(COUNTIFS(ADZ$11:ADZ$42,ADZ29,ADY$11:ADY$42,"&gt;"&amp;MIN(AEA$3,ADY29),ADY$11:ADY$42,"&lt;"&amp;MAX(AEA$3,ADY29))=0))*IF(AEA$5="",1,IFERROR(AEA$5*1=ADZ29,CODE(AEA$5)-96=ADY29)))</f>
        <v>#VALUE!</v>
      </c>
      <c r="AEB29" s="28" t="e">
        <f t="shared" si="4199"/>
        <v>#VALUE!</v>
      </c>
      <c r="AEC29" s="30" t="e">
        <f t="shared" ref="AEC29" si="4998">IF(AEA29=1,AEA$3,IF(AEB29=1,"",IF(ADY29="","",ADY29+IFERROR((MOD(AEA$1,2)=$D29)*CHOOSE(AEA$8,-2,0),0))))</f>
        <v>#VALUE!</v>
      </c>
      <c r="AED29" s="32" t="e">
        <f t="shared" si="1102"/>
        <v>#VALUE!</v>
      </c>
      <c r="AEE29" s="23" t="e">
        <f>IF(AEC29="",0,($B29=AEE$2)*(MOD(AEE$1,2)=$D29)*OR((AEE$3=AEC29)*(COUNTIFS(AEC$11:AEC$42,AEC29,AED$11:AED$42,"&gt;"&amp;MIN(AEE$4,AED29),AED$11:AED$42,"&lt;"&amp;MAX(AEE$4,AED29))=0),(AEE$4=AED29)*(COUNTIFS(AED$11:AED$42,AED29,AEC$11:AEC$42,"&gt;"&amp;MIN(AEE$3,AEC29),AEC$11:AEC$42,"&lt;"&amp;MAX(AEE$3,AEC29))=0))*IF(AEE$5="",1,IFERROR(AEE$5*1=AED29,CODE(AEE$5)-96=AEC29)))</f>
        <v>#VALUE!</v>
      </c>
      <c r="AEF29" s="28" t="e">
        <f t="shared" si="4202"/>
        <v>#VALUE!</v>
      </c>
      <c r="AEG29" s="30" t="e">
        <f t="shared" ref="AEG29" si="4999">IF(AEE29=1,AEE$3,IF(AEF29=1,"",IF(AEC29="","",AEC29+IFERROR((MOD(AEE$1,2)=$D29)*CHOOSE(AEE$8,-2,0),0))))</f>
        <v>#VALUE!</v>
      </c>
      <c r="AEH29" s="32" t="e">
        <f t="shared" si="1106"/>
        <v>#VALUE!</v>
      </c>
      <c r="AEI29" s="23" t="e">
        <f>IF(AEG29="",0,($B29=AEI$2)*(MOD(AEI$1,2)=$D29)*OR((AEI$3=AEG29)*(COUNTIFS(AEG$11:AEG$42,AEG29,AEH$11:AEH$42,"&gt;"&amp;MIN(AEI$4,AEH29),AEH$11:AEH$42,"&lt;"&amp;MAX(AEI$4,AEH29))=0),(AEI$4=AEH29)*(COUNTIFS(AEH$11:AEH$42,AEH29,AEG$11:AEG$42,"&gt;"&amp;MIN(AEI$3,AEG29),AEG$11:AEG$42,"&lt;"&amp;MAX(AEI$3,AEG29))=0))*IF(AEI$5="",1,IFERROR(AEI$5*1=AEH29,CODE(AEI$5)-96=AEG29)))</f>
        <v>#VALUE!</v>
      </c>
      <c r="AEJ29" s="28" t="e">
        <f t="shared" si="4205"/>
        <v>#VALUE!</v>
      </c>
      <c r="AEK29" s="30" t="e">
        <f t="shared" ref="AEK29" si="5000">IF(AEI29=1,AEI$3,IF(AEJ29=1,"",IF(AEG29="","",AEG29+IFERROR((MOD(AEI$1,2)=$D29)*CHOOSE(AEI$8,-2,0),0))))</f>
        <v>#VALUE!</v>
      </c>
      <c r="AEL29" s="32" t="e">
        <f t="shared" si="1110"/>
        <v>#VALUE!</v>
      </c>
      <c r="AEM29" s="23" t="e">
        <f>IF(AEK29="",0,($B29=AEM$2)*(MOD(AEM$1,2)=$D29)*OR((AEM$3=AEK29)*(COUNTIFS(AEK$11:AEK$42,AEK29,AEL$11:AEL$42,"&gt;"&amp;MIN(AEM$4,AEL29),AEL$11:AEL$42,"&lt;"&amp;MAX(AEM$4,AEL29))=0),(AEM$4=AEL29)*(COUNTIFS(AEL$11:AEL$42,AEL29,AEK$11:AEK$42,"&gt;"&amp;MIN(AEM$3,AEK29),AEK$11:AEK$42,"&lt;"&amp;MAX(AEM$3,AEK29))=0))*IF(AEM$5="",1,IFERROR(AEM$5*1=AEL29,CODE(AEM$5)-96=AEK29)))</f>
        <v>#VALUE!</v>
      </c>
      <c r="AEN29" s="28" t="e">
        <f t="shared" si="4208"/>
        <v>#VALUE!</v>
      </c>
      <c r="AEO29" s="30" t="e">
        <f t="shared" ref="AEO29" si="5001">IF(AEM29=1,AEM$3,IF(AEN29=1,"",IF(AEK29="","",AEK29+IFERROR((MOD(AEM$1,2)=$D29)*CHOOSE(AEM$8,-2,0),0))))</f>
        <v>#VALUE!</v>
      </c>
      <c r="AEP29" s="32" t="e">
        <f t="shared" si="1114"/>
        <v>#VALUE!</v>
      </c>
      <c r="AEQ29" s="23" t="e">
        <f>IF(AEO29="",0,($B29=AEQ$2)*(MOD(AEQ$1,2)=$D29)*OR((AEQ$3=AEO29)*(COUNTIFS(AEO$11:AEO$42,AEO29,AEP$11:AEP$42,"&gt;"&amp;MIN(AEQ$4,AEP29),AEP$11:AEP$42,"&lt;"&amp;MAX(AEQ$4,AEP29))=0),(AEQ$4=AEP29)*(COUNTIFS(AEP$11:AEP$42,AEP29,AEO$11:AEO$42,"&gt;"&amp;MIN(AEQ$3,AEO29),AEO$11:AEO$42,"&lt;"&amp;MAX(AEQ$3,AEO29))=0))*IF(AEQ$5="",1,IFERROR(AEQ$5*1=AEP29,CODE(AEQ$5)-96=AEO29)))</f>
        <v>#VALUE!</v>
      </c>
      <c r="AER29" s="28" t="e">
        <f t="shared" si="4211"/>
        <v>#VALUE!</v>
      </c>
      <c r="AES29" s="30" t="e">
        <f t="shared" ref="AES29" si="5002">IF(AEQ29=1,AEQ$3,IF(AER29=1,"",IF(AEO29="","",AEO29+IFERROR((MOD(AEQ$1,2)=$D29)*CHOOSE(AEQ$8,-2,0),0))))</f>
        <v>#VALUE!</v>
      </c>
      <c r="AET29" s="32" t="e">
        <f t="shared" si="1118"/>
        <v>#VALUE!</v>
      </c>
      <c r="AEU29" s="23" t="e">
        <f>IF(AES29="",0,($B29=AEU$2)*(MOD(AEU$1,2)=$D29)*OR((AEU$3=AES29)*(COUNTIFS(AES$11:AES$42,AES29,AET$11:AET$42,"&gt;"&amp;MIN(AEU$4,AET29),AET$11:AET$42,"&lt;"&amp;MAX(AEU$4,AET29))=0),(AEU$4=AET29)*(COUNTIFS(AET$11:AET$42,AET29,AES$11:AES$42,"&gt;"&amp;MIN(AEU$3,AES29),AES$11:AES$42,"&lt;"&amp;MAX(AEU$3,AES29))=0))*IF(AEU$5="",1,IFERROR(AEU$5*1=AET29,CODE(AEU$5)-96=AES29)))</f>
        <v>#VALUE!</v>
      </c>
      <c r="AEV29" s="28" t="e">
        <f t="shared" si="4214"/>
        <v>#VALUE!</v>
      </c>
      <c r="AEW29" s="30" t="e">
        <f t="shared" ref="AEW29" si="5003">IF(AEU29=1,AEU$3,IF(AEV29=1,"",IF(AES29="","",AES29+IFERROR((MOD(AEU$1,2)=$D29)*CHOOSE(AEU$8,-2,0),0))))</f>
        <v>#VALUE!</v>
      </c>
      <c r="AEX29" s="32" t="e">
        <f t="shared" si="1122"/>
        <v>#VALUE!</v>
      </c>
      <c r="AEY29" s="23" t="e">
        <f>IF(AEW29="",0,($B29=AEY$2)*(MOD(AEY$1,2)=$D29)*OR((AEY$3=AEW29)*(COUNTIFS(AEW$11:AEW$42,AEW29,AEX$11:AEX$42,"&gt;"&amp;MIN(AEY$4,AEX29),AEX$11:AEX$42,"&lt;"&amp;MAX(AEY$4,AEX29))=0),(AEY$4=AEX29)*(COUNTIFS(AEX$11:AEX$42,AEX29,AEW$11:AEW$42,"&gt;"&amp;MIN(AEY$3,AEW29),AEW$11:AEW$42,"&lt;"&amp;MAX(AEY$3,AEW29))=0))*IF(AEY$5="",1,IFERROR(AEY$5*1=AEX29,CODE(AEY$5)-96=AEW29)))</f>
        <v>#VALUE!</v>
      </c>
      <c r="AEZ29" s="28" t="e">
        <f t="shared" si="4217"/>
        <v>#VALUE!</v>
      </c>
      <c r="AFA29" s="30" t="e">
        <f t="shared" ref="AFA29" si="5004">IF(AEY29=1,AEY$3,IF(AEZ29=1,"",IF(AEW29="","",AEW29+IFERROR((MOD(AEY$1,2)=$D29)*CHOOSE(AEY$8,-2,0),0))))</f>
        <v>#VALUE!</v>
      </c>
      <c r="AFB29" s="32" t="e">
        <f t="shared" si="1126"/>
        <v>#VALUE!</v>
      </c>
      <c r="AFC29" s="23" t="e">
        <f>IF(AFA29="",0,($B29=AFC$2)*(MOD(AFC$1,2)=$D29)*OR((AFC$3=AFA29)*(COUNTIFS(AFA$11:AFA$42,AFA29,AFB$11:AFB$42,"&gt;"&amp;MIN(AFC$4,AFB29),AFB$11:AFB$42,"&lt;"&amp;MAX(AFC$4,AFB29))=0),(AFC$4=AFB29)*(COUNTIFS(AFB$11:AFB$42,AFB29,AFA$11:AFA$42,"&gt;"&amp;MIN(AFC$3,AFA29),AFA$11:AFA$42,"&lt;"&amp;MAX(AFC$3,AFA29))=0))*IF(AFC$5="",1,IFERROR(AFC$5*1=AFB29,CODE(AFC$5)-96=AFA29)))</f>
        <v>#VALUE!</v>
      </c>
      <c r="AFD29" s="28" t="e">
        <f t="shared" si="4220"/>
        <v>#VALUE!</v>
      </c>
      <c r="AFE29" s="30" t="e">
        <f t="shared" ref="AFE29" si="5005">IF(AFC29=1,AFC$3,IF(AFD29=1,"",IF(AFA29="","",AFA29+IFERROR((MOD(AFC$1,2)=$D29)*CHOOSE(AFC$8,-2,0),0))))</f>
        <v>#VALUE!</v>
      </c>
      <c r="AFF29" s="32" t="e">
        <f t="shared" si="1130"/>
        <v>#VALUE!</v>
      </c>
      <c r="AFG29" s="23" t="e">
        <f>IF(AFE29="",0,($B29=AFG$2)*(MOD(AFG$1,2)=$D29)*OR((AFG$3=AFE29)*(COUNTIFS(AFE$11:AFE$42,AFE29,AFF$11:AFF$42,"&gt;"&amp;MIN(AFG$4,AFF29),AFF$11:AFF$42,"&lt;"&amp;MAX(AFG$4,AFF29))=0),(AFG$4=AFF29)*(COUNTIFS(AFF$11:AFF$42,AFF29,AFE$11:AFE$42,"&gt;"&amp;MIN(AFG$3,AFE29),AFE$11:AFE$42,"&lt;"&amp;MAX(AFG$3,AFE29))=0))*IF(AFG$5="",1,IFERROR(AFG$5*1=AFF29,CODE(AFG$5)-96=AFE29)))</f>
        <v>#VALUE!</v>
      </c>
      <c r="AFH29" s="28" t="e">
        <f t="shared" si="4223"/>
        <v>#VALUE!</v>
      </c>
      <c r="AFI29" s="30" t="e">
        <f t="shared" ref="AFI29" si="5006">IF(AFG29=1,AFG$3,IF(AFH29=1,"",IF(AFE29="","",AFE29+IFERROR((MOD(AFG$1,2)=$D29)*CHOOSE(AFG$8,-2,0),0))))</f>
        <v>#VALUE!</v>
      </c>
      <c r="AFJ29" s="32" t="e">
        <f t="shared" si="1134"/>
        <v>#VALUE!</v>
      </c>
      <c r="AFK29" s="23" t="e">
        <f>IF(AFI29="",0,($B29=AFK$2)*(MOD(AFK$1,2)=$D29)*OR((AFK$3=AFI29)*(COUNTIFS(AFI$11:AFI$42,AFI29,AFJ$11:AFJ$42,"&gt;"&amp;MIN(AFK$4,AFJ29),AFJ$11:AFJ$42,"&lt;"&amp;MAX(AFK$4,AFJ29))=0),(AFK$4=AFJ29)*(COUNTIFS(AFJ$11:AFJ$42,AFJ29,AFI$11:AFI$42,"&gt;"&amp;MIN(AFK$3,AFI29),AFI$11:AFI$42,"&lt;"&amp;MAX(AFK$3,AFI29))=0))*IF(AFK$5="",1,IFERROR(AFK$5*1=AFJ29,CODE(AFK$5)-96=AFI29)))</f>
        <v>#VALUE!</v>
      </c>
      <c r="AFL29" s="28" t="e">
        <f t="shared" si="4226"/>
        <v>#VALUE!</v>
      </c>
      <c r="AFM29" s="30" t="e">
        <f t="shared" ref="AFM29" si="5007">IF(AFK29=1,AFK$3,IF(AFL29=1,"",IF(AFI29="","",AFI29+IFERROR((MOD(AFK$1,2)=$D29)*CHOOSE(AFK$8,-2,0),0))))</f>
        <v>#VALUE!</v>
      </c>
      <c r="AFN29" s="32" t="e">
        <f t="shared" si="1138"/>
        <v>#VALUE!</v>
      </c>
      <c r="AFO29" s="23" t="e">
        <f>IF(AFM29="",0,($B29=AFO$2)*(MOD(AFO$1,2)=$D29)*OR((AFO$3=AFM29)*(COUNTIFS(AFM$11:AFM$42,AFM29,AFN$11:AFN$42,"&gt;"&amp;MIN(AFO$4,AFN29),AFN$11:AFN$42,"&lt;"&amp;MAX(AFO$4,AFN29))=0),(AFO$4=AFN29)*(COUNTIFS(AFN$11:AFN$42,AFN29,AFM$11:AFM$42,"&gt;"&amp;MIN(AFO$3,AFM29),AFM$11:AFM$42,"&lt;"&amp;MAX(AFO$3,AFM29))=0))*IF(AFO$5="",1,IFERROR(AFO$5*1=AFN29,CODE(AFO$5)-96=AFM29)))</f>
        <v>#VALUE!</v>
      </c>
      <c r="AFP29" s="28" t="e">
        <f t="shared" si="4229"/>
        <v>#VALUE!</v>
      </c>
      <c r="AFQ29" s="30" t="e">
        <f t="shared" ref="AFQ29" si="5008">IF(AFO29=1,AFO$3,IF(AFP29=1,"",IF(AFM29="","",AFM29+IFERROR((MOD(AFO$1,2)=$D29)*CHOOSE(AFO$8,-2,0),0))))</f>
        <v>#VALUE!</v>
      </c>
      <c r="AFR29" s="32" t="e">
        <f t="shared" si="1142"/>
        <v>#VALUE!</v>
      </c>
      <c r="AFS29" s="23" t="e">
        <f>IF(AFQ29="",0,($B29=AFS$2)*(MOD(AFS$1,2)=$D29)*OR((AFS$3=AFQ29)*(COUNTIFS(AFQ$11:AFQ$42,AFQ29,AFR$11:AFR$42,"&gt;"&amp;MIN(AFS$4,AFR29),AFR$11:AFR$42,"&lt;"&amp;MAX(AFS$4,AFR29))=0),(AFS$4=AFR29)*(COUNTIFS(AFR$11:AFR$42,AFR29,AFQ$11:AFQ$42,"&gt;"&amp;MIN(AFS$3,AFQ29),AFQ$11:AFQ$42,"&lt;"&amp;MAX(AFS$3,AFQ29))=0))*IF(AFS$5="",1,IFERROR(AFS$5*1=AFR29,CODE(AFS$5)-96=AFQ29)))</f>
        <v>#VALUE!</v>
      </c>
      <c r="AFT29" s="28" t="e">
        <f t="shared" si="4232"/>
        <v>#VALUE!</v>
      </c>
      <c r="AFU29" s="30" t="e">
        <f t="shared" ref="AFU29" si="5009">IF(AFS29=1,AFS$3,IF(AFT29=1,"",IF(AFQ29="","",AFQ29+IFERROR((MOD(AFS$1,2)=$D29)*CHOOSE(AFS$8,-2,0),0))))</f>
        <v>#VALUE!</v>
      </c>
      <c r="AFV29" s="32" t="e">
        <f t="shared" si="1146"/>
        <v>#VALUE!</v>
      </c>
      <c r="AFW29" s="23" t="e">
        <f>IF(AFU29="",0,($B29=AFW$2)*(MOD(AFW$1,2)=$D29)*OR((AFW$3=AFU29)*(COUNTIFS(AFU$11:AFU$42,AFU29,AFV$11:AFV$42,"&gt;"&amp;MIN(AFW$4,AFV29),AFV$11:AFV$42,"&lt;"&amp;MAX(AFW$4,AFV29))=0),(AFW$4=AFV29)*(COUNTIFS(AFV$11:AFV$42,AFV29,AFU$11:AFU$42,"&gt;"&amp;MIN(AFW$3,AFU29),AFU$11:AFU$42,"&lt;"&amp;MAX(AFW$3,AFU29))=0))*IF(AFW$5="",1,IFERROR(AFW$5*1=AFV29,CODE(AFW$5)-96=AFU29)))</f>
        <v>#VALUE!</v>
      </c>
      <c r="AFX29" s="28" t="e">
        <f t="shared" si="4235"/>
        <v>#VALUE!</v>
      </c>
      <c r="AFY29" s="30" t="e">
        <f t="shared" ref="AFY29" si="5010">IF(AFW29=1,AFW$3,IF(AFX29=1,"",IF(AFU29="","",AFU29+IFERROR((MOD(AFW$1,2)=$D29)*CHOOSE(AFW$8,-2,0),0))))</f>
        <v>#VALUE!</v>
      </c>
      <c r="AFZ29" s="32" t="e">
        <f t="shared" si="1150"/>
        <v>#VALUE!</v>
      </c>
      <c r="AGA29" s="23" t="e">
        <f>IF(AFY29="",0,($B29=AGA$2)*(MOD(AGA$1,2)=$D29)*OR((AGA$3=AFY29)*(COUNTIFS(AFY$11:AFY$42,AFY29,AFZ$11:AFZ$42,"&gt;"&amp;MIN(AGA$4,AFZ29),AFZ$11:AFZ$42,"&lt;"&amp;MAX(AGA$4,AFZ29))=0),(AGA$4=AFZ29)*(COUNTIFS(AFZ$11:AFZ$42,AFZ29,AFY$11:AFY$42,"&gt;"&amp;MIN(AGA$3,AFY29),AFY$11:AFY$42,"&lt;"&amp;MAX(AGA$3,AFY29))=0))*IF(AGA$5="",1,IFERROR(AGA$5*1=AFZ29,CODE(AGA$5)-96=AFY29)))</f>
        <v>#VALUE!</v>
      </c>
      <c r="AGB29" s="28" t="e">
        <f t="shared" si="4238"/>
        <v>#VALUE!</v>
      </c>
      <c r="AGC29" s="30" t="e">
        <f t="shared" ref="AGC29" si="5011">IF(AGA29=1,AGA$3,IF(AGB29=1,"",IF(AFY29="","",AFY29+IFERROR((MOD(AGA$1,2)=$D29)*CHOOSE(AGA$8,-2,0),0))))</f>
        <v>#VALUE!</v>
      </c>
      <c r="AGD29" s="32" t="e">
        <f t="shared" si="1154"/>
        <v>#VALUE!</v>
      </c>
      <c r="AGE29" s="23" t="e">
        <f>IF(AGC29="",0,($B29=AGE$2)*(MOD(AGE$1,2)=$D29)*OR((AGE$3=AGC29)*(COUNTIFS(AGC$11:AGC$42,AGC29,AGD$11:AGD$42,"&gt;"&amp;MIN(AGE$4,AGD29),AGD$11:AGD$42,"&lt;"&amp;MAX(AGE$4,AGD29))=0),(AGE$4=AGD29)*(COUNTIFS(AGD$11:AGD$42,AGD29,AGC$11:AGC$42,"&gt;"&amp;MIN(AGE$3,AGC29),AGC$11:AGC$42,"&lt;"&amp;MAX(AGE$3,AGC29))=0))*IF(AGE$5="",1,IFERROR(AGE$5*1=AGD29,CODE(AGE$5)-96=AGC29)))</f>
        <v>#VALUE!</v>
      </c>
      <c r="AGF29" s="28" t="e">
        <f t="shared" si="4241"/>
        <v>#VALUE!</v>
      </c>
      <c r="AGG29" s="30" t="e">
        <f t="shared" ref="AGG29" si="5012">IF(AGE29=1,AGE$3,IF(AGF29=1,"",IF(AGC29="","",AGC29+IFERROR((MOD(AGE$1,2)=$D29)*CHOOSE(AGE$8,-2,0),0))))</f>
        <v>#VALUE!</v>
      </c>
      <c r="AGH29" s="32" t="e">
        <f t="shared" si="1158"/>
        <v>#VALUE!</v>
      </c>
      <c r="AGI29" s="23" t="e">
        <f>IF(AGG29="",0,($B29=AGI$2)*(MOD(AGI$1,2)=$D29)*OR((AGI$3=AGG29)*(COUNTIFS(AGG$11:AGG$42,AGG29,AGH$11:AGH$42,"&gt;"&amp;MIN(AGI$4,AGH29),AGH$11:AGH$42,"&lt;"&amp;MAX(AGI$4,AGH29))=0),(AGI$4=AGH29)*(COUNTIFS(AGH$11:AGH$42,AGH29,AGG$11:AGG$42,"&gt;"&amp;MIN(AGI$3,AGG29),AGG$11:AGG$42,"&lt;"&amp;MAX(AGI$3,AGG29))=0))*IF(AGI$5="",1,IFERROR(AGI$5*1=AGH29,CODE(AGI$5)-96=AGG29)))</f>
        <v>#VALUE!</v>
      </c>
      <c r="AGJ29" s="28" t="e">
        <f t="shared" si="4244"/>
        <v>#VALUE!</v>
      </c>
      <c r="AGK29" s="30" t="e">
        <f t="shared" ref="AGK29" si="5013">IF(AGI29=1,AGI$3,IF(AGJ29=1,"",IF(AGG29="","",AGG29+IFERROR((MOD(AGI$1,2)=$D29)*CHOOSE(AGI$8,-2,0),0))))</f>
        <v>#VALUE!</v>
      </c>
      <c r="AGL29" s="32" t="e">
        <f t="shared" si="1162"/>
        <v>#VALUE!</v>
      </c>
      <c r="AGM29" s="23" t="e">
        <f>IF(AGK29="",0,($B29=AGM$2)*(MOD(AGM$1,2)=$D29)*OR((AGM$3=AGK29)*(COUNTIFS(AGK$11:AGK$42,AGK29,AGL$11:AGL$42,"&gt;"&amp;MIN(AGM$4,AGL29),AGL$11:AGL$42,"&lt;"&amp;MAX(AGM$4,AGL29))=0),(AGM$4=AGL29)*(COUNTIFS(AGL$11:AGL$42,AGL29,AGK$11:AGK$42,"&gt;"&amp;MIN(AGM$3,AGK29),AGK$11:AGK$42,"&lt;"&amp;MAX(AGM$3,AGK29))=0))*IF(AGM$5="",1,IFERROR(AGM$5*1=AGL29,CODE(AGM$5)-96=AGK29)))</f>
        <v>#VALUE!</v>
      </c>
      <c r="AGN29" s="28" t="e">
        <f t="shared" si="4247"/>
        <v>#VALUE!</v>
      </c>
      <c r="AGO29" s="30" t="e">
        <f t="shared" ref="AGO29" si="5014">IF(AGM29=1,AGM$3,IF(AGN29=1,"",IF(AGK29="","",AGK29+IFERROR((MOD(AGM$1,2)=$D29)*CHOOSE(AGM$8,-2,0),0))))</f>
        <v>#VALUE!</v>
      </c>
      <c r="AGP29" s="32" t="e">
        <f t="shared" si="1166"/>
        <v>#VALUE!</v>
      </c>
      <c r="AGQ29" s="23" t="e">
        <f>IF(AGO29="",0,($B29=AGQ$2)*(MOD(AGQ$1,2)=$D29)*OR((AGQ$3=AGO29)*(COUNTIFS(AGO$11:AGO$42,AGO29,AGP$11:AGP$42,"&gt;"&amp;MIN(AGQ$4,AGP29),AGP$11:AGP$42,"&lt;"&amp;MAX(AGQ$4,AGP29))=0),(AGQ$4=AGP29)*(COUNTIFS(AGP$11:AGP$42,AGP29,AGO$11:AGO$42,"&gt;"&amp;MIN(AGQ$3,AGO29),AGO$11:AGO$42,"&lt;"&amp;MAX(AGQ$3,AGO29))=0))*IF(AGQ$5="",1,IFERROR(AGQ$5*1=AGP29,CODE(AGQ$5)-96=AGO29)))</f>
        <v>#VALUE!</v>
      </c>
      <c r="AGR29" s="28" t="e">
        <f t="shared" si="4250"/>
        <v>#VALUE!</v>
      </c>
      <c r="AGS29" s="30" t="e">
        <f t="shared" ref="AGS29" si="5015">IF(AGQ29=1,AGQ$3,IF(AGR29=1,"",IF(AGO29="","",AGO29+IFERROR((MOD(AGQ$1,2)=$D29)*CHOOSE(AGQ$8,-2,0),0))))</f>
        <v>#VALUE!</v>
      </c>
      <c r="AGT29" s="32" t="e">
        <f t="shared" si="1170"/>
        <v>#VALUE!</v>
      </c>
      <c r="AGU29" s="23" t="e">
        <f>IF(AGS29="",0,($B29=AGU$2)*(MOD(AGU$1,2)=$D29)*OR((AGU$3=AGS29)*(COUNTIFS(AGS$11:AGS$42,AGS29,AGT$11:AGT$42,"&gt;"&amp;MIN(AGU$4,AGT29),AGT$11:AGT$42,"&lt;"&amp;MAX(AGU$4,AGT29))=0),(AGU$4=AGT29)*(COUNTIFS(AGT$11:AGT$42,AGT29,AGS$11:AGS$42,"&gt;"&amp;MIN(AGU$3,AGS29),AGS$11:AGS$42,"&lt;"&amp;MAX(AGU$3,AGS29))=0))*IF(AGU$5="",1,IFERROR(AGU$5*1=AGT29,CODE(AGU$5)-96=AGS29)))</f>
        <v>#VALUE!</v>
      </c>
      <c r="AGV29" s="28" t="e">
        <f t="shared" si="4253"/>
        <v>#VALUE!</v>
      </c>
      <c r="AGW29" s="30" t="e">
        <f t="shared" ref="AGW29" si="5016">IF(AGU29=1,AGU$3,IF(AGV29=1,"",IF(AGS29="","",AGS29+IFERROR((MOD(AGU$1,2)=$D29)*CHOOSE(AGU$8,-2,0),0))))</f>
        <v>#VALUE!</v>
      </c>
      <c r="AGX29" s="32" t="e">
        <f t="shared" si="1174"/>
        <v>#VALUE!</v>
      </c>
      <c r="AGY29" s="23" t="e">
        <f>IF(AGW29="",0,($B29=AGY$2)*(MOD(AGY$1,2)=$D29)*OR((AGY$3=AGW29)*(COUNTIFS(AGW$11:AGW$42,AGW29,AGX$11:AGX$42,"&gt;"&amp;MIN(AGY$4,AGX29),AGX$11:AGX$42,"&lt;"&amp;MAX(AGY$4,AGX29))=0),(AGY$4=AGX29)*(COUNTIFS(AGX$11:AGX$42,AGX29,AGW$11:AGW$42,"&gt;"&amp;MIN(AGY$3,AGW29),AGW$11:AGW$42,"&lt;"&amp;MAX(AGY$3,AGW29))=0))*IF(AGY$5="",1,IFERROR(AGY$5*1=AGX29,CODE(AGY$5)-96=AGW29)))</f>
        <v>#VALUE!</v>
      </c>
      <c r="AGZ29" s="28" t="e">
        <f t="shared" si="4256"/>
        <v>#VALUE!</v>
      </c>
      <c r="AHA29" s="30" t="e">
        <f t="shared" ref="AHA29" si="5017">IF(AGY29=1,AGY$3,IF(AGZ29=1,"",IF(AGW29="","",AGW29+IFERROR((MOD(AGY$1,2)=$D29)*CHOOSE(AGY$8,-2,0),0))))</f>
        <v>#VALUE!</v>
      </c>
      <c r="AHB29" s="32" t="e">
        <f t="shared" si="1178"/>
        <v>#VALUE!</v>
      </c>
      <c r="AHC29" s="23" t="e">
        <f>IF(AHA29="",0,($B29=AHC$2)*(MOD(AHC$1,2)=$D29)*OR((AHC$3=AHA29)*(COUNTIFS(AHA$11:AHA$42,AHA29,AHB$11:AHB$42,"&gt;"&amp;MIN(AHC$4,AHB29),AHB$11:AHB$42,"&lt;"&amp;MAX(AHC$4,AHB29))=0),(AHC$4=AHB29)*(COUNTIFS(AHB$11:AHB$42,AHB29,AHA$11:AHA$42,"&gt;"&amp;MIN(AHC$3,AHA29),AHA$11:AHA$42,"&lt;"&amp;MAX(AHC$3,AHA29))=0))*IF(AHC$5="",1,IFERROR(AHC$5*1=AHB29,CODE(AHC$5)-96=AHA29)))</f>
        <v>#VALUE!</v>
      </c>
      <c r="AHD29" s="28" t="e">
        <f t="shared" si="4259"/>
        <v>#VALUE!</v>
      </c>
      <c r="AHE29" s="30" t="e">
        <f t="shared" ref="AHE29" si="5018">IF(AHC29=1,AHC$3,IF(AHD29=1,"",IF(AHA29="","",AHA29+IFERROR((MOD(AHC$1,2)=$D29)*CHOOSE(AHC$8,-2,0),0))))</f>
        <v>#VALUE!</v>
      </c>
      <c r="AHF29" s="32" t="e">
        <f t="shared" si="1182"/>
        <v>#VALUE!</v>
      </c>
      <c r="AHG29" s="23" t="e">
        <f>IF(AHE29="",0,($B29=AHG$2)*(MOD(AHG$1,2)=$D29)*OR((AHG$3=AHE29)*(COUNTIFS(AHE$11:AHE$42,AHE29,AHF$11:AHF$42,"&gt;"&amp;MIN(AHG$4,AHF29),AHF$11:AHF$42,"&lt;"&amp;MAX(AHG$4,AHF29))=0),(AHG$4=AHF29)*(COUNTIFS(AHF$11:AHF$42,AHF29,AHE$11:AHE$42,"&gt;"&amp;MIN(AHG$3,AHE29),AHE$11:AHE$42,"&lt;"&amp;MAX(AHG$3,AHE29))=0))*IF(AHG$5="",1,IFERROR(AHG$5*1=AHF29,CODE(AHG$5)-96=AHE29)))</f>
        <v>#VALUE!</v>
      </c>
      <c r="AHH29" s="28" t="e">
        <f t="shared" si="4262"/>
        <v>#VALUE!</v>
      </c>
      <c r="AHI29" s="30" t="e">
        <f t="shared" ref="AHI29" si="5019">IF(AHG29=1,AHG$3,IF(AHH29=1,"",IF(AHE29="","",AHE29+IFERROR((MOD(AHG$1,2)=$D29)*CHOOSE(AHG$8,-2,0),0))))</f>
        <v>#VALUE!</v>
      </c>
      <c r="AHJ29" s="32" t="e">
        <f t="shared" si="1186"/>
        <v>#VALUE!</v>
      </c>
      <c r="AHK29" s="23" t="e">
        <f>IF(AHI29="",0,($B29=AHK$2)*(MOD(AHK$1,2)=$D29)*OR((AHK$3=AHI29)*(COUNTIFS(AHI$11:AHI$42,AHI29,AHJ$11:AHJ$42,"&gt;"&amp;MIN(AHK$4,AHJ29),AHJ$11:AHJ$42,"&lt;"&amp;MAX(AHK$4,AHJ29))=0),(AHK$4=AHJ29)*(COUNTIFS(AHJ$11:AHJ$42,AHJ29,AHI$11:AHI$42,"&gt;"&amp;MIN(AHK$3,AHI29),AHI$11:AHI$42,"&lt;"&amp;MAX(AHK$3,AHI29))=0))*IF(AHK$5="",1,IFERROR(AHK$5*1=AHJ29,CODE(AHK$5)-96=AHI29)))</f>
        <v>#VALUE!</v>
      </c>
      <c r="AHL29" s="28" t="e">
        <f t="shared" si="4265"/>
        <v>#VALUE!</v>
      </c>
      <c r="AHM29" s="30" t="e">
        <f t="shared" ref="AHM29" si="5020">IF(AHK29=1,AHK$3,IF(AHL29=1,"",IF(AHI29="","",AHI29+IFERROR((MOD(AHK$1,2)=$D29)*CHOOSE(AHK$8,-2,0),0))))</f>
        <v>#VALUE!</v>
      </c>
      <c r="AHN29" s="32" t="e">
        <f t="shared" si="1190"/>
        <v>#VALUE!</v>
      </c>
      <c r="AHO29" s="23" t="e">
        <f>IF(AHM29="",0,($B29=AHO$2)*(MOD(AHO$1,2)=$D29)*OR((AHO$3=AHM29)*(COUNTIFS(AHM$11:AHM$42,AHM29,AHN$11:AHN$42,"&gt;"&amp;MIN(AHO$4,AHN29),AHN$11:AHN$42,"&lt;"&amp;MAX(AHO$4,AHN29))=0),(AHO$4=AHN29)*(COUNTIFS(AHN$11:AHN$42,AHN29,AHM$11:AHM$42,"&gt;"&amp;MIN(AHO$3,AHM29),AHM$11:AHM$42,"&lt;"&amp;MAX(AHO$3,AHM29))=0))*IF(AHO$5="",1,IFERROR(AHO$5*1=AHN29,CODE(AHO$5)-96=AHM29)))</f>
        <v>#VALUE!</v>
      </c>
      <c r="AHP29" s="28" t="e">
        <f t="shared" si="4268"/>
        <v>#VALUE!</v>
      </c>
      <c r="AHQ29" s="30" t="e">
        <f t="shared" ref="AHQ29" si="5021">IF(AHO29=1,AHO$3,IF(AHP29=1,"",IF(AHM29="","",AHM29+IFERROR((MOD(AHO$1,2)=$D29)*CHOOSE(AHO$8,-2,0),0))))</f>
        <v>#VALUE!</v>
      </c>
      <c r="AHR29" s="32" t="e">
        <f t="shared" si="1194"/>
        <v>#VALUE!</v>
      </c>
      <c r="AHS29" s="23" t="e">
        <f>IF(AHQ29="",0,($B29=AHS$2)*(MOD(AHS$1,2)=$D29)*OR((AHS$3=AHQ29)*(COUNTIFS(AHQ$11:AHQ$42,AHQ29,AHR$11:AHR$42,"&gt;"&amp;MIN(AHS$4,AHR29),AHR$11:AHR$42,"&lt;"&amp;MAX(AHS$4,AHR29))=0),(AHS$4=AHR29)*(COUNTIFS(AHR$11:AHR$42,AHR29,AHQ$11:AHQ$42,"&gt;"&amp;MIN(AHS$3,AHQ29),AHQ$11:AHQ$42,"&lt;"&amp;MAX(AHS$3,AHQ29))=0))*IF(AHS$5="",1,IFERROR(AHS$5*1=AHR29,CODE(AHS$5)-96=AHQ29)))</f>
        <v>#VALUE!</v>
      </c>
      <c r="AHT29" s="28" t="e">
        <f t="shared" si="4271"/>
        <v>#VALUE!</v>
      </c>
      <c r="AHU29" s="30" t="e">
        <f t="shared" ref="AHU29" si="5022">IF(AHS29=1,AHS$3,IF(AHT29=1,"",IF(AHQ29="","",AHQ29+IFERROR((MOD(AHS$1,2)=$D29)*CHOOSE(AHS$8,-2,0),0))))</f>
        <v>#VALUE!</v>
      </c>
      <c r="AHV29" s="32" t="e">
        <f t="shared" si="1198"/>
        <v>#VALUE!</v>
      </c>
      <c r="AHW29" s="23" t="e">
        <f>IF(AHU29="",0,($B29=AHW$2)*(MOD(AHW$1,2)=$D29)*OR((AHW$3=AHU29)*(COUNTIFS(AHU$11:AHU$42,AHU29,AHV$11:AHV$42,"&gt;"&amp;MIN(AHW$4,AHV29),AHV$11:AHV$42,"&lt;"&amp;MAX(AHW$4,AHV29))=0),(AHW$4=AHV29)*(COUNTIFS(AHV$11:AHV$42,AHV29,AHU$11:AHU$42,"&gt;"&amp;MIN(AHW$3,AHU29),AHU$11:AHU$42,"&lt;"&amp;MAX(AHW$3,AHU29))=0))*IF(AHW$5="",1,IFERROR(AHW$5*1=AHV29,CODE(AHW$5)-96=AHU29)))</f>
        <v>#VALUE!</v>
      </c>
      <c r="AHX29" s="28" t="e">
        <f t="shared" si="4274"/>
        <v>#VALUE!</v>
      </c>
      <c r="AHY29" s="30" t="e">
        <f t="shared" ref="AHY29" si="5023">IF(AHW29=1,AHW$3,IF(AHX29=1,"",IF(AHU29="","",AHU29+IFERROR((MOD(AHW$1,2)=$D29)*CHOOSE(AHW$8,-2,0),0))))</f>
        <v>#VALUE!</v>
      </c>
      <c r="AHZ29" s="32" t="e">
        <f t="shared" si="1202"/>
        <v>#VALUE!</v>
      </c>
      <c r="AIA29" s="23" t="e">
        <f>IF(AHY29="",0,($B29=AIA$2)*(MOD(AIA$1,2)=$D29)*OR((AIA$3=AHY29)*(COUNTIFS(AHY$11:AHY$42,AHY29,AHZ$11:AHZ$42,"&gt;"&amp;MIN(AIA$4,AHZ29),AHZ$11:AHZ$42,"&lt;"&amp;MAX(AIA$4,AHZ29))=0),(AIA$4=AHZ29)*(COUNTIFS(AHZ$11:AHZ$42,AHZ29,AHY$11:AHY$42,"&gt;"&amp;MIN(AIA$3,AHY29),AHY$11:AHY$42,"&lt;"&amp;MAX(AIA$3,AHY29))=0))*IF(AIA$5="",1,IFERROR(AIA$5*1=AHZ29,CODE(AIA$5)-96=AHY29)))</f>
        <v>#VALUE!</v>
      </c>
      <c r="AIB29" s="28" t="e">
        <f t="shared" si="4277"/>
        <v>#VALUE!</v>
      </c>
      <c r="AIC29" s="30" t="e">
        <f t="shared" ref="AIC29" si="5024">IF(AIA29=1,AIA$3,IF(AIB29=1,"",IF(AHY29="","",AHY29+IFERROR((MOD(AIA$1,2)=$D29)*CHOOSE(AIA$8,-2,0),0))))</f>
        <v>#VALUE!</v>
      </c>
      <c r="AID29" s="32" t="e">
        <f t="shared" si="1206"/>
        <v>#VALUE!</v>
      </c>
      <c r="AIE29" s="23" t="e">
        <f>IF(AIC29="",0,($B29=AIE$2)*(MOD(AIE$1,2)=$D29)*OR((AIE$3=AIC29)*(COUNTIFS(AIC$11:AIC$42,AIC29,AID$11:AID$42,"&gt;"&amp;MIN(AIE$4,AID29),AID$11:AID$42,"&lt;"&amp;MAX(AIE$4,AID29))=0),(AIE$4=AID29)*(COUNTIFS(AID$11:AID$42,AID29,AIC$11:AIC$42,"&gt;"&amp;MIN(AIE$3,AIC29),AIC$11:AIC$42,"&lt;"&amp;MAX(AIE$3,AIC29))=0))*IF(AIE$5="",1,IFERROR(AIE$5*1=AID29,CODE(AIE$5)-96=AIC29)))</f>
        <v>#VALUE!</v>
      </c>
      <c r="AIF29" s="28" t="e">
        <f t="shared" si="4280"/>
        <v>#VALUE!</v>
      </c>
      <c r="AIG29" s="30" t="e">
        <f t="shared" ref="AIG29" si="5025">IF(AIE29=1,AIE$3,IF(AIF29=1,"",IF(AIC29="","",AIC29+IFERROR((MOD(AIE$1,2)=$D29)*CHOOSE(AIE$8,-2,0),0))))</f>
        <v>#VALUE!</v>
      </c>
      <c r="AIH29" s="32" t="e">
        <f t="shared" si="1210"/>
        <v>#VALUE!</v>
      </c>
      <c r="AII29" s="23" t="e">
        <f>IF(AIG29="",0,($B29=AII$2)*(MOD(AII$1,2)=$D29)*OR((AII$3=AIG29)*(COUNTIFS(AIG$11:AIG$42,AIG29,AIH$11:AIH$42,"&gt;"&amp;MIN(AII$4,AIH29),AIH$11:AIH$42,"&lt;"&amp;MAX(AII$4,AIH29))=0),(AII$4=AIH29)*(COUNTIFS(AIH$11:AIH$42,AIH29,AIG$11:AIG$42,"&gt;"&amp;MIN(AII$3,AIG29),AIG$11:AIG$42,"&lt;"&amp;MAX(AII$3,AIG29))=0))*IF(AII$5="",1,IFERROR(AII$5*1=AIH29,CODE(AII$5)-96=AIG29)))</f>
        <v>#VALUE!</v>
      </c>
      <c r="AIJ29" s="28" t="e">
        <f t="shared" si="4283"/>
        <v>#VALUE!</v>
      </c>
      <c r="AIK29" s="30" t="e">
        <f t="shared" ref="AIK29" si="5026">IF(AII29=1,AII$3,IF(AIJ29=1,"",IF(AIG29="","",AIG29+IFERROR((MOD(AII$1,2)=$D29)*CHOOSE(AII$8,-2,0),0))))</f>
        <v>#VALUE!</v>
      </c>
      <c r="AIL29" s="32" t="e">
        <f t="shared" si="1214"/>
        <v>#VALUE!</v>
      </c>
      <c r="AIM29" s="23" t="e">
        <f>IF(AIK29="",0,($B29=AIM$2)*(MOD(AIM$1,2)=$D29)*OR((AIM$3=AIK29)*(COUNTIFS(AIK$11:AIK$42,AIK29,AIL$11:AIL$42,"&gt;"&amp;MIN(AIM$4,AIL29),AIL$11:AIL$42,"&lt;"&amp;MAX(AIM$4,AIL29))=0),(AIM$4=AIL29)*(COUNTIFS(AIL$11:AIL$42,AIL29,AIK$11:AIK$42,"&gt;"&amp;MIN(AIM$3,AIK29),AIK$11:AIK$42,"&lt;"&amp;MAX(AIM$3,AIK29))=0))*IF(AIM$5="",1,IFERROR(AIM$5*1=AIL29,CODE(AIM$5)-96=AIK29)))</f>
        <v>#VALUE!</v>
      </c>
      <c r="AIN29" s="28" t="e">
        <f t="shared" si="4286"/>
        <v>#VALUE!</v>
      </c>
      <c r="AIO29" s="30" t="e">
        <f t="shared" ref="AIO29" si="5027">IF(AIM29=1,AIM$3,IF(AIN29=1,"",IF(AIK29="","",AIK29+IFERROR((MOD(AIM$1,2)=$D29)*CHOOSE(AIM$8,-2,0),0))))</f>
        <v>#VALUE!</v>
      </c>
      <c r="AIP29" s="32" t="e">
        <f t="shared" si="1218"/>
        <v>#VALUE!</v>
      </c>
      <c r="AIQ29" s="23" t="e">
        <f>IF(AIO29="",0,($B29=AIQ$2)*(MOD(AIQ$1,2)=$D29)*OR((AIQ$3=AIO29)*(COUNTIFS(AIO$11:AIO$42,AIO29,AIP$11:AIP$42,"&gt;"&amp;MIN(AIQ$4,AIP29),AIP$11:AIP$42,"&lt;"&amp;MAX(AIQ$4,AIP29))=0),(AIQ$4=AIP29)*(COUNTIFS(AIP$11:AIP$42,AIP29,AIO$11:AIO$42,"&gt;"&amp;MIN(AIQ$3,AIO29),AIO$11:AIO$42,"&lt;"&amp;MAX(AIQ$3,AIO29))=0))*IF(AIQ$5="",1,IFERROR(AIQ$5*1=AIP29,CODE(AIQ$5)-96=AIO29)))</f>
        <v>#VALUE!</v>
      </c>
      <c r="AIR29" s="28" t="e">
        <f t="shared" si="4289"/>
        <v>#VALUE!</v>
      </c>
      <c r="AIS29" s="30" t="e">
        <f t="shared" ref="AIS29" si="5028">IF(AIQ29=1,AIQ$3,IF(AIR29=1,"",IF(AIO29="","",AIO29+IFERROR((MOD(AIQ$1,2)=$D29)*CHOOSE(AIQ$8,-2,0),0))))</f>
        <v>#VALUE!</v>
      </c>
      <c r="AIT29" s="32" t="e">
        <f t="shared" si="1222"/>
        <v>#VALUE!</v>
      </c>
      <c r="AIU29" s="23" t="e">
        <f>IF(AIS29="",0,($B29=AIU$2)*(MOD(AIU$1,2)=$D29)*OR((AIU$3=AIS29)*(COUNTIFS(AIS$11:AIS$42,AIS29,AIT$11:AIT$42,"&gt;"&amp;MIN(AIU$4,AIT29),AIT$11:AIT$42,"&lt;"&amp;MAX(AIU$4,AIT29))=0),(AIU$4=AIT29)*(COUNTIFS(AIT$11:AIT$42,AIT29,AIS$11:AIS$42,"&gt;"&amp;MIN(AIU$3,AIS29),AIS$11:AIS$42,"&lt;"&amp;MAX(AIU$3,AIS29))=0))*IF(AIU$5="",1,IFERROR(AIU$5*1=AIT29,CODE(AIU$5)-96=AIS29)))</f>
        <v>#VALUE!</v>
      </c>
      <c r="AIV29" s="28" t="e">
        <f t="shared" si="4292"/>
        <v>#VALUE!</v>
      </c>
      <c r="AIW29" s="30" t="e">
        <f t="shared" ref="AIW29" si="5029">IF(AIU29=1,AIU$3,IF(AIV29=1,"",IF(AIS29="","",AIS29+IFERROR((MOD(AIU$1,2)=$D29)*CHOOSE(AIU$8,-2,0),0))))</f>
        <v>#VALUE!</v>
      </c>
      <c r="AIX29" s="32" t="e">
        <f t="shared" si="1226"/>
        <v>#VALUE!</v>
      </c>
      <c r="AIY29" s="23" t="e">
        <f>IF(AIW29="",0,($B29=AIY$2)*(MOD(AIY$1,2)=$D29)*OR((AIY$3=AIW29)*(COUNTIFS(AIW$11:AIW$42,AIW29,AIX$11:AIX$42,"&gt;"&amp;MIN(AIY$4,AIX29),AIX$11:AIX$42,"&lt;"&amp;MAX(AIY$4,AIX29))=0),(AIY$4=AIX29)*(COUNTIFS(AIX$11:AIX$42,AIX29,AIW$11:AIW$42,"&gt;"&amp;MIN(AIY$3,AIW29),AIW$11:AIW$42,"&lt;"&amp;MAX(AIY$3,AIW29))=0))*IF(AIY$5="",1,IFERROR(AIY$5*1=AIX29,CODE(AIY$5)-96=AIW29)))</f>
        <v>#VALUE!</v>
      </c>
      <c r="AIZ29" s="28" t="e">
        <f t="shared" si="4295"/>
        <v>#VALUE!</v>
      </c>
      <c r="AJA29" s="30" t="e">
        <f t="shared" ref="AJA29" si="5030">IF(AIY29=1,AIY$3,IF(AIZ29=1,"",IF(AIW29="","",AIW29+IFERROR((MOD(AIY$1,2)=$D29)*CHOOSE(AIY$8,-2,0),0))))</f>
        <v>#VALUE!</v>
      </c>
      <c r="AJB29" s="32" t="e">
        <f t="shared" si="1230"/>
        <v>#VALUE!</v>
      </c>
      <c r="AJC29" s="23" t="e">
        <f>IF(AJA29="",0,($B29=AJC$2)*(MOD(AJC$1,2)=$D29)*OR((AJC$3=AJA29)*(COUNTIFS(AJA$11:AJA$42,AJA29,AJB$11:AJB$42,"&gt;"&amp;MIN(AJC$4,AJB29),AJB$11:AJB$42,"&lt;"&amp;MAX(AJC$4,AJB29))=0),(AJC$4=AJB29)*(COUNTIFS(AJB$11:AJB$42,AJB29,AJA$11:AJA$42,"&gt;"&amp;MIN(AJC$3,AJA29),AJA$11:AJA$42,"&lt;"&amp;MAX(AJC$3,AJA29))=0))*IF(AJC$5="",1,IFERROR(AJC$5*1=AJB29,CODE(AJC$5)-96=AJA29)))</f>
        <v>#VALUE!</v>
      </c>
      <c r="AJD29" s="28" t="e">
        <f t="shared" si="4298"/>
        <v>#VALUE!</v>
      </c>
      <c r="AJE29" s="30" t="e">
        <f t="shared" ref="AJE29" si="5031">IF(AJC29=1,AJC$3,IF(AJD29=1,"",IF(AJA29="","",AJA29+IFERROR((MOD(AJC$1,2)=$D29)*CHOOSE(AJC$8,-2,0),0))))</f>
        <v>#VALUE!</v>
      </c>
      <c r="AJF29" s="32" t="e">
        <f t="shared" si="1234"/>
        <v>#VALUE!</v>
      </c>
      <c r="AJG29" s="23" t="e">
        <f>IF(AJE29="",0,($B29=AJG$2)*(MOD(AJG$1,2)=$D29)*OR((AJG$3=AJE29)*(COUNTIFS(AJE$11:AJE$42,AJE29,AJF$11:AJF$42,"&gt;"&amp;MIN(AJG$4,AJF29),AJF$11:AJF$42,"&lt;"&amp;MAX(AJG$4,AJF29))=0),(AJG$4=AJF29)*(COUNTIFS(AJF$11:AJF$42,AJF29,AJE$11:AJE$42,"&gt;"&amp;MIN(AJG$3,AJE29),AJE$11:AJE$42,"&lt;"&amp;MAX(AJG$3,AJE29))=0))*IF(AJG$5="",1,IFERROR(AJG$5*1=AJF29,CODE(AJG$5)-96=AJE29)))</f>
        <v>#VALUE!</v>
      </c>
      <c r="AJH29" s="28" t="e">
        <f t="shared" si="4301"/>
        <v>#VALUE!</v>
      </c>
      <c r="AJI29" s="30" t="e">
        <f t="shared" ref="AJI29" si="5032">IF(AJG29=1,AJG$3,IF(AJH29=1,"",IF(AJE29="","",AJE29+IFERROR((MOD(AJG$1,2)=$D29)*CHOOSE(AJG$8,-2,0),0))))</f>
        <v>#VALUE!</v>
      </c>
      <c r="AJJ29" s="32" t="e">
        <f t="shared" si="1238"/>
        <v>#VALUE!</v>
      </c>
      <c r="AJK29" s="23" t="e">
        <f>IF(AJI29="",0,($B29=AJK$2)*(MOD(AJK$1,2)=$D29)*OR((AJK$3=AJI29)*(COUNTIFS(AJI$11:AJI$42,AJI29,AJJ$11:AJJ$42,"&gt;"&amp;MIN(AJK$4,AJJ29),AJJ$11:AJJ$42,"&lt;"&amp;MAX(AJK$4,AJJ29))=0),(AJK$4=AJJ29)*(COUNTIFS(AJJ$11:AJJ$42,AJJ29,AJI$11:AJI$42,"&gt;"&amp;MIN(AJK$3,AJI29),AJI$11:AJI$42,"&lt;"&amp;MAX(AJK$3,AJI29))=0))*IF(AJK$5="",1,IFERROR(AJK$5*1=AJJ29,CODE(AJK$5)-96=AJI29)))</f>
        <v>#VALUE!</v>
      </c>
      <c r="AJL29" s="28" t="e">
        <f t="shared" si="4304"/>
        <v>#VALUE!</v>
      </c>
      <c r="AJM29" s="30" t="e">
        <f t="shared" ref="AJM29" si="5033">IF(AJK29=1,AJK$3,IF(AJL29=1,"",IF(AJI29="","",AJI29+IFERROR((MOD(AJK$1,2)=$D29)*CHOOSE(AJK$8,-2,0),0))))</f>
        <v>#VALUE!</v>
      </c>
      <c r="AJN29" s="32" t="e">
        <f t="shared" si="1242"/>
        <v>#VALUE!</v>
      </c>
      <c r="AJO29" s="23" t="e">
        <f>IF(AJM29="",0,($B29=AJO$2)*(MOD(AJO$1,2)=$D29)*OR((AJO$3=AJM29)*(COUNTIFS(AJM$11:AJM$42,AJM29,AJN$11:AJN$42,"&gt;"&amp;MIN(AJO$4,AJN29),AJN$11:AJN$42,"&lt;"&amp;MAX(AJO$4,AJN29))=0),(AJO$4=AJN29)*(COUNTIFS(AJN$11:AJN$42,AJN29,AJM$11:AJM$42,"&gt;"&amp;MIN(AJO$3,AJM29),AJM$11:AJM$42,"&lt;"&amp;MAX(AJO$3,AJM29))=0))*IF(AJO$5="",1,IFERROR(AJO$5*1=AJN29,CODE(AJO$5)-96=AJM29)))</f>
        <v>#VALUE!</v>
      </c>
      <c r="AJP29" s="28" t="e">
        <f t="shared" si="4307"/>
        <v>#VALUE!</v>
      </c>
      <c r="AJQ29" s="30" t="e">
        <f t="shared" ref="AJQ29" si="5034">IF(AJO29=1,AJO$3,IF(AJP29=1,"",IF(AJM29="","",AJM29+IFERROR((MOD(AJO$1,2)=$D29)*CHOOSE(AJO$8,-2,0),0))))</f>
        <v>#VALUE!</v>
      </c>
      <c r="AJR29" s="32" t="e">
        <f t="shared" si="1246"/>
        <v>#VALUE!</v>
      </c>
      <c r="AJS29" s="23" t="e">
        <f>IF(AJQ29="",0,($B29=AJS$2)*(MOD(AJS$1,2)=$D29)*OR((AJS$3=AJQ29)*(COUNTIFS(AJQ$11:AJQ$42,AJQ29,AJR$11:AJR$42,"&gt;"&amp;MIN(AJS$4,AJR29),AJR$11:AJR$42,"&lt;"&amp;MAX(AJS$4,AJR29))=0),(AJS$4=AJR29)*(COUNTIFS(AJR$11:AJR$42,AJR29,AJQ$11:AJQ$42,"&gt;"&amp;MIN(AJS$3,AJQ29),AJQ$11:AJQ$42,"&lt;"&amp;MAX(AJS$3,AJQ29))=0))*IF(AJS$5="",1,IFERROR(AJS$5*1=AJR29,CODE(AJS$5)-96=AJQ29)))</f>
        <v>#VALUE!</v>
      </c>
      <c r="AJT29" s="28" t="e">
        <f t="shared" si="4310"/>
        <v>#VALUE!</v>
      </c>
      <c r="AJU29" s="30" t="e">
        <f t="shared" ref="AJU29" si="5035">IF(AJS29=1,AJS$3,IF(AJT29=1,"",IF(AJQ29="","",AJQ29+IFERROR((MOD(AJS$1,2)=$D29)*CHOOSE(AJS$8,-2,0),0))))</f>
        <v>#VALUE!</v>
      </c>
      <c r="AJV29" s="32" t="e">
        <f t="shared" si="1250"/>
        <v>#VALUE!</v>
      </c>
      <c r="AJW29" s="23" t="e">
        <f>IF(AJU29="",0,($B29=AJW$2)*(MOD(AJW$1,2)=$D29)*OR((AJW$3=AJU29)*(COUNTIFS(AJU$11:AJU$42,AJU29,AJV$11:AJV$42,"&gt;"&amp;MIN(AJW$4,AJV29),AJV$11:AJV$42,"&lt;"&amp;MAX(AJW$4,AJV29))=0),(AJW$4=AJV29)*(COUNTIFS(AJV$11:AJV$42,AJV29,AJU$11:AJU$42,"&gt;"&amp;MIN(AJW$3,AJU29),AJU$11:AJU$42,"&lt;"&amp;MAX(AJW$3,AJU29))=0))*IF(AJW$5="",1,IFERROR(AJW$5*1=AJV29,CODE(AJW$5)-96=AJU29)))</f>
        <v>#VALUE!</v>
      </c>
      <c r="AJX29" s="28" t="e">
        <f t="shared" si="4313"/>
        <v>#VALUE!</v>
      </c>
      <c r="AJY29" s="30" t="e">
        <f t="shared" ref="AJY29" si="5036">IF(AJW29=1,AJW$3,IF(AJX29=1,"",IF(AJU29="","",AJU29+IFERROR((MOD(AJW$1,2)=$D29)*CHOOSE(AJW$8,-2,0),0))))</f>
        <v>#VALUE!</v>
      </c>
      <c r="AJZ29" s="32" t="e">
        <f t="shared" si="1254"/>
        <v>#VALUE!</v>
      </c>
      <c r="AKA29" s="23" t="e">
        <f>IF(AJY29="",0,($B29=AKA$2)*(MOD(AKA$1,2)=$D29)*OR((AKA$3=AJY29)*(COUNTIFS(AJY$11:AJY$42,AJY29,AJZ$11:AJZ$42,"&gt;"&amp;MIN(AKA$4,AJZ29),AJZ$11:AJZ$42,"&lt;"&amp;MAX(AKA$4,AJZ29))=0),(AKA$4=AJZ29)*(COUNTIFS(AJZ$11:AJZ$42,AJZ29,AJY$11:AJY$42,"&gt;"&amp;MIN(AKA$3,AJY29),AJY$11:AJY$42,"&lt;"&amp;MAX(AKA$3,AJY29))=0))*IF(AKA$5="",1,IFERROR(AKA$5*1=AJZ29,CODE(AKA$5)-96=AJY29)))</f>
        <v>#VALUE!</v>
      </c>
      <c r="AKB29" s="28" t="e">
        <f t="shared" si="4316"/>
        <v>#VALUE!</v>
      </c>
      <c r="AKC29" s="30" t="e">
        <f t="shared" ref="AKC29" si="5037">IF(AKA29=1,AKA$3,IF(AKB29=1,"",IF(AJY29="","",AJY29+IFERROR((MOD(AKA$1,2)=$D29)*CHOOSE(AKA$8,-2,0),0))))</f>
        <v>#VALUE!</v>
      </c>
      <c r="AKD29" s="32" t="e">
        <f t="shared" si="1258"/>
        <v>#VALUE!</v>
      </c>
      <c r="AKE29" s="23" t="e">
        <f>IF(AKC29="",0,($B29=AKE$2)*(MOD(AKE$1,2)=$D29)*OR((AKE$3=AKC29)*(COUNTIFS(AKC$11:AKC$42,AKC29,AKD$11:AKD$42,"&gt;"&amp;MIN(AKE$4,AKD29),AKD$11:AKD$42,"&lt;"&amp;MAX(AKE$4,AKD29))=0),(AKE$4=AKD29)*(COUNTIFS(AKD$11:AKD$42,AKD29,AKC$11:AKC$42,"&gt;"&amp;MIN(AKE$3,AKC29),AKC$11:AKC$42,"&lt;"&amp;MAX(AKE$3,AKC29))=0))*IF(AKE$5="",1,IFERROR(AKE$5*1=AKD29,CODE(AKE$5)-96=AKC29)))</f>
        <v>#VALUE!</v>
      </c>
      <c r="AKF29" s="28" t="e">
        <f t="shared" si="4319"/>
        <v>#VALUE!</v>
      </c>
      <c r="AKG29" s="30" t="e">
        <f t="shared" ref="AKG29" si="5038">IF(AKE29=1,AKE$3,IF(AKF29=1,"",IF(AKC29="","",AKC29+IFERROR((MOD(AKE$1,2)=$D29)*CHOOSE(AKE$8,-2,0),0))))</f>
        <v>#VALUE!</v>
      </c>
      <c r="AKH29" s="32" t="e">
        <f t="shared" si="1262"/>
        <v>#VALUE!</v>
      </c>
      <c r="AKI29" s="23" t="e">
        <f>IF(AKG29="",0,($B29=AKI$2)*(MOD(AKI$1,2)=$D29)*OR((AKI$3=AKG29)*(COUNTIFS(AKG$11:AKG$42,AKG29,AKH$11:AKH$42,"&gt;"&amp;MIN(AKI$4,AKH29),AKH$11:AKH$42,"&lt;"&amp;MAX(AKI$4,AKH29))=0),(AKI$4=AKH29)*(COUNTIFS(AKH$11:AKH$42,AKH29,AKG$11:AKG$42,"&gt;"&amp;MIN(AKI$3,AKG29),AKG$11:AKG$42,"&lt;"&amp;MAX(AKI$3,AKG29))=0))*IF(AKI$5="",1,IFERROR(AKI$5*1=AKH29,CODE(AKI$5)-96=AKG29)))</f>
        <v>#VALUE!</v>
      </c>
      <c r="AKJ29" s="28" t="e">
        <f t="shared" si="4322"/>
        <v>#VALUE!</v>
      </c>
      <c r="AKK29" s="30" t="e">
        <f t="shared" ref="AKK29" si="5039">IF(AKI29=1,AKI$3,IF(AKJ29=1,"",IF(AKG29="","",AKG29+IFERROR((MOD(AKI$1,2)=$D29)*CHOOSE(AKI$8,-2,0),0))))</f>
        <v>#VALUE!</v>
      </c>
      <c r="AKL29" s="32" t="e">
        <f t="shared" si="1266"/>
        <v>#VALUE!</v>
      </c>
      <c r="AKM29" s="23" t="e">
        <f>IF(AKK29="",0,($B29=AKM$2)*(MOD(AKM$1,2)=$D29)*OR((AKM$3=AKK29)*(COUNTIFS(AKK$11:AKK$42,AKK29,AKL$11:AKL$42,"&gt;"&amp;MIN(AKM$4,AKL29),AKL$11:AKL$42,"&lt;"&amp;MAX(AKM$4,AKL29))=0),(AKM$4=AKL29)*(COUNTIFS(AKL$11:AKL$42,AKL29,AKK$11:AKK$42,"&gt;"&amp;MIN(AKM$3,AKK29),AKK$11:AKK$42,"&lt;"&amp;MAX(AKM$3,AKK29))=0))*IF(AKM$5="",1,IFERROR(AKM$5*1=AKL29,CODE(AKM$5)-96=AKK29)))</f>
        <v>#VALUE!</v>
      </c>
      <c r="AKN29" s="28" t="e">
        <f t="shared" si="4325"/>
        <v>#VALUE!</v>
      </c>
      <c r="AKO29" s="30" t="e">
        <f t="shared" ref="AKO29" si="5040">IF(AKM29=1,AKM$3,IF(AKN29=1,"",IF(AKK29="","",AKK29+IFERROR((MOD(AKM$1,2)=$D29)*CHOOSE(AKM$8,-2,0),0))))</f>
        <v>#VALUE!</v>
      </c>
      <c r="AKP29" s="32" t="e">
        <f t="shared" si="1270"/>
        <v>#VALUE!</v>
      </c>
      <c r="AKQ29" s="23" t="e">
        <f>IF(AKO29="",0,($B29=AKQ$2)*(MOD(AKQ$1,2)=$D29)*OR((AKQ$3=AKO29)*(COUNTIFS(AKO$11:AKO$42,AKO29,AKP$11:AKP$42,"&gt;"&amp;MIN(AKQ$4,AKP29),AKP$11:AKP$42,"&lt;"&amp;MAX(AKQ$4,AKP29))=0),(AKQ$4=AKP29)*(COUNTIFS(AKP$11:AKP$42,AKP29,AKO$11:AKO$42,"&gt;"&amp;MIN(AKQ$3,AKO29),AKO$11:AKO$42,"&lt;"&amp;MAX(AKQ$3,AKO29))=0))*IF(AKQ$5="",1,IFERROR(AKQ$5*1=AKP29,CODE(AKQ$5)-96=AKO29)))</f>
        <v>#VALUE!</v>
      </c>
      <c r="AKR29" s="28" t="e">
        <f t="shared" si="4328"/>
        <v>#VALUE!</v>
      </c>
      <c r="AKS29" s="30" t="e">
        <f t="shared" ref="AKS29" si="5041">IF(AKQ29=1,AKQ$3,IF(AKR29=1,"",IF(AKO29="","",AKO29+IFERROR((MOD(AKQ$1,2)=$D29)*CHOOSE(AKQ$8,-2,0),0))))</f>
        <v>#VALUE!</v>
      </c>
      <c r="AKT29" s="32" t="e">
        <f t="shared" si="1274"/>
        <v>#VALUE!</v>
      </c>
      <c r="AKU29" s="23" t="e">
        <f>IF(AKS29="",0,($B29=AKU$2)*(MOD(AKU$1,2)=$D29)*OR((AKU$3=AKS29)*(COUNTIFS(AKS$11:AKS$42,AKS29,AKT$11:AKT$42,"&gt;"&amp;MIN(AKU$4,AKT29),AKT$11:AKT$42,"&lt;"&amp;MAX(AKU$4,AKT29))=0),(AKU$4=AKT29)*(COUNTIFS(AKT$11:AKT$42,AKT29,AKS$11:AKS$42,"&gt;"&amp;MIN(AKU$3,AKS29),AKS$11:AKS$42,"&lt;"&amp;MAX(AKU$3,AKS29))=0))*IF(AKU$5="",1,IFERROR(AKU$5*1=AKT29,CODE(AKU$5)-96=AKS29)))</f>
        <v>#VALUE!</v>
      </c>
      <c r="AKV29" s="28" t="e">
        <f t="shared" si="4331"/>
        <v>#VALUE!</v>
      </c>
      <c r="AKW29" s="30" t="e">
        <f t="shared" ref="AKW29" si="5042">IF(AKU29=1,AKU$3,IF(AKV29=1,"",IF(AKS29="","",AKS29+IFERROR((MOD(AKU$1,2)=$D29)*CHOOSE(AKU$8,-2,0),0))))</f>
        <v>#VALUE!</v>
      </c>
      <c r="AKX29" s="32" t="e">
        <f t="shared" si="1278"/>
        <v>#VALUE!</v>
      </c>
      <c r="AKY29" s="23" t="e">
        <f>IF(AKW29="",0,($B29=AKY$2)*(MOD(AKY$1,2)=$D29)*OR((AKY$3=AKW29)*(COUNTIFS(AKW$11:AKW$42,AKW29,AKX$11:AKX$42,"&gt;"&amp;MIN(AKY$4,AKX29),AKX$11:AKX$42,"&lt;"&amp;MAX(AKY$4,AKX29))=0),(AKY$4=AKX29)*(COUNTIFS(AKX$11:AKX$42,AKX29,AKW$11:AKW$42,"&gt;"&amp;MIN(AKY$3,AKW29),AKW$11:AKW$42,"&lt;"&amp;MAX(AKY$3,AKW29))=0))*IF(AKY$5="",1,IFERROR(AKY$5*1=AKX29,CODE(AKY$5)-96=AKW29)))</f>
        <v>#VALUE!</v>
      </c>
      <c r="AKZ29" s="28" t="e">
        <f t="shared" si="4334"/>
        <v>#VALUE!</v>
      </c>
      <c r="ALA29" s="30" t="e">
        <f t="shared" ref="ALA29" si="5043">IF(AKY29=1,AKY$3,IF(AKZ29=1,"",IF(AKW29="","",AKW29+IFERROR((MOD(AKY$1,2)=$D29)*CHOOSE(AKY$8,-2,0),0))))</f>
        <v>#VALUE!</v>
      </c>
      <c r="ALB29" s="32" t="e">
        <f t="shared" si="1282"/>
        <v>#VALUE!</v>
      </c>
      <c r="ALC29" s="23" t="e">
        <f>IF(ALA29="",0,($B29=ALC$2)*(MOD(ALC$1,2)=$D29)*OR((ALC$3=ALA29)*(COUNTIFS(ALA$11:ALA$42,ALA29,ALB$11:ALB$42,"&gt;"&amp;MIN(ALC$4,ALB29),ALB$11:ALB$42,"&lt;"&amp;MAX(ALC$4,ALB29))=0),(ALC$4=ALB29)*(COUNTIFS(ALB$11:ALB$42,ALB29,ALA$11:ALA$42,"&gt;"&amp;MIN(ALC$3,ALA29),ALA$11:ALA$42,"&lt;"&amp;MAX(ALC$3,ALA29))=0))*IF(ALC$5="",1,IFERROR(ALC$5*1=ALB29,CODE(ALC$5)-96=ALA29)))</f>
        <v>#VALUE!</v>
      </c>
      <c r="ALD29" s="28" t="e">
        <f t="shared" si="4337"/>
        <v>#VALUE!</v>
      </c>
      <c r="ALE29" s="30" t="e">
        <f t="shared" ref="ALE29" si="5044">IF(ALC29=1,ALC$3,IF(ALD29=1,"",IF(ALA29="","",ALA29+IFERROR((MOD(ALC$1,2)=$D29)*CHOOSE(ALC$8,-2,0),0))))</f>
        <v>#VALUE!</v>
      </c>
      <c r="ALF29" s="32" t="e">
        <f t="shared" si="1286"/>
        <v>#VALUE!</v>
      </c>
      <c r="ALG29" s="23" t="e">
        <f>IF(ALE29="",0,($B29=ALG$2)*(MOD(ALG$1,2)=$D29)*OR((ALG$3=ALE29)*(COUNTIFS(ALE$11:ALE$42,ALE29,ALF$11:ALF$42,"&gt;"&amp;MIN(ALG$4,ALF29),ALF$11:ALF$42,"&lt;"&amp;MAX(ALG$4,ALF29))=0),(ALG$4=ALF29)*(COUNTIFS(ALF$11:ALF$42,ALF29,ALE$11:ALE$42,"&gt;"&amp;MIN(ALG$3,ALE29),ALE$11:ALE$42,"&lt;"&amp;MAX(ALG$3,ALE29))=0))*IF(ALG$5="",1,IFERROR(ALG$5*1=ALF29,CODE(ALG$5)-96=ALE29)))</f>
        <v>#VALUE!</v>
      </c>
      <c r="ALH29" s="28" t="e">
        <f t="shared" si="4340"/>
        <v>#VALUE!</v>
      </c>
      <c r="ALI29" s="30" t="e">
        <f t="shared" ref="ALI29" si="5045">IF(ALG29=1,ALG$3,IF(ALH29=1,"",IF(ALE29="","",ALE29+IFERROR((MOD(ALG$1,2)=$D29)*CHOOSE(ALG$8,-2,0),0))))</f>
        <v>#VALUE!</v>
      </c>
      <c r="ALJ29" s="32" t="e">
        <f t="shared" si="1290"/>
        <v>#VALUE!</v>
      </c>
      <c r="ALK29" s="23" t="e">
        <f>IF(ALI29="",0,($B29=ALK$2)*(MOD(ALK$1,2)=$D29)*OR((ALK$3=ALI29)*(COUNTIFS(ALI$11:ALI$42,ALI29,ALJ$11:ALJ$42,"&gt;"&amp;MIN(ALK$4,ALJ29),ALJ$11:ALJ$42,"&lt;"&amp;MAX(ALK$4,ALJ29))=0),(ALK$4=ALJ29)*(COUNTIFS(ALJ$11:ALJ$42,ALJ29,ALI$11:ALI$42,"&gt;"&amp;MIN(ALK$3,ALI29),ALI$11:ALI$42,"&lt;"&amp;MAX(ALK$3,ALI29))=0))*IF(ALK$5="",1,IFERROR(ALK$5*1=ALJ29,CODE(ALK$5)-96=ALI29)))</f>
        <v>#VALUE!</v>
      </c>
      <c r="ALL29" s="28" t="e">
        <f t="shared" si="4343"/>
        <v>#VALUE!</v>
      </c>
      <c r="ALM29" s="30" t="e">
        <f t="shared" ref="ALM29" si="5046">IF(ALK29=1,ALK$3,IF(ALL29=1,"",IF(ALI29="","",ALI29+IFERROR((MOD(ALK$1,2)=$D29)*CHOOSE(ALK$8,-2,0),0))))</f>
        <v>#VALUE!</v>
      </c>
      <c r="ALN29" s="32" t="e">
        <f t="shared" si="1294"/>
        <v>#VALUE!</v>
      </c>
      <c r="ALO29" s="23" t="e">
        <f>IF(ALM29="",0,($B29=ALO$2)*(MOD(ALO$1,2)=$D29)*OR((ALO$3=ALM29)*(COUNTIFS(ALM$11:ALM$42,ALM29,ALN$11:ALN$42,"&gt;"&amp;MIN(ALO$4,ALN29),ALN$11:ALN$42,"&lt;"&amp;MAX(ALO$4,ALN29))=0),(ALO$4=ALN29)*(COUNTIFS(ALN$11:ALN$42,ALN29,ALM$11:ALM$42,"&gt;"&amp;MIN(ALO$3,ALM29),ALM$11:ALM$42,"&lt;"&amp;MAX(ALO$3,ALM29))=0))*IF(ALO$5="",1,IFERROR(ALO$5*1=ALN29,CODE(ALO$5)-96=ALM29)))</f>
        <v>#VALUE!</v>
      </c>
      <c r="ALP29" s="28" t="e">
        <f t="shared" si="4346"/>
        <v>#VALUE!</v>
      </c>
      <c r="ALQ29" s="30" t="e">
        <f t="shared" ref="ALQ29" si="5047">IF(ALO29=1,ALO$3,IF(ALP29=1,"",IF(ALM29="","",ALM29+IFERROR((MOD(ALO$1,2)=$D29)*CHOOSE(ALO$8,-2,0),0))))</f>
        <v>#VALUE!</v>
      </c>
      <c r="ALR29" s="32" t="e">
        <f t="shared" si="1298"/>
        <v>#VALUE!</v>
      </c>
      <c r="ALS29" s="23" t="e">
        <f>IF(ALQ29="",0,($B29=ALS$2)*(MOD(ALS$1,2)=$D29)*OR((ALS$3=ALQ29)*(COUNTIFS(ALQ$11:ALQ$42,ALQ29,ALR$11:ALR$42,"&gt;"&amp;MIN(ALS$4,ALR29),ALR$11:ALR$42,"&lt;"&amp;MAX(ALS$4,ALR29))=0),(ALS$4=ALR29)*(COUNTIFS(ALR$11:ALR$42,ALR29,ALQ$11:ALQ$42,"&gt;"&amp;MIN(ALS$3,ALQ29),ALQ$11:ALQ$42,"&lt;"&amp;MAX(ALS$3,ALQ29))=0))*IF(ALS$5="",1,IFERROR(ALS$5*1=ALR29,CODE(ALS$5)-96=ALQ29)))</f>
        <v>#VALUE!</v>
      </c>
      <c r="ALT29" s="28" t="e">
        <f t="shared" si="4349"/>
        <v>#VALUE!</v>
      </c>
      <c r="ALU29" s="30" t="e">
        <f t="shared" ref="ALU29" si="5048">IF(ALS29=1,ALS$3,IF(ALT29=1,"",IF(ALQ29="","",ALQ29+IFERROR((MOD(ALS$1,2)=$D29)*CHOOSE(ALS$8,-2,0),0))))</f>
        <v>#VALUE!</v>
      </c>
      <c r="ALV29" s="32" t="e">
        <f t="shared" si="1302"/>
        <v>#VALUE!</v>
      </c>
      <c r="ALW29" s="23" t="e">
        <f>IF(ALU29="",0,($B29=ALW$2)*(MOD(ALW$1,2)=$D29)*OR((ALW$3=ALU29)*(COUNTIFS(ALU$11:ALU$42,ALU29,ALV$11:ALV$42,"&gt;"&amp;MIN(ALW$4,ALV29),ALV$11:ALV$42,"&lt;"&amp;MAX(ALW$4,ALV29))=0),(ALW$4=ALV29)*(COUNTIFS(ALV$11:ALV$42,ALV29,ALU$11:ALU$42,"&gt;"&amp;MIN(ALW$3,ALU29),ALU$11:ALU$42,"&lt;"&amp;MAX(ALW$3,ALU29))=0))*IF(ALW$5="",1,IFERROR(ALW$5*1=ALV29,CODE(ALW$5)-96=ALU29)))</f>
        <v>#VALUE!</v>
      </c>
      <c r="ALX29" s="28" t="e">
        <f t="shared" si="4352"/>
        <v>#VALUE!</v>
      </c>
      <c r="ALY29" s="30" t="e">
        <f t="shared" ref="ALY29" si="5049">IF(ALW29=1,ALW$3,IF(ALX29=1,"",IF(ALU29="","",ALU29+IFERROR((MOD(ALW$1,2)=$D29)*CHOOSE(ALW$8,-2,0),0))))</f>
        <v>#VALUE!</v>
      </c>
      <c r="ALZ29" s="32" t="e">
        <f t="shared" si="1306"/>
        <v>#VALUE!</v>
      </c>
      <c r="AMA29" s="23" t="e">
        <f>IF(ALY29="",0,($B29=AMA$2)*(MOD(AMA$1,2)=$D29)*OR((AMA$3=ALY29)*(COUNTIFS(ALY$11:ALY$42,ALY29,ALZ$11:ALZ$42,"&gt;"&amp;MIN(AMA$4,ALZ29),ALZ$11:ALZ$42,"&lt;"&amp;MAX(AMA$4,ALZ29))=0),(AMA$4=ALZ29)*(COUNTIFS(ALZ$11:ALZ$42,ALZ29,ALY$11:ALY$42,"&gt;"&amp;MIN(AMA$3,ALY29),ALY$11:ALY$42,"&lt;"&amp;MAX(AMA$3,ALY29))=0))*IF(AMA$5="",1,IFERROR(AMA$5*1=ALZ29,CODE(AMA$5)-96=ALY29)))</f>
        <v>#VALUE!</v>
      </c>
      <c r="AMB29" s="28" t="e">
        <f t="shared" si="4355"/>
        <v>#VALUE!</v>
      </c>
      <c r="AMC29" s="30" t="e">
        <f t="shared" ref="AMC29" si="5050">IF(AMA29=1,AMA$3,IF(AMB29=1,"",IF(ALY29="","",ALY29+IFERROR((MOD(AMA$1,2)=$D29)*CHOOSE(AMA$8,-2,0),0))))</f>
        <v>#VALUE!</v>
      </c>
      <c r="AMD29" s="32" t="e">
        <f t="shared" si="1310"/>
        <v>#VALUE!</v>
      </c>
      <c r="AME29" s="23" t="e">
        <f>IF(AMC29="",0,($B29=AME$2)*(MOD(AME$1,2)=$D29)*OR((AME$3=AMC29)*(COUNTIFS(AMC$11:AMC$42,AMC29,AMD$11:AMD$42,"&gt;"&amp;MIN(AME$4,AMD29),AMD$11:AMD$42,"&lt;"&amp;MAX(AME$4,AMD29))=0),(AME$4=AMD29)*(COUNTIFS(AMD$11:AMD$42,AMD29,AMC$11:AMC$42,"&gt;"&amp;MIN(AME$3,AMC29),AMC$11:AMC$42,"&lt;"&amp;MAX(AME$3,AMC29))=0))*IF(AME$5="",1,IFERROR(AME$5*1=AMD29,CODE(AME$5)-96=AMC29)))</f>
        <v>#VALUE!</v>
      </c>
      <c r="AMF29" s="28" t="e">
        <f t="shared" si="4358"/>
        <v>#VALUE!</v>
      </c>
      <c r="AMG29" s="30" t="e">
        <f t="shared" ref="AMG29" si="5051">IF(AME29=1,AME$3,IF(AMF29=1,"",IF(AMC29="","",AMC29+IFERROR((MOD(AME$1,2)=$D29)*CHOOSE(AME$8,-2,0),0))))</f>
        <v>#VALUE!</v>
      </c>
      <c r="AMH29" s="32" t="e">
        <f t="shared" si="1314"/>
        <v>#VALUE!</v>
      </c>
      <c r="AMI29" s="23" t="e">
        <f>IF(AMG29="",0,($B29=AMI$2)*(MOD(AMI$1,2)=$D29)*OR((AMI$3=AMG29)*(COUNTIFS(AMG$11:AMG$42,AMG29,AMH$11:AMH$42,"&gt;"&amp;MIN(AMI$4,AMH29),AMH$11:AMH$42,"&lt;"&amp;MAX(AMI$4,AMH29))=0),(AMI$4=AMH29)*(COUNTIFS(AMH$11:AMH$42,AMH29,AMG$11:AMG$42,"&gt;"&amp;MIN(AMI$3,AMG29),AMG$11:AMG$42,"&lt;"&amp;MAX(AMI$3,AMG29))=0))*IF(AMI$5="",1,IFERROR(AMI$5*1=AMH29,CODE(AMI$5)-96=AMG29)))</f>
        <v>#VALUE!</v>
      </c>
      <c r="AMJ29" s="28" t="e">
        <f t="shared" si="4361"/>
        <v>#VALUE!</v>
      </c>
      <c r="AMK29" s="30" t="e">
        <f t="shared" ref="AMK29" si="5052">IF(AMI29=1,AMI$3,IF(AMJ29=1,"",IF(AMG29="","",AMG29+IFERROR((MOD(AMI$1,2)=$D29)*CHOOSE(AMI$8,-2,0),0))))</f>
        <v>#VALUE!</v>
      </c>
      <c r="AML29" s="32" t="e">
        <f t="shared" si="1318"/>
        <v>#VALUE!</v>
      </c>
      <c r="AMM29" s="23" t="e">
        <f>IF(AMK29="",0,($B29=AMM$2)*(MOD(AMM$1,2)=$D29)*OR((AMM$3=AMK29)*(COUNTIFS(AMK$11:AMK$42,AMK29,AML$11:AML$42,"&gt;"&amp;MIN(AMM$4,AML29),AML$11:AML$42,"&lt;"&amp;MAX(AMM$4,AML29))=0),(AMM$4=AML29)*(COUNTIFS(AML$11:AML$42,AML29,AMK$11:AMK$42,"&gt;"&amp;MIN(AMM$3,AMK29),AMK$11:AMK$42,"&lt;"&amp;MAX(AMM$3,AMK29))=0))*IF(AMM$5="",1,IFERROR(AMM$5*1=AML29,CODE(AMM$5)-96=AMK29)))</f>
        <v>#VALUE!</v>
      </c>
      <c r="AMN29" s="28" t="e">
        <f t="shared" si="4364"/>
        <v>#VALUE!</v>
      </c>
      <c r="AMO29" s="30" t="e">
        <f t="shared" ref="AMO29" si="5053">IF(AMM29=1,AMM$3,IF(AMN29=1,"",IF(AMK29="","",AMK29+IFERROR((MOD(AMM$1,2)=$D29)*CHOOSE(AMM$8,-2,0),0))))</f>
        <v>#VALUE!</v>
      </c>
      <c r="AMP29" s="32" t="e">
        <f t="shared" si="1322"/>
        <v>#VALUE!</v>
      </c>
      <c r="AMQ29" s="23" t="e">
        <f>IF(AMO29="",0,($B29=AMQ$2)*(MOD(AMQ$1,2)=$D29)*OR((AMQ$3=AMO29)*(COUNTIFS(AMO$11:AMO$42,AMO29,AMP$11:AMP$42,"&gt;"&amp;MIN(AMQ$4,AMP29),AMP$11:AMP$42,"&lt;"&amp;MAX(AMQ$4,AMP29))=0),(AMQ$4=AMP29)*(COUNTIFS(AMP$11:AMP$42,AMP29,AMO$11:AMO$42,"&gt;"&amp;MIN(AMQ$3,AMO29),AMO$11:AMO$42,"&lt;"&amp;MAX(AMQ$3,AMO29))=0))*IF(AMQ$5="",1,IFERROR(AMQ$5*1=AMP29,CODE(AMQ$5)-96=AMO29)))</f>
        <v>#VALUE!</v>
      </c>
      <c r="AMR29" s="28" t="e">
        <f t="shared" si="4367"/>
        <v>#VALUE!</v>
      </c>
      <c r="AMS29" s="30" t="e">
        <f t="shared" ref="AMS29" si="5054">IF(AMQ29=1,AMQ$3,IF(AMR29=1,"",IF(AMO29="","",AMO29+IFERROR((MOD(AMQ$1,2)=$D29)*CHOOSE(AMQ$8,-2,0),0))))</f>
        <v>#VALUE!</v>
      </c>
      <c r="AMT29" s="32" t="e">
        <f t="shared" si="1326"/>
        <v>#VALUE!</v>
      </c>
      <c r="AMU29" s="23" t="e">
        <f>IF(AMS29="",0,($B29=AMU$2)*(MOD(AMU$1,2)=$D29)*OR((AMU$3=AMS29)*(COUNTIFS(AMS$11:AMS$42,AMS29,AMT$11:AMT$42,"&gt;"&amp;MIN(AMU$4,AMT29),AMT$11:AMT$42,"&lt;"&amp;MAX(AMU$4,AMT29))=0),(AMU$4=AMT29)*(COUNTIFS(AMT$11:AMT$42,AMT29,AMS$11:AMS$42,"&gt;"&amp;MIN(AMU$3,AMS29),AMS$11:AMS$42,"&lt;"&amp;MAX(AMU$3,AMS29))=0))*IF(AMU$5="",1,IFERROR(AMU$5*1=AMT29,CODE(AMU$5)-96=AMS29)))</f>
        <v>#VALUE!</v>
      </c>
      <c r="AMV29" s="28" t="e">
        <f t="shared" si="4370"/>
        <v>#VALUE!</v>
      </c>
      <c r="AMW29" s="30" t="e">
        <f t="shared" ref="AMW29" si="5055">IF(AMU29=1,AMU$3,IF(AMV29=1,"",IF(AMS29="","",AMS29+IFERROR((MOD(AMU$1,2)=$D29)*CHOOSE(AMU$8,-2,0),0))))</f>
        <v>#VALUE!</v>
      </c>
      <c r="AMX29" s="32" t="e">
        <f t="shared" si="1330"/>
        <v>#VALUE!</v>
      </c>
      <c r="AMY29" s="23" t="e">
        <f>IF(AMW29="",0,($B29=AMY$2)*(MOD(AMY$1,2)=$D29)*OR((AMY$3=AMW29)*(COUNTIFS(AMW$11:AMW$42,AMW29,AMX$11:AMX$42,"&gt;"&amp;MIN(AMY$4,AMX29),AMX$11:AMX$42,"&lt;"&amp;MAX(AMY$4,AMX29))=0),(AMY$4=AMX29)*(COUNTIFS(AMX$11:AMX$42,AMX29,AMW$11:AMW$42,"&gt;"&amp;MIN(AMY$3,AMW29),AMW$11:AMW$42,"&lt;"&amp;MAX(AMY$3,AMW29))=0))*IF(AMY$5="",1,IFERROR(AMY$5*1=AMX29,CODE(AMY$5)-96=AMW29)))</f>
        <v>#VALUE!</v>
      </c>
      <c r="AMZ29" s="28" t="e">
        <f t="shared" si="4373"/>
        <v>#VALUE!</v>
      </c>
      <c r="ANA29" s="30" t="e">
        <f t="shared" ref="ANA29" si="5056">IF(AMY29=1,AMY$3,IF(AMZ29=1,"",IF(AMW29="","",AMW29+IFERROR((MOD(AMY$1,2)=$D29)*CHOOSE(AMY$8,-2,0),0))))</f>
        <v>#VALUE!</v>
      </c>
      <c r="ANB29" s="32" t="e">
        <f t="shared" si="1334"/>
        <v>#VALUE!</v>
      </c>
      <c r="ANC29" s="23" t="e">
        <f>IF(ANA29="",0,($B29=ANC$2)*(MOD(ANC$1,2)=$D29)*OR((ANC$3=ANA29)*(COUNTIFS(ANA$11:ANA$42,ANA29,ANB$11:ANB$42,"&gt;"&amp;MIN(ANC$4,ANB29),ANB$11:ANB$42,"&lt;"&amp;MAX(ANC$4,ANB29))=0),(ANC$4=ANB29)*(COUNTIFS(ANB$11:ANB$42,ANB29,ANA$11:ANA$42,"&gt;"&amp;MIN(ANC$3,ANA29),ANA$11:ANA$42,"&lt;"&amp;MAX(ANC$3,ANA29))=0))*IF(ANC$5="",1,IFERROR(ANC$5*1=ANB29,CODE(ANC$5)-96=ANA29)))</f>
        <v>#VALUE!</v>
      </c>
      <c r="AND29" s="28" t="e">
        <f t="shared" si="4376"/>
        <v>#VALUE!</v>
      </c>
      <c r="ANE29" s="30" t="e">
        <f t="shared" ref="ANE29" si="5057">IF(ANC29=1,ANC$3,IF(AND29=1,"",IF(ANA29="","",ANA29+IFERROR((MOD(ANC$1,2)=$D29)*CHOOSE(ANC$8,-2,0),0))))</f>
        <v>#VALUE!</v>
      </c>
      <c r="ANF29" s="32" t="e">
        <f t="shared" si="1338"/>
        <v>#VALUE!</v>
      </c>
      <c r="ANG29" s="23" t="e">
        <f>IF(ANE29="",0,($B29=ANG$2)*(MOD(ANG$1,2)=$D29)*OR((ANG$3=ANE29)*(COUNTIFS(ANE$11:ANE$42,ANE29,ANF$11:ANF$42,"&gt;"&amp;MIN(ANG$4,ANF29),ANF$11:ANF$42,"&lt;"&amp;MAX(ANG$4,ANF29))=0),(ANG$4=ANF29)*(COUNTIFS(ANF$11:ANF$42,ANF29,ANE$11:ANE$42,"&gt;"&amp;MIN(ANG$3,ANE29),ANE$11:ANE$42,"&lt;"&amp;MAX(ANG$3,ANE29))=0))*IF(ANG$5="",1,IFERROR(ANG$5*1=ANF29,CODE(ANG$5)-96=ANE29)))</f>
        <v>#VALUE!</v>
      </c>
      <c r="ANH29" s="28" t="e">
        <f t="shared" si="4379"/>
        <v>#VALUE!</v>
      </c>
      <c r="ANI29" s="30" t="e">
        <f t="shared" ref="ANI29" si="5058">IF(ANG29=1,ANG$3,IF(ANH29=1,"",IF(ANE29="","",ANE29+IFERROR((MOD(ANG$1,2)=$D29)*CHOOSE(ANG$8,-2,0),0))))</f>
        <v>#VALUE!</v>
      </c>
      <c r="ANJ29" s="32" t="e">
        <f t="shared" si="1342"/>
        <v>#VALUE!</v>
      </c>
      <c r="ANK29" s="23" t="e">
        <f>IF(ANI29="",0,($B29=ANK$2)*(MOD(ANK$1,2)=$D29)*OR((ANK$3=ANI29)*(COUNTIFS(ANI$11:ANI$42,ANI29,ANJ$11:ANJ$42,"&gt;"&amp;MIN(ANK$4,ANJ29),ANJ$11:ANJ$42,"&lt;"&amp;MAX(ANK$4,ANJ29))=0),(ANK$4=ANJ29)*(COUNTIFS(ANJ$11:ANJ$42,ANJ29,ANI$11:ANI$42,"&gt;"&amp;MIN(ANK$3,ANI29),ANI$11:ANI$42,"&lt;"&amp;MAX(ANK$3,ANI29))=0))*IF(ANK$5="",1,IFERROR(ANK$5*1=ANJ29,CODE(ANK$5)-96=ANI29)))</f>
        <v>#VALUE!</v>
      </c>
      <c r="ANL29" s="28" t="e">
        <f t="shared" si="4382"/>
        <v>#VALUE!</v>
      </c>
      <c r="ANM29" s="30" t="e">
        <f t="shared" ref="ANM29" si="5059">IF(ANK29=1,ANK$3,IF(ANL29=1,"",IF(ANI29="","",ANI29+IFERROR((MOD(ANK$1,2)=$D29)*CHOOSE(ANK$8,-2,0),0))))</f>
        <v>#VALUE!</v>
      </c>
      <c r="ANN29" s="32" t="e">
        <f t="shared" si="1346"/>
        <v>#VALUE!</v>
      </c>
      <c r="ANO29" s="23" t="e">
        <f>IF(ANM29="",0,($B29=ANO$2)*(MOD(ANO$1,2)=$D29)*OR((ANO$3=ANM29)*(COUNTIFS(ANM$11:ANM$42,ANM29,ANN$11:ANN$42,"&gt;"&amp;MIN(ANO$4,ANN29),ANN$11:ANN$42,"&lt;"&amp;MAX(ANO$4,ANN29))=0),(ANO$4=ANN29)*(COUNTIFS(ANN$11:ANN$42,ANN29,ANM$11:ANM$42,"&gt;"&amp;MIN(ANO$3,ANM29),ANM$11:ANM$42,"&lt;"&amp;MAX(ANO$3,ANM29))=0))*IF(ANO$5="",1,IFERROR(ANO$5*1=ANN29,CODE(ANO$5)-96=ANM29)))</f>
        <v>#VALUE!</v>
      </c>
      <c r="ANP29" s="28" t="e">
        <f t="shared" si="4385"/>
        <v>#VALUE!</v>
      </c>
      <c r="ANQ29" s="30" t="e">
        <f t="shared" ref="ANQ29" si="5060">IF(ANO29=1,ANO$3,IF(ANP29=1,"",IF(ANM29="","",ANM29+IFERROR((MOD(ANO$1,2)=$D29)*CHOOSE(ANO$8,-2,0),0))))</f>
        <v>#VALUE!</v>
      </c>
      <c r="ANR29" s="32" t="e">
        <f t="shared" si="1350"/>
        <v>#VALUE!</v>
      </c>
      <c r="ANS29" s="23" t="e">
        <f>IF(ANQ29="",0,($B29=ANS$2)*(MOD(ANS$1,2)=$D29)*OR((ANS$3=ANQ29)*(COUNTIFS(ANQ$11:ANQ$42,ANQ29,ANR$11:ANR$42,"&gt;"&amp;MIN(ANS$4,ANR29),ANR$11:ANR$42,"&lt;"&amp;MAX(ANS$4,ANR29))=0),(ANS$4=ANR29)*(COUNTIFS(ANR$11:ANR$42,ANR29,ANQ$11:ANQ$42,"&gt;"&amp;MIN(ANS$3,ANQ29),ANQ$11:ANQ$42,"&lt;"&amp;MAX(ANS$3,ANQ29))=0))*IF(ANS$5="",1,IFERROR(ANS$5*1=ANR29,CODE(ANS$5)-96=ANQ29)))</f>
        <v>#VALUE!</v>
      </c>
      <c r="ANT29" s="28" t="e">
        <f t="shared" si="4388"/>
        <v>#VALUE!</v>
      </c>
      <c r="ANU29" s="30" t="e">
        <f t="shared" ref="ANU29" si="5061">IF(ANS29=1,ANS$3,IF(ANT29=1,"",IF(ANQ29="","",ANQ29+IFERROR((MOD(ANS$1,2)=$D29)*CHOOSE(ANS$8,-2,0),0))))</f>
        <v>#VALUE!</v>
      </c>
      <c r="ANV29" s="32" t="e">
        <f t="shared" si="1354"/>
        <v>#VALUE!</v>
      </c>
      <c r="ANW29" s="23" t="e">
        <f>IF(ANU29="",0,($B29=ANW$2)*(MOD(ANW$1,2)=$D29)*OR((ANW$3=ANU29)*(COUNTIFS(ANU$11:ANU$42,ANU29,ANV$11:ANV$42,"&gt;"&amp;MIN(ANW$4,ANV29),ANV$11:ANV$42,"&lt;"&amp;MAX(ANW$4,ANV29))=0),(ANW$4=ANV29)*(COUNTIFS(ANV$11:ANV$42,ANV29,ANU$11:ANU$42,"&gt;"&amp;MIN(ANW$3,ANU29),ANU$11:ANU$42,"&lt;"&amp;MAX(ANW$3,ANU29))=0))*IF(ANW$5="",1,IFERROR(ANW$5*1=ANV29,CODE(ANW$5)-96=ANU29)))</f>
        <v>#VALUE!</v>
      </c>
      <c r="ANX29" s="28" t="e">
        <f t="shared" si="4391"/>
        <v>#VALUE!</v>
      </c>
      <c r="ANY29" s="30" t="e">
        <f t="shared" ref="ANY29" si="5062">IF(ANW29=1,ANW$3,IF(ANX29=1,"",IF(ANU29="","",ANU29+IFERROR((MOD(ANW$1,2)=$D29)*CHOOSE(ANW$8,-2,0),0))))</f>
        <v>#VALUE!</v>
      </c>
      <c r="ANZ29" s="32" t="e">
        <f t="shared" si="1358"/>
        <v>#VALUE!</v>
      </c>
      <c r="AOA29" s="23" t="e">
        <f>IF(ANY29="",0,($B29=AOA$2)*(MOD(AOA$1,2)=$D29)*OR((AOA$3=ANY29)*(COUNTIFS(ANY$11:ANY$42,ANY29,ANZ$11:ANZ$42,"&gt;"&amp;MIN(AOA$4,ANZ29),ANZ$11:ANZ$42,"&lt;"&amp;MAX(AOA$4,ANZ29))=0),(AOA$4=ANZ29)*(COUNTIFS(ANZ$11:ANZ$42,ANZ29,ANY$11:ANY$42,"&gt;"&amp;MIN(AOA$3,ANY29),ANY$11:ANY$42,"&lt;"&amp;MAX(AOA$3,ANY29))=0))*IF(AOA$5="",1,IFERROR(AOA$5*1=ANZ29,CODE(AOA$5)-96=ANY29)))</f>
        <v>#VALUE!</v>
      </c>
      <c r="AOB29" s="28" t="e">
        <f t="shared" si="4394"/>
        <v>#VALUE!</v>
      </c>
      <c r="AOC29" s="30" t="e">
        <f t="shared" ref="AOC29" si="5063">IF(AOA29=1,AOA$3,IF(AOB29=1,"",IF(ANY29="","",ANY29+IFERROR((MOD(AOA$1,2)=$D29)*CHOOSE(AOA$8,-2,0),0))))</f>
        <v>#VALUE!</v>
      </c>
      <c r="AOD29" s="32" t="e">
        <f t="shared" si="1362"/>
        <v>#VALUE!</v>
      </c>
      <c r="AOE29" s="23" t="e">
        <f>IF(AOC29="",0,($B29=AOE$2)*(MOD(AOE$1,2)=$D29)*OR((AOE$3=AOC29)*(COUNTIFS(AOC$11:AOC$42,AOC29,AOD$11:AOD$42,"&gt;"&amp;MIN(AOE$4,AOD29),AOD$11:AOD$42,"&lt;"&amp;MAX(AOE$4,AOD29))=0),(AOE$4=AOD29)*(COUNTIFS(AOD$11:AOD$42,AOD29,AOC$11:AOC$42,"&gt;"&amp;MIN(AOE$3,AOC29),AOC$11:AOC$42,"&lt;"&amp;MAX(AOE$3,AOC29))=0))*IF(AOE$5="",1,IFERROR(AOE$5*1=AOD29,CODE(AOE$5)-96=AOC29)))</f>
        <v>#VALUE!</v>
      </c>
      <c r="AOF29" s="28" t="e">
        <f t="shared" si="4397"/>
        <v>#VALUE!</v>
      </c>
      <c r="AOG29" s="30" t="e">
        <f t="shared" ref="AOG29" si="5064">IF(AOE29=1,AOE$3,IF(AOF29=1,"",IF(AOC29="","",AOC29+IFERROR((MOD(AOE$1,2)=$D29)*CHOOSE(AOE$8,-2,0),0))))</f>
        <v>#VALUE!</v>
      </c>
      <c r="AOH29" s="32" t="e">
        <f t="shared" si="1366"/>
        <v>#VALUE!</v>
      </c>
      <c r="AOI29" s="23" t="e">
        <f>IF(AOG29="",0,($B29=AOI$2)*(MOD(AOI$1,2)=$D29)*OR((AOI$3=AOG29)*(COUNTIFS(AOG$11:AOG$42,AOG29,AOH$11:AOH$42,"&gt;"&amp;MIN(AOI$4,AOH29),AOH$11:AOH$42,"&lt;"&amp;MAX(AOI$4,AOH29))=0),(AOI$4=AOH29)*(COUNTIFS(AOH$11:AOH$42,AOH29,AOG$11:AOG$42,"&gt;"&amp;MIN(AOI$3,AOG29),AOG$11:AOG$42,"&lt;"&amp;MAX(AOI$3,AOG29))=0))*IF(AOI$5="",1,IFERROR(AOI$5*1=AOH29,CODE(AOI$5)-96=AOG29)))</f>
        <v>#VALUE!</v>
      </c>
      <c r="AOJ29" s="28" t="e">
        <f t="shared" si="4400"/>
        <v>#VALUE!</v>
      </c>
      <c r="AOK29" s="30" t="e">
        <f t="shared" ref="AOK29" si="5065">IF(AOI29=1,AOI$3,IF(AOJ29=1,"",IF(AOG29="","",AOG29+IFERROR((MOD(AOI$1,2)=$D29)*CHOOSE(AOI$8,-2,0),0))))</f>
        <v>#VALUE!</v>
      </c>
      <c r="AOL29" s="32" t="e">
        <f t="shared" si="1370"/>
        <v>#VALUE!</v>
      </c>
      <c r="AOM29" s="23" t="e">
        <f>IF(AOK29="",0,($B29=AOM$2)*(MOD(AOM$1,2)=$D29)*OR((AOM$3=AOK29)*(COUNTIFS(AOK$11:AOK$42,AOK29,AOL$11:AOL$42,"&gt;"&amp;MIN(AOM$4,AOL29),AOL$11:AOL$42,"&lt;"&amp;MAX(AOM$4,AOL29))=0),(AOM$4=AOL29)*(COUNTIFS(AOL$11:AOL$42,AOL29,AOK$11:AOK$42,"&gt;"&amp;MIN(AOM$3,AOK29),AOK$11:AOK$42,"&lt;"&amp;MAX(AOM$3,AOK29))=0))*IF(AOM$5="",1,IFERROR(AOM$5*1=AOL29,CODE(AOM$5)-96=AOK29)))</f>
        <v>#VALUE!</v>
      </c>
      <c r="AON29" s="28" t="e">
        <f t="shared" si="4403"/>
        <v>#VALUE!</v>
      </c>
      <c r="AOO29" s="30" t="e">
        <f t="shared" ref="AOO29" si="5066">IF(AOM29=1,AOM$3,IF(AON29=1,"",IF(AOK29="","",AOK29+IFERROR((MOD(AOM$1,2)=$D29)*CHOOSE(AOM$8,-2,0),0))))</f>
        <v>#VALUE!</v>
      </c>
      <c r="AOP29" s="32" t="e">
        <f t="shared" si="1374"/>
        <v>#VALUE!</v>
      </c>
      <c r="AOQ29" s="23" t="e">
        <f>IF(AOO29="",0,($B29=AOQ$2)*(MOD(AOQ$1,2)=$D29)*OR((AOQ$3=AOO29)*(COUNTIFS(AOO$11:AOO$42,AOO29,AOP$11:AOP$42,"&gt;"&amp;MIN(AOQ$4,AOP29),AOP$11:AOP$42,"&lt;"&amp;MAX(AOQ$4,AOP29))=0),(AOQ$4=AOP29)*(COUNTIFS(AOP$11:AOP$42,AOP29,AOO$11:AOO$42,"&gt;"&amp;MIN(AOQ$3,AOO29),AOO$11:AOO$42,"&lt;"&amp;MAX(AOQ$3,AOO29))=0))*IF(AOQ$5="",1,IFERROR(AOQ$5*1=AOP29,CODE(AOQ$5)-96=AOO29)))</f>
        <v>#VALUE!</v>
      </c>
      <c r="AOR29" s="28" t="e">
        <f t="shared" si="4406"/>
        <v>#VALUE!</v>
      </c>
      <c r="AOS29" s="30" t="e">
        <f t="shared" ref="AOS29" si="5067">IF(AOQ29=1,AOQ$3,IF(AOR29=1,"",IF(AOO29="","",AOO29+IFERROR((MOD(AOQ$1,2)=$D29)*CHOOSE(AOQ$8,-2,0),0))))</f>
        <v>#VALUE!</v>
      </c>
      <c r="AOT29" s="32" t="e">
        <f t="shared" si="1378"/>
        <v>#VALUE!</v>
      </c>
      <c r="AOU29" s="23" t="e">
        <f>IF(AOS29="",0,($B29=AOU$2)*(MOD(AOU$1,2)=$D29)*OR((AOU$3=AOS29)*(COUNTIFS(AOS$11:AOS$42,AOS29,AOT$11:AOT$42,"&gt;"&amp;MIN(AOU$4,AOT29),AOT$11:AOT$42,"&lt;"&amp;MAX(AOU$4,AOT29))=0),(AOU$4=AOT29)*(COUNTIFS(AOT$11:AOT$42,AOT29,AOS$11:AOS$42,"&gt;"&amp;MIN(AOU$3,AOS29),AOS$11:AOS$42,"&lt;"&amp;MAX(AOU$3,AOS29))=0))*IF(AOU$5="",1,IFERROR(AOU$5*1=AOT29,CODE(AOU$5)-96=AOS29)))</f>
        <v>#VALUE!</v>
      </c>
      <c r="AOV29" s="28" t="e">
        <f t="shared" si="4409"/>
        <v>#VALUE!</v>
      </c>
      <c r="AOW29" s="30" t="e">
        <f t="shared" ref="AOW29" si="5068">IF(AOU29=1,AOU$3,IF(AOV29=1,"",IF(AOS29="","",AOS29+IFERROR((MOD(AOU$1,2)=$D29)*CHOOSE(AOU$8,-2,0),0))))</f>
        <v>#VALUE!</v>
      </c>
      <c r="AOX29" s="32" t="e">
        <f t="shared" si="1382"/>
        <v>#VALUE!</v>
      </c>
      <c r="AOY29" s="23" t="e">
        <f>IF(AOW29="",0,($B29=AOY$2)*(MOD(AOY$1,2)=$D29)*OR((AOY$3=AOW29)*(COUNTIFS(AOW$11:AOW$42,AOW29,AOX$11:AOX$42,"&gt;"&amp;MIN(AOY$4,AOX29),AOX$11:AOX$42,"&lt;"&amp;MAX(AOY$4,AOX29))=0),(AOY$4=AOX29)*(COUNTIFS(AOX$11:AOX$42,AOX29,AOW$11:AOW$42,"&gt;"&amp;MIN(AOY$3,AOW29),AOW$11:AOW$42,"&lt;"&amp;MAX(AOY$3,AOW29))=0))*IF(AOY$5="",1,IFERROR(AOY$5*1=AOX29,CODE(AOY$5)-96=AOW29)))</f>
        <v>#VALUE!</v>
      </c>
      <c r="AOZ29" s="28" t="e">
        <f t="shared" si="4412"/>
        <v>#VALUE!</v>
      </c>
      <c r="APA29" s="30" t="e">
        <f t="shared" ref="APA29" si="5069">IF(AOY29=1,AOY$3,IF(AOZ29=1,"",IF(AOW29="","",AOW29+IFERROR((MOD(AOY$1,2)=$D29)*CHOOSE(AOY$8,-2,0),0))))</f>
        <v>#VALUE!</v>
      </c>
      <c r="APB29" s="32" t="e">
        <f t="shared" si="1386"/>
        <v>#VALUE!</v>
      </c>
      <c r="APC29" s="23" t="e">
        <f>IF(APA29="",0,($B29=APC$2)*(MOD(APC$1,2)=$D29)*OR((APC$3=APA29)*(COUNTIFS(APA$11:APA$42,APA29,APB$11:APB$42,"&gt;"&amp;MIN(APC$4,APB29),APB$11:APB$42,"&lt;"&amp;MAX(APC$4,APB29))=0),(APC$4=APB29)*(COUNTIFS(APB$11:APB$42,APB29,APA$11:APA$42,"&gt;"&amp;MIN(APC$3,APA29),APA$11:APA$42,"&lt;"&amp;MAX(APC$3,APA29))=0))*IF(APC$5="",1,IFERROR(APC$5*1=APB29,CODE(APC$5)-96=APA29)))</f>
        <v>#VALUE!</v>
      </c>
      <c r="APD29" s="28" t="e">
        <f t="shared" si="4415"/>
        <v>#VALUE!</v>
      </c>
      <c r="APE29" s="30" t="e">
        <f t="shared" ref="APE29" si="5070">IF(APC29=1,APC$3,IF(APD29=1,"",IF(APA29="","",APA29+IFERROR((MOD(APC$1,2)=$D29)*CHOOSE(APC$8,-2,0),0))))</f>
        <v>#VALUE!</v>
      </c>
      <c r="APF29" s="32" t="e">
        <f t="shared" si="1390"/>
        <v>#VALUE!</v>
      </c>
      <c r="APG29" s="23" t="e">
        <f>IF(APE29="",0,($B29=APG$2)*(MOD(APG$1,2)=$D29)*OR((APG$3=APE29)*(COUNTIFS(APE$11:APE$42,APE29,APF$11:APF$42,"&gt;"&amp;MIN(APG$4,APF29),APF$11:APF$42,"&lt;"&amp;MAX(APG$4,APF29))=0),(APG$4=APF29)*(COUNTIFS(APF$11:APF$42,APF29,APE$11:APE$42,"&gt;"&amp;MIN(APG$3,APE29),APE$11:APE$42,"&lt;"&amp;MAX(APG$3,APE29))=0))*IF(APG$5="",1,IFERROR(APG$5*1=APF29,CODE(APG$5)-96=APE29)))</f>
        <v>#VALUE!</v>
      </c>
      <c r="APH29" s="28" t="e">
        <f t="shared" si="4418"/>
        <v>#VALUE!</v>
      </c>
      <c r="API29" s="30" t="e">
        <f t="shared" ref="API29" si="5071">IF(APG29=1,APG$3,IF(APH29=1,"",IF(APE29="","",APE29+IFERROR((MOD(APG$1,2)=$D29)*CHOOSE(APG$8,-2,0),0))))</f>
        <v>#VALUE!</v>
      </c>
      <c r="APJ29" s="32" t="e">
        <f t="shared" si="1394"/>
        <v>#VALUE!</v>
      </c>
      <c r="APK29" s="23" t="e">
        <f>IF(API29="",0,($B29=APK$2)*(MOD(APK$1,2)=$D29)*OR((APK$3=API29)*(COUNTIFS(API$11:API$42,API29,APJ$11:APJ$42,"&gt;"&amp;MIN(APK$4,APJ29),APJ$11:APJ$42,"&lt;"&amp;MAX(APK$4,APJ29))=0),(APK$4=APJ29)*(COUNTIFS(APJ$11:APJ$42,APJ29,API$11:API$42,"&gt;"&amp;MIN(APK$3,API29),API$11:API$42,"&lt;"&amp;MAX(APK$3,API29))=0))*IF(APK$5="",1,IFERROR(APK$5*1=APJ29,CODE(APK$5)-96=API29)))</f>
        <v>#VALUE!</v>
      </c>
      <c r="APL29" s="28" t="e">
        <f t="shared" si="4421"/>
        <v>#VALUE!</v>
      </c>
      <c r="APM29" s="30" t="e">
        <f t="shared" ref="APM29" si="5072">IF(APK29=1,APK$3,IF(APL29=1,"",IF(API29="","",API29+IFERROR((MOD(APK$1,2)=$D29)*CHOOSE(APK$8,-2,0),0))))</f>
        <v>#VALUE!</v>
      </c>
      <c r="APN29" s="32" t="e">
        <f t="shared" si="1398"/>
        <v>#VALUE!</v>
      </c>
      <c r="APO29" s="23" t="e">
        <f>IF(APM29="",0,($B29=APO$2)*(MOD(APO$1,2)=$D29)*OR((APO$3=APM29)*(COUNTIFS(APM$11:APM$42,APM29,APN$11:APN$42,"&gt;"&amp;MIN(APO$4,APN29),APN$11:APN$42,"&lt;"&amp;MAX(APO$4,APN29))=0),(APO$4=APN29)*(COUNTIFS(APN$11:APN$42,APN29,APM$11:APM$42,"&gt;"&amp;MIN(APO$3,APM29),APM$11:APM$42,"&lt;"&amp;MAX(APO$3,APM29))=0))*IF(APO$5="",1,IFERROR(APO$5*1=APN29,CODE(APO$5)-96=APM29)))</f>
        <v>#VALUE!</v>
      </c>
      <c r="APP29" s="28" t="e">
        <f t="shared" si="4424"/>
        <v>#VALUE!</v>
      </c>
      <c r="APQ29" s="30" t="e">
        <f t="shared" ref="APQ29" si="5073">IF(APO29=1,APO$3,IF(APP29=1,"",IF(APM29="","",APM29+IFERROR((MOD(APO$1,2)=$D29)*CHOOSE(APO$8,-2,0),0))))</f>
        <v>#VALUE!</v>
      </c>
      <c r="APR29" s="32" t="e">
        <f t="shared" si="1402"/>
        <v>#VALUE!</v>
      </c>
      <c r="APS29" s="23" t="e">
        <f>IF(APQ29="",0,($B29=APS$2)*(MOD(APS$1,2)=$D29)*OR((APS$3=APQ29)*(COUNTIFS(APQ$11:APQ$42,APQ29,APR$11:APR$42,"&gt;"&amp;MIN(APS$4,APR29),APR$11:APR$42,"&lt;"&amp;MAX(APS$4,APR29))=0),(APS$4=APR29)*(COUNTIFS(APR$11:APR$42,APR29,APQ$11:APQ$42,"&gt;"&amp;MIN(APS$3,APQ29),APQ$11:APQ$42,"&lt;"&amp;MAX(APS$3,APQ29))=0))*IF(APS$5="",1,IFERROR(APS$5*1=APR29,CODE(APS$5)-96=APQ29)))</f>
        <v>#VALUE!</v>
      </c>
      <c r="APT29" s="28" t="e">
        <f t="shared" si="4427"/>
        <v>#VALUE!</v>
      </c>
      <c r="APU29" s="30" t="e">
        <f t="shared" ref="APU29" si="5074">IF(APS29=1,APS$3,IF(APT29=1,"",IF(APQ29="","",APQ29+IFERROR((MOD(APS$1,2)=$D29)*CHOOSE(APS$8,-2,0),0))))</f>
        <v>#VALUE!</v>
      </c>
      <c r="APV29" s="32" t="e">
        <f t="shared" si="1406"/>
        <v>#VALUE!</v>
      </c>
      <c r="APW29" s="23" t="e">
        <f>IF(APU29="",0,($B29=APW$2)*(MOD(APW$1,2)=$D29)*OR((APW$3=APU29)*(COUNTIFS(APU$11:APU$42,APU29,APV$11:APV$42,"&gt;"&amp;MIN(APW$4,APV29),APV$11:APV$42,"&lt;"&amp;MAX(APW$4,APV29))=0),(APW$4=APV29)*(COUNTIFS(APV$11:APV$42,APV29,APU$11:APU$42,"&gt;"&amp;MIN(APW$3,APU29),APU$11:APU$42,"&lt;"&amp;MAX(APW$3,APU29))=0))*IF(APW$5="",1,IFERROR(APW$5*1=APV29,CODE(APW$5)-96=APU29)))</f>
        <v>#VALUE!</v>
      </c>
      <c r="APX29" s="28" t="e">
        <f t="shared" si="4430"/>
        <v>#VALUE!</v>
      </c>
      <c r="APY29" s="30" t="e">
        <f t="shared" ref="APY29" si="5075">IF(APW29=1,APW$3,IF(APX29=1,"",IF(APU29="","",APU29+IFERROR((MOD(APW$1,2)=$D29)*CHOOSE(APW$8,-2,0),0))))</f>
        <v>#VALUE!</v>
      </c>
      <c r="APZ29" s="32" t="e">
        <f t="shared" si="1410"/>
        <v>#VALUE!</v>
      </c>
      <c r="AQA29" s="23" t="e">
        <f>IF(APY29="",0,($B29=AQA$2)*(MOD(AQA$1,2)=$D29)*OR((AQA$3=APY29)*(COUNTIFS(APY$11:APY$42,APY29,APZ$11:APZ$42,"&gt;"&amp;MIN(AQA$4,APZ29),APZ$11:APZ$42,"&lt;"&amp;MAX(AQA$4,APZ29))=0),(AQA$4=APZ29)*(COUNTIFS(APZ$11:APZ$42,APZ29,APY$11:APY$42,"&gt;"&amp;MIN(AQA$3,APY29),APY$11:APY$42,"&lt;"&amp;MAX(AQA$3,APY29))=0))*IF(AQA$5="",1,IFERROR(AQA$5*1=APZ29,CODE(AQA$5)-96=APY29)))</f>
        <v>#VALUE!</v>
      </c>
      <c r="AQB29" s="28" t="e">
        <f t="shared" si="4433"/>
        <v>#VALUE!</v>
      </c>
      <c r="AQC29" s="30" t="e">
        <f t="shared" ref="AQC29" si="5076">IF(AQA29=1,AQA$3,IF(AQB29=1,"",IF(APY29="","",APY29+IFERROR((MOD(AQA$1,2)=$D29)*CHOOSE(AQA$8,-2,0),0))))</f>
        <v>#VALUE!</v>
      </c>
      <c r="AQD29" s="32" t="e">
        <f t="shared" si="1414"/>
        <v>#VALUE!</v>
      </c>
      <c r="AQE29" s="23" t="e">
        <f>IF(AQC29="",0,($B29=AQE$2)*(MOD(AQE$1,2)=$D29)*OR((AQE$3=AQC29)*(COUNTIFS(AQC$11:AQC$42,AQC29,AQD$11:AQD$42,"&gt;"&amp;MIN(AQE$4,AQD29),AQD$11:AQD$42,"&lt;"&amp;MAX(AQE$4,AQD29))=0),(AQE$4=AQD29)*(COUNTIFS(AQD$11:AQD$42,AQD29,AQC$11:AQC$42,"&gt;"&amp;MIN(AQE$3,AQC29),AQC$11:AQC$42,"&lt;"&amp;MAX(AQE$3,AQC29))=0))*IF(AQE$5="",1,IFERROR(AQE$5*1=AQD29,CODE(AQE$5)-96=AQC29)))</f>
        <v>#VALUE!</v>
      </c>
      <c r="AQF29" s="28" t="e">
        <f t="shared" si="4436"/>
        <v>#VALUE!</v>
      </c>
      <c r="AQG29" s="30" t="e">
        <f t="shared" ref="AQG29" si="5077">IF(AQE29=1,AQE$3,IF(AQF29=1,"",IF(AQC29="","",AQC29+IFERROR((MOD(AQE$1,2)=$D29)*CHOOSE(AQE$8,-2,0),0))))</f>
        <v>#VALUE!</v>
      </c>
      <c r="AQH29" s="32" t="e">
        <f t="shared" si="1418"/>
        <v>#VALUE!</v>
      </c>
      <c r="AQI29" s="23" t="e">
        <f>IF(AQG29="",0,($B29=AQI$2)*(MOD(AQI$1,2)=$D29)*OR((AQI$3=AQG29)*(COUNTIFS(AQG$11:AQG$42,AQG29,AQH$11:AQH$42,"&gt;"&amp;MIN(AQI$4,AQH29),AQH$11:AQH$42,"&lt;"&amp;MAX(AQI$4,AQH29))=0),(AQI$4=AQH29)*(COUNTIFS(AQH$11:AQH$42,AQH29,AQG$11:AQG$42,"&gt;"&amp;MIN(AQI$3,AQG29),AQG$11:AQG$42,"&lt;"&amp;MAX(AQI$3,AQG29))=0))*IF(AQI$5="",1,IFERROR(AQI$5*1=AQH29,CODE(AQI$5)-96=AQG29)))</f>
        <v>#VALUE!</v>
      </c>
      <c r="AQJ29" s="28" t="e">
        <f t="shared" si="4439"/>
        <v>#VALUE!</v>
      </c>
      <c r="AQK29" s="30" t="e">
        <f t="shared" ref="AQK29" si="5078">IF(AQI29=1,AQI$3,IF(AQJ29=1,"",IF(AQG29="","",AQG29+IFERROR((MOD(AQI$1,2)=$D29)*CHOOSE(AQI$8,-2,0),0))))</f>
        <v>#VALUE!</v>
      </c>
      <c r="AQL29" s="32" t="e">
        <f t="shared" si="1422"/>
        <v>#VALUE!</v>
      </c>
      <c r="AQM29" s="23" t="e">
        <f>IF(AQK29="",0,($B29=AQM$2)*(MOD(AQM$1,2)=$D29)*OR((AQM$3=AQK29)*(COUNTIFS(AQK$11:AQK$42,AQK29,AQL$11:AQL$42,"&gt;"&amp;MIN(AQM$4,AQL29),AQL$11:AQL$42,"&lt;"&amp;MAX(AQM$4,AQL29))=0),(AQM$4=AQL29)*(COUNTIFS(AQL$11:AQL$42,AQL29,AQK$11:AQK$42,"&gt;"&amp;MIN(AQM$3,AQK29),AQK$11:AQK$42,"&lt;"&amp;MAX(AQM$3,AQK29))=0))*IF(AQM$5="",1,IFERROR(AQM$5*1=AQL29,CODE(AQM$5)-96=AQK29)))</f>
        <v>#VALUE!</v>
      </c>
      <c r="AQN29" s="28" t="e">
        <f t="shared" si="4442"/>
        <v>#VALUE!</v>
      </c>
      <c r="AQO29" s="30" t="e">
        <f t="shared" ref="AQO29" si="5079">IF(AQM29=1,AQM$3,IF(AQN29=1,"",IF(AQK29="","",AQK29+IFERROR((MOD(AQM$1,2)=$D29)*CHOOSE(AQM$8,-2,0),0))))</f>
        <v>#VALUE!</v>
      </c>
      <c r="AQP29" s="32" t="e">
        <f t="shared" si="1426"/>
        <v>#VALUE!</v>
      </c>
      <c r="AQQ29" s="23" t="e">
        <f>IF(AQO29="",0,($B29=AQQ$2)*(MOD(AQQ$1,2)=$D29)*OR((AQQ$3=AQO29)*(COUNTIFS(AQO$11:AQO$42,AQO29,AQP$11:AQP$42,"&gt;"&amp;MIN(AQQ$4,AQP29),AQP$11:AQP$42,"&lt;"&amp;MAX(AQQ$4,AQP29))=0),(AQQ$4=AQP29)*(COUNTIFS(AQP$11:AQP$42,AQP29,AQO$11:AQO$42,"&gt;"&amp;MIN(AQQ$3,AQO29),AQO$11:AQO$42,"&lt;"&amp;MAX(AQQ$3,AQO29))=0))*IF(AQQ$5="",1,IFERROR(AQQ$5*1=AQP29,CODE(AQQ$5)-96=AQO29)))</f>
        <v>#VALUE!</v>
      </c>
      <c r="AQR29" s="28" t="e">
        <f t="shared" si="4445"/>
        <v>#VALUE!</v>
      </c>
      <c r="AQS29" s="30" t="e">
        <f t="shared" ref="AQS29" si="5080">IF(AQQ29=1,AQQ$3,IF(AQR29=1,"",IF(AQO29="","",AQO29+IFERROR((MOD(AQQ$1,2)=$D29)*CHOOSE(AQQ$8,-2,0),0))))</f>
        <v>#VALUE!</v>
      </c>
      <c r="AQT29" s="32" t="e">
        <f t="shared" si="1430"/>
        <v>#VALUE!</v>
      </c>
      <c r="AQU29" s="23" t="e">
        <f>IF(AQS29="",0,($B29=AQU$2)*(MOD(AQU$1,2)=$D29)*OR((AQU$3=AQS29)*(COUNTIFS(AQS$11:AQS$42,AQS29,AQT$11:AQT$42,"&gt;"&amp;MIN(AQU$4,AQT29),AQT$11:AQT$42,"&lt;"&amp;MAX(AQU$4,AQT29))=0),(AQU$4=AQT29)*(COUNTIFS(AQT$11:AQT$42,AQT29,AQS$11:AQS$42,"&gt;"&amp;MIN(AQU$3,AQS29),AQS$11:AQS$42,"&lt;"&amp;MAX(AQU$3,AQS29))=0))*IF(AQU$5="",1,IFERROR(AQU$5*1=AQT29,CODE(AQU$5)-96=AQS29)))</f>
        <v>#VALUE!</v>
      </c>
      <c r="AQV29" s="28" t="e">
        <f t="shared" si="4448"/>
        <v>#VALUE!</v>
      </c>
      <c r="AQW29" s="30" t="e">
        <f t="shared" ref="AQW29" si="5081">IF(AQU29=1,AQU$3,IF(AQV29=1,"",IF(AQS29="","",AQS29+IFERROR((MOD(AQU$1,2)=$D29)*CHOOSE(AQU$8,-2,0),0))))</f>
        <v>#VALUE!</v>
      </c>
      <c r="AQX29" s="32" t="e">
        <f t="shared" si="1434"/>
        <v>#VALUE!</v>
      </c>
      <c r="AQY29" s="23" t="e">
        <f>IF(AQW29="",0,($B29=AQY$2)*(MOD(AQY$1,2)=$D29)*OR((AQY$3=AQW29)*(COUNTIFS(AQW$11:AQW$42,AQW29,AQX$11:AQX$42,"&gt;"&amp;MIN(AQY$4,AQX29),AQX$11:AQX$42,"&lt;"&amp;MAX(AQY$4,AQX29))=0),(AQY$4=AQX29)*(COUNTIFS(AQX$11:AQX$42,AQX29,AQW$11:AQW$42,"&gt;"&amp;MIN(AQY$3,AQW29),AQW$11:AQW$42,"&lt;"&amp;MAX(AQY$3,AQW29))=0))*IF(AQY$5="",1,IFERROR(AQY$5*1=AQX29,CODE(AQY$5)-96=AQW29)))</f>
        <v>#VALUE!</v>
      </c>
      <c r="AQZ29" s="28" t="e">
        <f t="shared" si="4451"/>
        <v>#VALUE!</v>
      </c>
      <c r="ARA29" s="30" t="e">
        <f t="shared" ref="ARA29" si="5082">IF(AQY29=1,AQY$3,IF(AQZ29=1,"",IF(AQW29="","",AQW29+IFERROR((MOD(AQY$1,2)=$D29)*CHOOSE(AQY$8,-2,0),0))))</f>
        <v>#VALUE!</v>
      </c>
      <c r="ARB29" s="32" t="e">
        <f t="shared" si="1438"/>
        <v>#VALUE!</v>
      </c>
      <c r="ARC29" s="23" t="e">
        <f>IF(ARA29="",0,($B29=ARC$2)*(MOD(ARC$1,2)=$D29)*OR((ARC$3=ARA29)*(COUNTIFS(ARA$11:ARA$42,ARA29,ARB$11:ARB$42,"&gt;"&amp;MIN(ARC$4,ARB29),ARB$11:ARB$42,"&lt;"&amp;MAX(ARC$4,ARB29))=0),(ARC$4=ARB29)*(COUNTIFS(ARB$11:ARB$42,ARB29,ARA$11:ARA$42,"&gt;"&amp;MIN(ARC$3,ARA29),ARA$11:ARA$42,"&lt;"&amp;MAX(ARC$3,ARA29))=0))*IF(ARC$5="",1,IFERROR(ARC$5*1=ARB29,CODE(ARC$5)-96=ARA29)))</f>
        <v>#VALUE!</v>
      </c>
      <c r="ARD29" s="28" t="e">
        <f t="shared" si="4454"/>
        <v>#VALUE!</v>
      </c>
      <c r="ARE29" s="30" t="e">
        <f t="shared" ref="ARE29" si="5083">IF(ARC29=1,ARC$3,IF(ARD29=1,"",IF(ARA29="","",ARA29+IFERROR((MOD(ARC$1,2)=$D29)*CHOOSE(ARC$8,-2,0),0))))</f>
        <v>#VALUE!</v>
      </c>
      <c r="ARF29" s="32" t="e">
        <f t="shared" si="1442"/>
        <v>#VALUE!</v>
      </c>
      <c r="ARG29" s="23" t="e">
        <f>IF(ARE29="",0,($B29=ARG$2)*(MOD(ARG$1,2)=$D29)*OR((ARG$3=ARE29)*(COUNTIFS(ARE$11:ARE$42,ARE29,ARF$11:ARF$42,"&gt;"&amp;MIN(ARG$4,ARF29),ARF$11:ARF$42,"&lt;"&amp;MAX(ARG$4,ARF29))=0),(ARG$4=ARF29)*(COUNTIFS(ARF$11:ARF$42,ARF29,ARE$11:ARE$42,"&gt;"&amp;MIN(ARG$3,ARE29),ARE$11:ARE$42,"&lt;"&amp;MAX(ARG$3,ARE29))=0))*IF(ARG$5="",1,IFERROR(ARG$5*1=ARF29,CODE(ARG$5)-96=ARE29)))</f>
        <v>#VALUE!</v>
      </c>
      <c r="ARH29" s="28" t="e">
        <f t="shared" si="4457"/>
        <v>#VALUE!</v>
      </c>
      <c r="ARI29" s="30" t="e">
        <f t="shared" ref="ARI29" si="5084">IF(ARG29=1,ARG$3,IF(ARH29=1,"",IF(ARE29="","",ARE29+IFERROR((MOD(ARG$1,2)=$D29)*CHOOSE(ARG$8,-2,0),0))))</f>
        <v>#VALUE!</v>
      </c>
      <c r="ARJ29" s="32" t="e">
        <f t="shared" si="1446"/>
        <v>#VALUE!</v>
      </c>
      <c r="ARK29" s="23" t="e">
        <f>IF(ARI29="",0,($B29=ARK$2)*(MOD(ARK$1,2)=$D29)*OR((ARK$3=ARI29)*(COUNTIFS(ARI$11:ARI$42,ARI29,ARJ$11:ARJ$42,"&gt;"&amp;MIN(ARK$4,ARJ29),ARJ$11:ARJ$42,"&lt;"&amp;MAX(ARK$4,ARJ29))=0),(ARK$4=ARJ29)*(COUNTIFS(ARJ$11:ARJ$42,ARJ29,ARI$11:ARI$42,"&gt;"&amp;MIN(ARK$3,ARI29),ARI$11:ARI$42,"&lt;"&amp;MAX(ARK$3,ARI29))=0))*IF(ARK$5="",1,IFERROR(ARK$5*1=ARJ29,CODE(ARK$5)-96=ARI29)))</f>
        <v>#VALUE!</v>
      </c>
      <c r="ARL29" s="28" t="e">
        <f t="shared" si="4460"/>
        <v>#VALUE!</v>
      </c>
      <c r="ARM29" s="30" t="e">
        <f t="shared" ref="ARM29" si="5085">IF(ARK29=1,ARK$3,IF(ARL29=1,"",IF(ARI29="","",ARI29+IFERROR((MOD(ARK$1,2)=$D29)*CHOOSE(ARK$8,-2,0),0))))</f>
        <v>#VALUE!</v>
      </c>
      <c r="ARN29" s="32" t="e">
        <f t="shared" si="1450"/>
        <v>#VALUE!</v>
      </c>
      <c r="ARO29" s="23" t="e">
        <f>IF(ARM29="",0,($B29=ARO$2)*(MOD(ARO$1,2)=$D29)*OR((ARO$3=ARM29)*(COUNTIFS(ARM$11:ARM$42,ARM29,ARN$11:ARN$42,"&gt;"&amp;MIN(ARO$4,ARN29),ARN$11:ARN$42,"&lt;"&amp;MAX(ARO$4,ARN29))=0),(ARO$4=ARN29)*(COUNTIFS(ARN$11:ARN$42,ARN29,ARM$11:ARM$42,"&gt;"&amp;MIN(ARO$3,ARM29),ARM$11:ARM$42,"&lt;"&amp;MAX(ARO$3,ARM29))=0))*IF(ARO$5="",1,IFERROR(ARO$5*1=ARN29,CODE(ARO$5)-96=ARM29)))</f>
        <v>#VALUE!</v>
      </c>
      <c r="ARP29" s="28" t="e">
        <f t="shared" si="4463"/>
        <v>#VALUE!</v>
      </c>
      <c r="ARQ29" s="30" t="e">
        <f t="shared" ref="ARQ29" si="5086">IF(ARO29=1,ARO$3,IF(ARP29=1,"",IF(ARM29="","",ARM29+IFERROR((MOD(ARO$1,2)=$D29)*CHOOSE(ARO$8,-2,0),0))))</f>
        <v>#VALUE!</v>
      </c>
      <c r="ARR29" s="32" t="e">
        <f t="shared" si="1454"/>
        <v>#VALUE!</v>
      </c>
      <c r="ARS29" s="23" t="e">
        <f>IF(ARQ29="",0,($B29=ARS$2)*(MOD(ARS$1,2)=$D29)*OR((ARS$3=ARQ29)*(COUNTIFS(ARQ$11:ARQ$42,ARQ29,ARR$11:ARR$42,"&gt;"&amp;MIN(ARS$4,ARR29),ARR$11:ARR$42,"&lt;"&amp;MAX(ARS$4,ARR29))=0),(ARS$4=ARR29)*(COUNTIFS(ARR$11:ARR$42,ARR29,ARQ$11:ARQ$42,"&gt;"&amp;MIN(ARS$3,ARQ29),ARQ$11:ARQ$42,"&lt;"&amp;MAX(ARS$3,ARQ29))=0))*IF(ARS$5="",1,IFERROR(ARS$5*1=ARR29,CODE(ARS$5)-96=ARQ29)))</f>
        <v>#VALUE!</v>
      </c>
      <c r="ART29" s="28" t="e">
        <f t="shared" si="4466"/>
        <v>#VALUE!</v>
      </c>
      <c r="ARU29" s="30" t="e">
        <f t="shared" ref="ARU29" si="5087">IF(ARS29=1,ARS$3,IF(ART29=1,"",IF(ARQ29="","",ARQ29+IFERROR((MOD(ARS$1,2)=$D29)*CHOOSE(ARS$8,-2,0),0))))</f>
        <v>#VALUE!</v>
      </c>
      <c r="ARV29" s="32" t="e">
        <f t="shared" si="1458"/>
        <v>#VALUE!</v>
      </c>
      <c r="ARW29" s="23" t="e">
        <f>IF(ARU29="",0,($B29=ARW$2)*(MOD(ARW$1,2)=$D29)*OR((ARW$3=ARU29)*(COUNTIFS(ARU$11:ARU$42,ARU29,ARV$11:ARV$42,"&gt;"&amp;MIN(ARW$4,ARV29),ARV$11:ARV$42,"&lt;"&amp;MAX(ARW$4,ARV29))=0),(ARW$4=ARV29)*(COUNTIFS(ARV$11:ARV$42,ARV29,ARU$11:ARU$42,"&gt;"&amp;MIN(ARW$3,ARU29),ARU$11:ARU$42,"&lt;"&amp;MAX(ARW$3,ARU29))=0))*IF(ARW$5="",1,IFERROR(ARW$5*1=ARV29,CODE(ARW$5)-96=ARU29)))</f>
        <v>#VALUE!</v>
      </c>
      <c r="ARX29" s="28" t="e">
        <f t="shared" si="4469"/>
        <v>#VALUE!</v>
      </c>
      <c r="ARY29" s="30" t="e">
        <f t="shared" ref="ARY29" si="5088">IF(ARW29=1,ARW$3,IF(ARX29=1,"",IF(ARU29="","",ARU29+IFERROR((MOD(ARW$1,2)=$D29)*CHOOSE(ARW$8,-2,0),0))))</f>
        <v>#VALUE!</v>
      </c>
      <c r="ARZ29" s="32" t="e">
        <f t="shared" si="1462"/>
        <v>#VALUE!</v>
      </c>
      <c r="ASA29" s="23" t="e">
        <f>IF(ARY29="",0,($B29=ASA$2)*(MOD(ASA$1,2)=$D29)*OR((ASA$3=ARY29)*(COUNTIFS(ARY$11:ARY$42,ARY29,ARZ$11:ARZ$42,"&gt;"&amp;MIN(ASA$4,ARZ29),ARZ$11:ARZ$42,"&lt;"&amp;MAX(ASA$4,ARZ29))=0),(ASA$4=ARZ29)*(COUNTIFS(ARZ$11:ARZ$42,ARZ29,ARY$11:ARY$42,"&gt;"&amp;MIN(ASA$3,ARY29),ARY$11:ARY$42,"&lt;"&amp;MAX(ASA$3,ARY29))=0))*IF(ASA$5="",1,IFERROR(ASA$5*1=ARZ29,CODE(ASA$5)-96=ARY29)))</f>
        <v>#VALUE!</v>
      </c>
      <c r="ASB29" s="28" t="e">
        <f t="shared" si="4472"/>
        <v>#VALUE!</v>
      </c>
      <c r="ASC29" s="30" t="e">
        <f t="shared" ref="ASC29" si="5089">IF(ASA29=1,ASA$3,IF(ASB29=1,"",IF(ARY29="","",ARY29+IFERROR((MOD(ASA$1,2)=$D29)*CHOOSE(ASA$8,-2,0),0))))</f>
        <v>#VALUE!</v>
      </c>
      <c r="ASD29" s="32" t="e">
        <f t="shared" si="1466"/>
        <v>#VALUE!</v>
      </c>
      <c r="ASE29" s="23" t="e">
        <f>IF(ASC29="",0,($B29=ASE$2)*(MOD(ASE$1,2)=$D29)*OR((ASE$3=ASC29)*(COUNTIFS(ASC$11:ASC$42,ASC29,ASD$11:ASD$42,"&gt;"&amp;MIN(ASE$4,ASD29),ASD$11:ASD$42,"&lt;"&amp;MAX(ASE$4,ASD29))=0),(ASE$4=ASD29)*(COUNTIFS(ASD$11:ASD$42,ASD29,ASC$11:ASC$42,"&gt;"&amp;MIN(ASE$3,ASC29),ASC$11:ASC$42,"&lt;"&amp;MAX(ASE$3,ASC29))=0))*IF(ASE$5="",1,IFERROR(ASE$5*1=ASD29,CODE(ASE$5)-96=ASC29)))</f>
        <v>#VALUE!</v>
      </c>
      <c r="ASF29" s="28" t="e">
        <f t="shared" si="4475"/>
        <v>#VALUE!</v>
      </c>
      <c r="ASG29" s="30" t="e">
        <f t="shared" ref="ASG29" si="5090">IF(ASE29=1,ASE$3,IF(ASF29=1,"",IF(ASC29="","",ASC29+IFERROR((MOD(ASE$1,2)=$D29)*CHOOSE(ASE$8,-2,0),0))))</f>
        <v>#VALUE!</v>
      </c>
      <c r="ASH29" s="32" t="e">
        <f t="shared" si="1470"/>
        <v>#VALUE!</v>
      </c>
      <c r="ASI29" s="23" t="e">
        <f>IF(ASG29="",0,($B29=ASI$2)*(MOD(ASI$1,2)=$D29)*OR((ASI$3=ASG29)*(COUNTIFS(ASG$11:ASG$42,ASG29,ASH$11:ASH$42,"&gt;"&amp;MIN(ASI$4,ASH29),ASH$11:ASH$42,"&lt;"&amp;MAX(ASI$4,ASH29))=0),(ASI$4=ASH29)*(COUNTIFS(ASH$11:ASH$42,ASH29,ASG$11:ASG$42,"&gt;"&amp;MIN(ASI$3,ASG29),ASG$11:ASG$42,"&lt;"&amp;MAX(ASI$3,ASG29))=0))*IF(ASI$5="",1,IFERROR(ASI$5*1=ASH29,CODE(ASI$5)-96=ASG29)))</f>
        <v>#VALUE!</v>
      </c>
      <c r="ASJ29" s="28" t="e">
        <f t="shared" si="4478"/>
        <v>#VALUE!</v>
      </c>
      <c r="ASK29" s="30" t="e">
        <f t="shared" ref="ASK29" si="5091">IF(ASI29=1,ASI$3,IF(ASJ29=1,"",IF(ASG29="","",ASG29+IFERROR((MOD(ASI$1,2)=$D29)*CHOOSE(ASI$8,-2,0),0))))</f>
        <v>#VALUE!</v>
      </c>
      <c r="ASL29" s="32" t="e">
        <f t="shared" si="1474"/>
        <v>#VALUE!</v>
      </c>
      <c r="ASM29" s="23" t="e">
        <f>IF(ASK29="",0,($B29=ASM$2)*(MOD(ASM$1,2)=$D29)*OR((ASM$3=ASK29)*(COUNTIFS(ASK$11:ASK$42,ASK29,ASL$11:ASL$42,"&gt;"&amp;MIN(ASM$4,ASL29),ASL$11:ASL$42,"&lt;"&amp;MAX(ASM$4,ASL29))=0),(ASM$4=ASL29)*(COUNTIFS(ASL$11:ASL$42,ASL29,ASK$11:ASK$42,"&gt;"&amp;MIN(ASM$3,ASK29),ASK$11:ASK$42,"&lt;"&amp;MAX(ASM$3,ASK29))=0))*IF(ASM$5="",1,IFERROR(ASM$5*1=ASL29,CODE(ASM$5)-96=ASK29)))</f>
        <v>#VALUE!</v>
      </c>
      <c r="ASN29" s="28" t="e">
        <f t="shared" si="4481"/>
        <v>#VALUE!</v>
      </c>
      <c r="ASO29" s="30" t="e">
        <f t="shared" ref="ASO29" si="5092">IF(ASM29=1,ASM$3,IF(ASN29=1,"",IF(ASK29="","",ASK29+IFERROR((MOD(ASM$1,2)=$D29)*CHOOSE(ASM$8,-2,0),0))))</f>
        <v>#VALUE!</v>
      </c>
      <c r="ASP29" s="32" t="e">
        <f t="shared" si="1478"/>
        <v>#VALUE!</v>
      </c>
      <c r="ASQ29" s="23" t="e">
        <f>IF(ASO29="",0,($B29=ASQ$2)*(MOD(ASQ$1,2)=$D29)*OR((ASQ$3=ASO29)*(COUNTIFS(ASO$11:ASO$42,ASO29,ASP$11:ASP$42,"&gt;"&amp;MIN(ASQ$4,ASP29),ASP$11:ASP$42,"&lt;"&amp;MAX(ASQ$4,ASP29))=0),(ASQ$4=ASP29)*(COUNTIFS(ASP$11:ASP$42,ASP29,ASO$11:ASO$42,"&gt;"&amp;MIN(ASQ$3,ASO29),ASO$11:ASO$42,"&lt;"&amp;MAX(ASQ$3,ASO29))=0))*IF(ASQ$5="",1,IFERROR(ASQ$5*1=ASP29,CODE(ASQ$5)-96=ASO29)))</f>
        <v>#VALUE!</v>
      </c>
      <c r="ASR29" s="28" t="e">
        <f t="shared" si="4484"/>
        <v>#VALUE!</v>
      </c>
      <c r="ASS29" s="30" t="e">
        <f t="shared" ref="ASS29" si="5093">IF(ASQ29=1,ASQ$3,IF(ASR29=1,"",IF(ASO29="","",ASO29+IFERROR((MOD(ASQ$1,2)=$D29)*CHOOSE(ASQ$8,-2,0),0))))</f>
        <v>#VALUE!</v>
      </c>
      <c r="AST29" s="32" t="e">
        <f t="shared" si="1482"/>
        <v>#VALUE!</v>
      </c>
      <c r="ASU29" s="23" t="e">
        <f>IF(ASS29="",0,($B29=ASU$2)*(MOD(ASU$1,2)=$D29)*OR((ASU$3=ASS29)*(COUNTIFS(ASS$11:ASS$42,ASS29,AST$11:AST$42,"&gt;"&amp;MIN(ASU$4,AST29),AST$11:AST$42,"&lt;"&amp;MAX(ASU$4,AST29))=0),(ASU$4=AST29)*(COUNTIFS(AST$11:AST$42,AST29,ASS$11:ASS$42,"&gt;"&amp;MIN(ASU$3,ASS29),ASS$11:ASS$42,"&lt;"&amp;MAX(ASU$3,ASS29))=0))*IF(ASU$5="",1,IFERROR(ASU$5*1=AST29,CODE(ASU$5)-96=ASS29)))</f>
        <v>#VALUE!</v>
      </c>
      <c r="ASV29" s="28" t="e">
        <f t="shared" si="4487"/>
        <v>#VALUE!</v>
      </c>
      <c r="ASW29" s="30" t="e">
        <f t="shared" ref="ASW29" si="5094">IF(ASU29=1,ASU$3,IF(ASV29=1,"",IF(ASS29="","",ASS29+IFERROR((MOD(ASU$1,2)=$D29)*CHOOSE(ASU$8,-2,0),0))))</f>
        <v>#VALUE!</v>
      </c>
      <c r="ASX29" s="32" t="e">
        <f t="shared" si="1486"/>
        <v>#VALUE!</v>
      </c>
      <c r="ASY29" s="23" t="e">
        <f>IF(ASW29="",0,($B29=ASY$2)*(MOD(ASY$1,2)=$D29)*OR((ASY$3=ASW29)*(COUNTIFS(ASW$11:ASW$42,ASW29,ASX$11:ASX$42,"&gt;"&amp;MIN(ASY$4,ASX29),ASX$11:ASX$42,"&lt;"&amp;MAX(ASY$4,ASX29))=0),(ASY$4=ASX29)*(COUNTIFS(ASX$11:ASX$42,ASX29,ASW$11:ASW$42,"&gt;"&amp;MIN(ASY$3,ASW29),ASW$11:ASW$42,"&lt;"&amp;MAX(ASY$3,ASW29))=0))*IF(ASY$5="",1,IFERROR(ASY$5*1=ASX29,CODE(ASY$5)-96=ASW29)))</f>
        <v>#VALUE!</v>
      </c>
      <c r="ASZ29" s="28" t="e">
        <f t="shared" si="4490"/>
        <v>#VALUE!</v>
      </c>
      <c r="ATA29" s="30" t="e">
        <f t="shared" ref="ATA29" si="5095">IF(ASY29=1,ASY$3,IF(ASZ29=1,"",IF(ASW29="","",ASW29+IFERROR((MOD(ASY$1,2)=$D29)*CHOOSE(ASY$8,-2,0),0))))</f>
        <v>#VALUE!</v>
      </c>
      <c r="ATB29" s="32" t="e">
        <f t="shared" si="1490"/>
        <v>#VALUE!</v>
      </c>
      <c r="ATC29" s="23" t="e">
        <f>IF(ATA29="",0,($B29=ATC$2)*(MOD(ATC$1,2)=$D29)*OR((ATC$3=ATA29)*(COUNTIFS(ATA$11:ATA$42,ATA29,ATB$11:ATB$42,"&gt;"&amp;MIN(ATC$4,ATB29),ATB$11:ATB$42,"&lt;"&amp;MAX(ATC$4,ATB29))=0),(ATC$4=ATB29)*(COUNTIFS(ATB$11:ATB$42,ATB29,ATA$11:ATA$42,"&gt;"&amp;MIN(ATC$3,ATA29),ATA$11:ATA$42,"&lt;"&amp;MAX(ATC$3,ATA29))=0))*IF(ATC$5="",1,IFERROR(ATC$5*1=ATB29,CODE(ATC$5)-96=ATA29)))</f>
        <v>#VALUE!</v>
      </c>
      <c r="ATD29" s="28" t="e">
        <f t="shared" si="4493"/>
        <v>#VALUE!</v>
      </c>
      <c r="ATE29" s="30" t="e">
        <f t="shared" ref="ATE29" si="5096">IF(ATC29=1,ATC$3,IF(ATD29=1,"",IF(ATA29="","",ATA29+IFERROR((MOD(ATC$1,2)=$D29)*CHOOSE(ATC$8,-2,0),0))))</f>
        <v>#VALUE!</v>
      </c>
      <c r="ATF29" s="32" t="e">
        <f t="shared" si="1494"/>
        <v>#VALUE!</v>
      </c>
      <c r="ATG29" s="23" t="e">
        <f>IF(ATE29="",0,($B29=ATG$2)*(MOD(ATG$1,2)=$D29)*OR((ATG$3=ATE29)*(COUNTIFS(ATE$11:ATE$42,ATE29,ATF$11:ATF$42,"&gt;"&amp;MIN(ATG$4,ATF29),ATF$11:ATF$42,"&lt;"&amp;MAX(ATG$4,ATF29))=0),(ATG$4=ATF29)*(COUNTIFS(ATF$11:ATF$42,ATF29,ATE$11:ATE$42,"&gt;"&amp;MIN(ATG$3,ATE29),ATE$11:ATE$42,"&lt;"&amp;MAX(ATG$3,ATE29))=0))*IF(ATG$5="",1,IFERROR(ATG$5*1=ATF29,CODE(ATG$5)-96=ATE29)))</f>
        <v>#VALUE!</v>
      </c>
      <c r="ATH29" s="28" t="e">
        <f t="shared" si="4496"/>
        <v>#VALUE!</v>
      </c>
      <c r="ATI29" s="30" t="e">
        <f t="shared" ref="ATI29" si="5097">IF(ATG29=1,ATG$3,IF(ATH29=1,"",IF(ATE29="","",ATE29+IFERROR((MOD(ATG$1,2)=$D29)*CHOOSE(ATG$8,-2,0),0))))</f>
        <v>#VALUE!</v>
      </c>
      <c r="ATJ29" s="32" t="e">
        <f t="shared" si="1498"/>
        <v>#VALUE!</v>
      </c>
    </row>
    <row r="30" spans="2:1206" x14ac:dyDescent="0.25">
      <c r="B30" s="2" t="s">
        <v>6</v>
      </c>
      <c r="C30" s="2">
        <v>-4</v>
      </c>
      <c r="D30" s="2">
        <v>0</v>
      </c>
      <c r="E30" s="2">
        <v>1</v>
      </c>
      <c r="F30" s="2">
        <v>8</v>
      </c>
      <c r="G30" s="23">
        <f>IF(E30="",0,($B30=G$2)*(MOD(G$1,2)=$D30)*OR((G$3=E30)*(COUNTIFS(E$11:E$42,E30,F$11:F$42,"&gt;"&amp;MIN(G$4,F30),F$11:F$42,"&lt;"&amp;MAX(G$4,F30))=0),(G$4=F30)*(COUNTIFS(F$11:F$42,F30,E$11:E$42,"&gt;"&amp;MIN(G$3,E30),E$11:E$42,"&lt;"&amp;MAX(G$3,E30))=0))*IF(G$5="",1,IFERROR(G$5*1=F30,CODE(G$5)-96=E30)))</f>
        <v>0</v>
      </c>
      <c r="H30" s="28">
        <f t="shared" si="3599"/>
        <v>0</v>
      </c>
      <c r="I30" s="30">
        <f t="shared" ref="I30" si="5098">IF(G30=1,G$3,IF(H30=1,"",IF(E30="","",E30+IFERROR((MOD(G$1,2)=$D30)*CHOOSE(G$8,0,3),0))))</f>
        <v>1</v>
      </c>
      <c r="J30" s="32">
        <f t="shared" si="302"/>
        <v>8</v>
      </c>
      <c r="K30" s="23">
        <f>IF(I30="",0,($B30=K$2)*(MOD(K$1,2)=$D30)*OR((K$3=I30)*(COUNTIFS(I$11:I$42,I30,J$11:J$42,"&gt;"&amp;MIN(K$4,J30),J$11:J$42,"&lt;"&amp;MAX(K$4,J30))=0),(K$4=J30)*(COUNTIFS(J$11:J$42,J30,I$11:I$42,"&gt;"&amp;MIN(K$3,I30),I$11:I$42,"&lt;"&amp;MAX(K$3,I30))=0))*IF(K$5="",1,IFERROR(K$5*1=J30,CODE(K$5)-96=I30)))</f>
        <v>0</v>
      </c>
      <c r="L30" s="28">
        <f t="shared" si="3602"/>
        <v>0</v>
      </c>
      <c r="M30" s="30">
        <f t="shared" ref="M30" si="5099">IF(K30=1,K$3,IF(L30=1,"",IF(I30="","",I30+IFERROR((MOD(K$1,2)=$D30)*CHOOSE(K$8,0,3),0))))</f>
        <v>1</v>
      </c>
      <c r="N30" s="32">
        <f t="shared" si="306"/>
        <v>8</v>
      </c>
      <c r="O30" s="23">
        <f>IF(M30="",0,($B30=O$2)*(MOD(O$1,2)=$D30)*OR((O$3=M30)*(COUNTIFS(M$11:M$42,M30,N$11:N$42,"&gt;"&amp;MIN(O$4,N30),N$11:N$42,"&lt;"&amp;MAX(O$4,N30))=0),(O$4=N30)*(COUNTIFS(N$11:N$42,N30,M$11:M$42,"&gt;"&amp;MIN(O$3,M30),M$11:M$42,"&lt;"&amp;MAX(O$3,M30))=0))*IF(O$5="",1,IFERROR(O$5*1=N30,CODE(O$5)-96=M30)))</f>
        <v>0</v>
      </c>
      <c r="P30" s="28">
        <f t="shared" si="3605"/>
        <v>0</v>
      </c>
      <c r="Q30" s="30">
        <f t="shared" ref="Q30" si="5100">IF(O30=1,O$3,IF(P30=1,"",IF(M30="","",M30+IFERROR((MOD(O$1,2)=$D30)*CHOOSE(O$8,0,3),0))))</f>
        <v>1</v>
      </c>
      <c r="R30" s="32">
        <f t="shared" si="310"/>
        <v>8</v>
      </c>
      <c r="S30" s="23">
        <f>IF(Q30="",0,($B30=S$2)*(MOD(S$1,2)=$D30)*OR((S$3=Q30)*(COUNTIFS(Q$11:Q$42,Q30,R$11:R$42,"&gt;"&amp;MIN(S$4,R30),R$11:R$42,"&lt;"&amp;MAX(S$4,R30))=0),(S$4=R30)*(COUNTIFS(R$11:R$42,R30,Q$11:Q$42,"&gt;"&amp;MIN(S$3,Q30),Q$11:Q$42,"&lt;"&amp;MAX(S$3,Q30))=0))*IF(S$5="",1,IFERROR(S$5*1=R30,CODE(S$5)-96=Q30)))</f>
        <v>0</v>
      </c>
      <c r="T30" s="28">
        <f t="shared" si="3608"/>
        <v>0</v>
      </c>
      <c r="U30" s="30">
        <f t="shared" ref="U30" si="5101">IF(S30=1,S$3,IF(T30=1,"",IF(Q30="","",Q30+IFERROR((MOD(S$1,2)=$D30)*CHOOSE(S$8,0,3),0))))</f>
        <v>1</v>
      </c>
      <c r="V30" s="32">
        <f t="shared" si="314"/>
        <v>8</v>
      </c>
      <c r="W30" s="23">
        <f>IF(U30="",0,($B30=W$2)*(MOD(W$1,2)=$D30)*OR((W$3=U30)*(COUNTIFS(U$11:U$42,U30,V$11:V$42,"&gt;"&amp;MIN(W$4,V30),V$11:V$42,"&lt;"&amp;MAX(W$4,V30))=0),(W$4=V30)*(COUNTIFS(V$11:V$42,V30,U$11:U$42,"&gt;"&amp;MIN(W$3,U30),U$11:U$42,"&lt;"&amp;MAX(W$3,U30))=0))*IF(W$5="",1,IFERROR(W$5*1=V30,CODE(W$5)-96=U30)))</f>
        <v>0</v>
      </c>
      <c r="X30" s="28">
        <f t="shared" si="3611"/>
        <v>0</v>
      </c>
      <c r="Y30" s="30">
        <f t="shared" ref="Y30" si="5102">IF(W30=1,W$3,IF(X30=1,"",IF(U30="","",U30+IFERROR((MOD(W$1,2)=$D30)*CHOOSE(W$8,0,3),0))))</f>
        <v>1</v>
      </c>
      <c r="Z30" s="32">
        <f t="shared" si="318"/>
        <v>8</v>
      </c>
      <c r="AA30" s="23">
        <f>IF(Y30="",0,($B30=AA$2)*(MOD(AA$1,2)=$D30)*OR((AA$3=Y30)*(COUNTIFS(Y$11:Y$42,Y30,Z$11:Z$42,"&gt;"&amp;MIN(AA$4,Z30),Z$11:Z$42,"&lt;"&amp;MAX(AA$4,Z30))=0),(AA$4=Z30)*(COUNTIFS(Z$11:Z$42,Z30,Y$11:Y$42,"&gt;"&amp;MIN(AA$3,Y30),Y$11:Y$42,"&lt;"&amp;MAX(AA$3,Y30))=0))*IF(AA$5="",1,IFERROR(AA$5*1=Z30,CODE(AA$5)-96=Y30)))</f>
        <v>0</v>
      </c>
      <c r="AB30" s="28">
        <f t="shared" si="3614"/>
        <v>0</v>
      </c>
      <c r="AC30" s="30">
        <f t="shared" ref="AC30" si="5103">IF(AA30=1,AA$3,IF(AB30=1,"",IF(Y30="","",Y30+IFERROR((MOD(AA$1,2)=$D30)*CHOOSE(AA$8,0,3),0))))</f>
        <v>1</v>
      </c>
      <c r="AD30" s="32">
        <f t="shared" si="322"/>
        <v>8</v>
      </c>
      <c r="AE30" s="23">
        <f>IF(AC30="",0,($B30=AE$2)*(MOD(AE$1,2)=$D30)*OR((AE$3=AC30)*(COUNTIFS(AC$11:AC$42,AC30,AD$11:AD$42,"&gt;"&amp;MIN(AE$4,AD30),AD$11:AD$42,"&lt;"&amp;MAX(AE$4,AD30))=0),(AE$4=AD30)*(COUNTIFS(AD$11:AD$42,AD30,AC$11:AC$42,"&gt;"&amp;MIN(AE$3,AC30),AC$11:AC$42,"&lt;"&amp;MAX(AE$3,AC30))=0))*IF(AE$5="",1,IFERROR(AE$5*1=AD30,CODE(AE$5)-96=AC30)))</f>
        <v>0</v>
      </c>
      <c r="AF30" s="28">
        <f t="shared" si="3617"/>
        <v>0</v>
      </c>
      <c r="AG30" s="30">
        <f t="shared" ref="AG30" si="5104">IF(AE30=1,AE$3,IF(AF30=1,"",IF(AC30="","",AC30+IFERROR((MOD(AE$1,2)=$D30)*CHOOSE(AE$8,0,3),0))))</f>
        <v>1</v>
      </c>
      <c r="AH30" s="32">
        <f t="shared" si="326"/>
        <v>8</v>
      </c>
      <c r="AI30" s="23">
        <f>IF(AG30="",0,($B30=AI$2)*(MOD(AI$1,2)=$D30)*OR((AI$3=AG30)*(COUNTIFS(AG$11:AG$42,AG30,AH$11:AH$42,"&gt;"&amp;MIN(AI$4,AH30),AH$11:AH$42,"&lt;"&amp;MAX(AI$4,AH30))=0),(AI$4=AH30)*(COUNTIFS(AH$11:AH$42,AH30,AG$11:AG$42,"&gt;"&amp;MIN(AI$3,AG30),AG$11:AG$42,"&lt;"&amp;MAX(AI$3,AG30))=0))*IF(AI$5="",1,IFERROR(AI$5*1=AH30,CODE(AI$5)-96=AG30)))</f>
        <v>0</v>
      </c>
      <c r="AJ30" s="28">
        <f t="shared" si="3620"/>
        <v>0</v>
      </c>
      <c r="AK30" s="30">
        <f t="shared" ref="AK30" si="5105">IF(AI30=1,AI$3,IF(AJ30=1,"",IF(AG30="","",AG30+IFERROR((MOD(AI$1,2)=$D30)*CHOOSE(AI$8,0,3),0))))</f>
        <v>1</v>
      </c>
      <c r="AL30" s="32">
        <f t="shared" si="330"/>
        <v>8</v>
      </c>
      <c r="AM30" s="23">
        <f>IF(AK30="",0,($B30=AM$2)*(MOD(AM$1,2)=$D30)*OR((AM$3=AK30)*(COUNTIFS(AK$11:AK$42,AK30,AL$11:AL$42,"&gt;"&amp;MIN(AM$4,AL30),AL$11:AL$42,"&lt;"&amp;MAX(AM$4,AL30))=0),(AM$4=AL30)*(COUNTIFS(AL$11:AL$42,AL30,AK$11:AK$42,"&gt;"&amp;MIN(AM$3,AK30),AK$11:AK$42,"&lt;"&amp;MAX(AM$3,AK30))=0))*IF(AM$5="",1,IFERROR(AM$5*1=AL30,CODE(AM$5)-96=AK30)))</f>
        <v>0</v>
      </c>
      <c r="AN30" s="28">
        <f t="shared" si="3623"/>
        <v>0</v>
      </c>
      <c r="AO30" s="30">
        <f t="shared" ref="AO30" si="5106">IF(AM30=1,AM$3,IF(AN30=1,"",IF(AK30="","",AK30+IFERROR((MOD(AM$1,2)=$D30)*CHOOSE(AM$8,0,3),0))))</f>
        <v>1</v>
      </c>
      <c r="AP30" s="32">
        <f t="shared" si="334"/>
        <v>8</v>
      </c>
      <c r="AQ30" s="23">
        <f>IF(AO30="",0,($B30=AQ$2)*(MOD(AQ$1,2)=$D30)*OR((AQ$3=AO30)*(COUNTIFS(AO$11:AO$42,AO30,AP$11:AP$42,"&gt;"&amp;MIN(AQ$4,AP30),AP$11:AP$42,"&lt;"&amp;MAX(AQ$4,AP30))=0),(AQ$4=AP30)*(COUNTIFS(AP$11:AP$42,AP30,AO$11:AO$42,"&gt;"&amp;MIN(AQ$3,AO30),AO$11:AO$42,"&lt;"&amp;MAX(AQ$3,AO30))=0))*IF(AQ$5="",1,IFERROR(AQ$5*1=AP30,CODE(AQ$5)-96=AO30)))</f>
        <v>0</v>
      </c>
      <c r="AR30" s="28">
        <f t="shared" si="3626"/>
        <v>0</v>
      </c>
      <c r="AS30" s="30">
        <f t="shared" ref="AS30" si="5107">IF(AQ30=1,AQ$3,IF(AR30=1,"",IF(AO30="","",AO30+IFERROR((MOD(AQ$1,2)=$D30)*CHOOSE(AQ$8,0,3),0))))</f>
        <v>1</v>
      </c>
      <c r="AT30" s="32">
        <f t="shared" si="338"/>
        <v>8</v>
      </c>
      <c r="AU30" s="23">
        <f>IF(AS30="",0,($B30=AU$2)*(MOD(AU$1,2)=$D30)*OR((AU$3=AS30)*(COUNTIFS(AS$11:AS$42,AS30,AT$11:AT$42,"&gt;"&amp;MIN(AU$4,AT30),AT$11:AT$42,"&lt;"&amp;MAX(AU$4,AT30))=0),(AU$4=AT30)*(COUNTIFS(AT$11:AT$42,AT30,AS$11:AS$42,"&gt;"&amp;MIN(AU$3,AS30),AS$11:AS$42,"&lt;"&amp;MAX(AU$3,AS30))=0))*IF(AU$5="",1,IFERROR(AU$5*1=AT30,CODE(AU$5)-96=AS30)))</f>
        <v>0</v>
      </c>
      <c r="AV30" s="28">
        <f t="shared" si="3629"/>
        <v>0</v>
      </c>
      <c r="AW30" s="30">
        <f t="shared" ref="AW30" si="5108">IF(AU30=1,AU$3,IF(AV30=1,"",IF(AS30="","",AS30+IFERROR((MOD(AU$1,2)=$D30)*CHOOSE(AU$8,0,3),0))))</f>
        <v>1</v>
      </c>
      <c r="AX30" s="32">
        <f t="shared" si="342"/>
        <v>8</v>
      </c>
      <c r="AY30" s="23">
        <f>IF(AW30="",0,($B30=AY$2)*(MOD(AY$1,2)=$D30)*OR((AY$3=AW30)*(COUNTIFS(AW$11:AW$42,AW30,AX$11:AX$42,"&gt;"&amp;MIN(AY$4,AX30),AX$11:AX$42,"&lt;"&amp;MAX(AY$4,AX30))=0),(AY$4=AX30)*(COUNTIFS(AX$11:AX$42,AX30,AW$11:AW$42,"&gt;"&amp;MIN(AY$3,AW30),AW$11:AW$42,"&lt;"&amp;MAX(AY$3,AW30))=0))*IF(AY$5="",1,IFERROR(AY$5*1=AX30,CODE(AY$5)-96=AW30)))</f>
        <v>0</v>
      </c>
      <c r="AZ30" s="28">
        <f t="shared" si="3632"/>
        <v>0</v>
      </c>
      <c r="BA30" s="30">
        <f t="shared" ref="BA30" si="5109">IF(AY30=1,AY$3,IF(AZ30=1,"",IF(AW30="","",AW30+IFERROR((MOD(AY$1,2)=$D30)*CHOOSE(AY$8,0,3),0))))</f>
        <v>1</v>
      </c>
      <c r="BB30" s="32">
        <f t="shared" si="346"/>
        <v>8</v>
      </c>
      <c r="BC30" s="23">
        <f>IF(BA30="",0,($B30=BC$2)*(MOD(BC$1,2)=$D30)*OR((BC$3=BA30)*(COUNTIFS(BA$11:BA$42,BA30,BB$11:BB$42,"&gt;"&amp;MIN(BC$4,BB30),BB$11:BB$42,"&lt;"&amp;MAX(BC$4,BB30))=0),(BC$4=BB30)*(COUNTIFS(BB$11:BB$42,BB30,BA$11:BA$42,"&gt;"&amp;MIN(BC$3,BA30),BA$11:BA$42,"&lt;"&amp;MAX(BC$3,BA30))=0))*IF(BC$5="",1,IFERROR(BC$5*1=BB30,CODE(BC$5)-96=BA30)))</f>
        <v>0</v>
      </c>
      <c r="BD30" s="28">
        <f t="shared" si="3635"/>
        <v>0</v>
      </c>
      <c r="BE30" s="30">
        <f t="shared" ref="BE30" si="5110">IF(BC30=1,BC$3,IF(BD30=1,"",IF(BA30="","",BA30+IFERROR((MOD(BC$1,2)=$D30)*CHOOSE(BC$8,0,3),0))))</f>
        <v>1</v>
      </c>
      <c r="BF30" s="32">
        <f t="shared" si="350"/>
        <v>8</v>
      </c>
      <c r="BG30" s="23">
        <f>IF(BE30="",0,($B30=BG$2)*(MOD(BG$1,2)=$D30)*OR((BG$3=BE30)*(COUNTIFS(BE$11:BE$42,BE30,BF$11:BF$42,"&gt;"&amp;MIN(BG$4,BF30),BF$11:BF$42,"&lt;"&amp;MAX(BG$4,BF30))=0),(BG$4=BF30)*(COUNTIFS(BF$11:BF$42,BF30,BE$11:BE$42,"&gt;"&amp;MIN(BG$3,BE30),BE$11:BE$42,"&lt;"&amp;MAX(BG$3,BE30))=0))*IF(BG$5="",1,IFERROR(BG$5*1=BF30,CODE(BG$5)-96=BE30)))</f>
        <v>0</v>
      </c>
      <c r="BH30" s="28">
        <f t="shared" si="3638"/>
        <v>0</v>
      </c>
      <c r="BI30" s="30">
        <f t="shared" ref="BI30" si="5111">IF(BG30=1,BG$3,IF(BH30=1,"",IF(BE30="","",BE30+IFERROR((MOD(BG$1,2)=$D30)*CHOOSE(BG$8,0,3),0))))</f>
        <v>1</v>
      </c>
      <c r="BJ30" s="32">
        <f t="shared" si="354"/>
        <v>8</v>
      </c>
      <c r="BK30" s="23">
        <f>IF(BI30="",0,($B30=BK$2)*(MOD(BK$1,2)=$D30)*OR((BK$3=BI30)*(COUNTIFS(BI$11:BI$42,BI30,BJ$11:BJ$42,"&gt;"&amp;MIN(BK$4,BJ30),BJ$11:BJ$42,"&lt;"&amp;MAX(BK$4,BJ30))=0),(BK$4=BJ30)*(COUNTIFS(BJ$11:BJ$42,BJ30,BI$11:BI$42,"&gt;"&amp;MIN(BK$3,BI30),BI$11:BI$42,"&lt;"&amp;MAX(BK$3,BI30))=0))*IF(BK$5="",1,IFERROR(BK$5*1=BJ30,CODE(BK$5)-96=BI30)))</f>
        <v>0</v>
      </c>
      <c r="BL30" s="28">
        <f t="shared" si="3641"/>
        <v>0</v>
      </c>
      <c r="BM30" s="30">
        <f t="shared" ref="BM30" si="5112">IF(BK30=1,BK$3,IF(BL30=1,"",IF(BI30="","",BI30+IFERROR((MOD(BK$1,2)=$D30)*CHOOSE(BK$8,0,3),0))))</f>
        <v>1</v>
      </c>
      <c r="BN30" s="32">
        <f t="shared" si="358"/>
        <v>8</v>
      </c>
      <c r="BO30" s="23">
        <f>IF(BM30="",0,($B30=BO$2)*(MOD(BO$1,2)=$D30)*OR((BO$3=BM30)*(COUNTIFS(BM$11:BM$42,BM30,BN$11:BN$42,"&gt;"&amp;MIN(BO$4,BN30),BN$11:BN$42,"&lt;"&amp;MAX(BO$4,BN30))=0),(BO$4=BN30)*(COUNTIFS(BN$11:BN$42,BN30,BM$11:BM$42,"&gt;"&amp;MIN(BO$3,BM30),BM$11:BM$42,"&lt;"&amp;MAX(BO$3,BM30))=0))*IF(BO$5="",1,IFERROR(BO$5*1=BN30,CODE(BO$5)-96=BM30)))</f>
        <v>0</v>
      </c>
      <c r="BP30" s="28">
        <f t="shared" si="3644"/>
        <v>0</v>
      </c>
      <c r="BQ30" s="30">
        <f t="shared" ref="BQ30" si="5113">IF(BO30=1,BO$3,IF(BP30=1,"",IF(BM30="","",BM30+IFERROR((MOD(BO$1,2)=$D30)*CHOOSE(BO$8,0,3),0))))</f>
        <v>1</v>
      </c>
      <c r="BR30" s="32">
        <f t="shared" si="362"/>
        <v>8</v>
      </c>
      <c r="BS30" s="23">
        <f>IF(BQ30="",0,($B30=BS$2)*(MOD(BS$1,2)=$D30)*OR((BS$3=BQ30)*(COUNTIFS(BQ$11:BQ$42,BQ30,BR$11:BR$42,"&gt;"&amp;MIN(BS$4,BR30),BR$11:BR$42,"&lt;"&amp;MAX(BS$4,BR30))=0),(BS$4=BR30)*(COUNTIFS(BR$11:BR$42,BR30,BQ$11:BQ$42,"&gt;"&amp;MIN(BS$3,BQ30),BQ$11:BQ$42,"&lt;"&amp;MAX(BS$3,BQ30))=0))*IF(BS$5="",1,IFERROR(BS$5*1=BR30,CODE(BS$5)-96=BQ30)))</f>
        <v>0</v>
      </c>
      <c r="BT30" s="28">
        <f t="shared" si="3647"/>
        <v>0</v>
      </c>
      <c r="BU30" s="30">
        <f t="shared" ref="BU30" si="5114">IF(BS30=1,BS$3,IF(BT30=1,"",IF(BQ30="","",BQ30+IFERROR((MOD(BS$1,2)=$D30)*CHOOSE(BS$8,0,3),0))))</f>
        <v>1</v>
      </c>
      <c r="BV30" s="32">
        <f t="shared" si="366"/>
        <v>8</v>
      </c>
      <c r="BW30" s="23">
        <f>IF(BU30="",0,($B30=BW$2)*(MOD(BW$1,2)=$D30)*OR((BW$3=BU30)*(COUNTIFS(BU$11:BU$42,BU30,BV$11:BV$42,"&gt;"&amp;MIN(BW$4,BV30),BV$11:BV$42,"&lt;"&amp;MAX(BW$4,BV30))=0),(BW$4=BV30)*(COUNTIFS(BV$11:BV$42,BV30,BU$11:BU$42,"&gt;"&amp;MIN(BW$3,BU30),BU$11:BU$42,"&lt;"&amp;MAX(BW$3,BU30))=0))*IF(BW$5="",1,IFERROR(BW$5*1=BV30,CODE(BW$5)-96=BU30)))</f>
        <v>0</v>
      </c>
      <c r="BX30" s="28">
        <f t="shared" si="3650"/>
        <v>0</v>
      </c>
      <c r="BY30" s="30">
        <f t="shared" ref="BY30" si="5115">IF(BW30=1,BW$3,IF(BX30=1,"",IF(BU30="","",BU30+IFERROR((MOD(BW$1,2)=$D30)*CHOOSE(BW$8,0,3),0))))</f>
        <v>1</v>
      </c>
      <c r="BZ30" s="32">
        <f t="shared" si="370"/>
        <v>8</v>
      </c>
      <c r="CA30" s="23">
        <f>IF(BY30="",0,($B30=CA$2)*(MOD(CA$1,2)=$D30)*OR((CA$3=BY30)*(COUNTIFS(BY$11:BY$42,BY30,BZ$11:BZ$42,"&gt;"&amp;MIN(CA$4,BZ30),BZ$11:BZ$42,"&lt;"&amp;MAX(CA$4,BZ30))=0),(CA$4=BZ30)*(COUNTIFS(BZ$11:BZ$42,BZ30,BY$11:BY$42,"&gt;"&amp;MIN(CA$3,BY30),BY$11:BY$42,"&lt;"&amp;MAX(CA$3,BY30))=0))*IF(CA$5="",1,IFERROR(CA$5*1=BZ30,CODE(CA$5)-96=BY30)))</f>
        <v>0</v>
      </c>
      <c r="CB30" s="28">
        <f t="shared" si="3653"/>
        <v>0</v>
      </c>
      <c r="CC30" s="30">
        <f t="shared" ref="CC30" si="5116">IF(CA30=1,CA$3,IF(CB30=1,"",IF(BY30="","",BY30+IFERROR((MOD(CA$1,2)=$D30)*CHOOSE(CA$8,0,3),0))))</f>
        <v>1</v>
      </c>
      <c r="CD30" s="32">
        <f t="shared" si="374"/>
        <v>8</v>
      </c>
      <c r="CE30" s="23">
        <f>IF(CC30="",0,($B30=CE$2)*(MOD(CE$1,2)=$D30)*OR((CE$3=CC30)*(COUNTIFS(CC$11:CC$42,CC30,CD$11:CD$42,"&gt;"&amp;MIN(CE$4,CD30),CD$11:CD$42,"&lt;"&amp;MAX(CE$4,CD30))=0),(CE$4=CD30)*(COUNTIFS(CD$11:CD$42,CD30,CC$11:CC$42,"&gt;"&amp;MIN(CE$3,CC30),CC$11:CC$42,"&lt;"&amp;MAX(CE$3,CC30))=0))*IF(CE$5="",1,IFERROR(CE$5*1=CD30,CODE(CE$5)-96=CC30)))</f>
        <v>0</v>
      </c>
      <c r="CF30" s="28">
        <f t="shared" si="3656"/>
        <v>0</v>
      </c>
      <c r="CG30" s="30">
        <f t="shared" ref="CG30" si="5117">IF(CE30=1,CE$3,IF(CF30=1,"",IF(CC30="","",CC30+IFERROR((MOD(CE$1,2)=$D30)*CHOOSE(CE$8,0,3),0))))</f>
        <v>1</v>
      </c>
      <c r="CH30" s="32">
        <f t="shared" si="378"/>
        <v>8</v>
      </c>
      <c r="CI30" s="23">
        <f>IF(CG30="",0,($B30=CI$2)*(MOD(CI$1,2)=$D30)*OR((CI$3=CG30)*(COUNTIFS(CG$11:CG$42,CG30,CH$11:CH$42,"&gt;"&amp;MIN(CI$4,CH30),CH$11:CH$42,"&lt;"&amp;MAX(CI$4,CH30))=0),(CI$4=CH30)*(COUNTIFS(CH$11:CH$42,CH30,CG$11:CG$42,"&gt;"&amp;MIN(CI$3,CG30),CG$11:CG$42,"&lt;"&amp;MAX(CI$3,CG30))=0))*IF(CI$5="",1,IFERROR(CI$5*1=CH30,CODE(CI$5)-96=CG30)))</f>
        <v>0</v>
      </c>
      <c r="CJ30" s="28">
        <f t="shared" si="3659"/>
        <v>0</v>
      </c>
      <c r="CK30" s="30">
        <f t="shared" ref="CK30" si="5118">IF(CI30=1,CI$3,IF(CJ30=1,"",IF(CG30="","",CG30+IFERROR((MOD(CI$1,2)=$D30)*CHOOSE(CI$8,0,3),0))))</f>
        <v>1</v>
      </c>
      <c r="CL30" s="32">
        <f t="shared" si="382"/>
        <v>8</v>
      </c>
      <c r="CM30" s="23">
        <f>IF(CK30="",0,($B30=CM$2)*(MOD(CM$1,2)=$D30)*OR((CM$3=CK30)*(COUNTIFS(CK$11:CK$42,CK30,CL$11:CL$42,"&gt;"&amp;MIN(CM$4,CL30),CL$11:CL$42,"&lt;"&amp;MAX(CM$4,CL30))=0),(CM$4=CL30)*(COUNTIFS(CL$11:CL$42,CL30,CK$11:CK$42,"&gt;"&amp;MIN(CM$3,CK30),CK$11:CK$42,"&lt;"&amp;MAX(CM$3,CK30))=0))*IF(CM$5="",1,IFERROR(CM$5*1=CL30,CODE(CM$5)-96=CK30)))</f>
        <v>0</v>
      </c>
      <c r="CN30" s="28">
        <f t="shared" si="3662"/>
        <v>0</v>
      </c>
      <c r="CO30" s="30">
        <f t="shared" ref="CO30" si="5119">IF(CM30=1,CM$3,IF(CN30=1,"",IF(CK30="","",CK30+IFERROR((MOD(CM$1,2)=$D30)*CHOOSE(CM$8,0,3),0))))</f>
        <v>1</v>
      </c>
      <c r="CP30" s="32">
        <f t="shared" si="386"/>
        <v>8</v>
      </c>
      <c r="CQ30" s="23">
        <f>IF(CO30="",0,($B30=CQ$2)*(MOD(CQ$1,2)=$D30)*OR((CQ$3=CO30)*(COUNTIFS(CO$11:CO$42,CO30,CP$11:CP$42,"&gt;"&amp;MIN(CQ$4,CP30),CP$11:CP$42,"&lt;"&amp;MAX(CQ$4,CP30))=0),(CQ$4=CP30)*(COUNTIFS(CP$11:CP$42,CP30,CO$11:CO$42,"&gt;"&amp;MIN(CQ$3,CO30),CO$11:CO$42,"&lt;"&amp;MAX(CQ$3,CO30))=0))*IF(CQ$5="",1,IFERROR(CQ$5*1=CP30,CODE(CQ$5)-96=CO30)))</f>
        <v>0</v>
      </c>
      <c r="CR30" s="28">
        <f t="shared" si="3665"/>
        <v>0</v>
      </c>
      <c r="CS30" s="30">
        <f t="shared" ref="CS30" si="5120">IF(CQ30=1,CQ$3,IF(CR30=1,"",IF(CO30="","",CO30+IFERROR((MOD(CQ$1,2)=$D30)*CHOOSE(CQ$8,0,3),0))))</f>
        <v>1</v>
      </c>
      <c r="CT30" s="32">
        <f t="shared" si="390"/>
        <v>8</v>
      </c>
      <c r="CU30" s="23">
        <f>IF(CS30="",0,($B30=CU$2)*(MOD(CU$1,2)=$D30)*OR((CU$3=CS30)*(COUNTIFS(CS$11:CS$42,CS30,CT$11:CT$42,"&gt;"&amp;MIN(CU$4,CT30),CT$11:CT$42,"&lt;"&amp;MAX(CU$4,CT30))=0),(CU$4=CT30)*(COUNTIFS(CT$11:CT$42,CT30,CS$11:CS$42,"&gt;"&amp;MIN(CU$3,CS30),CS$11:CS$42,"&lt;"&amp;MAX(CU$3,CS30))=0))*IF(CU$5="",1,IFERROR(CU$5*1=CT30,CODE(CU$5)-96=CS30)))</f>
        <v>0</v>
      </c>
      <c r="CV30" s="28">
        <f t="shared" si="3668"/>
        <v>0</v>
      </c>
      <c r="CW30" s="30">
        <f t="shared" ref="CW30" si="5121">IF(CU30=1,CU$3,IF(CV30=1,"",IF(CS30="","",CS30+IFERROR((MOD(CU$1,2)=$D30)*CHOOSE(CU$8,0,3),0))))</f>
        <v>1</v>
      </c>
      <c r="CX30" s="32">
        <f t="shared" si="394"/>
        <v>8</v>
      </c>
      <c r="CY30" s="23">
        <f>IF(CW30="",0,($B30=CY$2)*(MOD(CY$1,2)=$D30)*OR((CY$3=CW30)*(COUNTIFS(CW$11:CW$42,CW30,CX$11:CX$42,"&gt;"&amp;MIN(CY$4,CX30),CX$11:CX$42,"&lt;"&amp;MAX(CY$4,CX30))=0),(CY$4=CX30)*(COUNTIFS(CX$11:CX$42,CX30,CW$11:CW$42,"&gt;"&amp;MIN(CY$3,CW30),CW$11:CW$42,"&lt;"&amp;MAX(CY$3,CW30))=0))*IF(CY$5="",1,IFERROR(CY$5*1=CX30,CODE(CY$5)-96=CW30)))</f>
        <v>0</v>
      </c>
      <c r="CZ30" s="28">
        <f t="shared" si="3671"/>
        <v>0</v>
      </c>
      <c r="DA30" s="30">
        <f t="shared" ref="DA30" si="5122">IF(CY30=1,CY$3,IF(CZ30=1,"",IF(CW30="","",CW30+IFERROR((MOD(CY$1,2)=$D30)*CHOOSE(CY$8,0,3),0))))</f>
        <v>1</v>
      </c>
      <c r="DB30" s="32">
        <f t="shared" si="398"/>
        <v>8</v>
      </c>
      <c r="DC30" s="23">
        <f>IF(DA30="",0,($B30=DC$2)*(MOD(DC$1,2)=$D30)*OR((DC$3=DA30)*(COUNTIFS(DA$11:DA$42,DA30,DB$11:DB$42,"&gt;"&amp;MIN(DC$4,DB30),DB$11:DB$42,"&lt;"&amp;MAX(DC$4,DB30))=0),(DC$4=DB30)*(COUNTIFS(DB$11:DB$42,DB30,DA$11:DA$42,"&gt;"&amp;MIN(DC$3,DA30),DA$11:DA$42,"&lt;"&amp;MAX(DC$3,DA30))=0))*IF(DC$5="",1,IFERROR(DC$5*1=DB30,CODE(DC$5)-96=DA30)))</f>
        <v>0</v>
      </c>
      <c r="DD30" s="28">
        <f t="shared" si="3674"/>
        <v>0</v>
      </c>
      <c r="DE30" s="30">
        <f t="shared" ref="DE30" si="5123">IF(DC30=1,DC$3,IF(DD30=1,"",IF(DA30="","",DA30+IFERROR((MOD(DC$1,2)=$D30)*CHOOSE(DC$8,0,3),0))))</f>
        <v>1</v>
      </c>
      <c r="DF30" s="32">
        <f t="shared" si="402"/>
        <v>8</v>
      </c>
      <c r="DG30" s="23">
        <f>IF(DE30="",0,($B30=DG$2)*(MOD(DG$1,2)=$D30)*OR((DG$3=DE30)*(COUNTIFS(DE$11:DE$42,DE30,DF$11:DF$42,"&gt;"&amp;MIN(DG$4,DF30),DF$11:DF$42,"&lt;"&amp;MAX(DG$4,DF30))=0),(DG$4=DF30)*(COUNTIFS(DF$11:DF$42,DF30,DE$11:DE$42,"&gt;"&amp;MIN(DG$3,DE30),DE$11:DE$42,"&lt;"&amp;MAX(DG$3,DE30))=0))*IF(DG$5="",1,IFERROR(DG$5*1=DF30,CODE(DG$5)-96=DE30)))</f>
        <v>0</v>
      </c>
      <c r="DH30" s="28">
        <f t="shared" si="3677"/>
        <v>0</v>
      </c>
      <c r="DI30" s="30">
        <f t="shared" ref="DI30" si="5124">IF(DG30=1,DG$3,IF(DH30=1,"",IF(DE30="","",DE30+IFERROR((MOD(DG$1,2)=$D30)*CHOOSE(DG$8,0,3),0))))</f>
        <v>1</v>
      </c>
      <c r="DJ30" s="32">
        <f t="shared" si="406"/>
        <v>8</v>
      </c>
      <c r="DK30" s="23">
        <f>IF(DI30="",0,($B30=DK$2)*(MOD(DK$1,2)=$D30)*OR((DK$3=DI30)*(COUNTIFS(DI$11:DI$42,DI30,DJ$11:DJ$42,"&gt;"&amp;MIN(DK$4,DJ30),DJ$11:DJ$42,"&lt;"&amp;MAX(DK$4,DJ30))=0),(DK$4=DJ30)*(COUNTIFS(DJ$11:DJ$42,DJ30,DI$11:DI$42,"&gt;"&amp;MIN(DK$3,DI30),DI$11:DI$42,"&lt;"&amp;MAX(DK$3,DI30))=0))*IF(DK$5="",1,IFERROR(DK$5*1=DJ30,CODE(DK$5)-96=DI30)))</f>
        <v>0</v>
      </c>
      <c r="DL30" s="28">
        <f t="shared" si="3680"/>
        <v>0</v>
      </c>
      <c r="DM30" s="30">
        <f t="shared" ref="DM30" si="5125">IF(DK30=1,DK$3,IF(DL30=1,"",IF(DI30="","",DI30+IFERROR((MOD(DK$1,2)=$D30)*CHOOSE(DK$8,0,3),0))))</f>
        <v>1</v>
      </c>
      <c r="DN30" s="32">
        <f t="shared" si="410"/>
        <v>8</v>
      </c>
      <c r="DO30" s="23">
        <f>IF(DM30="",0,($B30=DO$2)*(MOD(DO$1,2)=$D30)*OR((DO$3=DM30)*(COUNTIFS(DM$11:DM$42,DM30,DN$11:DN$42,"&gt;"&amp;MIN(DO$4,DN30),DN$11:DN$42,"&lt;"&amp;MAX(DO$4,DN30))=0),(DO$4=DN30)*(COUNTIFS(DN$11:DN$42,DN30,DM$11:DM$42,"&gt;"&amp;MIN(DO$3,DM30),DM$11:DM$42,"&lt;"&amp;MAX(DO$3,DM30))=0))*IF(DO$5="",1,IFERROR(DO$5*1=DN30,CODE(DO$5)-96=DM30)))</f>
        <v>0</v>
      </c>
      <c r="DP30" s="28">
        <f t="shared" si="3683"/>
        <v>0</v>
      </c>
      <c r="DQ30" s="30">
        <f t="shared" ref="DQ30" si="5126">IF(DO30=1,DO$3,IF(DP30=1,"",IF(DM30="","",DM30+IFERROR((MOD(DO$1,2)=$D30)*CHOOSE(DO$8,0,3),0))))</f>
        <v>1</v>
      </c>
      <c r="DR30" s="32">
        <f t="shared" si="414"/>
        <v>8</v>
      </c>
      <c r="DS30" s="23">
        <f>IF(DQ30="",0,($B30=DS$2)*(MOD(DS$1,2)=$D30)*OR((DS$3=DQ30)*(COUNTIFS(DQ$11:DQ$42,DQ30,DR$11:DR$42,"&gt;"&amp;MIN(DS$4,DR30),DR$11:DR$42,"&lt;"&amp;MAX(DS$4,DR30))=0),(DS$4=DR30)*(COUNTIFS(DR$11:DR$42,DR30,DQ$11:DQ$42,"&gt;"&amp;MIN(DS$3,DQ30),DQ$11:DQ$42,"&lt;"&amp;MAX(DS$3,DQ30))=0))*IF(DS$5="",1,IFERROR(DS$5*1=DR30,CODE(DS$5)-96=DQ30)))</f>
        <v>0</v>
      </c>
      <c r="DT30" s="28">
        <f t="shared" si="3686"/>
        <v>0</v>
      </c>
      <c r="DU30" s="30">
        <f t="shared" ref="DU30" si="5127">IF(DS30=1,DS$3,IF(DT30=1,"",IF(DQ30="","",DQ30+IFERROR((MOD(DS$1,2)=$D30)*CHOOSE(DS$8,0,3),0))))</f>
        <v>1</v>
      </c>
      <c r="DV30" s="32">
        <f t="shared" si="418"/>
        <v>8</v>
      </c>
      <c r="DW30" s="23">
        <f>IF(DU30="",0,($B30=DW$2)*(MOD(DW$1,2)=$D30)*OR((DW$3=DU30)*(COUNTIFS(DU$11:DU$42,DU30,DV$11:DV$42,"&gt;"&amp;MIN(DW$4,DV30),DV$11:DV$42,"&lt;"&amp;MAX(DW$4,DV30))=0),(DW$4=DV30)*(COUNTIFS(DV$11:DV$42,DV30,DU$11:DU$42,"&gt;"&amp;MIN(DW$3,DU30),DU$11:DU$42,"&lt;"&amp;MAX(DW$3,DU30))=0))*IF(DW$5="",1,IFERROR(DW$5*1=DV30,CODE(DW$5)-96=DU30)))</f>
        <v>0</v>
      </c>
      <c r="DX30" s="28">
        <f t="shared" si="3689"/>
        <v>0</v>
      </c>
      <c r="DY30" s="30">
        <f t="shared" ref="DY30" si="5128">IF(DW30=1,DW$3,IF(DX30=1,"",IF(DU30="","",DU30+IFERROR((MOD(DW$1,2)=$D30)*CHOOSE(DW$8,0,3),0))))</f>
        <v>1</v>
      </c>
      <c r="DZ30" s="32">
        <f t="shared" si="422"/>
        <v>8</v>
      </c>
      <c r="EA30" s="23">
        <f>IF(DY30="",0,($B30=EA$2)*(MOD(EA$1,2)=$D30)*OR((EA$3=DY30)*(COUNTIFS(DY$11:DY$42,DY30,DZ$11:DZ$42,"&gt;"&amp;MIN(EA$4,DZ30),DZ$11:DZ$42,"&lt;"&amp;MAX(EA$4,DZ30))=0),(EA$4=DZ30)*(COUNTIFS(DZ$11:DZ$42,DZ30,DY$11:DY$42,"&gt;"&amp;MIN(EA$3,DY30),DY$11:DY$42,"&lt;"&amp;MAX(EA$3,DY30))=0))*IF(EA$5="",1,IFERROR(EA$5*1=DZ30,CODE(EA$5)-96=DY30)))</f>
        <v>0</v>
      </c>
      <c r="EB30" s="28">
        <f t="shared" si="3692"/>
        <v>0</v>
      </c>
      <c r="EC30" s="30">
        <f t="shared" ref="EC30" si="5129">IF(EA30=1,EA$3,IF(EB30=1,"",IF(DY30="","",DY30+IFERROR((MOD(EA$1,2)=$D30)*CHOOSE(EA$8,0,3),0))))</f>
        <v>1</v>
      </c>
      <c r="ED30" s="32">
        <f t="shared" si="426"/>
        <v>8</v>
      </c>
      <c r="EE30" s="23">
        <f>IF(EC30="",0,($B30=EE$2)*(MOD(EE$1,2)=$D30)*OR((EE$3=EC30)*(COUNTIFS(EC$11:EC$42,EC30,ED$11:ED$42,"&gt;"&amp;MIN(EE$4,ED30),ED$11:ED$42,"&lt;"&amp;MAX(EE$4,ED30))=0),(EE$4=ED30)*(COUNTIFS(ED$11:ED$42,ED30,EC$11:EC$42,"&gt;"&amp;MIN(EE$3,EC30),EC$11:EC$42,"&lt;"&amp;MAX(EE$3,EC30))=0))*IF(EE$5="",1,IFERROR(EE$5*1=ED30,CODE(EE$5)-96=EC30)))</f>
        <v>0</v>
      </c>
      <c r="EF30" s="28">
        <f t="shared" si="3695"/>
        <v>0</v>
      </c>
      <c r="EG30" s="30">
        <f t="shared" ref="EG30" si="5130">IF(EE30=1,EE$3,IF(EF30=1,"",IF(EC30="","",EC30+IFERROR((MOD(EE$1,2)=$D30)*CHOOSE(EE$8,0,3),0))))</f>
        <v>1</v>
      </c>
      <c r="EH30" s="32">
        <f t="shared" si="430"/>
        <v>8</v>
      </c>
      <c r="EI30" s="23">
        <f>IF(EG30="",0,($B30=EI$2)*(MOD(EI$1,2)=$D30)*OR((EI$3=EG30)*(COUNTIFS(EG$11:EG$42,EG30,EH$11:EH$42,"&gt;"&amp;MIN(EI$4,EH30),EH$11:EH$42,"&lt;"&amp;MAX(EI$4,EH30))=0),(EI$4=EH30)*(COUNTIFS(EH$11:EH$42,EH30,EG$11:EG$42,"&gt;"&amp;MIN(EI$3,EG30),EG$11:EG$42,"&lt;"&amp;MAX(EI$3,EG30))=0))*IF(EI$5="",1,IFERROR(EI$5*1=EH30,CODE(EI$5)-96=EG30)))</f>
        <v>1</v>
      </c>
      <c r="EJ30" s="28">
        <f t="shared" si="3698"/>
        <v>0</v>
      </c>
      <c r="EK30" s="30">
        <f t="shared" ref="EK30" si="5131">IF(EI30=1,EI$3,IF(EJ30=1,"",IF(EG30="","",EG30+IFERROR((MOD(EI$1,2)=$D30)*CHOOSE(EI$8,0,3),0))))</f>
        <v>4</v>
      </c>
      <c r="EL30" s="32">
        <f t="shared" si="434"/>
        <v>8</v>
      </c>
      <c r="EM30" s="23">
        <f>IF(EK30="",0,($B30=EM$2)*(MOD(EM$1,2)=$D30)*OR((EM$3=EK30)*(COUNTIFS(EK$11:EK$42,EK30,EL$11:EL$42,"&gt;"&amp;MIN(EM$4,EL30),EL$11:EL$42,"&lt;"&amp;MAX(EM$4,EL30))=0),(EM$4=EL30)*(COUNTIFS(EL$11:EL$42,EL30,EK$11:EK$42,"&gt;"&amp;MIN(EM$3,EK30),EK$11:EK$42,"&lt;"&amp;MAX(EM$3,EK30))=0))*IF(EM$5="",1,IFERROR(EM$5*1=EL30,CODE(EM$5)-96=EK30)))</f>
        <v>0</v>
      </c>
      <c r="EN30" s="28">
        <f t="shared" si="3701"/>
        <v>0</v>
      </c>
      <c r="EO30" s="30">
        <f t="shared" ref="EO30" si="5132">IF(EM30=1,EM$3,IF(EN30=1,"",IF(EK30="","",EK30+IFERROR((MOD(EM$1,2)=$D30)*CHOOSE(EM$8,0,3),0))))</f>
        <v>4</v>
      </c>
      <c r="EP30" s="32">
        <f t="shared" si="438"/>
        <v>8</v>
      </c>
      <c r="EQ30" s="23">
        <f>IF(EO30="",0,($B30=EQ$2)*(MOD(EQ$1,2)=$D30)*OR((EQ$3=EO30)*(COUNTIFS(EO$11:EO$42,EO30,EP$11:EP$42,"&gt;"&amp;MIN(EQ$4,EP30),EP$11:EP$42,"&lt;"&amp;MAX(EQ$4,EP30))=0),(EQ$4=EP30)*(COUNTIFS(EP$11:EP$42,EP30,EO$11:EO$42,"&gt;"&amp;MIN(EQ$3,EO30),EO$11:EO$42,"&lt;"&amp;MAX(EQ$3,EO30))=0))*IF(EQ$5="",1,IFERROR(EQ$5*1=EP30,CODE(EQ$5)-96=EO30)))</f>
        <v>0</v>
      </c>
      <c r="ER30" s="28">
        <f t="shared" si="3704"/>
        <v>0</v>
      </c>
      <c r="ES30" s="30">
        <f t="shared" ref="ES30" si="5133">IF(EQ30=1,EQ$3,IF(ER30=1,"",IF(EO30="","",EO30+IFERROR((MOD(EQ$1,2)=$D30)*CHOOSE(EQ$8,0,3),0))))</f>
        <v>4</v>
      </c>
      <c r="ET30" s="32">
        <f t="shared" si="442"/>
        <v>8</v>
      </c>
      <c r="EU30" s="23">
        <f>IF(ES30="",0,($B30=EU$2)*(MOD(EU$1,2)=$D30)*OR((EU$3=ES30)*(COUNTIFS(ES$11:ES$42,ES30,ET$11:ET$42,"&gt;"&amp;MIN(EU$4,ET30),ET$11:ET$42,"&lt;"&amp;MAX(EU$4,ET30))=0),(EU$4=ET30)*(COUNTIFS(ET$11:ET$42,ET30,ES$11:ES$42,"&gt;"&amp;MIN(EU$3,ES30),ES$11:ES$42,"&lt;"&amp;MAX(EU$3,ES30))=0))*IF(EU$5="",1,IFERROR(EU$5*1=ET30,CODE(EU$5)-96=ES30)))</f>
        <v>0</v>
      </c>
      <c r="EV30" s="28">
        <f t="shared" si="3707"/>
        <v>0</v>
      </c>
      <c r="EW30" s="30">
        <f t="shared" ref="EW30" si="5134">IF(EU30=1,EU$3,IF(EV30=1,"",IF(ES30="","",ES30+IFERROR((MOD(EU$1,2)=$D30)*CHOOSE(EU$8,0,3),0))))</f>
        <v>4</v>
      </c>
      <c r="EX30" s="32">
        <f t="shared" si="446"/>
        <v>8</v>
      </c>
      <c r="EY30" s="23">
        <f>IF(EW30="",0,($B30=EY$2)*(MOD(EY$1,2)=$D30)*OR((EY$3=EW30)*(COUNTIFS(EW$11:EW$42,EW30,EX$11:EX$42,"&gt;"&amp;MIN(EY$4,EX30),EX$11:EX$42,"&lt;"&amp;MAX(EY$4,EX30))=0),(EY$4=EX30)*(COUNTIFS(EX$11:EX$42,EX30,EW$11:EW$42,"&gt;"&amp;MIN(EY$3,EW30),EW$11:EW$42,"&lt;"&amp;MAX(EY$3,EW30))=0))*IF(EY$5="",1,IFERROR(EY$5*1=EX30,CODE(EY$5)-96=EW30)))</f>
        <v>0</v>
      </c>
      <c r="EZ30" s="28">
        <f t="shared" si="3710"/>
        <v>0</v>
      </c>
      <c r="FA30" s="30">
        <f t="shared" ref="FA30" si="5135">IF(EY30=1,EY$3,IF(EZ30=1,"",IF(EW30="","",EW30+IFERROR((MOD(EY$1,2)=$D30)*CHOOSE(EY$8,0,3),0))))</f>
        <v>4</v>
      </c>
      <c r="FB30" s="32">
        <f t="shared" si="450"/>
        <v>8</v>
      </c>
      <c r="FC30" s="23">
        <f>IF(FA30="",0,($B30=FC$2)*(MOD(FC$1,2)=$D30)*OR((FC$3=FA30)*(COUNTIFS(FA$11:FA$42,FA30,FB$11:FB$42,"&gt;"&amp;MIN(FC$4,FB30),FB$11:FB$42,"&lt;"&amp;MAX(FC$4,FB30))=0),(FC$4=FB30)*(COUNTIFS(FB$11:FB$42,FB30,FA$11:FA$42,"&gt;"&amp;MIN(FC$3,FA30),FA$11:FA$42,"&lt;"&amp;MAX(FC$3,FA30))=0))*IF(FC$5="",1,IFERROR(FC$5*1=FB30,CODE(FC$5)-96=FA30)))</f>
        <v>0</v>
      </c>
      <c r="FD30" s="28">
        <f t="shared" si="3713"/>
        <v>0</v>
      </c>
      <c r="FE30" s="30">
        <f t="shared" ref="FE30" si="5136">IF(FC30=1,FC$3,IF(FD30=1,"",IF(FA30="","",FA30+IFERROR((MOD(FC$1,2)=$D30)*CHOOSE(FC$8,0,3),0))))</f>
        <v>4</v>
      </c>
      <c r="FF30" s="32">
        <f t="shared" si="454"/>
        <v>8</v>
      </c>
      <c r="FG30" s="23">
        <f>IF(FE30="",0,($B30=FG$2)*(MOD(FG$1,2)=$D30)*OR((FG$3=FE30)*(COUNTIFS(FE$11:FE$42,FE30,FF$11:FF$42,"&gt;"&amp;MIN(FG$4,FF30),FF$11:FF$42,"&lt;"&amp;MAX(FG$4,FF30))=0),(FG$4=FF30)*(COUNTIFS(FF$11:FF$42,FF30,FE$11:FE$42,"&gt;"&amp;MIN(FG$3,FE30),FE$11:FE$42,"&lt;"&amp;MAX(FG$3,FE30))=0))*IF(FG$5="",1,IFERROR(FG$5*1=FF30,CODE(FG$5)-96=FE30)))</f>
        <v>0</v>
      </c>
      <c r="FH30" s="28">
        <f t="shared" si="3716"/>
        <v>0</v>
      </c>
      <c r="FI30" s="30">
        <f t="shared" ref="FI30" si="5137">IF(FG30=1,FG$3,IF(FH30=1,"",IF(FE30="","",FE30+IFERROR((MOD(FG$1,2)=$D30)*CHOOSE(FG$8,0,3),0))))</f>
        <v>4</v>
      </c>
      <c r="FJ30" s="32">
        <f t="shared" si="458"/>
        <v>8</v>
      </c>
      <c r="FK30" s="23">
        <f>IF(FI30="",0,($B30=FK$2)*(MOD(FK$1,2)=$D30)*OR((FK$3=FI30)*(COUNTIFS(FI$11:FI$42,FI30,FJ$11:FJ$42,"&gt;"&amp;MIN(FK$4,FJ30),FJ$11:FJ$42,"&lt;"&amp;MAX(FK$4,FJ30))=0),(FK$4=FJ30)*(COUNTIFS(FJ$11:FJ$42,FJ30,FI$11:FI$42,"&gt;"&amp;MIN(FK$3,FI30),FI$11:FI$42,"&lt;"&amp;MAX(FK$3,FI30))=0))*IF(FK$5="",1,IFERROR(FK$5*1=FJ30,CODE(FK$5)-96=FI30)))</f>
        <v>0</v>
      </c>
      <c r="FL30" s="28">
        <f t="shared" si="3719"/>
        <v>0</v>
      </c>
      <c r="FM30" s="30">
        <f t="shared" ref="FM30" si="5138">IF(FK30=1,FK$3,IF(FL30=1,"",IF(FI30="","",FI30+IFERROR((MOD(FK$1,2)=$D30)*CHOOSE(FK$8,0,3),0))))</f>
        <v>4</v>
      </c>
      <c r="FN30" s="32">
        <f t="shared" si="462"/>
        <v>8</v>
      </c>
      <c r="FO30" s="23">
        <f>IF(FM30="",0,($B30=FO$2)*(MOD(FO$1,2)=$D30)*OR((FO$3=FM30)*(COUNTIFS(FM$11:FM$42,FM30,FN$11:FN$42,"&gt;"&amp;MIN(FO$4,FN30),FN$11:FN$42,"&lt;"&amp;MAX(FO$4,FN30))=0),(FO$4=FN30)*(COUNTIFS(FN$11:FN$42,FN30,FM$11:FM$42,"&gt;"&amp;MIN(FO$3,FM30),FM$11:FM$42,"&lt;"&amp;MAX(FO$3,FM30))=0))*IF(FO$5="",1,IFERROR(FO$5*1=FN30,CODE(FO$5)-96=FM30)))</f>
        <v>0</v>
      </c>
      <c r="FP30" s="28">
        <f t="shared" si="3722"/>
        <v>0</v>
      </c>
      <c r="FQ30" s="30">
        <f t="shared" ref="FQ30" si="5139">IF(FO30=1,FO$3,IF(FP30=1,"",IF(FM30="","",FM30+IFERROR((MOD(FO$1,2)=$D30)*CHOOSE(FO$8,0,3),0))))</f>
        <v>4</v>
      </c>
      <c r="FR30" s="32">
        <f t="shared" si="466"/>
        <v>8</v>
      </c>
      <c r="FS30" s="23">
        <f>IF(FQ30="",0,($B30=FS$2)*(MOD(FS$1,2)=$D30)*OR((FS$3=FQ30)*(COUNTIFS(FQ$11:FQ$42,FQ30,FR$11:FR$42,"&gt;"&amp;MIN(FS$4,FR30),FR$11:FR$42,"&lt;"&amp;MAX(FS$4,FR30))=0),(FS$4=FR30)*(COUNTIFS(FR$11:FR$42,FR30,FQ$11:FQ$42,"&gt;"&amp;MIN(FS$3,FQ30),FQ$11:FQ$42,"&lt;"&amp;MAX(FS$3,FQ30))=0))*IF(FS$5="",1,IFERROR(FS$5*1=FR30,CODE(FS$5)-96=FQ30)))</f>
        <v>0</v>
      </c>
      <c r="FT30" s="28">
        <f t="shared" si="3725"/>
        <v>0</v>
      </c>
      <c r="FU30" s="30">
        <f t="shared" ref="FU30" si="5140">IF(FS30=1,FS$3,IF(FT30=1,"",IF(FQ30="","",FQ30+IFERROR((MOD(FS$1,2)=$D30)*CHOOSE(FS$8,0,3),0))))</f>
        <v>4</v>
      </c>
      <c r="FV30" s="32">
        <f t="shared" si="470"/>
        <v>8</v>
      </c>
      <c r="FW30" s="23">
        <f>IF(FU30="",0,($B30=FW$2)*(MOD(FW$1,2)=$D30)*OR((FW$3=FU30)*(COUNTIFS(FU$11:FU$42,FU30,FV$11:FV$42,"&gt;"&amp;MIN(FW$4,FV30),FV$11:FV$42,"&lt;"&amp;MAX(FW$4,FV30))=0),(FW$4=FV30)*(COUNTIFS(FV$11:FV$42,FV30,FU$11:FU$42,"&gt;"&amp;MIN(FW$3,FU30),FU$11:FU$42,"&lt;"&amp;MAX(FW$3,FU30))=0))*IF(FW$5="",1,IFERROR(FW$5*1=FV30,CODE(FW$5)-96=FU30)))</f>
        <v>1</v>
      </c>
      <c r="FX30" s="28">
        <f t="shared" si="3728"/>
        <v>0</v>
      </c>
      <c r="FY30" s="30">
        <f t="shared" ref="FY30" si="5141">IF(FW30=1,FW$3,IF(FX30=1,"",IF(FU30="","",FU30+IFERROR((MOD(FW$1,2)=$D30)*CHOOSE(FW$8,0,3),0))))</f>
        <v>5</v>
      </c>
      <c r="FZ30" s="32">
        <f t="shared" si="474"/>
        <v>8</v>
      </c>
      <c r="GA30" s="23">
        <f>IF(FY30="",0,($B30=GA$2)*(MOD(GA$1,2)=$D30)*OR((GA$3=FY30)*(COUNTIFS(FY$11:FY$42,FY30,FZ$11:FZ$42,"&gt;"&amp;MIN(GA$4,FZ30),FZ$11:FZ$42,"&lt;"&amp;MAX(GA$4,FZ30))=0),(GA$4=FZ30)*(COUNTIFS(FZ$11:FZ$42,FZ30,FY$11:FY$42,"&gt;"&amp;MIN(GA$3,FY30),FY$11:FY$42,"&lt;"&amp;MAX(GA$3,FY30))=0))*IF(GA$5="",1,IFERROR(GA$5*1=FZ30,CODE(GA$5)-96=FY30)))</f>
        <v>0</v>
      </c>
      <c r="GB30" s="28">
        <f t="shared" si="3731"/>
        <v>0</v>
      </c>
      <c r="GC30" s="30">
        <f t="shared" ref="GC30" si="5142">IF(GA30=1,GA$3,IF(GB30=1,"",IF(FY30="","",FY30+IFERROR((MOD(GA$1,2)=$D30)*CHOOSE(GA$8,0,3),0))))</f>
        <v>5</v>
      </c>
      <c r="GD30" s="32">
        <f t="shared" si="478"/>
        <v>8</v>
      </c>
      <c r="GE30" s="23">
        <f>IF(GC30="",0,($B30=GE$2)*(MOD(GE$1,2)=$D30)*OR((GE$3=GC30)*(COUNTIFS(GC$11:GC$42,GC30,GD$11:GD$42,"&gt;"&amp;MIN(GE$4,GD30),GD$11:GD$42,"&lt;"&amp;MAX(GE$4,GD30))=0),(GE$4=GD30)*(COUNTIFS(GD$11:GD$42,GD30,GC$11:GC$42,"&gt;"&amp;MIN(GE$3,GC30),GC$11:GC$42,"&lt;"&amp;MAX(GE$3,GC30))=0))*IF(GE$5="",1,IFERROR(GE$5*1=GD30,CODE(GE$5)-96=GC30)))</f>
        <v>0</v>
      </c>
      <c r="GF30" s="28">
        <f t="shared" si="3734"/>
        <v>0</v>
      </c>
      <c r="GG30" s="30">
        <f t="shared" ref="GG30" si="5143">IF(GE30=1,GE$3,IF(GF30=1,"",IF(GC30="","",GC30+IFERROR((MOD(GE$1,2)=$D30)*CHOOSE(GE$8,0,3),0))))</f>
        <v>5</v>
      </c>
      <c r="GH30" s="32">
        <f t="shared" si="482"/>
        <v>8</v>
      </c>
      <c r="GI30" s="23">
        <f>IF(GG30="",0,($B30=GI$2)*(MOD(GI$1,2)=$D30)*OR((GI$3=GG30)*(COUNTIFS(GG$11:GG$42,GG30,GH$11:GH$42,"&gt;"&amp;MIN(GI$4,GH30),GH$11:GH$42,"&lt;"&amp;MAX(GI$4,GH30))=0),(GI$4=GH30)*(COUNTIFS(GH$11:GH$42,GH30,GG$11:GG$42,"&gt;"&amp;MIN(GI$3,GG30),GG$11:GG$42,"&lt;"&amp;MAX(GI$3,GG30))=0))*IF(GI$5="",1,IFERROR(GI$5*1=GH30,CODE(GI$5)-96=GG30)))</f>
        <v>0</v>
      </c>
      <c r="GJ30" s="28">
        <f t="shared" si="3737"/>
        <v>0</v>
      </c>
      <c r="GK30" s="30">
        <f t="shared" ref="GK30" si="5144">IF(GI30=1,GI$3,IF(GJ30=1,"",IF(GG30="","",GG30+IFERROR((MOD(GI$1,2)=$D30)*CHOOSE(GI$8,0,3),0))))</f>
        <v>5</v>
      </c>
      <c r="GL30" s="32">
        <f t="shared" si="486"/>
        <v>8</v>
      </c>
      <c r="GM30" s="23">
        <f>IF(GK30="",0,($B30=GM$2)*(MOD(GM$1,2)=$D30)*OR((GM$3=GK30)*(COUNTIFS(GK$11:GK$42,GK30,GL$11:GL$42,"&gt;"&amp;MIN(GM$4,GL30),GL$11:GL$42,"&lt;"&amp;MAX(GM$4,GL30))=0),(GM$4=GL30)*(COUNTIFS(GL$11:GL$42,GL30,GK$11:GK$42,"&gt;"&amp;MIN(GM$3,GK30),GK$11:GK$42,"&lt;"&amp;MAX(GM$3,GK30))=0))*IF(GM$5="",1,IFERROR(GM$5*1=GL30,CODE(GM$5)-96=GK30)))</f>
        <v>0</v>
      </c>
      <c r="GN30" s="28">
        <f t="shared" si="3740"/>
        <v>0</v>
      </c>
      <c r="GO30" s="30">
        <f t="shared" ref="GO30" si="5145">IF(GM30=1,GM$3,IF(GN30=1,"",IF(GK30="","",GK30+IFERROR((MOD(GM$1,2)=$D30)*CHOOSE(GM$8,0,3),0))))</f>
        <v>5</v>
      </c>
      <c r="GP30" s="32">
        <f t="shared" si="490"/>
        <v>8</v>
      </c>
      <c r="GQ30" s="23">
        <f>IF(GO30="",0,($B30=GQ$2)*(MOD(GQ$1,2)=$D30)*OR((GQ$3=GO30)*(COUNTIFS(GO$11:GO$42,GO30,GP$11:GP$42,"&gt;"&amp;MIN(GQ$4,GP30),GP$11:GP$42,"&lt;"&amp;MAX(GQ$4,GP30))=0),(GQ$4=GP30)*(COUNTIFS(GP$11:GP$42,GP30,GO$11:GO$42,"&gt;"&amp;MIN(GQ$3,GO30),GO$11:GO$42,"&lt;"&amp;MAX(GQ$3,GO30))=0))*IF(GQ$5="",1,IFERROR(GQ$5*1=GP30,CODE(GQ$5)-96=GO30)))</f>
        <v>0</v>
      </c>
      <c r="GR30" s="28">
        <f t="shared" si="3743"/>
        <v>0</v>
      </c>
      <c r="GS30" s="30">
        <f t="shared" ref="GS30" si="5146">IF(GQ30=1,GQ$3,IF(GR30=1,"",IF(GO30="","",GO30+IFERROR((MOD(GQ$1,2)=$D30)*CHOOSE(GQ$8,0,3),0))))</f>
        <v>5</v>
      </c>
      <c r="GT30" s="32">
        <f t="shared" si="494"/>
        <v>8</v>
      </c>
      <c r="GU30" s="23">
        <f>IF(GS30="",0,($B30=GU$2)*(MOD(GU$1,2)=$D30)*OR((GU$3=GS30)*(COUNTIFS(GS$11:GS$42,GS30,GT$11:GT$42,"&gt;"&amp;MIN(GU$4,GT30),GT$11:GT$42,"&lt;"&amp;MAX(GU$4,GT30))=0),(GU$4=GT30)*(COUNTIFS(GT$11:GT$42,GT30,GS$11:GS$42,"&gt;"&amp;MIN(GU$3,GS30),GS$11:GS$42,"&lt;"&amp;MAX(GU$3,GS30))=0))*IF(GU$5="",1,IFERROR(GU$5*1=GT30,CODE(GU$5)-96=GS30)))</f>
        <v>0</v>
      </c>
      <c r="GV30" s="28">
        <f t="shared" si="3746"/>
        <v>0</v>
      </c>
      <c r="GW30" s="30">
        <f t="shared" ref="GW30" si="5147">IF(GU30=1,GU$3,IF(GV30=1,"",IF(GS30="","",GS30+IFERROR((MOD(GU$1,2)=$D30)*CHOOSE(GU$8,0,3),0))))</f>
        <v>5</v>
      </c>
      <c r="GX30" s="32">
        <f t="shared" si="498"/>
        <v>8</v>
      </c>
      <c r="GY30" s="23">
        <f>IF(GW30="",0,($B30=GY$2)*(MOD(GY$1,2)=$D30)*OR((GY$3=GW30)*(COUNTIFS(GW$11:GW$42,GW30,GX$11:GX$42,"&gt;"&amp;MIN(GY$4,GX30),GX$11:GX$42,"&lt;"&amp;MAX(GY$4,GX30))=0),(GY$4=GX30)*(COUNTIFS(GX$11:GX$42,GX30,GW$11:GW$42,"&gt;"&amp;MIN(GY$3,GW30),GW$11:GW$42,"&lt;"&amp;MAX(GY$3,GW30))=0))*IF(GY$5="",1,IFERROR(GY$5*1=GX30,CODE(GY$5)-96=GW30)))</f>
        <v>0</v>
      </c>
      <c r="GZ30" s="28">
        <f t="shared" si="3749"/>
        <v>0</v>
      </c>
      <c r="HA30" s="30">
        <f t="shared" ref="HA30" si="5148">IF(GY30=1,GY$3,IF(GZ30=1,"",IF(GW30="","",GW30+IFERROR((MOD(GY$1,2)=$D30)*CHOOSE(GY$8,0,3),0))))</f>
        <v>5</v>
      </c>
      <c r="HB30" s="32">
        <f t="shared" si="502"/>
        <v>8</v>
      </c>
      <c r="HC30" s="23">
        <f>IF(HA30="",0,($B30=HC$2)*(MOD(HC$1,2)=$D30)*OR((HC$3=HA30)*(COUNTIFS(HA$11:HA$42,HA30,HB$11:HB$42,"&gt;"&amp;MIN(HC$4,HB30),HB$11:HB$42,"&lt;"&amp;MAX(HC$4,HB30))=0),(HC$4=HB30)*(COUNTIFS(HB$11:HB$42,HB30,HA$11:HA$42,"&gt;"&amp;MIN(HC$3,HA30),HA$11:HA$42,"&lt;"&amp;MAX(HC$3,HA30))=0))*IF(HC$5="",1,IFERROR(HC$5*1=HB30,CODE(HC$5)-96=HA30)))</f>
        <v>0</v>
      </c>
      <c r="HD30" s="28">
        <f t="shared" si="3752"/>
        <v>0</v>
      </c>
      <c r="HE30" s="30">
        <f t="shared" ref="HE30" si="5149">IF(HC30=1,HC$3,IF(HD30=1,"",IF(HA30="","",HA30+IFERROR((MOD(HC$1,2)=$D30)*CHOOSE(HC$8,0,3),0))))</f>
        <v>5</v>
      </c>
      <c r="HF30" s="32">
        <f t="shared" si="506"/>
        <v>8</v>
      </c>
      <c r="HG30" s="23">
        <f>IF(HE30="",0,($B30=HG$2)*(MOD(HG$1,2)=$D30)*OR((HG$3=HE30)*(COUNTIFS(HE$11:HE$42,HE30,HF$11:HF$42,"&gt;"&amp;MIN(HG$4,HF30),HF$11:HF$42,"&lt;"&amp;MAX(HG$4,HF30))=0),(HG$4=HF30)*(COUNTIFS(HF$11:HF$42,HF30,HE$11:HE$42,"&gt;"&amp;MIN(HG$3,HE30),HE$11:HE$42,"&lt;"&amp;MAX(HG$3,HE30))=0))*IF(HG$5="",1,IFERROR(HG$5*1=HF30,CODE(HG$5)-96=HE30)))</f>
        <v>0</v>
      </c>
      <c r="HH30" s="28">
        <f t="shared" si="3755"/>
        <v>0</v>
      </c>
      <c r="HI30" s="30">
        <f t="shared" ref="HI30" si="5150">IF(HG30=1,HG$3,IF(HH30=1,"",IF(HE30="","",HE30+IFERROR((MOD(HG$1,2)=$D30)*CHOOSE(HG$8,0,3),0))))</f>
        <v>5</v>
      </c>
      <c r="HJ30" s="32">
        <f t="shared" si="510"/>
        <v>8</v>
      </c>
      <c r="HK30" s="23">
        <f>IF(HI30="",0,($B30=HK$2)*(MOD(HK$1,2)=$D30)*OR((HK$3=HI30)*(COUNTIFS(HI$11:HI$42,HI30,HJ$11:HJ$42,"&gt;"&amp;MIN(HK$4,HJ30),HJ$11:HJ$42,"&lt;"&amp;MAX(HK$4,HJ30))=0),(HK$4=HJ30)*(COUNTIFS(HJ$11:HJ$42,HJ30,HI$11:HI$42,"&gt;"&amp;MIN(HK$3,HI30),HI$11:HI$42,"&lt;"&amp;MAX(HK$3,HI30))=0))*IF(HK$5="",1,IFERROR(HK$5*1=HJ30,CODE(HK$5)-96=HI30)))</f>
        <v>0</v>
      </c>
      <c r="HL30" s="28">
        <f t="shared" si="3758"/>
        <v>0</v>
      </c>
      <c r="HM30" s="30">
        <f t="shared" ref="HM30" si="5151">IF(HK30=1,HK$3,IF(HL30=1,"",IF(HI30="","",HI30+IFERROR((MOD(HK$1,2)=$D30)*CHOOSE(HK$8,0,3),0))))</f>
        <v>5</v>
      </c>
      <c r="HN30" s="32">
        <f t="shared" si="514"/>
        <v>8</v>
      </c>
      <c r="HO30" s="23">
        <f>IF(HM30="",0,($B30=HO$2)*(MOD(HO$1,2)=$D30)*OR((HO$3=HM30)*(COUNTIFS(HM$11:HM$42,HM30,HN$11:HN$42,"&gt;"&amp;MIN(HO$4,HN30),HN$11:HN$42,"&lt;"&amp;MAX(HO$4,HN30))=0),(HO$4=HN30)*(COUNTIFS(HN$11:HN$42,HN30,HM$11:HM$42,"&gt;"&amp;MIN(HO$3,HM30),HM$11:HM$42,"&lt;"&amp;MAX(HO$3,HM30))=0))*IF(HO$5="",1,IFERROR(HO$5*1=HN30,CODE(HO$5)-96=HM30)))</f>
        <v>0</v>
      </c>
      <c r="HP30" s="28">
        <f t="shared" si="3761"/>
        <v>0</v>
      </c>
      <c r="HQ30" s="30">
        <f t="shared" ref="HQ30" si="5152">IF(HO30=1,HO$3,IF(HP30=1,"",IF(HM30="","",HM30+IFERROR((MOD(HO$1,2)=$D30)*CHOOSE(HO$8,0,3),0))))</f>
        <v>5</v>
      </c>
      <c r="HR30" s="32">
        <f t="shared" si="518"/>
        <v>8</v>
      </c>
      <c r="HS30" s="23">
        <f>IF(HQ30="",0,($B30=HS$2)*(MOD(HS$1,2)=$D30)*OR((HS$3=HQ30)*(COUNTIFS(HQ$11:HQ$42,HQ30,HR$11:HR$42,"&gt;"&amp;MIN(HS$4,HR30),HR$11:HR$42,"&lt;"&amp;MAX(HS$4,HR30))=0),(HS$4=HR30)*(COUNTIFS(HR$11:HR$42,HR30,HQ$11:HQ$42,"&gt;"&amp;MIN(HS$3,HQ30),HQ$11:HQ$42,"&lt;"&amp;MAX(HS$3,HQ30))=0))*IF(HS$5="",1,IFERROR(HS$5*1=HR30,CODE(HS$5)-96=HQ30)))</f>
        <v>0</v>
      </c>
      <c r="HT30" s="28">
        <f t="shared" si="3764"/>
        <v>0</v>
      </c>
      <c r="HU30" s="30">
        <f t="shared" ref="HU30" si="5153">IF(HS30=1,HS$3,IF(HT30=1,"",IF(HQ30="","",HQ30+IFERROR((MOD(HS$1,2)=$D30)*CHOOSE(HS$8,0,3),0))))</f>
        <v>5</v>
      </c>
      <c r="HV30" s="32">
        <f t="shared" si="522"/>
        <v>8</v>
      </c>
      <c r="HW30" s="23">
        <f>IF(HU30="",0,($B30=HW$2)*(MOD(HW$1,2)=$D30)*OR((HW$3=HU30)*(COUNTIFS(HU$11:HU$42,HU30,HV$11:HV$42,"&gt;"&amp;MIN(HW$4,HV30),HV$11:HV$42,"&lt;"&amp;MAX(HW$4,HV30))=0),(HW$4=HV30)*(COUNTIFS(HV$11:HV$42,HV30,HU$11:HU$42,"&gt;"&amp;MIN(HW$3,HU30),HU$11:HU$42,"&lt;"&amp;MAX(HW$3,HU30))=0))*IF(HW$5="",1,IFERROR(HW$5*1=HV30,CODE(HW$5)-96=HU30)))</f>
        <v>0</v>
      </c>
      <c r="HX30" s="28">
        <f t="shared" si="3767"/>
        <v>0</v>
      </c>
      <c r="HY30" s="30">
        <f t="shared" ref="HY30" si="5154">IF(HW30=1,HW$3,IF(HX30=1,"",IF(HU30="","",HU30+IFERROR((MOD(HW$1,2)=$D30)*CHOOSE(HW$8,0,3),0))))</f>
        <v>5</v>
      </c>
      <c r="HZ30" s="32">
        <f t="shared" si="526"/>
        <v>8</v>
      </c>
      <c r="IA30" s="23">
        <f>IF(HY30="",0,($B30=IA$2)*(MOD(IA$1,2)=$D30)*OR((IA$3=HY30)*(COUNTIFS(HY$11:HY$42,HY30,HZ$11:HZ$42,"&gt;"&amp;MIN(IA$4,HZ30),HZ$11:HZ$42,"&lt;"&amp;MAX(IA$4,HZ30))=0),(IA$4=HZ30)*(COUNTIFS(HZ$11:HZ$42,HZ30,HY$11:HY$42,"&gt;"&amp;MIN(IA$3,HY30),HY$11:HY$42,"&lt;"&amp;MAX(IA$3,HY30))=0))*IF(IA$5="",1,IFERROR(IA$5*1=HZ30,CODE(IA$5)-96=HY30)))</f>
        <v>1</v>
      </c>
      <c r="IB30" s="28">
        <f t="shared" si="3770"/>
        <v>0</v>
      </c>
      <c r="IC30" s="30">
        <f t="shared" ref="IC30" si="5155">IF(IA30=1,IA$3,IF(IB30=1,"",IF(HY30="","",HY30+IFERROR((MOD(IA$1,2)=$D30)*CHOOSE(IA$8,0,3),0))))</f>
        <v>4</v>
      </c>
      <c r="ID30" s="32">
        <f t="shared" si="530"/>
        <v>8</v>
      </c>
      <c r="IE30" s="23">
        <f>IF(IC30="",0,($B30=IE$2)*(MOD(IE$1,2)=$D30)*OR((IE$3=IC30)*(COUNTIFS(IC$11:IC$42,IC30,ID$11:ID$42,"&gt;"&amp;MIN(IE$4,ID30),ID$11:ID$42,"&lt;"&amp;MAX(IE$4,ID30))=0),(IE$4=ID30)*(COUNTIFS(ID$11:ID$42,ID30,IC$11:IC$42,"&gt;"&amp;MIN(IE$3,IC30),IC$11:IC$42,"&lt;"&amp;MAX(IE$3,IC30))=0))*IF(IE$5="",1,IFERROR(IE$5*1=ID30,CODE(IE$5)-96=IC30)))</f>
        <v>0</v>
      </c>
      <c r="IF30" s="28">
        <f t="shared" si="3773"/>
        <v>0</v>
      </c>
      <c r="IG30" s="30">
        <f t="shared" ref="IG30" si="5156">IF(IE30=1,IE$3,IF(IF30=1,"",IF(IC30="","",IC30+IFERROR((MOD(IE$1,2)=$D30)*CHOOSE(IE$8,0,3),0))))</f>
        <v>4</v>
      </c>
      <c r="IH30" s="32">
        <f t="shared" si="534"/>
        <v>8</v>
      </c>
      <c r="II30" s="23">
        <f>IF(IG30="",0,($B30=II$2)*(MOD(II$1,2)=$D30)*OR((II$3=IG30)*(COUNTIFS(IG$11:IG$42,IG30,IH$11:IH$42,"&gt;"&amp;MIN(II$4,IH30),IH$11:IH$42,"&lt;"&amp;MAX(II$4,IH30))=0),(II$4=IH30)*(COUNTIFS(IH$11:IH$42,IH30,IG$11:IG$42,"&gt;"&amp;MIN(II$3,IG30),IG$11:IG$42,"&lt;"&amp;MAX(II$3,IG30))=0))*IF(II$5="",1,IFERROR(II$5*1=IH30,CODE(II$5)-96=IG30)))</f>
        <v>1</v>
      </c>
      <c r="IJ30" s="28">
        <f t="shared" si="3776"/>
        <v>0</v>
      </c>
      <c r="IK30" s="30">
        <f t="shared" ref="IK30" si="5157">IF(II30=1,II$3,IF(IJ30=1,"",IF(IG30="","",IG30+IFERROR((MOD(II$1,2)=$D30)*CHOOSE(II$8,0,3),0))))</f>
        <v>4</v>
      </c>
      <c r="IL30" s="32">
        <f t="shared" si="538"/>
        <v>5</v>
      </c>
      <c r="IM30" s="23">
        <f>IF(IK30="",0,($B30=IM$2)*(MOD(IM$1,2)=$D30)*OR((IM$3=IK30)*(COUNTIFS(IK$11:IK$42,IK30,IL$11:IL$42,"&gt;"&amp;MIN(IM$4,IL30),IL$11:IL$42,"&lt;"&amp;MAX(IM$4,IL30))=0),(IM$4=IL30)*(COUNTIFS(IL$11:IL$42,IL30,IK$11:IK$42,"&gt;"&amp;MIN(IM$3,IK30),IK$11:IK$42,"&lt;"&amp;MAX(IM$3,IK30))=0))*IF(IM$5="",1,IFERROR(IM$5*1=IL30,CODE(IM$5)-96=IK30)))</f>
        <v>0</v>
      </c>
      <c r="IN30" s="28">
        <f t="shared" si="3779"/>
        <v>1</v>
      </c>
      <c r="IO30" s="30" t="str">
        <f t="shared" ref="IO30" si="5158">IF(IM30=1,IM$3,IF(IN30=1,"",IF(IK30="","",IK30+IFERROR((MOD(IM$1,2)=$D30)*CHOOSE(IM$8,0,3),0))))</f>
        <v/>
      </c>
      <c r="IP30" s="32" t="str">
        <f t="shared" si="542"/>
        <v/>
      </c>
      <c r="IQ30" s="23">
        <f>IF(IO30="",0,($B30=IQ$2)*(MOD(IQ$1,2)=$D30)*OR((IQ$3=IO30)*(COUNTIFS(IO$11:IO$42,IO30,IP$11:IP$42,"&gt;"&amp;MIN(IQ$4,IP30),IP$11:IP$42,"&lt;"&amp;MAX(IQ$4,IP30))=0),(IQ$4=IP30)*(COUNTIFS(IP$11:IP$42,IP30,IO$11:IO$42,"&gt;"&amp;MIN(IQ$3,IO30),IO$11:IO$42,"&lt;"&amp;MAX(IQ$3,IO30))=0))*IF(IQ$5="",1,IFERROR(IQ$5*1=IP30,CODE(IQ$5)-96=IO30)))</f>
        <v>0</v>
      </c>
      <c r="IR30" s="28">
        <f t="shared" si="3782"/>
        <v>0</v>
      </c>
      <c r="IS30" s="30" t="str">
        <f t="shared" ref="IS30" si="5159">IF(IQ30=1,IQ$3,IF(IR30=1,"",IF(IO30="","",IO30+IFERROR((MOD(IQ$1,2)=$D30)*CHOOSE(IQ$8,0,3),0))))</f>
        <v/>
      </c>
      <c r="IT30" s="32" t="str">
        <f t="shared" si="546"/>
        <v/>
      </c>
      <c r="IU30" s="23">
        <f>IF(IS30="",0,($B30=IU$2)*(MOD(IU$1,2)=$D30)*OR((IU$3=IS30)*(COUNTIFS(IS$11:IS$42,IS30,IT$11:IT$42,"&gt;"&amp;MIN(IU$4,IT30),IT$11:IT$42,"&lt;"&amp;MAX(IU$4,IT30))=0),(IU$4=IT30)*(COUNTIFS(IT$11:IT$42,IT30,IS$11:IS$42,"&gt;"&amp;MIN(IU$3,IS30),IS$11:IS$42,"&lt;"&amp;MAX(IU$3,IS30))=0))*IF(IU$5="",1,IFERROR(IU$5*1=IT30,CODE(IU$5)-96=IS30)))</f>
        <v>0</v>
      </c>
      <c r="IV30" s="28">
        <f t="shared" si="3785"/>
        <v>0</v>
      </c>
      <c r="IW30" s="30" t="str">
        <f t="shared" ref="IW30" si="5160">IF(IU30=1,IU$3,IF(IV30=1,"",IF(IS30="","",IS30+IFERROR((MOD(IU$1,2)=$D30)*CHOOSE(IU$8,0,3),0))))</f>
        <v/>
      </c>
      <c r="IX30" s="32" t="str">
        <f t="shared" si="550"/>
        <v/>
      </c>
      <c r="IY30" s="23">
        <f>IF(IW30="",0,($B30=IY$2)*(MOD(IY$1,2)=$D30)*OR((IY$3=IW30)*(COUNTIFS(IW$11:IW$42,IW30,IX$11:IX$42,"&gt;"&amp;MIN(IY$4,IX30),IX$11:IX$42,"&lt;"&amp;MAX(IY$4,IX30))=0),(IY$4=IX30)*(COUNTIFS(IX$11:IX$42,IX30,IW$11:IW$42,"&gt;"&amp;MIN(IY$3,IW30),IW$11:IW$42,"&lt;"&amp;MAX(IY$3,IW30))=0))*IF(IY$5="",1,IFERROR(IY$5*1=IX30,CODE(IY$5)-96=IW30)))</f>
        <v>0</v>
      </c>
      <c r="IZ30" s="28">
        <f t="shared" si="3788"/>
        <v>0</v>
      </c>
      <c r="JA30" s="30" t="str">
        <f t="shared" ref="JA30" si="5161">IF(IY30=1,IY$3,IF(IZ30=1,"",IF(IW30="","",IW30+IFERROR((MOD(IY$1,2)=$D30)*CHOOSE(IY$8,0,3),0))))</f>
        <v/>
      </c>
      <c r="JB30" s="32" t="str">
        <f t="shared" si="554"/>
        <v/>
      </c>
      <c r="JC30" s="23">
        <f>IF(JA30="",0,($B30=JC$2)*(MOD(JC$1,2)=$D30)*OR((JC$3=JA30)*(COUNTIFS(JA$11:JA$42,JA30,JB$11:JB$42,"&gt;"&amp;MIN(JC$4,JB30),JB$11:JB$42,"&lt;"&amp;MAX(JC$4,JB30))=0),(JC$4=JB30)*(COUNTIFS(JB$11:JB$42,JB30,JA$11:JA$42,"&gt;"&amp;MIN(JC$3,JA30),JA$11:JA$42,"&lt;"&amp;MAX(JC$3,JA30))=0))*IF(JC$5="",1,IFERROR(JC$5*1=JB30,CODE(JC$5)-96=JA30)))</f>
        <v>0</v>
      </c>
      <c r="JD30" s="28">
        <f t="shared" si="3791"/>
        <v>0</v>
      </c>
      <c r="JE30" s="30" t="str">
        <f t="shared" ref="JE30" si="5162">IF(JC30=1,JC$3,IF(JD30=1,"",IF(JA30="","",JA30+IFERROR((MOD(JC$1,2)=$D30)*CHOOSE(JC$8,0,3),0))))</f>
        <v/>
      </c>
      <c r="JF30" s="32" t="str">
        <f t="shared" si="558"/>
        <v/>
      </c>
      <c r="JG30" s="23">
        <f>IF(JE30="",0,($B30=JG$2)*(MOD(JG$1,2)=$D30)*OR((JG$3=JE30)*(COUNTIFS(JE$11:JE$42,JE30,JF$11:JF$42,"&gt;"&amp;MIN(JG$4,JF30),JF$11:JF$42,"&lt;"&amp;MAX(JG$4,JF30))=0),(JG$4=JF30)*(COUNTIFS(JF$11:JF$42,JF30,JE$11:JE$42,"&gt;"&amp;MIN(JG$3,JE30),JE$11:JE$42,"&lt;"&amp;MAX(JG$3,JE30))=0))*IF(JG$5="",1,IFERROR(JG$5*1=JF30,CODE(JG$5)-96=JE30)))</f>
        <v>0</v>
      </c>
      <c r="JH30" s="28">
        <f t="shared" si="3794"/>
        <v>0</v>
      </c>
      <c r="JI30" s="30" t="str">
        <f t="shared" ref="JI30" si="5163">IF(JG30=1,JG$3,IF(JH30=1,"",IF(JE30="","",JE30+IFERROR((MOD(JG$1,2)=$D30)*CHOOSE(JG$8,0,3),0))))</f>
        <v/>
      </c>
      <c r="JJ30" s="32" t="str">
        <f t="shared" si="562"/>
        <v/>
      </c>
      <c r="JK30" s="23">
        <f>IF(JI30="",0,($B30=JK$2)*(MOD(JK$1,2)=$D30)*OR((JK$3=JI30)*(COUNTIFS(JI$11:JI$42,JI30,JJ$11:JJ$42,"&gt;"&amp;MIN(JK$4,JJ30),JJ$11:JJ$42,"&lt;"&amp;MAX(JK$4,JJ30))=0),(JK$4=JJ30)*(COUNTIFS(JJ$11:JJ$42,JJ30,JI$11:JI$42,"&gt;"&amp;MIN(JK$3,JI30),JI$11:JI$42,"&lt;"&amp;MAX(JK$3,JI30))=0))*IF(JK$5="",1,IFERROR(JK$5*1=JJ30,CODE(JK$5)-96=JI30)))</f>
        <v>0</v>
      </c>
      <c r="JL30" s="28">
        <f t="shared" si="3797"/>
        <v>0</v>
      </c>
      <c r="JM30" s="30" t="str">
        <f t="shared" ref="JM30" si="5164">IF(JK30=1,JK$3,IF(JL30=1,"",IF(JI30="","",JI30+IFERROR((MOD(JK$1,2)=$D30)*CHOOSE(JK$8,0,3),0))))</f>
        <v/>
      </c>
      <c r="JN30" s="32" t="str">
        <f t="shared" si="566"/>
        <v/>
      </c>
      <c r="JO30" s="23">
        <f>IF(JM30="",0,($B30=JO$2)*(MOD(JO$1,2)=$D30)*OR((JO$3=JM30)*(COUNTIFS(JM$11:JM$42,JM30,JN$11:JN$42,"&gt;"&amp;MIN(JO$4,JN30),JN$11:JN$42,"&lt;"&amp;MAX(JO$4,JN30))=0),(JO$4=JN30)*(COUNTIFS(JN$11:JN$42,JN30,JM$11:JM$42,"&gt;"&amp;MIN(JO$3,JM30),JM$11:JM$42,"&lt;"&amp;MAX(JO$3,JM30))=0))*IF(JO$5="",1,IFERROR(JO$5*1=JN30,CODE(JO$5)-96=JM30)))</f>
        <v>0</v>
      </c>
      <c r="JP30" s="28">
        <f t="shared" si="3800"/>
        <v>0</v>
      </c>
      <c r="JQ30" s="30" t="str">
        <f t="shared" ref="JQ30" si="5165">IF(JO30=1,JO$3,IF(JP30=1,"",IF(JM30="","",JM30+IFERROR((MOD(JO$1,2)=$D30)*CHOOSE(JO$8,0,3),0))))</f>
        <v/>
      </c>
      <c r="JR30" s="32" t="str">
        <f t="shared" si="570"/>
        <v/>
      </c>
      <c r="JS30" s="23">
        <f>IF(JQ30="",0,($B30=JS$2)*(MOD(JS$1,2)=$D30)*OR((JS$3=JQ30)*(COUNTIFS(JQ$11:JQ$42,JQ30,JR$11:JR$42,"&gt;"&amp;MIN(JS$4,JR30),JR$11:JR$42,"&lt;"&amp;MAX(JS$4,JR30))=0),(JS$4=JR30)*(COUNTIFS(JR$11:JR$42,JR30,JQ$11:JQ$42,"&gt;"&amp;MIN(JS$3,JQ30),JQ$11:JQ$42,"&lt;"&amp;MAX(JS$3,JQ30))=0))*IF(JS$5="",1,IFERROR(JS$5*1=JR30,CODE(JS$5)-96=JQ30)))</f>
        <v>0</v>
      </c>
      <c r="JT30" s="28">
        <f t="shared" si="3803"/>
        <v>0</v>
      </c>
      <c r="JU30" s="30" t="str">
        <f t="shared" ref="JU30" si="5166">IF(JS30=1,JS$3,IF(JT30=1,"",IF(JQ30="","",JQ30+IFERROR((MOD(JS$1,2)=$D30)*CHOOSE(JS$8,0,3),0))))</f>
        <v/>
      </c>
      <c r="JV30" s="32" t="str">
        <f t="shared" si="574"/>
        <v/>
      </c>
      <c r="JW30" s="23">
        <f>IF(JU30="",0,($B30=JW$2)*(MOD(JW$1,2)=$D30)*OR((JW$3=JU30)*(COUNTIFS(JU$11:JU$42,JU30,JV$11:JV$42,"&gt;"&amp;MIN(JW$4,JV30),JV$11:JV$42,"&lt;"&amp;MAX(JW$4,JV30))=0),(JW$4=JV30)*(COUNTIFS(JV$11:JV$42,JV30,JU$11:JU$42,"&gt;"&amp;MIN(JW$3,JU30),JU$11:JU$42,"&lt;"&amp;MAX(JW$3,JU30))=0))*IF(JW$5="",1,IFERROR(JW$5*1=JV30,CODE(JW$5)-96=JU30)))</f>
        <v>0</v>
      </c>
      <c r="JX30" s="28">
        <f t="shared" si="3806"/>
        <v>0</v>
      </c>
      <c r="JY30" s="30" t="str">
        <f t="shared" ref="JY30" si="5167">IF(JW30=1,JW$3,IF(JX30=1,"",IF(JU30="","",JU30+IFERROR((MOD(JW$1,2)=$D30)*CHOOSE(JW$8,0,3),0))))</f>
        <v/>
      </c>
      <c r="JZ30" s="32" t="str">
        <f t="shared" si="578"/>
        <v/>
      </c>
      <c r="KA30" s="23">
        <f>IF(JY30="",0,($B30=KA$2)*(MOD(KA$1,2)=$D30)*OR((KA$3=JY30)*(COUNTIFS(JY$11:JY$42,JY30,JZ$11:JZ$42,"&gt;"&amp;MIN(KA$4,JZ30),JZ$11:JZ$42,"&lt;"&amp;MAX(KA$4,JZ30))=0),(KA$4=JZ30)*(COUNTIFS(JZ$11:JZ$42,JZ30,JY$11:JY$42,"&gt;"&amp;MIN(KA$3,JY30),JY$11:JY$42,"&lt;"&amp;MAX(KA$3,JY30))=0))*IF(KA$5="",1,IFERROR(KA$5*1=JZ30,CODE(KA$5)-96=JY30)))</f>
        <v>0</v>
      </c>
      <c r="KB30" s="28">
        <f t="shared" si="3809"/>
        <v>0</v>
      </c>
      <c r="KC30" s="30" t="str">
        <f t="shared" ref="KC30" si="5168">IF(KA30=1,KA$3,IF(KB30=1,"",IF(JY30="","",JY30+IFERROR((MOD(KA$1,2)=$D30)*CHOOSE(KA$8,0,3),0))))</f>
        <v/>
      </c>
      <c r="KD30" s="32" t="str">
        <f t="shared" si="582"/>
        <v/>
      </c>
      <c r="KE30" s="23">
        <f>IF(KC30="",0,($B30=KE$2)*(MOD(KE$1,2)=$D30)*OR((KE$3=KC30)*(COUNTIFS(KC$11:KC$42,KC30,KD$11:KD$42,"&gt;"&amp;MIN(KE$4,KD30),KD$11:KD$42,"&lt;"&amp;MAX(KE$4,KD30))=0),(KE$4=KD30)*(COUNTIFS(KD$11:KD$42,KD30,KC$11:KC$42,"&gt;"&amp;MIN(KE$3,KC30),KC$11:KC$42,"&lt;"&amp;MAX(KE$3,KC30))=0))*IF(KE$5="",1,IFERROR(KE$5*1=KD30,CODE(KE$5)-96=KC30)))</f>
        <v>0</v>
      </c>
      <c r="KF30" s="28">
        <f t="shared" si="3812"/>
        <v>0</v>
      </c>
      <c r="KG30" s="30" t="str">
        <f t="shared" ref="KG30" si="5169">IF(KE30=1,KE$3,IF(KF30=1,"",IF(KC30="","",KC30+IFERROR((MOD(KE$1,2)=$D30)*CHOOSE(KE$8,0,3),0))))</f>
        <v/>
      </c>
      <c r="KH30" s="32" t="str">
        <f t="shared" si="586"/>
        <v/>
      </c>
      <c r="KI30" s="23">
        <f>IF(KG30="",0,($B30=KI$2)*(MOD(KI$1,2)=$D30)*OR((KI$3=KG30)*(COUNTIFS(KG$11:KG$42,KG30,KH$11:KH$42,"&gt;"&amp;MIN(KI$4,KH30),KH$11:KH$42,"&lt;"&amp;MAX(KI$4,KH30))=0),(KI$4=KH30)*(COUNTIFS(KH$11:KH$42,KH30,KG$11:KG$42,"&gt;"&amp;MIN(KI$3,KG30),KG$11:KG$42,"&lt;"&amp;MAX(KI$3,KG30))=0))*IF(KI$5="",1,IFERROR(KI$5*1=KH30,CODE(KI$5)-96=KG30)))</f>
        <v>0</v>
      </c>
      <c r="KJ30" s="28">
        <f t="shared" si="3815"/>
        <v>0</v>
      </c>
      <c r="KK30" s="30" t="str">
        <f t="shared" ref="KK30" si="5170">IF(KI30=1,KI$3,IF(KJ30=1,"",IF(KG30="","",KG30+IFERROR((MOD(KI$1,2)=$D30)*CHOOSE(KI$8,0,3),0))))</f>
        <v/>
      </c>
      <c r="KL30" s="32" t="str">
        <f t="shared" si="590"/>
        <v/>
      </c>
      <c r="KM30" s="23">
        <f>IF(KK30="",0,($B30=KM$2)*(MOD(KM$1,2)=$D30)*OR((KM$3=KK30)*(COUNTIFS(KK$11:KK$42,KK30,KL$11:KL$42,"&gt;"&amp;MIN(KM$4,KL30),KL$11:KL$42,"&lt;"&amp;MAX(KM$4,KL30))=0),(KM$4=KL30)*(COUNTIFS(KL$11:KL$42,KL30,KK$11:KK$42,"&gt;"&amp;MIN(KM$3,KK30),KK$11:KK$42,"&lt;"&amp;MAX(KM$3,KK30))=0))*IF(KM$5="",1,IFERROR(KM$5*1=KL30,CODE(KM$5)-96=KK30)))</f>
        <v>0</v>
      </c>
      <c r="KN30" s="28">
        <f t="shared" si="3818"/>
        <v>0</v>
      </c>
      <c r="KO30" s="30" t="str">
        <f t="shared" ref="KO30" si="5171">IF(KM30=1,KM$3,IF(KN30=1,"",IF(KK30="","",KK30+IFERROR((MOD(KM$1,2)=$D30)*CHOOSE(KM$8,0,3),0))))</f>
        <v/>
      </c>
      <c r="KP30" s="32" t="str">
        <f t="shared" si="594"/>
        <v/>
      </c>
      <c r="KQ30" s="23">
        <f>IF(KO30="",0,($B30=KQ$2)*(MOD(KQ$1,2)=$D30)*OR((KQ$3=KO30)*(COUNTIFS(KO$11:KO$42,KO30,KP$11:KP$42,"&gt;"&amp;MIN(KQ$4,KP30),KP$11:KP$42,"&lt;"&amp;MAX(KQ$4,KP30))=0),(KQ$4=KP30)*(COUNTIFS(KP$11:KP$42,KP30,KO$11:KO$42,"&gt;"&amp;MIN(KQ$3,KO30),KO$11:KO$42,"&lt;"&amp;MAX(KQ$3,KO30))=0))*IF(KQ$5="",1,IFERROR(KQ$5*1=KP30,CODE(KQ$5)-96=KO30)))</f>
        <v>0</v>
      </c>
      <c r="KR30" s="28">
        <f t="shared" si="3821"/>
        <v>0</v>
      </c>
      <c r="KS30" s="30" t="str">
        <f t="shared" ref="KS30" si="5172">IF(KQ30=1,KQ$3,IF(KR30=1,"",IF(KO30="","",KO30+IFERROR((MOD(KQ$1,2)=$D30)*CHOOSE(KQ$8,0,3),0))))</f>
        <v/>
      </c>
      <c r="KT30" s="32" t="str">
        <f t="shared" si="598"/>
        <v/>
      </c>
      <c r="KU30" s="23">
        <f>IF(KS30="",0,($B30=KU$2)*(MOD(KU$1,2)=$D30)*OR((KU$3=KS30)*(COUNTIFS(KS$11:KS$42,KS30,KT$11:KT$42,"&gt;"&amp;MIN(KU$4,KT30),KT$11:KT$42,"&lt;"&amp;MAX(KU$4,KT30))=0),(KU$4=KT30)*(COUNTIFS(KT$11:KT$42,KT30,KS$11:KS$42,"&gt;"&amp;MIN(KU$3,KS30),KS$11:KS$42,"&lt;"&amp;MAX(KU$3,KS30))=0))*IF(KU$5="",1,IFERROR(KU$5*1=KT30,CODE(KU$5)-96=KS30)))</f>
        <v>0</v>
      </c>
      <c r="KV30" s="28">
        <f t="shared" si="3824"/>
        <v>0</v>
      </c>
      <c r="KW30" s="30" t="str">
        <f t="shared" ref="KW30" si="5173">IF(KU30=1,KU$3,IF(KV30=1,"",IF(KS30="","",KS30+IFERROR((MOD(KU$1,2)=$D30)*CHOOSE(KU$8,0,3),0))))</f>
        <v/>
      </c>
      <c r="KX30" s="32" t="str">
        <f t="shared" si="602"/>
        <v/>
      </c>
      <c r="KY30" s="23">
        <f>IF(KW30="",0,($B30=KY$2)*(MOD(KY$1,2)=$D30)*OR((KY$3=KW30)*(COUNTIFS(KW$11:KW$42,KW30,KX$11:KX$42,"&gt;"&amp;MIN(KY$4,KX30),KX$11:KX$42,"&lt;"&amp;MAX(KY$4,KX30))=0),(KY$4=KX30)*(COUNTIFS(KX$11:KX$42,KX30,KW$11:KW$42,"&gt;"&amp;MIN(KY$3,KW30),KW$11:KW$42,"&lt;"&amp;MAX(KY$3,KW30))=0))*IF(KY$5="",1,IFERROR(KY$5*1=KX30,CODE(KY$5)-96=KW30)))</f>
        <v>0</v>
      </c>
      <c r="KZ30" s="28">
        <f t="shared" si="3827"/>
        <v>0</v>
      </c>
      <c r="LA30" s="30" t="str">
        <f t="shared" ref="LA30" si="5174">IF(KY30=1,KY$3,IF(KZ30=1,"",IF(KW30="","",KW30+IFERROR((MOD(KY$1,2)=$D30)*CHOOSE(KY$8,0,3),0))))</f>
        <v/>
      </c>
      <c r="LB30" s="32" t="str">
        <f t="shared" si="606"/>
        <v/>
      </c>
      <c r="LC30" s="23">
        <f>IF(LA30="",0,($B30=LC$2)*(MOD(LC$1,2)=$D30)*OR((LC$3=LA30)*(COUNTIFS(LA$11:LA$42,LA30,LB$11:LB$42,"&gt;"&amp;MIN(LC$4,LB30),LB$11:LB$42,"&lt;"&amp;MAX(LC$4,LB30))=0),(LC$4=LB30)*(COUNTIFS(LB$11:LB$42,LB30,LA$11:LA$42,"&gt;"&amp;MIN(LC$3,LA30),LA$11:LA$42,"&lt;"&amp;MAX(LC$3,LA30))=0))*IF(LC$5="",1,IFERROR(LC$5*1=LB30,CODE(LC$5)-96=LA30)))</f>
        <v>0</v>
      </c>
      <c r="LD30" s="28">
        <f t="shared" si="3830"/>
        <v>0</v>
      </c>
      <c r="LE30" s="30" t="str">
        <f t="shared" ref="LE30" si="5175">IF(LC30=1,LC$3,IF(LD30=1,"",IF(LA30="","",LA30+IFERROR((MOD(LC$1,2)=$D30)*CHOOSE(LC$8,0,3),0))))</f>
        <v/>
      </c>
      <c r="LF30" s="32" t="str">
        <f t="shared" si="610"/>
        <v/>
      </c>
      <c r="LG30" s="23">
        <f>IF(LE30="",0,($B30=LG$2)*(MOD(LG$1,2)=$D30)*OR((LG$3=LE30)*(COUNTIFS(LE$11:LE$42,LE30,LF$11:LF$42,"&gt;"&amp;MIN(LG$4,LF30),LF$11:LF$42,"&lt;"&amp;MAX(LG$4,LF30))=0),(LG$4=LF30)*(COUNTIFS(LF$11:LF$42,LF30,LE$11:LE$42,"&gt;"&amp;MIN(LG$3,LE30),LE$11:LE$42,"&lt;"&amp;MAX(LG$3,LE30))=0))*IF(LG$5="",1,IFERROR(LG$5*1=LF30,CODE(LG$5)-96=LE30)))</f>
        <v>0</v>
      </c>
      <c r="LH30" s="28">
        <f t="shared" si="3833"/>
        <v>0</v>
      </c>
      <c r="LI30" s="30" t="str">
        <f t="shared" ref="LI30" si="5176">IF(LG30=1,LG$3,IF(LH30=1,"",IF(LE30="","",LE30+IFERROR((MOD(LG$1,2)=$D30)*CHOOSE(LG$8,0,3),0))))</f>
        <v/>
      </c>
      <c r="LJ30" s="32" t="str">
        <f t="shared" si="614"/>
        <v/>
      </c>
      <c r="LK30" s="23">
        <f>IF(LI30="",0,($B30=LK$2)*(MOD(LK$1,2)=$D30)*OR((LK$3=LI30)*(COUNTIFS(LI$11:LI$42,LI30,LJ$11:LJ$42,"&gt;"&amp;MIN(LK$4,LJ30),LJ$11:LJ$42,"&lt;"&amp;MAX(LK$4,LJ30))=0),(LK$4=LJ30)*(COUNTIFS(LJ$11:LJ$42,LJ30,LI$11:LI$42,"&gt;"&amp;MIN(LK$3,LI30),LI$11:LI$42,"&lt;"&amp;MAX(LK$3,LI30))=0))*IF(LK$5="",1,IFERROR(LK$5*1=LJ30,CODE(LK$5)-96=LI30)))</f>
        <v>0</v>
      </c>
      <c r="LL30" s="28">
        <f t="shared" si="3836"/>
        <v>0</v>
      </c>
      <c r="LM30" s="30" t="str">
        <f t="shared" ref="LM30" si="5177">IF(LK30=1,LK$3,IF(LL30=1,"",IF(LI30="","",LI30+IFERROR((MOD(LK$1,2)=$D30)*CHOOSE(LK$8,0,3),0))))</f>
        <v/>
      </c>
      <c r="LN30" s="32" t="str">
        <f t="shared" si="618"/>
        <v/>
      </c>
      <c r="LO30" s="23">
        <f>IF(LM30="",0,($B30=LO$2)*(MOD(LO$1,2)=$D30)*OR((LO$3=LM30)*(COUNTIFS(LM$11:LM$42,LM30,LN$11:LN$42,"&gt;"&amp;MIN(LO$4,LN30),LN$11:LN$42,"&lt;"&amp;MAX(LO$4,LN30))=0),(LO$4=LN30)*(COUNTIFS(LN$11:LN$42,LN30,LM$11:LM$42,"&gt;"&amp;MIN(LO$3,LM30),LM$11:LM$42,"&lt;"&amp;MAX(LO$3,LM30))=0))*IF(LO$5="",1,IFERROR(LO$5*1=LN30,CODE(LO$5)-96=LM30)))</f>
        <v>0</v>
      </c>
      <c r="LP30" s="28">
        <f t="shared" si="3839"/>
        <v>0</v>
      </c>
      <c r="LQ30" s="30" t="str">
        <f t="shared" ref="LQ30" si="5178">IF(LO30=1,LO$3,IF(LP30=1,"",IF(LM30="","",LM30+IFERROR((MOD(LO$1,2)=$D30)*CHOOSE(LO$8,0,3),0))))</f>
        <v/>
      </c>
      <c r="LR30" s="32" t="str">
        <f t="shared" si="622"/>
        <v/>
      </c>
      <c r="LS30" s="23">
        <f>IF(LQ30="",0,($B30=LS$2)*(MOD(LS$1,2)=$D30)*OR((LS$3=LQ30)*(COUNTIFS(LQ$11:LQ$42,LQ30,LR$11:LR$42,"&gt;"&amp;MIN(LS$4,LR30),LR$11:LR$42,"&lt;"&amp;MAX(LS$4,LR30))=0),(LS$4=LR30)*(COUNTIFS(LR$11:LR$42,LR30,LQ$11:LQ$42,"&gt;"&amp;MIN(LS$3,LQ30),LQ$11:LQ$42,"&lt;"&amp;MAX(LS$3,LQ30))=0))*IF(LS$5="",1,IFERROR(LS$5*1=LR30,CODE(LS$5)-96=LQ30)))</f>
        <v>0</v>
      </c>
      <c r="LT30" s="28">
        <f t="shared" si="3842"/>
        <v>0</v>
      </c>
      <c r="LU30" s="30" t="str">
        <f t="shared" ref="LU30" si="5179">IF(LS30=1,LS$3,IF(LT30=1,"",IF(LQ30="","",LQ30+IFERROR((MOD(LS$1,2)=$D30)*CHOOSE(LS$8,0,3),0))))</f>
        <v/>
      </c>
      <c r="LV30" s="32" t="str">
        <f t="shared" si="626"/>
        <v/>
      </c>
      <c r="LW30" s="23">
        <f>IF(LU30="",0,($B30=LW$2)*(MOD(LW$1,2)=$D30)*OR((LW$3=LU30)*(COUNTIFS(LU$11:LU$42,LU30,LV$11:LV$42,"&gt;"&amp;MIN(LW$4,LV30),LV$11:LV$42,"&lt;"&amp;MAX(LW$4,LV30))=0),(LW$4=LV30)*(COUNTIFS(LV$11:LV$42,LV30,LU$11:LU$42,"&gt;"&amp;MIN(LW$3,LU30),LU$11:LU$42,"&lt;"&amp;MAX(LW$3,LU30))=0))*IF(LW$5="",1,IFERROR(LW$5*1=LV30,CODE(LW$5)-96=LU30)))</f>
        <v>0</v>
      </c>
      <c r="LX30" s="28">
        <f t="shared" si="3845"/>
        <v>0</v>
      </c>
      <c r="LY30" s="30" t="str">
        <f t="shared" ref="LY30" si="5180">IF(LW30=1,LW$3,IF(LX30=1,"",IF(LU30="","",LU30+IFERROR((MOD(LW$1,2)=$D30)*CHOOSE(LW$8,0,3),0))))</f>
        <v/>
      </c>
      <c r="LZ30" s="32" t="str">
        <f t="shared" si="630"/>
        <v/>
      </c>
      <c r="MA30" s="23">
        <f>IF(LY30="",0,($B30=MA$2)*(MOD(MA$1,2)=$D30)*OR((MA$3=LY30)*(COUNTIFS(LY$11:LY$42,LY30,LZ$11:LZ$42,"&gt;"&amp;MIN(MA$4,LZ30),LZ$11:LZ$42,"&lt;"&amp;MAX(MA$4,LZ30))=0),(MA$4=LZ30)*(COUNTIFS(LZ$11:LZ$42,LZ30,LY$11:LY$42,"&gt;"&amp;MIN(MA$3,LY30),LY$11:LY$42,"&lt;"&amp;MAX(MA$3,LY30))=0))*IF(MA$5="",1,IFERROR(MA$5*1=LZ30,CODE(MA$5)-96=LY30)))</f>
        <v>0</v>
      </c>
      <c r="MB30" s="28">
        <f t="shared" si="3848"/>
        <v>0</v>
      </c>
      <c r="MC30" s="30" t="str">
        <f t="shared" ref="MC30" si="5181">IF(MA30=1,MA$3,IF(MB30=1,"",IF(LY30="","",LY30+IFERROR((MOD(MA$1,2)=$D30)*CHOOSE(MA$8,0,3),0))))</f>
        <v/>
      </c>
      <c r="MD30" s="32" t="str">
        <f t="shared" si="634"/>
        <v/>
      </c>
      <c r="ME30" s="23">
        <f>IF(MC30="",0,($B30=ME$2)*(MOD(ME$1,2)=$D30)*OR((ME$3=MC30)*(COUNTIFS(MC$11:MC$42,MC30,MD$11:MD$42,"&gt;"&amp;MIN(ME$4,MD30),MD$11:MD$42,"&lt;"&amp;MAX(ME$4,MD30))=0),(ME$4=MD30)*(COUNTIFS(MD$11:MD$42,MD30,MC$11:MC$42,"&gt;"&amp;MIN(ME$3,MC30),MC$11:MC$42,"&lt;"&amp;MAX(ME$3,MC30))=0))*IF(ME$5="",1,IFERROR(ME$5*1=MD30,CODE(ME$5)-96=MC30)))</f>
        <v>0</v>
      </c>
      <c r="MF30" s="28">
        <f t="shared" si="3851"/>
        <v>0</v>
      </c>
      <c r="MG30" s="30" t="str">
        <f t="shared" ref="MG30" si="5182">IF(ME30=1,ME$3,IF(MF30=1,"",IF(MC30="","",MC30+IFERROR((MOD(ME$1,2)=$D30)*CHOOSE(ME$8,0,3),0))))</f>
        <v/>
      </c>
      <c r="MH30" s="32" t="str">
        <f t="shared" si="638"/>
        <v/>
      </c>
      <c r="MI30" s="23">
        <f>IF(MG30="",0,($B30=MI$2)*(MOD(MI$1,2)=$D30)*OR((MI$3=MG30)*(COUNTIFS(MG$11:MG$42,MG30,MH$11:MH$42,"&gt;"&amp;MIN(MI$4,MH30),MH$11:MH$42,"&lt;"&amp;MAX(MI$4,MH30))=0),(MI$4=MH30)*(COUNTIFS(MH$11:MH$42,MH30,MG$11:MG$42,"&gt;"&amp;MIN(MI$3,MG30),MG$11:MG$42,"&lt;"&amp;MAX(MI$3,MG30))=0))*IF(MI$5="",1,IFERROR(MI$5*1=MH30,CODE(MI$5)-96=MG30)))</f>
        <v>0</v>
      </c>
      <c r="MJ30" s="28">
        <f t="shared" si="3854"/>
        <v>0</v>
      </c>
      <c r="MK30" s="30" t="str">
        <f t="shared" ref="MK30" si="5183">IF(MI30=1,MI$3,IF(MJ30=1,"",IF(MG30="","",MG30+IFERROR((MOD(MI$1,2)=$D30)*CHOOSE(MI$8,0,3),0))))</f>
        <v/>
      </c>
      <c r="ML30" s="32" t="str">
        <f t="shared" si="642"/>
        <v/>
      </c>
      <c r="MM30" s="23">
        <f>IF(MK30="",0,($B30=MM$2)*(MOD(MM$1,2)=$D30)*OR((MM$3=MK30)*(COUNTIFS(MK$11:MK$42,MK30,ML$11:ML$42,"&gt;"&amp;MIN(MM$4,ML30),ML$11:ML$42,"&lt;"&amp;MAX(MM$4,ML30))=0),(MM$4=ML30)*(COUNTIFS(ML$11:ML$42,ML30,MK$11:MK$42,"&gt;"&amp;MIN(MM$3,MK30),MK$11:MK$42,"&lt;"&amp;MAX(MM$3,MK30))=0))*IF(MM$5="",1,IFERROR(MM$5*1=ML30,CODE(MM$5)-96=MK30)))</f>
        <v>0</v>
      </c>
      <c r="MN30" s="28">
        <f t="shared" si="3857"/>
        <v>0</v>
      </c>
      <c r="MO30" s="30" t="str">
        <f t="shared" ref="MO30" si="5184">IF(MM30=1,MM$3,IF(MN30=1,"",IF(MK30="","",MK30+IFERROR((MOD(MM$1,2)=$D30)*CHOOSE(MM$8,0,3),0))))</f>
        <v/>
      </c>
      <c r="MP30" s="32" t="str">
        <f t="shared" si="646"/>
        <v/>
      </c>
      <c r="MQ30" s="23">
        <f>IF(MO30="",0,($B30=MQ$2)*(MOD(MQ$1,2)=$D30)*OR((MQ$3=MO30)*(COUNTIFS(MO$11:MO$42,MO30,MP$11:MP$42,"&gt;"&amp;MIN(MQ$4,MP30),MP$11:MP$42,"&lt;"&amp;MAX(MQ$4,MP30))=0),(MQ$4=MP30)*(COUNTIFS(MP$11:MP$42,MP30,MO$11:MO$42,"&gt;"&amp;MIN(MQ$3,MO30),MO$11:MO$42,"&lt;"&amp;MAX(MQ$3,MO30))=0))*IF(MQ$5="",1,IFERROR(MQ$5*1=MP30,CODE(MQ$5)-96=MO30)))</f>
        <v>0</v>
      </c>
      <c r="MR30" s="28">
        <f t="shared" si="3860"/>
        <v>0</v>
      </c>
      <c r="MS30" s="30" t="str">
        <f t="shared" ref="MS30" si="5185">IF(MQ30=1,MQ$3,IF(MR30=1,"",IF(MO30="","",MO30+IFERROR((MOD(MQ$1,2)=$D30)*CHOOSE(MQ$8,0,3),0))))</f>
        <v/>
      </c>
      <c r="MT30" s="32" t="str">
        <f t="shared" si="650"/>
        <v/>
      </c>
      <c r="MU30" s="23">
        <f>IF(MS30="",0,($B30=MU$2)*(MOD(MU$1,2)=$D30)*OR((MU$3=MS30)*(COUNTIFS(MS$11:MS$42,MS30,MT$11:MT$42,"&gt;"&amp;MIN(MU$4,MT30),MT$11:MT$42,"&lt;"&amp;MAX(MU$4,MT30))=0),(MU$4=MT30)*(COUNTIFS(MT$11:MT$42,MT30,MS$11:MS$42,"&gt;"&amp;MIN(MU$3,MS30),MS$11:MS$42,"&lt;"&amp;MAX(MU$3,MS30))=0))*IF(MU$5="",1,IFERROR(MU$5*1=MT30,CODE(MU$5)-96=MS30)))</f>
        <v>0</v>
      </c>
      <c r="MV30" s="28">
        <f t="shared" si="3863"/>
        <v>0</v>
      </c>
      <c r="MW30" s="30" t="str">
        <f t="shared" ref="MW30" si="5186">IF(MU30=1,MU$3,IF(MV30=1,"",IF(MS30="","",MS30+IFERROR((MOD(MU$1,2)=$D30)*CHOOSE(MU$8,0,3),0))))</f>
        <v/>
      </c>
      <c r="MX30" s="32" t="str">
        <f t="shared" si="654"/>
        <v/>
      </c>
      <c r="MY30" s="23">
        <f>IF(MW30="",0,($B30=MY$2)*(MOD(MY$1,2)=$D30)*OR((MY$3=MW30)*(COUNTIFS(MW$11:MW$42,MW30,MX$11:MX$42,"&gt;"&amp;MIN(MY$4,MX30),MX$11:MX$42,"&lt;"&amp;MAX(MY$4,MX30))=0),(MY$4=MX30)*(COUNTIFS(MX$11:MX$42,MX30,MW$11:MW$42,"&gt;"&amp;MIN(MY$3,MW30),MW$11:MW$42,"&lt;"&amp;MAX(MY$3,MW30))=0))*IF(MY$5="",1,IFERROR(MY$5*1=MX30,CODE(MY$5)-96=MW30)))</f>
        <v>0</v>
      </c>
      <c r="MZ30" s="28">
        <f t="shared" si="3866"/>
        <v>0</v>
      </c>
      <c r="NA30" s="30" t="str">
        <f t="shared" ref="NA30" si="5187">IF(MY30=1,MY$3,IF(MZ30=1,"",IF(MW30="","",MW30+IFERROR((MOD(MY$1,2)=$D30)*CHOOSE(MY$8,0,3),0))))</f>
        <v/>
      </c>
      <c r="NB30" s="32" t="str">
        <f t="shared" si="658"/>
        <v/>
      </c>
      <c r="NC30" s="23">
        <f>IF(NA30="",0,($B30=NC$2)*(MOD(NC$1,2)=$D30)*OR((NC$3=NA30)*(COUNTIFS(NA$11:NA$42,NA30,NB$11:NB$42,"&gt;"&amp;MIN(NC$4,NB30),NB$11:NB$42,"&lt;"&amp;MAX(NC$4,NB30))=0),(NC$4=NB30)*(COUNTIFS(NB$11:NB$42,NB30,NA$11:NA$42,"&gt;"&amp;MIN(NC$3,NA30),NA$11:NA$42,"&lt;"&amp;MAX(NC$3,NA30))=0))*IF(NC$5="",1,IFERROR(NC$5*1=NB30,CODE(NC$5)-96=NA30)))</f>
        <v>0</v>
      </c>
      <c r="ND30" s="28">
        <f t="shared" si="3869"/>
        <v>0</v>
      </c>
      <c r="NE30" s="30" t="str">
        <f t="shared" ref="NE30" si="5188">IF(NC30=1,NC$3,IF(ND30=1,"",IF(NA30="","",NA30+IFERROR((MOD(NC$1,2)=$D30)*CHOOSE(NC$8,0,3),0))))</f>
        <v/>
      </c>
      <c r="NF30" s="32" t="str">
        <f t="shared" si="662"/>
        <v/>
      </c>
      <c r="NG30" s="23">
        <f>IF(NE30="",0,($B30=NG$2)*(MOD(NG$1,2)=$D30)*OR((NG$3=NE30)*(COUNTIFS(NE$11:NE$42,NE30,NF$11:NF$42,"&gt;"&amp;MIN(NG$4,NF30),NF$11:NF$42,"&lt;"&amp;MAX(NG$4,NF30))=0),(NG$4=NF30)*(COUNTIFS(NF$11:NF$42,NF30,NE$11:NE$42,"&gt;"&amp;MIN(NG$3,NE30),NE$11:NE$42,"&lt;"&amp;MAX(NG$3,NE30))=0))*IF(NG$5="",1,IFERROR(NG$5*1=NF30,CODE(NG$5)-96=NE30)))</f>
        <v>0</v>
      </c>
      <c r="NH30" s="28">
        <f t="shared" si="3872"/>
        <v>0</v>
      </c>
      <c r="NI30" s="30" t="str">
        <f t="shared" ref="NI30" si="5189">IF(NG30=1,NG$3,IF(NH30=1,"",IF(NE30="","",NE30+IFERROR((MOD(NG$1,2)=$D30)*CHOOSE(NG$8,0,3),0))))</f>
        <v/>
      </c>
      <c r="NJ30" s="32" t="str">
        <f t="shared" si="666"/>
        <v/>
      </c>
      <c r="NK30" s="23">
        <f>IF(NI30="",0,($B30=NK$2)*(MOD(NK$1,2)=$D30)*OR((NK$3=NI30)*(COUNTIFS(NI$11:NI$42,NI30,NJ$11:NJ$42,"&gt;"&amp;MIN(NK$4,NJ30),NJ$11:NJ$42,"&lt;"&amp;MAX(NK$4,NJ30))=0),(NK$4=NJ30)*(COUNTIFS(NJ$11:NJ$42,NJ30,NI$11:NI$42,"&gt;"&amp;MIN(NK$3,NI30),NI$11:NI$42,"&lt;"&amp;MAX(NK$3,NI30))=0))*IF(NK$5="",1,IFERROR(NK$5*1=NJ30,CODE(NK$5)-96=NI30)))</f>
        <v>0</v>
      </c>
      <c r="NL30" s="28">
        <f t="shared" si="3875"/>
        <v>0</v>
      </c>
      <c r="NM30" s="30" t="str">
        <f t="shared" ref="NM30" si="5190">IF(NK30=1,NK$3,IF(NL30=1,"",IF(NI30="","",NI30+IFERROR((MOD(NK$1,2)=$D30)*CHOOSE(NK$8,0,3),0))))</f>
        <v/>
      </c>
      <c r="NN30" s="32" t="str">
        <f t="shared" si="670"/>
        <v/>
      </c>
      <c r="NO30" s="23">
        <f>IF(NM30="",0,($B30=NO$2)*(MOD(NO$1,2)=$D30)*OR((NO$3=NM30)*(COUNTIFS(NM$11:NM$42,NM30,NN$11:NN$42,"&gt;"&amp;MIN(NO$4,NN30),NN$11:NN$42,"&lt;"&amp;MAX(NO$4,NN30))=0),(NO$4=NN30)*(COUNTIFS(NN$11:NN$42,NN30,NM$11:NM$42,"&gt;"&amp;MIN(NO$3,NM30),NM$11:NM$42,"&lt;"&amp;MAX(NO$3,NM30))=0))*IF(NO$5="",1,IFERROR(NO$5*1=NN30,CODE(NO$5)-96=NM30)))</f>
        <v>0</v>
      </c>
      <c r="NP30" s="28">
        <f t="shared" si="3878"/>
        <v>0</v>
      </c>
      <c r="NQ30" s="30" t="str">
        <f t="shared" ref="NQ30" si="5191">IF(NO30=1,NO$3,IF(NP30=1,"",IF(NM30="","",NM30+IFERROR((MOD(NO$1,2)=$D30)*CHOOSE(NO$8,0,3),0))))</f>
        <v/>
      </c>
      <c r="NR30" s="32" t="str">
        <f t="shared" si="674"/>
        <v/>
      </c>
      <c r="NS30" s="23">
        <f>IF(NQ30="",0,($B30=NS$2)*(MOD(NS$1,2)=$D30)*OR((NS$3=NQ30)*(COUNTIFS(NQ$11:NQ$42,NQ30,NR$11:NR$42,"&gt;"&amp;MIN(NS$4,NR30),NR$11:NR$42,"&lt;"&amp;MAX(NS$4,NR30))=0),(NS$4=NR30)*(COUNTIFS(NR$11:NR$42,NR30,NQ$11:NQ$42,"&gt;"&amp;MIN(NS$3,NQ30),NQ$11:NQ$42,"&lt;"&amp;MAX(NS$3,NQ30))=0))*IF(NS$5="",1,IFERROR(NS$5*1=NR30,CODE(NS$5)-96=NQ30)))</f>
        <v>0</v>
      </c>
      <c r="NT30" s="28" t="e">
        <f t="shared" si="3881"/>
        <v>#VALUE!</v>
      </c>
      <c r="NU30" s="30" t="e">
        <f t="shared" ref="NU30" si="5192">IF(NS30=1,NS$3,IF(NT30=1,"",IF(NQ30="","",NQ30+IFERROR((MOD(NS$1,2)=$D30)*CHOOSE(NS$8,0,3),0))))</f>
        <v>#VALUE!</v>
      </c>
      <c r="NV30" s="32" t="e">
        <f t="shared" si="678"/>
        <v>#VALUE!</v>
      </c>
      <c r="NW30" s="23" t="e">
        <f>IF(NU30="",0,($B30=NW$2)*(MOD(NW$1,2)=$D30)*OR((NW$3=NU30)*(COUNTIFS(NU$11:NU$42,NU30,NV$11:NV$42,"&gt;"&amp;MIN(NW$4,NV30),NV$11:NV$42,"&lt;"&amp;MAX(NW$4,NV30))=0),(NW$4=NV30)*(COUNTIFS(NV$11:NV$42,NV30,NU$11:NU$42,"&gt;"&amp;MIN(NW$3,NU30),NU$11:NU$42,"&lt;"&amp;MAX(NW$3,NU30))=0))*IF(NW$5="",1,IFERROR(NW$5*1=NV30,CODE(NW$5)-96=NU30)))</f>
        <v>#VALUE!</v>
      </c>
      <c r="NX30" s="28" t="e">
        <f t="shared" si="3884"/>
        <v>#VALUE!</v>
      </c>
      <c r="NY30" s="30" t="e">
        <f t="shared" ref="NY30" si="5193">IF(NW30=1,NW$3,IF(NX30=1,"",IF(NU30="","",NU30+IFERROR((MOD(NW$1,2)=$D30)*CHOOSE(NW$8,0,3),0))))</f>
        <v>#VALUE!</v>
      </c>
      <c r="NZ30" s="32" t="e">
        <f t="shared" si="682"/>
        <v>#VALUE!</v>
      </c>
      <c r="OA30" s="23" t="e">
        <f>IF(NY30="",0,($B30=OA$2)*(MOD(OA$1,2)=$D30)*OR((OA$3=NY30)*(COUNTIFS(NY$11:NY$42,NY30,NZ$11:NZ$42,"&gt;"&amp;MIN(OA$4,NZ30),NZ$11:NZ$42,"&lt;"&amp;MAX(OA$4,NZ30))=0),(OA$4=NZ30)*(COUNTIFS(NZ$11:NZ$42,NZ30,NY$11:NY$42,"&gt;"&amp;MIN(OA$3,NY30),NY$11:NY$42,"&lt;"&amp;MAX(OA$3,NY30))=0))*IF(OA$5="",1,IFERROR(OA$5*1=NZ30,CODE(OA$5)-96=NY30)))</f>
        <v>#VALUE!</v>
      </c>
      <c r="OB30" s="28" t="e">
        <f t="shared" si="3887"/>
        <v>#VALUE!</v>
      </c>
      <c r="OC30" s="30" t="e">
        <f t="shared" ref="OC30" si="5194">IF(OA30=1,OA$3,IF(OB30=1,"",IF(NY30="","",NY30+IFERROR((MOD(OA$1,2)=$D30)*CHOOSE(OA$8,0,3),0))))</f>
        <v>#VALUE!</v>
      </c>
      <c r="OD30" s="32" t="e">
        <f t="shared" si="686"/>
        <v>#VALUE!</v>
      </c>
      <c r="OE30" s="23" t="e">
        <f>IF(OC30="",0,($B30=OE$2)*(MOD(OE$1,2)=$D30)*OR((OE$3=OC30)*(COUNTIFS(OC$11:OC$42,OC30,OD$11:OD$42,"&gt;"&amp;MIN(OE$4,OD30),OD$11:OD$42,"&lt;"&amp;MAX(OE$4,OD30))=0),(OE$4=OD30)*(COUNTIFS(OD$11:OD$42,OD30,OC$11:OC$42,"&gt;"&amp;MIN(OE$3,OC30),OC$11:OC$42,"&lt;"&amp;MAX(OE$3,OC30))=0))*IF(OE$5="",1,IFERROR(OE$5*1=OD30,CODE(OE$5)-96=OC30)))</f>
        <v>#VALUE!</v>
      </c>
      <c r="OF30" s="28" t="e">
        <f t="shared" si="3890"/>
        <v>#VALUE!</v>
      </c>
      <c r="OG30" s="30" t="e">
        <f t="shared" ref="OG30" si="5195">IF(OE30=1,OE$3,IF(OF30=1,"",IF(OC30="","",OC30+IFERROR((MOD(OE$1,2)=$D30)*CHOOSE(OE$8,0,3),0))))</f>
        <v>#VALUE!</v>
      </c>
      <c r="OH30" s="32" t="e">
        <f t="shared" si="690"/>
        <v>#VALUE!</v>
      </c>
      <c r="OI30" s="23" t="e">
        <f>IF(OG30="",0,($B30=OI$2)*(MOD(OI$1,2)=$D30)*OR((OI$3=OG30)*(COUNTIFS(OG$11:OG$42,OG30,OH$11:OH$42,"&gt;"&amp;MIN(OI$4,OH30),OH$11:OH$42,"&lt;"&amp;MAX(OI$4,OH30))=0),(OI$4=OH30)*(COUNTIFS(OH$11:OH$42,OH30,OG$11:OG$42,"&gt;"&amp;MIN(OI$3,OG30),OG$11:OG$42,"&lt;"&amp;MAX(OI$3,OG30))=0))*IF(OI$5="",1,IFERROR(OI$5*1=OH30,CODE(OI$5)-96=OG30)))</f>
        <v>#VALUE!</v>
      </c>
      <c r="OJ30" s="28" t="e">
        <f t="shared" si="3893"/>
        <v>#VALUE!</v>
      </c>
      <c r="OK30" s="30" t="e">
        <f t="shared" ref="OK30" si="5196">IF(OI30=1,OI$3,IF(OJ30=1,"",IF(OG30="","",OG30+IFERROR((MOD(OI$1,2)=$D30)*CHOOSE(OI$8,0,3),0))))</f>
        <v>#VALUE!</v>
      </c>
      <c r="OL30" s="32" t="e">
        <f t="shared" si="694"/>
        <v>#VALUE!</v>
      </c>
      <c r="OM30" s="23" t="e">
        <f>IF(OK30="",0,($B30=OM$2)*(MOD(OM$1,2)=$D30)*OR((OM$3=OK30)*(COUNTIFS(OK$11:OK$42,OK30,OL$11:OL$42,"&gt;"&amp;MIN(OM$4,OL30),OL$11:OL$42,"&lt;"&amp;MAX(OM$4,OL30))=0),(OM$4=OL30)*(COUNTIFS(OL$11:OL$42,OL30,OK$11:OK$42,"&gt;"&amp;MIN(OM$3,OK30),OK$11:OK$42,"&lt;"&amp;MAX(OM$3,OK30))=0))*IF(OM$5="",1,IFERROR(OM$5*1=OL30,CODE(OM$5)-96=OK30)))</f>
        <v>#VALUE!</v>
      </c>
      <c r="ON30" s="28" t="e">
        <f t="shared" si="3896"/>
        <v>#VALUE!</v>
      </c>
      <c r="OO30" s="30" t="e">
        <f t="shared" ref="OO30" si="5197">IF(OM30=1,OM$3,IF(ON30=1,"",IF(OK30="","",OK30+IFERROR((MOD(OM$1,2)=$D30)*CHOOSE(OM$8,0,3),0))))</f>
        <v>#VALUE!</v>
      </c>
      <c r="OP30" s="32" t="e">
        <f t="shared" si="698"/>
        <v>#VALUE!</v>
      </c>
      <c r="OQ30" s="23" t="e">
        <f>IF(OO30="",0,($B30=OQ$2)*(MOD(OQ$1,2)=$D30)*OR((OQ$3=OO30)*(COUNTIFS(OO$11:OO$42,OO30,OP$11:OP$42,"&gt;"&amp;MIN(OQ$4,OP30),OP$11:OP$42,"&lt;"&amp;MAX(OQ$4,OP30))=0),(OQ$4=OP30)*(COUNTIFS(OP$11:OP$42,OP30,OO$11:OO$42,"&gt;"&amp;MIN(OQ$3,OO30),OO$11:OO$42,"&lt;"&amp;MAX(OQ$3,OO30))=0))*IF(OQ$5="",1,IFERROR(OQ$5*1=OP30,CODE(OQ$5)-96=OO30)))</f>
        <v>#VALUE!</v>
      </c>
      <c r="OR30" s="28" t="e">
        <f t="shared" si="3899"/>
        <v>#VALUE!</v>
      </c>
      <c r="OS30" s="30" t="e">
        <f t="shared" ref="OS30" si="5198">IF(OQ30=1,OQ$3,IF(OR30=1,"",IF(OO30="","",OO30+IFERROR((MOD(OQ$1,2)=$D30)*CHOOSE(OQ$8,0,3),0))))</f>
        <v>#VALUE!</v>
      </c>
      <c r="OT30" s="32" t="e">
        <f t="shared" si="702"/>
        <v>#VALUE!</v>
      </c>
      <c r="OU30" s="23" t="e">
        <f>IF(OS30="",0,($B30=OU$2)*(MOD(OU$1,2)=$D30)*OR((OU$3=OS30)*(COUNTIFS(OS$11:OS$42,OS30,OT$11:OT$42,"&gt;"&amp;MIN(OU$4,OT30),OT$11:OT$42,"&lt;"&amp;MAX(OU$4,OT30))=0),(OU$4=OT30)*(COUNTIFS(OT$11:OT$42,OT30,OS$11:OS$42,"&gt;"&amp;MIN(OU$3,OS30),OS$11:OS$42,"&lt;"&amp;MAX(OU$3,OS30))=0))*IF(OU$5="",1,IFERROR(OU$5*1=OT30,CODE(OU$5)-96=OS30)))</f>
        <v>#VALUE!</v>
      </c>
      <c r="OV30" s="28" t="e">
        <f t="shared" si="3902"/>
        <v>#VALUE!</v>
      </c>
      <c r="OW30" s="30" t="e">
        <f t="shared" ref="OW30" si="5199">IF(OU30=1,OU$3,IF(OV30=1,"",IF(OS30="","",OS30+IFERROR((MOD(OU$1,2)=$D30)*CHOOSE(OU$8,0,3),0))))</f>
        <v>#VALUE!</v>
      </c>
      <c r="OX30" s="32" t="e">
        <f t="shared" si="706"/>
        <v>#VALUE!</v>
      </c>
      <c r="OY30" s="23" t="e">
        <f>IF(OW30="",0,($B30=OY$2)*(MOD(OY$1,2)=$D30)*OR((OY$3=OW30)*(COUNTIFS(OW$11:OW$42,OW30,OX$11:OX$42,"&gt;"&amp;MIN(OY$4,OX30),OX$11:OX$42,"&lt;"&amp;MAX(OY$4,OX30))=0),(OY$4=OX30)*(COUNTIFS(OX$11:OX$42,OX30,OW$11:OW$42,"&gt;"&amp;MIN(OY$3,OW30),OW$11:OW$42,"&lt;"&amp;MAX(OY$3,OW30))=0))*IF(OY$5="",1,IFERROR(OY$5*1=OX30,CODE(OY$5)-96=OW30)))</f>
        <v>#VALUE!</v>
      </c>
      <c r="OZ30" s="28" t="e">
        <f t="shared" si="3905"/>
        <v>#VALUE!</v>
      </c>
      <c r="PA30" s="30" t="e">
        <f t="shared" ref="PA30" si="5200">IF(OY30=1,OY$3,IF(OZ30=1,"",IF(OW30="","",OW30+IFERROR((MOD(OY$1,2)=$D30)*CHOOSE(OY$8,0,3),0))))</f>
        <v>#VALUE!</v>
      </c>
      <c r="PB30" s="32" t="e">
        <f t="shared" si="710"/>
        <v>#VALUE!</v>
      </c>
      <c r="PC30" s="23" t="e">
        <f>IF(PA30="",0,($B30=PC$2)*(MOD(PC$1,2)=$D30)*OR((PC$3=PA30)*(COUNTIFS(PA$11:PA$42,PA30,PB$11:PB$42,"&gt;"&amp;MIN(PC$4,PB30),PB$11:PB$42,"&lt;"&amp;MAX(PC$4,PB30))=0),(PC$4=PB30)*(COUNTIFS(PB$11:PB$42,PB30,PA$11:PA$42,"&gt;"&amp;MIN(PC$3,PA30),PA$11:PA$42,"&lt;"&amp;MAX(PC$3,PA30))=0))*IF(PC$5="",1,IFERROR(PC$5*1=PB30,CODE(PC$5)-96=PA30)))</f>
        <v>#VALUE!</v>
      </c>
      <c r="PD30" s="28" t="e">
        <f t="shared" si="3908"/>
        <v>#VALUE!</v>
      </c>
      <c r="PE30" s="30" t="e">
        <f t="shared" ref="PE30" si="5201">IF(PC30=1,PC$3,IF(PD30=1,"",IF(PA30="","",PA30+IFERROR((MOD(PC$1,2)=$D30)*CHOOSE(PC$8,0,3),0))))</f>
        <v>#VALUE!</v>
      </c>
      <c r="PF30" s="32" t="e">
        <f t="shared" si="714"/>
        <v>#VALUE!</v>
      </c>
      <c r="PG30" s="23" t="e">
        <f>IF(PE30="",0,($B30=PG$2)*(MOD(PG$1,2)=$D30)*OR((PG$3=PE30)*(COUNTIFS(PE$11:PE$42,PE30,PF$11:PF$42,"&gt;"&amp;MIN(PG$4,PF30),PF$11:PF$42,"&lt;"&amp;MAX(PG$4,PF30))=0),(PG$4=PF30)*(COUNTIFS(PF$11:PF$42,PF30,PE$11:PE$42,"&gt;"&amp;MIN(PG$3,PE30),PE$11:PE$42,"&lt;"&amp;MAX(PG$3,PE30))=0))*IF(PG$5="",1,IFERROR(PG$5*1=PF30,CODE(PG$5)-96=PE30)))</f>
        <v>#VALUE!</v>
      </c>
      <c r="PH30" s="28" t="e">
        <f t="shared" si="3911"/>
        <v>#VALUE!</v>
      </c>
      <c r="PI30" s="30" t="e">
        <f t="shared" ref="PI30" si="5202">IF(PG30=1,PG$3,IF(PH30=1,"",IF(PE30="","",PE30+IFERROR((MOD(PG$1,2)=$D30)*CHOOSE(PG$8,0,3),0))))</f>
        <v>#VALUE!</v>
      </c>
      <c r="PJ30" s="32" t="e">
        <f t="shared" si="718"/>
        <v>#VALUE!</v>
      </c>
      <c r="PK30" s="23" t="e">
        <f>IF(PI30="",0,($B30=PK$2)*(MOD(PK$1,2)=$D30)*OR((PK$3=PI30)*(COUNTIFS(PI$11:PI$42,PI30,PJ$11:PJ$42,"&gt;"&amp;MIN(PK$4,PJ30),PJ$11:PJ$42,"&lt;"&amp;MAX(PK$4,PJ30))=0),(PK$4=PJ30)*(COUNTIFS(PJ$11:PJ$42,PJ30,PI$11:PI$42,"&gt;"&amp;MIN(PK$3,PI30),PI$11:PI$42,"&lt;"&amp;MAX(PK$3,PI30))=0))*IF(PK$5="",1,IFERROR(PK$5*1=PJ30,CODE(PK$5)-96=PI30)))</f>
        <v>#VALUE!</v>
      </c>
      <c r="PL30" s="28" t="e">
        <f t="shared" si="3914"/>
        <v>#VALUE!</v>
      </c>
      <c r="PM30" s="30" t="e">
        <f t="shared" ref="PM30" si="5203">IF(PK30=1,PK$3,IF(PL30=1,"",IF(PI30="","",PI30+IFERROR((MOD(PK$1,2)=$D30)*CHOOSE(PK$8,0,3),0))))</f>
        <v>#VALUE!</v>
      </c>
      <c r="PN30" s="32" t="e">
        <f t="shared" si="722"/>
        <v>#VALUE!</v>
      </c>
      <c r="PO30" s="23" t="e">
        <f>IF(PM30="",0,($B30=PO$2)*(MOD(PO$1,2)=$D30)*OR((PO$3=PM30)*(COUNTIFS(PM$11:PM$42,PM30,PN$11:PN$42,"&gt;"&amp;MIN(PO$4,PN30),PN$11:PN$42,"&lt;"&amp;MAX(PO$4,PN30))=0),(PO$4=PN30)*(COUNTIFS(PN$11:PN$42,PN30,PM$11:PM$42,"&gt;"&amp;MIN(PO$3,PM30),PM$11:PM$42,"&lt;"&amp;MAX(PO$3,PM30))=0))*IF(PO$5="",1,IFERROR(PO$5*1=PN30,CODE(PO$5)-96=PM30)))</f>
        <v>#VALUE!</v>
      </c>
      <c r="PP30" s="28" t="e">
        <f t="shared" si="3917"/>
        <v>#VALUE!</v>
      </c>
      <c r="PQ30" s="30" t="e">
        <f t="shared" ref="PQ30" si="5204">IF(PO30=1,PO$3,IF(PP30=1,"",IF(PM30="","",PM30+IFERROR((MOD(PO$1,2)=$D30)*CHOOSE(PO$8,0,3),0))))</f>
        <v>#VALUE!</v>
      </c>
      <c r="PR30" s="32" t="e">
        <f t="shared" si="726"/>
        <v>#VALUE!</v>
      </c>
      <c r="PS30" s="23" t="e">
        <f>IF(PQ30="",0,($B30=PS$2)*(MOD(PS$1,2)=$D30)*OR((PS$3=PQ30)*(COUNTIFS(PQ$11:PQ$42,PQ30,PR$11:PR$42,"&gt;"&amp;MIN(PS$4,PR30),PR$11:PR$42,"&lt;"&amp;MAX(PS$4,PR30))=0),(PS$4=PR30)*(COUNTIFS(PR$11:PR$42,PR30,PQ$11:PQ$42,"&gt;"&amp;MIN(PS$3,PQ30),PQ$11:PQ$42,"&lt;"&amp;MAX(PS$3,PQ30))=0))*IF(PS$5="",1,IFERROR(PS$5*1=PR30,CODE(PS$5)-96=PQ30)))</f>
        <v>#VALUE!</v>
      </c>
      <c r="PT30" s="28" t="e">
        <f t="shared" si="3920"/>
        <v>#VALUE!</v>
      </c>
      <c r="PU30" s="30" t="e">
        <f t="shared" ref="PU30" si="5205">IF(PS30=1,PS$3,IF(PT30=1,"",IF(PQ30="","",PQ30+IFERROR((MOD(PS$1,2)=$D30)*CHOOSE(PS$8,0,3),0))))</f>
        <v>#VALUE!</v>
      </c>
      <c r="PV30" s="32" t="e">
        <f t="shared" si="730"/>
        <v>#VALUE!</v>
      </c>
      <c r="PW30" s="23" t="e">
        <f>IF(PU30="",0,($B30=PW$2)*(MOD(PW$1,2)=$D30)*OR((PW$3=PU30)*(COUNTIFS(PU$11:PU$42,PU30,PV$11:PV$42,"&gt;"&amp;MIN(PW$4,PV30),PV$11:PV$42,"&lt;"&amp;MAX(PW$4,PV30))=0),(PW$4=PV30)*(COUNTIFS(PV$11:PV$42,PV30,PU$11:PU$42,"&gt;"&amp;MIN(PW$3,PU30),PU$11:PU$42,"&lt;"&amp;MAX(PW$3,PU30))=0))*IF(PW$5="",1,IFERROR(PW$5*1=PV30,CODE(PW$5)-96=PU30)))</f>
        <v>#VALUE!</v>
      </c>
      <c r="PX30" s="28" t="e">
        <f t="shared" si="3923"/>
        <v>#VALUE!</v>
      </c>
      <c r="PY30" s="30" t="e">
        <f t="shared" ref="PY30" si="5206">IF(PW30=1,PW$3,IF(PX30=1,"",IF(PU30="","",PU30+IFERROR((MOD(PW$1,2)=$D30)*CHOOSE(PW$8,0,3),0))))</f>
        <v>#VALUE!</v>
      </c>
      <c r="PZ30" s="32" t="e">
        <f t="shared" si="734"/>
        <v>#VALUE!</v>
      </c>
      <c r="QA30" s="23" t="e">
        <f>IF(PY30="",0,($B30=QA$2)*(MOD(QA$1,2)=$D30)*OR((QA$3=PY30)*(COUNTIFS(PY$11:PY$42,PY30,PZ$11:PZ$42,"&gt;"&amp;MIN(QA$4,PZ30),PZ$11:PZ$42,"&lt;"&amp;MAX(QA$4,PZ30))=0),(QA$4=PZ30)*(COUNTIFS(PZ$11:PZ$42,PZ30,PY$11:PY$42,"&gt;"&amp;MIN(QA$3,PY30),PY$11:PY$42,"&lt;"&amp;MAX(QA$3,PY30))=0))*IF(QA$5="",1,IFERROR(QA$5*1=PZ30,CODE(QA$5)-96=PY30)))</f>
        <v>#VALUE!</v>
      </c>
      <c r="QB30" s="28" t="e">
        <f t="shared" si="3926"/>
        <v>#VALUE!</v>
      </c>
      <c r="QC30" s="30" t="e">
        <f t="shared" ref="QC30" si="5207">IF(QA30=1,QA$3,IF(QB30=1,"",IF(PY30="","",PY30+IFERROR((MOD(QA$1,2)=$D30)*CHOOSE(QA$8,0,3),0))))</f>
        <v>#VALUE!</v>
      </c>
      <c r="QD30" s="32" t="e">
        <f t="shared" si="738"/>
        <v>#VALUE!</v>
      </c>
      <c r="QE30" s="23" t="e">
        <f>IF(QC30="",0,($B30=QE$2)*(MOD(QE$1,2)=$D30)*OR((QE$3=QC30)*(COUNTIFS(QC$11:QC$42,QC30,QD$11:QD$42,"&gt;"&amp;MIN(QE$4,QD30),QD$11:QD$42,"&lt;"&amp;MAX(QE$4,QD30))=0),(QE$4=QD30)*(COUNTIFS(QD$11:QD$42,QD30,QC$11:QC$42,"&gt;"&amp;MIN(QE$3,QC30),QC$11:QC$42,"&lt;"&amp;MAX(QE$3,QC30))=0))*IF(QE$5="",1,IFERROR(QE$5*1=QD30,CODE(QE$5)-96=QC30)))</f>
        <v>#VALUE!</v>
      </c>
      <c r="QF30" s="28" t="e">
        <f t="shared" si="3929"/>
        <v>#VALUE!</v>
      </c>
      <c r="QG30" s="30" t="e">
        <f t="shared" ref="QG30" si="5208">IF(QE30=1,QE$3,IF(QF30=1,"",IF(QC30="","",QC30+IFERROR((MOD(QE$1,2)=$D30)*CHOOSE(QE$8,0,3),0))))</f>
        <v>#VALUE!</v>
      </c>
      <c r="QH30" s="32" t="e">
        <f t="shared" si="742"/>
        <v>#VALUE!</v>
      </c>
      <c r="QI30" s="23" t="e">
        <f>IF(QG30="",0,($B30=QI$2)*(MOD(QI$1,2)=$D30)*OR((QI$3=QG30)*(COUNTIFS(QG$11:QG$42,QG30,QH$11:QH$42,"&gt;"&amp;MIN(QI$4,QH30),QH$11:QH$42,"&lt;"&amp;MAX(QI$4,QH30))=0),(QI$4=QH30)*(COUNTIFS(QH$11:QH$42,QH30,QG$11:QG$42,"&gt;"&amp;MIN(QI$3,QG30),QG$11:QG$42,"&lt;"&amp;MAX(QI$3,QG30))=0))*IF(QI$5="",1,IFERROR(QI$5*1=QH30,CODE(QI$5)-96=QG30)))</f>
        <v>#VALUE!</v>
      </c>
      <c r="QJ30" s="28" t="e">
        <f t="shared" si="3932"/>
        <v>#VALUE!</v>
      </c>
      <c r="QK30" s="30" t="e">
        <f t="shared" ref="QK30" si="5209">IF(QI30=1,QI$3,IF(QJ30=1,"",IF(QG30="","",QG30+IFERROR((MOD(QI$1,2)=$D30)*CHOOSE(QI$8,0,3),0))))</f>
        <v>#VALUE!</v>
      </c>
      <c r="QL30" s="32" t="e">
        <f t="shared" si="746"/>
        <v>#VALUE!</v>
      </c>
      <c r="QM30" s="23" t="e">
        <f>IF(QK30="",0,($B30=QM$2)*(MOD(QM$1,2)=$D30)*OR((QM$3=QK30)*(COUNTIFS(QK$11:QK$42,QK30,QL$11:QL$42,"&gt;"&amp;MIN(QM$4,QL30),QL$11:QL$42,"&lt;"&amp;MAX(QM$4,QL30))=0),(QM$4=QL30)*(COUNTIFS(QL$11:QL$42,QL30,QK$11:QK$42,"&gt;"&amp;MIN(QM$3,QK30),QK$11:QK$42,"&lt;"&amp;MAX(QM$3,QK30))=0))*IF(QM$5="",1,IFERROR(QM$5*1=QL30,CODE(QM$5)-96=QK30)))</f>
        <v>#VALUE!</v>
      </c>
      <c r="QN30" s="28" t="e">
        <f t="shared" si="3935"/>
        <v>#VALUE!</v>
      </c>
      <c r="QO30" s="30" t="e">
        <f t="shared" ref="QO30" si="5210">IF(QM30=1,QM$3,IF(QN30=1,"",IF(QK30="","",QK30+IFERROR((MOD(QM$1,2)=$D30)*CHOOSE(QM$8,0,3),0))))</f>
        <v>#VALUE!</v>
      </c>
      <c r="QP30" s="32" t="e">
        <f t="shared" si="750"/>
        <v>#VALUE!</v>
      </c>
      <c r="QQ30" s="23" t="e">
        <f>IF(QO30="",0,($B30=QQ$2)*(MOD(QQ$1,2)=$D30)*OR((QQ$3=QO30)*(COUNTIFS(QO$11:QO$42,QO30,QP$11:QP$42,"&gt;"&amp;MIN(QQ$4,QP30),QP$11:QP$42,"&lt;"&amp;MAX(QQ$4,QP30))=0),(QQ$4=QP30)*(COUNTIFS(QP$11:QP$42,QP30,QO$11:QO$42,"&gt;"&amp;MIN(QQ$3,QO30),QO$11:QO$42,"&lt;"&amp;MAX(QQ$3,QO30))=0))*IF(QQ$5="",1,IFERROR(QQ$5*1=QP30,CODE(QQ$5)-96=QO30)))</f>
        <v>#VALUE!</v>
      </c>
      <c r="QR30" s="28" t="e">
        <f t="shared" si="3938"/>
        <v>#VALUE!</v>
      </c>
      <c r="QS30" s="30" t="e">
        <f t="shared" ref="QS30" si="5211">IF(QQ30=1,QQ$3,IF(QR30=1,"",IF(QO30="","",QO30+IFERROR((MOD(QQ$1,2)=$D30)*CHOOSE(QQ$8,0,3),0))))</f>
        <v>#VALUE!</v>
      </c>
      <c r="QT30" s="32" t="e">
        <f t="shared" si="754"/>
        <v>#VALUE!</v>
      </c>
      <c r="QU30" s="23" t="e">
        <f>IF(QS30="",0,($B30=QU$2)*(MOD(QU$1,2)=$D30)*OR((QU$3=QS30)*(COUNTIFS(QS$11:QS$42,QS30,QT$11:QT$42,"&gt;"&amp;MIN(QU$4,QT30),QT$11:QT$42,"&lt;"&amp;MAX(QU$4,QT30))=0),(QU$4=QT30)*(COUNTIFS(QT$11:QT$42,QT30,QS$11:QS$42,"&gt;"&amp;MIN(QU$3,QS30),QS$11:QS$42,"&lt;"&amp;MAX(QU$3,QS30))=0))*IF(QU$5="",1,IFERROR(QU$5*1=QT30,CODE(QU$5)-96=QS30)))</f>
        <v>#VALUE!</v>
      </c>
      <c r="QV30" s="28" t="e">
        <f t="shared" si="3941"/>
        <v>#VALUE!</v>
      </c>
      <c r="QW30" s="30" t="e">
        <f t="shared" ref="QW30" si="5212">IF(QU30=1,QU$3,IF(QV30=1,"",IF(QS30="","",QS30+IFERROR((MOD(QU$1,2)=$D30)*CHOOSE(QU$8,0,3),0))))</f>
        <v>#VALUE!</v>
      </c>
      <c r="QX30" s="32" t="e">
        <f t="shared" si="758"/>
        <v>#VALUE!</v>
      </c>
      <c r="QY30" s="23" t="e">
        <f>IF(QW30="",0,($B30=QY$2)*(MOD(QY$1,2)=$D30)*OR((QY$3=QW30)*(COUNTIFS(QW$11:QW$42,QW30,QX$11:QX$42,"&gt;"&amp;MIN(QY$4,QX30),QX$11:QX$42,"&lt;"&amp;MAX(QY$4,QX30))=0),(QY$4=QX30)*(COUNTIFS(QX$11:QX$42,QX30,QW$11:QW$42,"&gt;"&amp;MIN(QY$3,QW30),QW$11:QW$42,"&lt;"&amp;MAX(QY$3,QW30))=0))*IF(QY$5="",1,IFERROR(QY$5*1=QX30,CODE(QY$5)-96=QW30)))</f>
        <v>#VALUE!</v>
      </c>
      <c r="QZ30" s="28" t="e">
        <f t="shared" si="3944"/>
        <v>#VALUE!</v>
      </c>
      <c r="RA30" s="30" t="e">
        <f t="shared" ref="RA30" si="5213">IF(QY30=1,QY$3,IF(QZ30=1,"",IF(QW30="","",QW30+IFERROR((MOD(QY$1,2)=$D30)*CHOOSE(QY$8,0,3),0))))</f>
        <v>#VALUE!</v>
      </c>
      <c r="RB30" s="32" t="e">
        <f t="shared" si="762"/>
        <v>#VALUE!</v>
      </c>
      <c r="RC30" s="23" t="e">
        <f>IF(RA30="",0,($B30=RC$2)*(MOD(RC$1,2)=$D30)*OR((RC$3=RA30)*(COUNTIFS(RA$11:RA$42,RA30,RB$11:RB$42,"&gt;"&amp;MIN(RC$4,RB30),RB$11:RB$42,"&lt;"&amp;MAX(RC$4,RB30))=0),(RC$4=RB30)*(COUNTIFS(RB$11:RB$42,RB30,RA$11:RA$42,"&gt;"&amp;MIN(RC$3,RA30),RA$11:RA$42,"&lt;"&amp;MAX(RC$3,RA30))=0))*IF(RC$5="",1,IFERROR(RC$5*1=RB30,CODE(RC$5)-96=RA30)))</f>
        <v>#VALUE!</v>
      </c>
      <c r="RD30" s="28" t="e">
        <f t="shared" si="3947"/>
        <v>#VALUE!</v>
      </c>
      <c r="RE30" s="30" t="e">
        <f t="shared" ref="RE30" si="5214">IF(RC30=1,RC$3,IF(RD30=1,"",IF(RA30="","",RA30+IFERROR((MOD(RC$1,2)=$D30)*CHOOSE(RC$8,0,3),0))))</f>
        <v>#VALUE!</v>
      </c>
      <c r="RF30" s="32" t="e">
        <f t="shared" si="766"/>
        <v>#VALUE!</v>
      </c>
      <c r="RG30" s="23" t="e">
        <f>IF(RE30="",0,($B30=RG$2)*(MOD(RG$1,2)=$D30)*OR((RG$3=RE30)*(COUNTIFS(RE$11:RE$42,RE30,RF$11:RF$42,"&gt;"&amp;MIN(RG$4,RF30),RF$11:RF$42,"&lt;"&amp;MAX(RG$4,RF30))=0),(RG$4=RF30)*(COUNTIFS(RF$11:RF$42,RF30,RE$11:RE$42,"&gt;"&amp;MIN(RG$3,RE30),RE$11:RE$42,"&lt;"&amp;MAX(RG$3,RE30))=0))*IF(RG$5="",1,IFERROR(RG$5*1=RF30,CODE(RG$5)-96=RE30)))</f>
        <v>#VALUE!</v>
      </c>
      <c r="RH30" s="28" t="e">
        <f t="shared" si="3950"/>
        <v>#VALUE!</v>
      </c>
      <c r="RI30" s="30" t="e">
        <f t="shared" ref="RI30" si="5215">IF(RG30=1,RG$3,IF(RH30=1,"",IF(RE30="","",RE30+IFERROR((MOD(RG$1,2)=$D30)*CHOOSE(RG$8,0,3),0))))</f>
        <v>#VALUE!</v>
      </c>
      <c r="RJ30" s="32" t="e">
        <f t="shared" si="770"/>
        <v>#VALUE!</v>
      </c>
      <c r="RK30" s="23" t="e">
        <f>IF(RI30="",0,($B30=RK$2)*(MOD(RK$1,2)=$D30)*OR((RK$3=RI30)*(COUNTIFS(RI$11:RI$42,RI30,RJ$11:RJ$42,"&gt;"&amp;MIN(RK$4,RJ30),RJ$11:RJ$42,"&lt;"&amp;MAX(RK$4,RJ30))=0),(RK$4=RJ30)*(COUNTIFS(RJ$11:RJ$42,RJ30,RI$11:RI$42,"&gt;"&amp;MIN(RK$3,RI30),RI$11:RI$42,"&lt;"&amp;MAX(RK$3,RI30))=0))*IF(RK$5="",1,IFERROR(RK$5*1=RJ30,CODE(RK$5)-96=RI30)))</f>
        <v>#VALUE!</v>
      </c>
      <c r="RL30" s="28" t="e">
        <f t="shared" si="3953"/>
        <v>#VALUE!</v>
      </c>
      <c r="RM30" s="30" t="e">
        <f t="shared" ref="RM30" si="5216">IF(RK30=1,RK$3,IF(RL30=1,"",IF(RI30="","",RI30+IFERROR((MOD(RK$1,2)=$D30)*CHOOSE(RK$8,0,3),0))))</f>
        <v>#VALUE!</v>
      </c>
      <c r="RN30" s="32" t="e">
        <f t="shared" si="774"/>
        <v>#VALUE!</v>
      </c>
      <c r="RO30" s="23" t="e">
        <f>IF(RM30="",0,($B30=RO$2)*(MOD(RO$1,2)=$D30)*OR((RO$3=RM30)*(COUNTIFS(RM$11:RM$42,RM30,RN$11:RN$42,"&gt;"&amp;MIN(RO$4,RN30),RN$11:RN$42,"&lt;"&amp;MAX(RO$4,RN30))=0),(RO$4=RN30)*(COUNTIFS(RN$11:RN$42,RN30,RM$11:RM$42,"&gt;"&amp;MIN(RO$3,RM30),RM$11:RM$42,"&lt;"&amp;MAX(RO$3,RM30))=0))*IF(RO$5="",1,IFERROR(RO$5*1=RN30,CODE(RO$5)-96=RM30)))</f>
        <v>#VALUE!</v>
      </c>
      <c r="RP30" s="28" t="e">
        <f t="shared" si="3956"/>
        <v>#VALUE!</v>
      </c>
      <c r="RQ30" s="30" t="e">
        <f t="shared" ref="RQ30" si="5217">IF(RO30=1,RO$3,IF(RP30=1,"",IF(RM30="","",RM30+IFERROR((MOD(RO$1,2)=$D30)*CHOOSE(RO$8,0,3),0))))</f>
        <v>#VALUE!</v>
      </c>
      <c r="RR30" s="32" t="e">
        <f t="shared" si="778"/>
        <v>#VALUE!</v>
      </c>
      <c r="RS30" s="23" t="e">
        <f>IF(RQ30="",0,($B30=RS$2)*(MOD(RS$1,2)=$D30)*OR((RS$3=RQ30)*(COUNTIFS(RQ$11:RQ$42,RQ30,RR$11:RR$42,"&gt;"&amp;MIN(RS$4,RR30),RR$11:RR$42,"&lt;"&amp;MAX(RS$4,RR30))=0),(RS$4=RR30)*(COUNTIFS(RR$11:RR$42,RR30,RQ$11:RQ$42,"&gt;"&amp;MIN(RS$3,RQ30),RQ$11:RQ$42,"&lt;"&amp;MAX(RS$3,RQ30))=0))*IF(RS$5="",1,IFERROR(RS$5*1=RR30,CODE(RS$5)-96=RQ30)))</f>
        <v>#VALUE!</v>
      </c>
      <c r="RT30" s="28" t="e">
        <f t="shared" si="3959"/>
        <v>#VALUE!</v>
      </c>
      <c r="RU30" s="30" t="e">
        <f t="shared" ref="RU30" si="5218">IF(RS30=1,RS$3,IF(RT30=1,"",IF(RQ30="","",RQ30+IFERROR((MOD(RS$1,2)=$D30)*CHOOSE(RS$8,0,3),0))))</f>
        <v>#VALUE!</v>
      </c>
      <c r="RV30" s="32" t="e">
        <f t="shared" si="782"/>
        <v>#VALUE!</v>
      </c>
      <c r="RW30" s="23" t="e">
        <f>IF(RU30="",0,($B30=RW$2)*(MOD(RW$1,2)=$D30)*OR((RW$3=RU30)*(COUNTIFS(RU$11:RU$42,RU30,RV$11:RV$42,"&gt;"&amp;MIN(RW$4,RV30),RV$11:RV$42,"&lt;"&amp;MAX(RW$4,RV30))=0),(RW$4=RV30)*(COUNTIFS(RV$11:RV$42,RV30,RU$11:RU$42,"&gt;"&amp;MIN(RW$3,RU30),RU$11:RU$42,"&lt;"&amp;MAX(RW$3,RU30))=0))*IF(RW$5="",1,IFERROR(RW$5*1=RV30,CODE(RW$5)-96=RU30)))</f>
        <v>#VALUE!</v>
      </c>
      <c r="RX30" s="28" t="e">
        <f t="shared" si="3962"/>
        <v>#VALUE!</v>
      </c>
      <c r="RY30" s="30" t="e">
        <f t="shared" ref="RY30" si="5219">IF(RW30=1,RW$3,IF(RX30=1,"",IF(RU30="","",RU30+IFERROR((MOD(RW$1,2)=$D30)*CHOOSE(RW$8,0,3),0))))</f>
        <v>#VALUE!</v>
      </c>
      <c r="RZ30" s="32" t="e">
        <f t="shared" si="786"/>
        <v>#VALUE!</v>
      </c>
      <c r="SA30" s="23" t="e">
        <f>IF(RY30="",0,($B30=SA$2)*(MOD(SA$1,2)=$D30)*OR((SA$3=RY30)*(COUNTIFS(RY$11:RY$42,RY30,RZ$11:RZ$42,"&gt;"&amp;MIN(SA$4,RZ30),RZ$11:RZ$42,"&lt;"&amp;MAX(SA$4,RZ30))=0),(SA$4=RZ30)*(COUNTIFS(RZ$11:RZ$42,RZ30,RY$11:RY$42,"&gt;"&amp;MIN(SA$3,RY30),RY$11:RY$42,"&lt;"&amp;MAX(SA$3,RY30))=0))*IF(SA$5="",1,IFERROR(SA$5*1=RZ30,CODE(SA$5)-96=RY30)))</f>
        <v>#VALUE!</v>
      </c>
      <c r="SB30" s="28" t="e">
        <f t="shared" si="3965"/>
        <v>#VALUE!</v>
      </c>
      <c r="SC30" s="30" t="e">
        <f t="shared" ref="SC30" si="5220">IF(SA30=1,SA$3,IF(SB30=1,"",IF(RY30="","",RY30+IFERROR((MOD(SA$1,2)=$D30)*CHOOSE(SA$8,0,3),0))))</f>
        <v>#VALUE!</v>
      </c>
      <c r="SD30" s="32" t="e">
        <f t="shared" si="790"/>
        <v>#VALUE!</v>
      </c>
      <c r="SE30" s="23" t="e">
        <f>IF(SC30="",0,($B30=SE$2)*(MOD(SE$1,2)=$D30)*OR((SE$3=SC30)*(COUNTIFS(SC$11:SC$42,SC30,SD$11:SD$42,"&gt;"&amp;MIN(SE$4,SD30),SD$11:SD$42,"&lt;"&amp;MAX(SE$4,SD30))=0),(SE$4=SD30)*(COUNTIFS(SD$11:SD$42,SD30,SC$11:SC$42,"&gt;"&amp;MIN(SE$3,SC30),SC$11:SC$42,"&lt;"&amp;MAX(SE$3,SC30))=0))*IF(SE$5="",1,IFERROR(SE$5*1=SD30,CODE(SE$5)-96=SC30)))</f>
        <v>#VALUE!</v>
      </c>
      <c r="SF30" s="28" t="e">
        <f t="shared" si="3968"/>
        <v>#VALUE!</v>
      </c>
      <c r="SG30" s="30" t="e">
        <f t="shared" ref="SG30" si="5221">IF(SE30=1,SE$3,IF(SF30=1,"",IF(SC30="","",SC30+IFERROR((MOD(SE$1,2)=$D30)*CHOOSE(SE$8,0,3),0))))</f>
        <v>#VALUE!</v>
      </c>
      <c r="SH30" s="32" t="e">
        <f t="shared" si="794"/>
        <v>#VALUE!</v>
      </c>
      <c r="SI30" s="23" t="e">
        <f>IF(SG30="",0,($B30=SI$2)*(MOD(SI$1,2)=$D30)*OR((SI$3=SG30)*(COUNTIFS(SG$11:SG$42,SG30,SH$11:SH$42,"&gt;"&amp;MIN(SI$4,SH30),SH$11:SH$42,"&lt;"&amp;MAX(SI$4,SH30))=0),(SI$4=SH30)*(COUNTIFS(SH$11:SH$42,SH30,SG$11:SG$42,"&gt;"&amp;MIN(SI$3,SG30),SG$11:SG$42,"&lt;"&amp;MAX(SI$3,SG30))=0))*IF(SI$5="",1,IFERROR(SI$5*1=SH30,CODE(SI$5)-96=SG30)))</f>
        <v>#VALUE!</v>
      </c>
      <c r="SJ30" s="28" t="e">
        <f t="shared" si="3971"/>
        <v>#VALUE!</v>
      </c>
      <c r="SK30" s="30" t="e">
        <f t="shared" ref="SK30" si="5222">IF(SI30=1,SI$3,IF(SJ30=1,"",IF(SG30="","",SG30+IFERROR((MOD(SI$1,2)=$D30)*CHOOSE(SI$8,0,3),0))))</f>
        <v>#VALUE!</v>
      </c>
      <c r="SL30" s="32" t="e">
        <f t="shared" si="798"/>
        <v>#VALUE!</v>
      </c>
      <c r="SM30" s="23" t="e">
        <f>IF(SK30="",0,($B30=SM$2)*(MOD(SM$1,2)=$D30)*OR((SM$3=SK30)*(COUNTIFS(SK$11:SK$42,SK30,SL$11:SL$42,"&gt;"&amp;MIN(SM$4,SL30),SL$11:SL$42,"&lt;"&amp;MAX(SM$4,SL30))=0),(SM$4=SL30)*(COUNTIFS(SL$11:SL$42,SL30,SK$11:SK$42,"&gt;"&amp;MIN(SM$3,SK30),SK$11:SK$42,"&lt;"&amp;MAX(SM$3,SK30))=0))*IF(SM$5="",1,IFERROR(SM$5*1=SL30,CODE(SM$5)-96=SK30)))</f>
        <v>#VALUE!</v>
      </c>
      <c r="SN30" s="28" t="e">
        <f t="shared" si="3974"/>
        <v>#VALUE!</v>
      </c>
      <c r="SO30" s="30" t="e">
        <f t="shared" ref="SO30" si="5223">IF(SM30=1,SM$3,IF(SN30=1,"",IF(SK30="","",SK30+IFERROR((MOD(SM$1,2)=$D30)*CHOOSE(SM$8,0,3),0))))</f>
        <v>#VALUE!</v>
      </c>
      <c r="SP30" s="32" t="e">
        <f t="shared" si="802"/>
        <v>#VALUE!</v>
      </c>
      <c r="SQ30" s="23" t="e">
        <f>IF(SO30="",0,($B30=SQ$2)*(MOD(SQ$1,2)=$D30)*OR((SQ$3=SO30)*(COUNTIFS(SO$11:SO$42,SO30,SP$11:SP$42,"&gt;"&amp;MIN(SQ$4,SP30),SP$11:SP$42,"&lt;"&amp;MAX(SQ$4,SP30))=0),(SQ$4=SP30)*(COUNTIFS(SP$11:SP$42,SP30,SO$11:SO$42,"&gt;"&amp;MIN(SQ$3,SO30),SO$11:SO$42,"&lt;"&amp;MAX(SQ$3,SO30))=0))*IF(SQ$5="",1,IFERROR(SQ$5*1=SP30,CODE(SQ$5)-96=SO30)))</f>
        <v>#VALUE!</v>
      </c>
      <c r="SR30" s="28" t="e">
        <f t="shared" si="3977"/>
        <v>#VALUE!</v>
      </c>
      <c r="SS30" s="30" t="e">
        <f t="shared" ref="SS30" si="5224">IF(SQ30=1,SQ$3,IF(SR30=1,"",IF(SO30="","",SO30+IFERROR((MOD(SQ$1,2)=$D30)*CHOOSE(SQ$8,0,3),0))))</f>
        <v>#VALUE!</v>
      </c>
      <c r="ST30" s="32" t="e">
        <f t="shared" si="806"/>
        <v>#VALUE!</v>
      </c>
      <c r="SU30" s="23" t="e">
        <f>IF(SS30="",0,($B30=SU$2)*(MOD(SU$1,2)=$D30)*OR((SU$3=SS30)*(COUNTIFS(SS$11:SS$42,SS30,ST$11:ST$42,"&gt;"&amp;MIN(SU$4,ST30),ST$11:ST$42,"&lt;"&amp;MAX(SU$4,ST30))=0),(SU$4=ST30)*(COUNTIFS(ST$11:ST$42,ST30,SS$11:SS$42,"&gt;"&amp;MIN(SU$3,SS30),SS$11:SS$42,"&lt;"&amp;MAX(SU$3,SS30))=0))*IF(SU$5="",1,IFERROR(SU$5*1=ST30,CODE(SU$5)-96=SS30)))</f>
        <v>#VALUE!</v>
      </c>
      <c r="SV30" s="28" t="e">
        <f t="shared" si="3980"/>
        <v>#VALUE!</v>
      </c>
      <c r="SW30" s="30" t="e">
        <f t="shared" ref="SW30" si="5225">IF(SU30=1,SU$3,IF(SV30=1,"",IF(SS30="","",SS30+IFERROR((MOD(SU$1,2)=$D30)*CHOOSE(SU$8,0,3),0))))</f>
        <v>#VALUE!</v>
      </c>
      <c r="SX30" s="32" t="e">
        <f t="shared" si="810"/>
        <v>#VALUE!</v>
      </c>
      <c r="SY30" s="23" t="e">
        <f>IF(SW30="",0,($B30=SY$2)*(MOD(SY$1,2)=$D30)*OR((SY$3=SW30)*(COUNTIFS(SW$11:SW$42,SW30,SX$11:SX$42,"&gt;"&amp;MIN(SY$4,SX30),SX$11:SX$42,"&lt;"&amp;MAX(SY$4,SX30))=0),(SY$4=SX30)*(COUNTIFS(SX$11:SX$42,SX30,SW$11:SW$42,"&gt;"&amp;MIN(SY$3,SW30),SW$11:SW$42,"&lt;"&amp;MAX(SY$3,SW30))=0))*IF(SY$5="",1,IFERROR(SY$5*1=SX30,CODE(SY$5)-96=SW30)))</f>
        <v>#VALUE!</v>
      </c>
      <c r="SZ30" s="28" t="e">
        <f t="shared" si="3983"/>
        <v>#VALUE!</v>
      </c>
      <c r="TA30" s="30" t="e">
        <f t="shared" ref="TA30" si="5226">IF(SY30=1,SY$3,IF(SZ30=1,"",IF(SW30="","",SW30+IFERROR((MOD(SY$1,2)=$D30)*CHOOSE(SY$8,0,3),0))))</f>
        <v>#VALUE!</v>
      </c>
      <c r="TB30" s="32" t="e">
        <f t="shared" si="814"/>
        <v>#VALUE!</v>
      </c>
      <c r="TC30" s="23" t="e">
        <f>IF(TA30="",0,($B30=TC$2)*(MOD(TC$1,2)=$D30)*OR((TC$3=TA30)*(COUNTIFS(TA$11:TA$42,TA30,TB$11:TB$42,"&gt;"&amp;MIN(TC$4,TB30),TB$11:TB$42,"&lt;"&amp;MAX(TC$4,TB30))=0),(TC$4=TB30)*(COUNTIFS(TB$11:TB$42,TB30,TA$11:TA$42,"&gt;"&amp;MIN(TC$3,TA30),TA$11:TA$42,"&lt;"&amp;MAX(TC$3,TA30))=0))*IF(TC$5="",1,IFERROR(TC$5*1=TB30,CODE(TC$5)-96=TA30)))</f>
        <v>#VALUE!</v>
      </c>
      <c r="TD30" s="28" t="e">
        <f t="shared" si="3986"/>
        <v>#VALUE!</v>
      </c>
      <c r="TE30" s="30" t="e">
        <f t="shared" ref="TE30" si="5227">IF(TC30=1,TC$3,IF(TD30=1,"",IF(TA30="","",TA30+IFERROR((MOD(TC$1,2)=$D30)*CHOOSE(TC$8,0,3),0))))</f>
        <v>#VALUE!</v>
      </c>
      <c r="TF30" s="32" t="e">
        <f t="shared" si="818"/>
        <v>#VALUE!</v>
      </c>
      <c r="TG30" s="23" t="e">
        <f>IF(TE30="",0,($B30=TG$2)*(MOD(TG$1,2)=$D30)*OR((TG$3=TE30)*(COUNTIFS(TE$11:TE$42,TE30,TF$11:TF$42,"&gt;"&amp;MIN(TG$4,TF30),TF$11:TF$42,"&lt;"&amp;MAX(TG$4,TF30))=0),(TG$4=TF30)*(COUNTIFS(TF$11:TF$42,TF30,TE$11:TE$42,"&gt;"&amp;MIN(TG$3,TE30),TE$11:TE$42,"&lt;"&amp;MAX(TG$3,TE30))=0))*IF(TG$5="",1,IFERROR(TG$5*1=TF30,CODE(TG$5)-96=TE30)))</f>
        <v>#VALUE!</v>
      </c>
      <c r="TH30" s="28" t="e">
        <f t="shared" si="3989"/>
        <v>#VALUE!</v>
      </c>
      <c r="TI30" s="30" t="e">
        <f t="shared" ref="TI30" si="5228">IF(TG30=1,TG$3,IF(TH30=1,"",IF(TE30="","",TE30+IFERROR((MOD(TG$1,2)=$D30)*CHOOSE(TG$8,0,3),0))))</f>
        <v>#VALUE!</v>
      </c>
      <c r="TJ30" s="32" t="e">
        <f t="shared" si="822"/>
        <v>#VALUE!</v>
      </c>
      <c r="TK30" s="23" t="e">
        <f>IF(TI30="",0,($B30=TK$2)*(MOD(TK$1,2)=$D30)*OR((TK$3=TI30)*(COUNTIFS(TI$11:TI$42,TI30,TJ$11:TJ$42,"&gt;"&amp;MIN(TK$4,TJ30),TJ$11:TJ$42,"&lt;"&amp;MAX(TK$4,TJ30))=0),(TK$4=TJ30)*(COUNTIFS(TJ$11:TJ$42,TJ30,TI$11:TI$42,"&gt;"&amp;MIN(TK$3,TI30),TI$11:TI$42,"&lt;"&amp;MAX(TK$3,TI30))=0))*IF(TK$5="",1,IFERROR(TK$5*1=TJ30,CODE(TK$5)-96=TI30)))</f>
        <v>#VALUE!</v>
      </c>
      <c r="TL30" s="28" t="e">
        <f t="shared" si="3992"/>
        <v>#VALUE!</v>
      </c>
      <c r="TM30" s="30" t="e">
        <f t="shared" ref="TM30" si="5229">IF(TK30=1,TK$3,IF(TL30=1,"",IF(TI30="","",TI30+IFERROR((MOD(TK$1,2)=$D30)*CHOOSE(TK$8,0,3),0))))</f>
        <v>#VALUE!</v>
      </c>
      <c r="TN30" s="32" t="e">
        <f t="shared" si="826"/>
        <v>#VALUE!</v>
      </c>
      <c r="TO30" s="23" t="e">
        <f>IF(TM30="",0,($B30=TO$2)*(MOD(TO$1,2)=$D30)*OR((TO$3=TM30)*(COUNTIFS(TM$11:TM$42,TM30,TN$11:TN$42,"&gt;"&amp;MIN(TO$4,TN30),TN$11:TN$42,"&lt;"&amp;MAX(TO$4,TN30))=0),(TO$4=TN30)*(COUNTIFS(TN$11:TN$42,TN30,TM$11:TM$42,"&gt;"&amp;MIN(TO$3,TM30),TM$11:TM$42,"&lt;"&amp;MAX(TO$3,TM30))=0))*IF(TO$5="",1,IFERROR(TO$5*1=TN30,CODE(TO$5)-96=TM30)))</f>
        <v>#VALUE!</v>
      </c>
      <c r="TP30" s="28" t="e">
        <f t="shared" si="3995"/>
        <v>#VALUE!</v>
      </c>
      <c r="TQ30" s="30" t="e">
        <f t="shared" ref="TQ30" si="5230">IF(TO30=1,TO$3,IF(TP30=1,"",IF(TM30="","",TM30+IFERROR((MOD(TO$1,2)=$D30)*CHOOSE(TO$8,0,3),0))))</f>
        <v>#VALUE!</v>
      </c>
      <c r="TR30" s="32" t="e">
        <f t="shared" si="830"/>
        <v>#VALUE!</v>
      </c>
      <c r="TS30" s="23" t="e">
        <f>IF(TQ30="",0,($B30=TS$2)*(MOD(TS$1,2)=$D30)*OR((TS$3=TQ30)*(COUNTIFS(TQ$11:TQ$42,TQ30,TR$11:TR$42,"&gt;"&amp;MIN(TS$4,TR30),TR$11:TR$42,"&lt;"&amp;MAX(TS$4,TR30))=0),(TS$4=TR30)*(COUNTIFS(TR$11:TR$42,TR30,TQ$11:TQ$42,"&gt;"&amp;MIN(TS$3,TQ30),TQ$11:TQ$42,"&lt;"&amp;MAX(TS$3,TQ30))=0))*IF(TS$5="",1,IFERROR(TS$5*1=TR30,CODE(TS$5)-96=TQ30)))</f>
        <v>#VALUE!</v>
      </c>
      <c r="TT30" s="28" t="e">
        <f t="shared" si="3998"/>
        <v>#VALUE!</v>
      </c>
      <c r="TU30" s="30" t="e">
        <f t="shared" ref="TU30" si="5231">IF(TS30=1,TS$3,IF(TT30=1,"",IF(TQ30="","",TQ30+IFERROR((MOD(TS$1,2)=$D30)*CHOOSE(TS$8,0,3),0))))</f>
        <v>#VALUE!</v>
      </c>
      <c r="TV30" s="32" t="e">
        <f t="shared" si="834"/>
        <v>#VALUE!</v>
      </c>
      <c r="TW30" s="23" t="e">
        <f>IF(TU30="",0,($B30=TW$2)*(MOD(TW$1,2)=$D30)*OR((TW$3=TU30)*(COUNTIFS(TU$11:TU$42,TU30,TV$11:TV$42,"&gt;"&amp;MIN(TW$4,TV30),TV$11:TV$42,"&lt;"&amp;MAX(TW$4,TV30))=0),(TW$4=TV30)*(COUNTIFS(TV$11:TV$42,TV30,TU$11:TU$42,"&gt;"&amp;MIN(TW$3,TU30),TU$11:TU$42,"&lt;"&amp;MAX(TW$3,TU30))=0))*IF(TW$5="",1,IFERROR(TW$5*1=TV30,CODE(TW$5)-96=TU30)))</f>
        <v>#VALUE!</v>
      </c>
      <c r="TX30" s="28" t="e">
        <f t="shared" si="4001"/>
        <v>#VALUE!</v>
      </c>
      <c r="TY30" s="30" t="e">
        <f t="shared" ref="TY30" si="5232">IF(TW30=1,TW$3,IF(TX30=1,"",IF(TU30="","",TU30+IFERROR((MOD(TW$1,2)=$D30)*CHOOSE(TW$8,0,3),0))))</f>
        <v>#VALUE!</v>
      </c>
      <c r="TZ30" s="32" t="e">
        <f t="shared" si="838"/>
        <v>#VALUE!</v>
      </c>
      <c r="UA30" s="23" t="e">
        <f>IF(TY30="",0,($B30=UA$2)*(MOD(UA$1,2)=$D30)*OR((UA$3=TY30)*(COUNTIFS(TY$11:TY$42,TY30,TZ$11:TZ$42,"&gt;"&amp;MIN(UA$4,TZ30),TZ$11:TZ$42,"&lt;"&amp;MAX(UA$4,TZ30))=0),(UA$4=TZ30)*(COUNTIFS(TZ$11:TZ$42,TZ30,TY$11:TY$42,"&gt;"&amp;MIN(UA$3,TY30),TY$11:TY$42,"&lt;"&amp;MAX(UA$3,TY30))=0))*IF(UA$5="",1,IFERROR(UA$5*1=TZ30,CODE(UA$5)-96=TY30)))</f>
        <v>#VALUE!</v>
      </c>
      <c r="UB30" s="28" t="e">
        <f t="shared" si="4004"/>
        <v>#VALUE!</v>
      </c>
      <c r="UC30" s="30" t="e">
        <f t="shared" ref="UC30" si="5233">IF(UA30=1,UA$3,IF(UB30=1,"",IF(TY30="","",TY30+IFERROR((MOD(UA$1,2)=$D30)*CHOOSE(UA$8,0,3),0))))</f>
        <v>#VALUE!</v>
      </c>
      <c r="UD30" s="32" t="e">
        <f t="shared" si="842"/>
        <v>#VALUE!</v>
      </c>
      <c r="UE30" s="23" t="e">
        <f>IF(UC30="",0,($B30=UE$2)*(MOD(UE$1,2)=$D30)*OR((UE$3=UC30)*(COUNTIFS(UC$11:UC$42,UC30,UD$11:UD$42,"&gt;"&amp;MIN(UE$4,UD30),UD$11:UD$42,"&lt;"&amp;MAX(UE$4,UD30))=0),(UE$4=UD30)*(COUNTIFS(UD$11:UD$42,UD30,UC$11:UC$42,"&gt;"&amp;MIN(UE$3,UC30),UC$11:UC$42,"&lt;"&amp;MAX(UE$3,UC30))=0))*IF(UE$5="",1,IFERROR(UE$5*1=UD30,CODE(UE$5)-96=UC30)))</f>
        <v>#VALUE!</v>
      </c>
      <c r="UF30" s="28" t="e">
        <f t="shared" si="4007"/>
        <v>#VALUE!</v>
      </c>
      <c r="UG30" s="30" t="e">
        <f t="shared" ref="UG30" si="5234">IF(UE30=1,UE$3,IF(UF30=1,"",IF(UC30="","",UC30+IFERROR((MOD(UE$1,2)=$D30)*CHOOSE(UE$8,0,3),0))))</f>
        <v>#VALUE!</v>
      </c>
      <c r="UH30" s="32" t="e">
        <f t="shared" si="846"/>
        <v>#VALUE!</v>
      </c>
      <c r="UI30" s="23" t="e">
        <f>IF(UG30="",0,($B30=UI$2)*(MOD(UI$1,2)=$D30)*OR((UI$3=UG30)*(COUNTIFS(UG$11:UG$42,UG30,UH$11:UH$42,"&gt;"&amp;MIN(UI$4,UH30),UH$11:UH$42,"&lt;"&amp;MAX(UI$4,UH30))=0),(UI$4=UH30)*(COUNTIFS(UH$11:UH$42,UH30,UG$11:UG$42,"&gt;"&amp;MIN(UI$3,UG30),UG$11:UG$42,"&lt;"&amp;MAX(UI$3,UG30))=0))*IF(UI$5="",1,IFERROR(UI$5*1=UH30,CODE(UI$5)-96=UG30)))</f>
        <v>#VALUE!</v>
      </c>
      <c r="UJ30" s="28" t="e">
        <f t="shared" si="4010"/>
        <v>#VALUE!</v>
      </c>
      <c r="UK30" s="30" t="e">
        <f t="shared" ref="UK30" si="5235">IF(UI30=1,UI$3,IF(UJ30=1,"",IF(UG30="","",UG30+IFERROR((MOD(UI$1,2)=$D30)*CHOOSE(UI$8,0,3),0))))</f>
        <v>#VALUE!</v>
      </c>
      <c r="UL30" s="32" t="e">
        <f t="shared" si="850"/>
        <v>#VALUE!</v>
      </c>
      <c r="UM30" s="23" t="e">
        <f>IF(UK30="",0,($B30=UM$2)*(MOD(UM$1,2)=$D30)*OR((UM$3=UK30)*(COUNTIFS(UK$11:UK$42,UK30,UL$11:UL$42,"&gt;"&amp;MIN(UM$4,UL30),UL$11:UL$42,"&lt;"&amp;MAX(UM$4,UL30))=0),(UM$4=UL30)*(COUNTIFS(UL$11:UL$42,UL30,UK$11:UK$42,"&gt;"&amp;MIN(UM$3,UK30),UK$11:UK$42,"&lt;"&amp;MAX(UM$3,UK30))=0))*IF(UM$5="",1,IFERROR(UM$5*1=UL30,CODE(UM$5)-96=UK30)))</f>
        <v>#VALUE!</v>
      </c>
      <c r="UN30" s="28" t="e">
        <f t="shared" si="4013"/>
        <v>#VALUE!</v>
      </c>
      <c r="UO30" s="30" t="e">
        <f t="shared" ref="UO30" si="5236">IF(UM30=1,UM$3,IF(UN30=1,"",IF(UK30="","",UK30+IFERROR((MOD(UM$1,2)=$D30)*CHOOSE(UM$8,0,3),0))))</f>
        <v>#VALUE!</v>
      </c>
      <c r="UP30" s="32" t="e">
        <f t="shared" si="854"/>
        <v>#VALUE!</v>
      </c>
      <c r="UQ30" s="23" t="e">
        <f>IF(UO30="",0,($B30=UQ$2)*(MOD(UQ$1,2)=$D30)*OR((UQ$3=UO30)*(COUNTIFS(UO$11:UO$42,UO30,UP$11:UP$42,"&gt;"&amp;MIN(UQ$4,UP30),UP$11:UP$42,"&lt;"&amp;MAX(UQ$4,UP30))=0),(UQ$4=UP30)*(COUNTIFS(UP$11:UP$42,UP30,UO$11:UO$42,"&gt;"&amp;MIN(UQ$3,UO30),UO$11:UO$42,"&lt;"&amp;MAX(UQ$3,UO30))=0))*IF(UQ$5="",1,IFERROR(UQ$5*1=UP30,CODE(UQ$5)-96=UO30)))</f>
        <v>#VALUE!</v>
      </c>
      <c r="UR30" s="28" t="e">
        <f t="shared" si="4016"/>
        <v>#VALUE!</v>
      </c>
      <c r="US30" s="30" t="e">
        <f t="shared" ref="US30" si="5237">IF(UQ30=1,UQ$3,IF(UR30=1,"",IF(UO30="","",UO30+IFERROR((MOD(UQ$1,2)=$D30)*CHOOSE(UQ$8,0,3),0))))</f>
        <v>#VALUE!</v>
      </c>
      <c r="UT30" s="32" t="e">
        <f t="shared" si="858"/>
        <v>#VALUE!</v>
      </c>
      <c r="UU30" s="23" t="e">
        <f>IF(US30="",0,($B30=UU$2)*(MOD(UU$1,2)=$D30)*OR((UU$3=US30)*(COUNTIFS(US$11:US$42,US30,UT$11:UT$42,"&gt;"&amp;MIN(UU$4,UT30),UT$11:UT$42,"&lt;"&amp;MAX(UU$4,UT30))=0),(UU$4=UT30)*(COUNTIFS(UT$11:UT$42,UT30,US$11:US$42,"&gt;"&amp;MIN(UU$3,US30),US$11:US$42,"&lt;"&amp;MAX(UU$3,US30))=0))*IF(UU$5="",1,IFERROR(UU$5*1=UT30,CODE(UU$5)-96=US30)))</f>
        <v>#VALUE!</v>
      </c>
      <c r="UV30" s="28" t="e">
        <f t="shared" si="4019"/>
        <v>#VALUE!</v>
      </c>
      <c r="UW30" s="30" t="e">
        <f t="shared" ref="UW30" si="5238">IF(UU30=1,UU$3,IF(UV30=1,"",IF(US30="","",US30+IFERROR((MOD(UU$1,2)=$D30)*CHOOSE(UU$8,0,3),0))))</f>
        <v>#VALUE!</v>
      </c>
      <c r="UX30" s="32" t="e">
        <f t="shared" si="862"/>
        <v>#VALUE!</v>
      </c>
      <c r="UY30" s="23" t="e">
        <f>IF(UW30="",0,($B30=UY$2)*(MOD(UY$1,2)=$D30)*OR((UY$3=UW30)*(COUNTIFS(UW$11:UW$42,UW30,UX$11:UX$42,"&gt;"&amp;MIN(UY$4,UX30),UX$11:UX$42,"&lt;"&amp;MAX(UY$4,UX30))=0),(UY$4=UX30)*(COUNTIFS(UX$11:UX$42,UX30,UW$11:UW$42,"&gt;"&amp;MIN(UY$3,UW30),UW$11:UW$42,"&lt;"&amp;MAX(UY$3,UW30))=0))*IF(UY$5="",1,IFERROR(UY$5*1=UX30,CODE(UY$5)-96=UW30)))</f>
        <v>#VALUE!</v>
      </c>
      <c r="UZ30" s="28" t="e">
        <f t="shared" si="4022"/>
        <v>#VALUE!</v>
      </c>
      <c r="VA30" s="30" t="e">
        <f t="shared" ref="VA30" si="5239">IF(UY30=1,UY$3,IF(UZ30=1,"",IF(UW30="","",UW30+IFERROR((MOD(UY$1,2)=$D30)*CHOOSE(UY$8,0,3),0))))</f>
        <v>#VALUE!</v>
      </c>
      <c r="VB30" s="32" t="e">
        <f t="shared" si="866"/>
        <v>#VALUE!</v>
      </c>
      <c r="VC30" s="23" t="e">
        <f>IF(VA30="",0,($B30=VC$2)*(MOD(VC$1,2)=$D30)*OR((VC$3=VA30)*(COUNTIFS(VA$11:VA$42,VA30,VB$11:VB$42,"&gt;"&amp;MIN(VC$4,VB30),VB$11:VB$42,"&lt;"&amp;MAX(VC$4,VB30))=0),(VC$4=VB30)*(COUNTIFS(VB$11:VB$42,VB30,VA$11:VA$42,"&gt;"&amp;MIN(VC$3,VA30),VA$11:VA$42,"&lt;"&amp;MAX(VC$3,VA30))=0))*IF(VC$5="",1,IFERROR(VC$5*1=VB30,CODE(VC$5)-96=VA30)))</f>
        <v>#VALUE!</v>
      </c>
      <c r="VD30" s="28" t="e">
        <f t="shared" si="4025"/>
        <v>#VALUE!</v>
      </c>
      <c r="VE30" s="30" t="e">
        <f t="shared" ref="VE30" si="5240">IF(VC30=1,VC$3,IF(VD30=1,"",IF(VA30="","",VA30+IFERROR((MOD(VC$1,2)=$D30)*CHOOSE(VC$8,0,3),0))))</f>
        <v>#VALUE!</v>
      </c>
      <c r="VF30" s="32" t="e">
        <f t="shared" si="870"/>
        <v>#VALUE!</v>
      </c>
      <c r="VG30" s="23" t="e">
        <f>IF(VE30="",0,($B30=VG$2)*(MOD(VG$1,2)=$D30)*OR((VG$3=VE30)*(COUNTIFS(VE$11:VE$42,VE30,VF$11:VF$42,"&gt;"&amp;MIN(VG$4,VF30),VF$11:VF$42,"&lt;"&amp;MAX(VG$4,VF30))=0),(VG$4=VF30)*(COUNTIFS(VF$11:VF$42,VF30,VE$11:VE$42,"&gt;"&amp;MIN(VG$3,VE30),VE$11:VE$42,"&lt;"&amp;MAX(VG$3,VE30))=0))*IF(VG$5="",1,IFERROR(VG$5*1=VF30,CODE(VG$5)-96=VE30)))</f>
        <v>#VALUE!</v>
      </c>
      <c r="VH30" s="28" t="e">
        <f t="shared" si="4028"/>
        <v>#VALUE!</v>
      </c>
      <c r="VI30" s="30" t="e">
        <f t="shared" ref="VI30" si="5241">IF(VG30=1,VG$3,IF(VH30=1,"",IF(VE30="","",VE30+IFERROR((MOD(VG$1,2)=$D30)*CHOOSE(VG$8,0,3),0))))</f>
        <v>#VALUE!</v>
      </c>
      <c r="VJ30" s="32" t="e">
        <f t="shared" si="874"/>
        <v>#VALUE!</v>
      </c>
      <c r="VK30" s="23" t="e">
        <f>IF(VI30="",0,($B30=VK$2)*(MOD(VK$1,2)=$D30)*OR((VK$3=VI30)*(COUNTIFS(VI$11:VI$42,VI30,VJ$11:VJ$42,"&gt;"&amp;MIN(VK$4,VJ30),VJ$11:VJ$42,"&lt;"&amp;MAX(VK$4,VJ30))=0),(VK$4=VJ30)*(COUNTIFS(VJ$11:VJ$42,VJ30,VI$11:VI$42,"&gt;"&amp;MIN(VK$3,VI30),VI$11:VI$42,"&lt;"&amp;MAX(VK$3,VI30))=0))*IF(VK$5="",1,IFERROR(VK$5*1=VJ30,CODE(VK$5)-96=VI30)))</f>
        <v>#VALUE!</v>
      </c>
      <c r="VL30" s="28" t="e">
        <f t="shared" si="4031"/>
        <v>#VALUE!</v>
      </c>
      <c r="VM30" s="30" t="e">
        <f t="shared" ref="VM30" si="5242">IF(VK30=1,VK$3,IF(VL30=1,"",IF(VI30="","",VI30+IFERROR((MOD(VK$1,2)=$D30)*CHOOSE(VK$8,0,3),0))))</f>
        <v>#VALUE!</v>
      </c>
      <c r="VN30" s="32" t="e">
        <f t="shared" si="878"/>
        <v>#VALUE!</v>
      </c>
      <c r="VO30" s="23" t="e">
        <f>IF(VM30="",0,($B30=VO$2)*(MOD(VO$1,2)=$D30)*OR((VO$3=VM30)*(COUNTIFS(VM$11:VM$42,VM30,VN$11:VN$42,"&gt;"&amp;MIN(VO$4,VN30),VN$11:VN$42,"&lt;"&amp;MAX(VO$4,VN30))=0),(VO$4=VN30)*(COUNTIFS(VN$11:VN$42,VN30,VM$11:VM$42,"&gt;"&amp;MIN(VO$3,VM30),VM$11:VM$42,"&lt;"&amp;MAX(VO$3,VM30))=0))*IF(VO$5="",1,IFERROR(VO$5*1=VN30,CODE(VO$5)-96=VM30)))</f>
        <v>#VALUE!</v>
      </c>
      <c r="VP30" s="28" t="e">
        <f t="shared" si="4034"/>
        <v>#VALUE!</v>
      </c>
      <c r="VQ30" s="30" t="e">
        <f t="shared" ref="VQ30" si="5243">IF(VO30=1,VO$3,IF(VP30=1,"",IF(VM30="","",VM30+IFERROR((MOD(VO$1,2)=$D30)*CHOOSE(VO$8,0,3),0))))</f>
        <v>#VALUE!</v>
      </c>
      <c r="VR30" s="32" t="e">
        <f t="shared" si="882"/>
        <v>#VALUE!</v>
      </c>
      <c r="VS30" s="23" t="e">
        <f>IF(VQ30="",0,($B30=VS$2)*(MOD(VS$1,2)=$D30)*OR((VS$3=VQ30)*(COUNTIFS(VQ$11:VQ$42,VQ30,VR$11:VR$42,"&gt;"&amp;MIN(VS$4,VR30),VR$11:VR$42,"&lt;"&amp;MAX(VS$4,VR30))=0),(VS$4=VR30)*(COUNTIFS(VR$11:VR$42,VR30,VQ$11:VQ$42,"&gt;"&amp;MIN(VS$3,VQ30),VQ$11:VQ$42,"&lt;"&amp;MAX(VS$3,VQ30))=0))*IF(VS$5="",1,IFERROR(VS$5*1=VR30,CODE(VS$5)-96=VQ30)))</f>
        <v>#VALUE!</v>
      </c>
      <c r="VT30" s="28" t="e">
        <f t="shared" si="4037"/>
        <v>#VALUE!</v>
      </c>
      <c r="VU30" s="30" t="e">
        <f t="shared" ref="VU30" si="5244">IF(VS30=1,VS$3,IF(VT30=1,"",IF(VQ30="","",VQ30+IFERROR((MOD(VS$1,2)=$D30)*CHOOSE(VS$8,0,3),0))))</f>
        <v>#VALUE!</v>
      </c>
      <c r="VV30" s="32" t="e">
        <f t="shared" si="886"/>
        <v>#VALUE!</v>
      </c>
      <c r="VW30" s="23" t="e">
        <f>IF(VU30="",0,($B30=VW$2)*(MOD(VW$1,2)=$D30)*OR((VW$3=VU30)*(COUNTIFS(VU$11:VU$42,VU30,VV$11:VV$42,"&gt;"&amp;MIN(VW$4,VV30),VV$11:VV$42,"&lt;"&amp;MAX(VW$4,VV30))=0),(VW$4=VV30)*(COUNTIFS(VV$11:VV$42,VV30,VU$11:VU$42,"&gt;"&amp;MIN(VW$3,VU30),VU$11:VU$42,"&lt;"&amp;MAX(VW$3,VU30))=0))*IF(VW$5="",1,IFERROR(VW$5*1=VV30,CODE(VW$5)-96=VU30)))</f>
        <v>#VALUE!</v>
      </c>
      <c r="VX30" s="28" t="e">
        <f t="shared" si="4040"/>
        <v>#VALUE!</v>
      </c>
      <c r="VY30" s="30" t="e">
        <f t="shared" ref="VY30" si="5245">IF(VW30=1,VW$3,IF(VX30=1,"",IF(VU30="","",VU30+IFERROR((MOD(VW$1,2)=$D30)*CHOOSE(VW$8,0,3),0))))</f>
        <v>#VALUE!</v>
      </c>
      <c r="VZ30" s="32" t="e">
        <f t="shared" si="890"/>
        <v>#VALUE!</v>
      </c>
      <c r="WA30" s="23" t="e">
        <f>IF(VY30="",0,($B30=WA$2)*(MOD(WA$1,2)=$D30)*OR((WA$3=VY30)*(COUNTIFS(VY$11:VY$42,VY30,VZ$11:VZ$42,"&gt;"&amp;MIN(WA$4,VZ30),VZ$11:VZ$42,"&lt;"&amp;MAX(WA$4,VZ30))=0),(WA$4=VZ30)*(COUNTIFS(VZ$11:VZ$42,VZ30,VY$11:VY$42,"&gt;"&amp;MIN(WA$3,VY30),VY$11:VY$42,"&lt;"&amp;MAX(WA$3,VY30))=0))*IF(WA$5="",1,IFERROR(WA$5*1=VZ30,CODE(WA$5)-96=VY30)))</f>
        <v>#VALUE!</v>
      </c>
      <c r="WB30" s="28" t="e">
        <f t="shared" si="4043"/>
        <v>#VALUE!</v>
      </c>
      <c r="WC30" s="30" t="e">
        <f t="shared" ref="WC30" si="5246">IF(WA30=1,WA$3,IF(WB30=1,"",IF(VY30="","",VY30+IFERROR((MOD(WA$1,2)=$D30)*CHOOSE(WA$8,0,3),0))))</f>
        <v>#VALUE!</v>
      </c>
      <c r="WD30" s="32" t="e">
        <f t="shared" si="894"/>
        <v>#VALUE!</v>
      </c>
      <c r="WE30" s="23" t="e">
        <f>IF(WC30="",0,($B30=WE$2)*(MOD(WE$1,2)=$D30)*OR((WE$3=WC30)*(COUNTIFS(WC$11:WC$42,WC30,WD$11:WD$42,"&gt;"&amp;MIN(WE$4,WD30),WD$11:WD$42,"&lt;"&amp;MAX(WE$4,WD30))=0),(WE$4=WD30)*(COUNTIFS(WD$11:WD$42,WD30,WC$11:WC$42,"&gt;"&amp;MIN(WE$3,WC30),WC$11:WC$42,"&lt;"&amp;MAX(WE$3,WC30))=0))*IF(WE$5="",1,IFERROR(WE$5*1=WD30,CODE(WE$5)-96=WC30)))</f>
        <v>#VALUE!</v>
      </c>
      <c r="WF30" s="28" t="e">
        <f t="shared" si="4046"/>
        <v>#VALUE!</v>
      </c>
      <c r="WG30" s="30" t="e">
        <f t="shared" ref="WG30" si="5247">IF(WE30=1,WE$3,IF(WF30=1,"",IF(WC30="","",WC30+IFERROR((MOD(WE$1,2)=$D30)*CHOOSE(WE$8,0,3),0))))</f>
        <v>#VALUE!</v>
      </c>
      <c r="WH30" s="32" t="e">
        <f t="shared" si="898"/>
        <v>#VALUE!</v>
      </c>
      <c r="WI30" s="23" t="e">
        <f>IF(WG30="",0,($B30=WI$2)*(MOD(WI$1,2)=$D30)*OR((WI$3=WG30)*(COUNTIFS(WG$11:WG$42,WG30,WH$11:WH$42,"&gt;"&amp;MIN(WI$4,WH30),WH$11:WH$42,"&lt;"&amp;MAX(WI$4,WH30))=0),(WI$4=WH30)*(COUNTIFS(WH$11:WH$42,WH30,WG$11:WG$42,"&gt;"&amp;MIN(WI$3,WG30),WG$11:WG$42,"&lt;"&amp;MAX(WI$3,WG30))=0))*IF(WI$5="",1,IFERROR(WI$5*1=WH30,CODE(WI$5)-96=WG30)))</f>
        <v>#VALUE!</v>
      </c>
      <c r="WJ30" s="28" t="e">
        <f t="shared" si="4049"/>
        <v>#VALUE!</v>
      </c>
      <c r="WK30" s="30" t="e">
        <f t="shared" ref="WK30" si="5248">IF(WI30=1,WI$3,IF(WJ30=1,"",IF(WG30="","",WG30+IFERROR((MOD(WI$1,2)=$D30)*CHOOSE(WI$8,0,3),0))))</f>
        <v>#VALUE!</v>
      </c>
      <c r="WL30" s="32" t="e">
        <f t="shared" si="902"/>
        <v>#VALUE!</v>
      </c>
      <c r="WM30" s="23" t="e">
        <f>IF(WK30="",0,($B30=WM$2)*(MOD(WM$1,2)=$D30)*OR((WM$3=WK30)*(COUNTIFS(WK$11:WK$42,WK30,WL$11:WL$42,"&gt;"&amp;MIN(WM$4,WL30),WL$11:WL$42,"&lt;"&amp;MAX(WM$4,WL30))=0),(WM$4=WL30)*(COUNTIFS(WL$11:WL$42,WL30,WK$11:WK$42,"&gt;"&amp;MIN(WM$3,WK30),WK$11:WK$42,"&lt;"&amp;MAX(WM$3,WK30))=0))*IF(WM$5="",1,IFERROR(WM$5*1=WL30,CODE(WM$5)-96=WK30)))</f>
        <v>#VALUE!</v>
      </c>
      <c r="WN30" s="28" t="e">
        <f t="shared" si="4052"/>
        <v>#VALUE!</v>
      </c>
      <c r="WO30" s="30" t="e">
        <f t="shared" ref="WO30" si="5249">IF(WM30=1,WM$3,IF(WN30=1,"",IF(WK30="","",WK30+IFERROR((MOD(WM$1,2)=$D30)*CHOOSE(WM$8,0,3),0))))</f>
        <v>#VALUE!</v>
      </c>
      <c r="WP30" s="32" t="e">
        <f t="shared" si="906"/>
        <v>#VALUE!</v>
      </c>
      <c r="WQ30" s="23" t="e">
        <f>IF(WO30="",0,($B30=WQ$2)*(MOD(WQ$1,2)=$D30)*OR((WQ$3=WO30)*(COUNTIFS(WO$11:WO$42,WO30,WP$11:WP$42,"&gt;"&amp;MIN(WQ$4,WP30),WP$11:WP$42,"&lt;"&amp;MAX(WQ$4,WP30))=0),(WQ$4=WP30)*(COUNTIFS(WP$11:WP$42,WP30,WO$11:WO$42,"&gt;"&amp;MIN(WQ$3,WO30),WO$11:WO$42,"&lt;"&amp;MAX(WQ$3,WO30))=0))*IF(WQ$5="",1,IFERROR(WQ$5*1=WP30,CODE(WQ$5)-96=WO30)))</f>
        <v>#VALUE!</v>
      </c>
      <c r="WR30" s="28" t="e">
        <f t="shared" si="4055"/>
        <v>#VALUE!</v>
      </c>
      <c r="WS30" s="30" t="e">
        <f t="shared" ref="WS30" si="5250">IF(WQ30=1,WQ$3,IF(WR30=1,"",IF(WO30="","",WO30+IFERROR((MOD(WQ$1,2)=$D30)*CHOOSE(WQ$8,0,3),0))))</f>
        <v>#VALUE!</v>
      </c>
      <c r="WT30" s="32" t="e">
        <f t="shared" si="910"/>
        <v>#VALUE!</v>
      </c>
      <c r="WU30" s="23" t="e">
        <f>IF(WS30="",0,($B30=WU$2)*(MOD(WU$1,2)=$D30)*OR((WU$3=WS30)*(COUNTIFS(WS$11:WS$42,WS30,WT$11:WT$42,"&gt;"&amp;MIN(WU$4,WT30),WT$11:WT$42,"&lt;"&amp;MAX(WU$4,WT30))=0),(WU$4=WT30)*(COUNTIFS(WT$11:WT$42,WT30,WS$11:WS$42,"&gt;"&amp;MIN(WU$3,WS30),WS$11:WS$42,"&lt;"&amp;MAX(WU$3,WS30))=0))*IF(WU$5="",1,IFERROR(WU$5*1=WT30,CODE(WU$5)-96=WS30)))</f>
        <v>#VALUE!</v>
      </c>
      <c r="WV30" s="28" t="e">
        <f t="shared" si="4058"/>
        <v>#VALUE!</v>
      </c>
      <c r="WW30" s="30" t="e">
        <f t="shared" ref="WW30" si="5251">IF(WU30=1,WU$3,IF(WV30=1,"",IF(WS30="","",WS30+IFERROR((MOD(WU$1,2)=$D30)*CHOOSE(WU$8,0,3),0))))</f>
        <v>#VALUE!</v>
      </c>
      <c r="WX30" s="32" t="e">
        <f t="shared" si="914"/>
        <v>#VALUE!</v>
      </c>
      <c r="WY30" s="23" t="e">
        <f>IF(WW30="",0,($B30=WY$2)*(MOD(WY$1,2)=$D30)*OR((WY$3=WW30)*(COUNTIFS(WW$11:WW$42,WW30,WX$11:WX$42,"&gt;"&amp;MIN(WY$4,WX30),WX$11:WX$42,"&lt;"&amp;MAX(WY$4,WX30))=0),(WY$4=WX30)*(COUNTIFS(WX$11:WX$42,WX30,WW$11:WW$42,"&gt;"&amp;MIN(WY$3,WW30),WW$11:WW$42,"&lt;"&amp;MAX(WY$3,WW30))=0))*IF(WY$5="",1,IFERROR(WY$5*1=WX30,CODE(WY$5)-96=WW30)))</f>
        <v>#VALUE!</v>
      </c>
      <c r="WZ30" s="28" t="e">
        <f t="shared" si="4061"/>
        <v>#VALUE!</v>
      </c>
      <c r="XA30" s="30" t="e">
        <f t="shared" ref="XA30" si="5252">IF(WY30=1,WY$3,IF(WZ30=1,"",IF(WW30="","",WW30+IFERROR((MOD(WY$1,2)=$D30)*CHOOSE(WY$8,0,3),0))))</f>
        <v>#VALUE!</v>
      </c>
      <c r="XB30" s="32" t="e">
        <f t="shared" si="918"/>
        <v>#VALUE!</v>
      </c>
      <c r="XC30" s="23" t="e">
        <f>IF(XA30="",0,($B30=XC$2)*(MOD(XC$1,2)=$D30)*OR((XC$3=XA30)*(COUNTIFS(XA$11:XA$42,XA30,XB$11:XB$42,"&gt;"&amp;MIN(XC$4,XB30),XB$11:XB$42,"&lt;"&amp;MAX(XC$4,XB30))=0),(XC$4=XB30)*(COUNTIFS(XB$11:XB$42,XB30,XA$11:XA$42,"&gt;"&amp;MIN(XC$3,XA30),XA$11:XA$42,"&lt;"&amp;MAX(XC$3,XA30))=0))*IF(XC$5="",1,IFERROR(XC$5*1=XB30,CODE(XC$5)-96=XA30)))</f>
        <v>#VALUE!</v>
      </c>
      <c r="XD30" s="28" t="e">
        <f t="shared" si="4064"/>
        <v>#VALUE!</v>
      </c>
      <c r="XE30" s="30" t="e">
        <f t="shared" ref="XE30" si="5253">IF(XC30=1,XC$3,IF(XD30=1,"",IF(XA30="","",XA30+IFERROR((MOD(XC$1,2)=$D30)*CHOOSE(XC$8,0,3),0))))</f>
        <v>#VALUE!</v>
      </c>
      <c r="XF30" s="32" t="e">
        <f t="shared" si="922"/>
        <v>#VALUE!</v>
      </c>
      <c r="XG30" s="23" t="e">
        <f>IF(XE30="",0,($B30=XG$2)*(MOD(XG$1,2)=$D30)*OR((XG$3=XE30)*(COUNTIFS(XE$11:XE$42,XE30,XF$11:XF$42,"&gt;"&amp;MIN(XG$4,XF30),XF$11:XF$42,"&lt;"&amp;MAX(XG$4,XF30))=0),(XG$4=XF30)*(COUNTIFS(XF$11:XF$42,XF30,XE$11:XE$42,"&gt;"&amp;MIN(XG$3,XE30),XE$11:XE$42,"&lt;"&amp;MAX(XG$3,XE30))=0))*IF(XG$5="",1,IFERROR(XG$5*1=XF30,CODE(XG$5)-96=XE30)))</f>
        <v>#VALUE!</v>
      </c>
      <c r="XH30" s="28" t="e">
        <f t="shared" si="4067"/>
        <v>#VALUE!</v>
      </c>
      <c r="XI30" s="30" t="e">
        <f t="shared" ref="XI30" si="5254">IF(XG30=1,XG$3,IF(XH30=1,"",IF(XE30="","",XE30+IFERROR((MOD(XG$1,2)=$D30)*CHOOSE(XG$8,0,3),0))))</f>
        <v>#VALUE!</v>
      </c>
      <c r="XJ30" s="32" t="e">
        <f t="shared" si="926"/>
        <v>#VALUE!</v>
      </c>
      <c r="XK30" s="23" t="e">
        <f>IF(XI30="",0,($B30=XK$2)*(MOD(XK$1,2)=$D30)*OR((XK$3=XI30)*(COUNTIFS(XI$11:XI$42,XI30,XJ$11:XJ$42,"&gt;"&amp;MIN(XK$4,XJ30),XJ$11:XJ$42,"&lt;"&amp;MAX(XK$4,XJ30))=0),(XK$4=XJ30)*(COUNTIFS(XJ$11:XJ$42,XJ30,XI$11:XI$42,"&gt;"&amp;MIN(XK$3,XI30),XI$11:XI$42,"&lt;"&amp;MAX(XK$3,XI30))=0))*IF(XK$5="",1,IFERROR(XK$5*1=XJ30,CODE(XK$5)-96=XI30)))</f>
        <v>#VALUE!</v>
      </c>
      <c r="XL30" s="28" t="e">
        <f t="shared" si="4070"/>
        <v>#VALUE!</v>
      </c>
      <c r="XM30" s="30" t="e">
        <f t="shared" ref="XM30" si="5255">IF(XK30=1,XK$3,IF(XL30=1,"",IF(XI30="","",XI30+IFERROR((MOD(XK$1,2)=$D30)*CHOOSE(XK$8,0,3),0))))</f>
        <v>#VALUE!</v>
      </c>
      <c r="XN30" s="32" t="e">
        <f t="shared" si="930"/>
        <v>#VALUE!</v>
      </c>
      <c r="XO30" s="23" t="e">
        <f>IF(XM30="",0,($B30=XO$2)*(MOD(XO$1,2)=$D30)*OR((XO$3=XM30)*(COUNTIFS(XM$11:XM$42,XM30,XN$11:XN$42,"&gt;"&amp;MIN(XO$4,XN30),XN$11:XN$42,"&lt;"&amp;MAX(XO$4,XN30))=0),(XO$4=XN30)*(COUNTIFS(XN$11:XN$42,XN30,XM$11:XM$42,"&gt;"&amp;MIN(XO$3,XM30),XM$11:XM$42,"&lt;"&amp;MAX(XO$3,XM30))=0))*IF(XO$5="",1,IFERROR(XO$5*1=XN30,CODE(XO$5)-96=XM30)))</f>
        <v>#VALUE!</v>
      </c>
      <c r="XP30" s="28" t="e">
        <f t="shared" si="4073"/>
        <v>#VALUE!</v>
      </c>
      <c r="XQ30" s="30" t="e">
        <f t="shared" ref="XQ30" si="5256">IF(XO30=1,XO$3,IF(XP30=1,"",IF(XM30="","",XM30+IFERROR((MOD(XO$1,2)=$D30)*CHOOSE(XO$8,0,3),0))))</f>
        <v>#VALUE!</v>
      </c>
      <c r="XR30" s="32" t="e">
        <f t="shared" si="934"/>
        <v>#VALUE!</v>
      </c>
      <c r="XS30" s="23" t="e">
        <f>IF(XQ30="",0,($B30=XS$2)*(MOD(XS$1,2)=$D30)*OR((XS$3=XQ30)*(COUNTIFS(XQ$11:XQ$42,XQ30,XR$11:XR$42,"&gt;"&amp;MIN(XS$4,XR30),XR$11:XR$42,"&lt;"&amp;MAX(XS$4,XR30))=0),(XS$4=XR30)*(COUNTIFS(XR$11:XR$42,XR30,XQ$11:XQ$42,"&gt;"&amp;MIN(XS$3,XQ30),XQ$11:XQ$42,"&lt;"&amp;MAX(XS$3,XQ30))=0))*IF(XS$5="",1,IFERROR(XS$5*1=XR30,CODE(XS$5)-96=XQ30)))</f>
        <v>#VALUE!</v>
      </c>
      <c r="XT30" s="28" t="e">
        <f t="shared" si="4076"/>
        <v>#VALUE!</v>
      </c>
      <c r="XU30" s="30" t="e">
        <f t="shared" ref="XU30" si="5257">IF(XS30=1,XS$3,IF(XT30=1,"",IF(XQ30="","",XQ30+IFERROR((MOD(XS$1,2)=$D30)*CHOOSE(XS$8,0,3),0))))</f>
        <v>#VALUE!</v>
      </c>
      <c r="XV30" s="32" t="e">
        <f t="shared" si="938"/>
        <v>#VALUE!</v>
      </c>
      <c r="XW30" s="23" t="e">
        <f>IF(XU30="",0,($B30=XW$2)*(MOD(XW$1,2)=$D30)*OR((XW$3=XU30)*(COUNTIFS(XU$11:XU$42,XU30,XV$11:XV$42,"&gt;"&amp;MIN(XW$4,XV30),XV$11:XV$42,"&lt;"&amp;MAX(XW$4,XV30))=0),(XW$4=XV30)*(COUNTIFS(XV$11:XV$42,XV30,XU$11:XU$42,"&gt;"&amp;MIN(XW$3,XU30),XU$11:XU$42,"&lt;"&amp;MAX(XW$3,XU30))=0))*IF(XW$5="",1,IFERROR(XW$5*1=XV30,CODE(XW$5)-96=XU30)))</f>
        <v>#VALUE!</v>
      </c>
      <c r="XX30" s="28" t="e">
        <f t="shared" si="4079"/>
        <v>#VALUE!</v>
      </c>
      <c r="XY30" s="30" t="e">
        <f t="shared" ref="XY30" si="5258">IF(XW30=1,XW$3,IF(XX30=1,"",IF(XU30="","",XU30+IFERROR((MOD(XW$1,2)=$D30)*CHOOSE(XW$8,0,3),0))))</f>
        <v>#VALUE!</v>
      </c>
      <c r="XZ30" s="32" t="e">
        <f t="shared" si="942"/>
        <v>#VALUE!</v>
      </c>
      <c r="YA30" s="23" t="e">
        <f>IF(XY30="",0,($B30=YA$2)*(MOD(YA$1,2)=$D30)*OR((YA$3=XY30)*(COUNTIFS(XY$11:XY$42,XY30,XZ$11:XZ$42,"&gt;"&amp;MIN(YA$4,XZ30),XZ$11:XZ$42,"&lt;"&amp;MAX(YA$4,XZ30))=0),(YA$4=XZ30)*(COUNTIFS(XZ$11:XZ$42,XZ30,XY$11:XY$42,"&gt;"&amp;MIN(YA$3,XY30),XY$11:XY$42,"&lt;"&amp;MAX(YA$3,XY30))=0))*IF(YA$5="",1,IFERROR(YA$5*1=XZ30,CODE(YA$5)-96=XY30)))</f>
        <v>#VALUE!</v>
      </c>
      <c r="YB30" s="28" t="e">
        <f t="shared" si="4082"/>
        <v>#VALUE!</v>
      </c>
      <c r="YC30" s="30" t="e">
        <f t="shared" ref="YC30" si="5259">IF(YA30=1,YA$3,IF(YB30=1,"",IF(XY30="","",XY30+IFERROR((MOD(YA$1,2)=$D30)*CHOOSE(YA$8,0,3),0))))</f>
        <v>#VALUE!</v>
      </c>
      <c r="YD30" s="32" t="e">
        <f t="shared" si="946"/>
        <v>#VALUE!</v>
      </c>
      <c r="YE30" s="23" t="e">
        <f>IF(YC30="",0,($B30=YE$2)*(MOD(YE$1,2)=$D30)*OR((YE$3=YC30)*(COUNTIFS(YC$11:YC$42,YC30,YD$11:YD$42,"&gt;"&amp;MIN(YE$4,YD30),YD$11:YD$42,"&lt;"&amp;MAX(YE$4,YD30))=0),(YE$4=YD30)*(COUNTIFS(YD$11:YD$42,YD30,YC$11:YC$42,"&gt;"&amp;MIN(YE$3,YC30),YC$11:YC$42,"&lt;"&amp;MAX(YE$3,YC30))=0))*IF(YE$5="",1,IFERROR(YE$5*1=YD30,CODE(YE$5)-96=YC30)))</f>
        <v>#VALUE!</v>
      </c>
      <c r="YF30" s="28" t="e">
        <f t="shared" si="4085"/>
        <v>#VALUE!</v>
      </c>
      <c r="YG30" s="30" t="e">
        <f t="shared" ref="YG30" si="5260">IF(YE30=1,YE$3,IF(YF30=1,"",IF(YC30="","",YC30+IFERROR((MOD(YE$1,2)=$D30)*CHOOSE(YE$8,0,3),0))))</f>
        <v>#VALUE!</v>
      </c>
      <c r="YH30" s="32" t="e">
        <f t="shared" si="950"/>
        <v>#VALUE!</v>
      </c>
      <c r="YI30" s="23" t="e">
        <f>IF(YG30="",0,($B30=YI$2)*(MOD(YI$1,2)=$D30)*OR((YI$3=YG30)*(COUNTIFS(YG$11:YG$42,YG30,YH$11:YH$42,"&gt;"&amp;MIN(YI$4,YH30),YH$11:YH$42,"&lt;"&amp;MAX(YI$4,YH30))=0),(YI$4=YH30)*(COUNTIFS(YH$11:YH$42,YH30,YG$11:YG$42,"&gt;"&amp;MIN(YI$3,YG30),YG$11:YG$42,"&lt;"&amp;MAX(YI$3,YG30))=0))*IF(YI$5="",1,IFERROR(YI$5*1=YH30,CODE(YI$5)-96=YG30)))</f>
        <v>#VALUE!</v>
      </c>
      <c r="YJ30" s="28" t="e">
        <f t="shared" si="4088"/>
        <v>#VALUE!</v>
      </c>
      <c r="YK30" s="30" t="e">
        <f t="shared" ref="YK30" si="5261">IF(YI30=1,YI$3,IF(YJ30=1,"",IF(YG30="","",YG30+IFERROR((MOD(YI$1,2)=$D30)*CHOOSE(YI$8,0,3),0))))</f>
        <v>#VALUE!</v>
      </c>
      <c r="YL30" s="32" t="e">
        <f t="shared" si="954"/>
        <v>#VALUE!</v>
      </c>
      <c r="YM30" s="23" t="e">
        <f>IF(YK30="",0,($B30=YM$2)*(MOD(YM$1,2)=$D30)*OR((YM$3=YK30)*(COUNTIFS(YK$11:YK$42,YK30,YL$11:YL$42,"&gt;"&amp;MIN(YM$4,YL30),YL$11:YL$42,"&lt;"&amp;MAX(YM$4,YL30))=0),(YM$4=YL30)*(COUNTIFS(YL$11:YL$42,YL30,YK$11:YK$42,"&gt;"&amp;MIN(YM$3,YK30),YK$11:YK$42,"&lt;"&amp;MAX(YM$3,YK30))=0))*IF(YM$5="",1,IFERROR(YM$5*1=YL30,CODE(YM$5)-96=YK30)))</f>
        <v>#VALUE!</v>
      </c>
      <c r="YN30" s="28" t="e">
        <f t="shared" si="4091"/>
        <v>#VALUE!</v>
      </c>
      <c r="YO30" s="30" t="e">
        <f t="shared" ref="YO30" si="5262">IF(YM30=1,YM$3,IF(YN30=1,"",IF(YK30="","",YK30+IFERROR((MOD(YM$1,2)=$D30)*CHOOSE(YM$8,0,3),0))))</f>
        <v>#VALUE!</v>
      </c>
      <c r="YP30" s="32" t="e">
        <f t="shared" si="958"/>
        <v>#VALUE!</v>
      </c>
      <c r="YQ30" s="23" t="e">
        <f>IF(YO30="",0,($B30=YQ$2)*(MOD(YQ$1,2)=$D30)*OR((YQ$3=YO30)*(COUNTIFS(YO$11:YO$42,YO30,YP$11:YP$42,"&gt;"&amp;MIN(YQ$4,YP30),YP$11:YP$42,"&lt;"&amp;MAX(YQ$4,YP30))=0),(YQ$4=YP30)*(COUNTIFS(YP$11:YP$42,YP30,YO$11:YO$42,"&gt;"&amp;MIN(YQ$3,YO30),YO$11:YO$42,"&lt;"&amp;MAX(YQ$3,YO30))=0))*IF(YQ$5="",1,IFERROR(YQ$5*1=YP30,CODE(YQ$5)-96=YO30)))</f>
        <v>#VALUE!</v>
      </c>
      <c r="YR30" s="28" t="e">
        <f t="shared" si="4094"/>
        <v>#VALUE!</v>
      </c>
      <c r="YS30" s="30" t="e">
        <f t="shared" ref="YS30" si="5263">IF(YQ30=1,YQ$3,IF(YR30=1,"",IF(YO30="","",YO30+IFERROR((MOD(YQ$1,2)=$D30)*CHOOSE(YQ$8,0,3),0))))</f>
        <v>#VALUE!</v>
      </c>
      <c r="YT30" s="32" t="e">
        <f t="shared" si="962"/>
        <v>#VALUE!</v>
      </c>
      <c r="YU30" s="23" t="e">
        <f>IF(YS30="",0,($B30=YU$2)*(MOD(YU$1,2)=$D30)*OR((YU$3=YS30)*(COUNTIFS(YS$11:YS$42,YS30,YT$11:YT$42,"&gt;"&amp;MIN(YU$4,YT30),YT$11:YT$42,"&lt;"&amp;MAX(YU$4,YT30))=0),(YU$4=YT30)*(COUNTIFS(YT$11:YT$42,YT30,YS$11:YS$42,"&gt;"&amp;MIN(YU$3,YS30),YS$11:YS$42,"&lt;"&amp;MAX(YU$3,YS30))=0))*IF(YU$5="",1,IFERROR(YU$5*1=YT30,CODE(YU$5)-96=YS30)))</f>
        <v>#VALUE!</v>
      </c>
      <c r="YV30" s="28" t="e">
        <f t="shared" si="4097"/>
        <v>#VALUE!</v>
      </c>
      <c r="YW30" s="30" t="e">
        <f t="shared" ref="YW30" si="5264">IF(YU30=1,YU$3,IF(YV30=1,"",IF(YS30="","",YS30+IFERROR((MOD(YU$1,2)=$D30)*CHOOSE(YU$8,0,3),0))))</f>
        <v>#VALUE!</v>
      </c>
      <c r="YX30" s="32" t="e">
        <f t="shared" si="966"/>
        <v>#VALUE!</v>
      </c>
      <c r="YY30" s="23" t="e">
        <f>IF(YW30="",0,($B30=YY$2)*(MOD(YY$1,2)=$D30)*OR((YY$3=YW30)*(COUNTIFS(YW$11:YW$42,YW30,YX$11:YX$42,"&gt;"&amp;MIN(YY$4,YX30),YX$11:YX$42,"&lt;"&amp;MAX(YY$4,YX30))=0),(YY$4=YX30)*(COUNTIFS(YX$11:YX$42,YX30,YW$11:YW$42,"&gt;"&amp;MIN(YY$3,YW30),YW$11:YW$42,"&lt;"&amp;MAX(YY$3,YW30))=0))*IF(YY$5="",1,IFERROR(YY$5*1=YX30,CODE(YY$5)-96=YW30)))</f>
        <v>#VALUE!</v>
      </c>
      <c r="YZ30" s="28" t="e">
        <f t="shared" si="4100"/>
        <v>#VALUE!</v>
      </c>
      <c r="ZA30" s="30" t="e">
        <f t="shared" ref="ZA30" si="5265">IF(YY30=1,YY$3,IF(YZ30=1,"",IF(YW30="","",YW30+IFERROR((MOD(YY$1,2)=$D30)*CHOOSE(YY$8,0,3),0))))</f>
        <v>#VALUE!</v>
      </c>
      <c r="ZB30" s="32" t="e">
        <f t="shared" si="970"/>
        <v>#VALUE!</v>
      </c>
      <c r="ZC30" s="23" t="e">
        <f>IF(ZA30="",0,($B30=ZC$2)*(MOD(ZC$1,2)=$D30)*OR((ZC$3=ZA30)*(COUNTIFS(ZA$11:ZA$42,ZA30,ZB$11:ZB$42,"&gt;"&amp;MIN(ZC$4,ZB30),ZB$11:ZB$42,"&lt;"&amp;MAX(ZC$4,ZB30))=0),(ZC$4=ZB30)*(COUNTIFS(ZB$11:ZB$42,ZB30,ZA$11:ZA$42,"&gt;"&amp;MIN(ZC$3,ZA30),ZA$11:ZA$42,"&lt;"&amp;MAX(ZC$3,ZA30))=0))*IF(ZC$5="",1,IFERROR(ZC$5*1=ZB30,CODE(ZC$5)-96=ZA30)))</f>
        <v>#VALUE!</v>
      </c>
      <c r="ZD30" s="28" t="e">
        <f t="shared" si="4103"/>
        <v>#VALUE!</v>
      </c>
      <c r="ZE30" s="30" t="e">
        <f t="shared" ref="ZE30" si="5266">IF(ZC30=1,ZC$3,IF(ZD30=1,"",IF(ZA30="","",ZA30+IFERROR((MOD(ZC$1,2)=$D30)*CHOOSE(ZC$8,0,3),0))))</f>
        <v>#VALUE!</v>
      </c>
      <c r="ZF30" s="32" t="e">
        <f t="shared" si="974"/>
        <v>#VALUE!</v>
      </c>
      <c r="ZG30" s="23" t="e">
        <f>IF(ZE30="",0,($B30=ZG$2)*(MOD(ZG$1,2)=$D30)*OR((ZG$3=ZE30)*(COUNTIFS(ZE$11:ZE$42,ZE30,ZF$11:ZF$42,"&gt;"&amp;MIN(ZG$4,ZF30),ZF$11:ZF$42,"&lt;"&amp;MAX(ZG$4,ZF30))=0),(ZG$4=ZF30)*(COUNTIFS(ZF$11:ZF$42,ZF30,ZE$11:ZE$42,"&gt;"&amp;MIN(ZG$3,ZE30),ZE$11:ZE$42,"&lt;"&amp;MAX(ZG$3,ZE30))=0))*IF(ZG$5="",1,IFERROR(ZG$5*1=ZF30,CODE(ZG$5)-96=ZE30)))</f>
        <v>#VALUE!</v>
      </c>
      <c r="ZH30" s="28" t="e">
        <f t="shared" si="4106"/>
        <v>#VALUE!</v>
      </c>
      <c r="ZI30" s="30" t="e">
        <f t="shared" ref="ZI30" si="5267">IF(ZG30=1,ZG$3,IF(ZH30=1,"",IF(ZE30="","",ZE30+IFERROR((MOD(ZG$1,2)=$D30)*CHOOSE(ZG$8,0,3),0))))</f>
        <v>#VALUE!</v>
      </c>
      <c r="ZJ30" s="32" t="e">
        <f t="shared" si="978"/>
        <v>#VALUE!</v>
      </c>
      <c r="ZK30" s="23" t="e">
        <f>IF(ZI30="",0,($B30=ZK$2)*(MOD(ZK$1,2)=$D30)*OR((ZK$3=ZI30)*(COUNTIFS(ZI$11:ZI$42,ZI30,ZJ$11:ZJ$42,"&gt;"&amp;MIN(ZK$4,ZJ30),ZJ$11:ZJ$42,"&lt;"&amp;MAX(ZK$4,ZJ30))=0),(ZK$4=ZJ30)*(COUNTIFS(ZJ$11:ZJ$42,ZJ30,ZI$11:ZI$42,"&gt;"&amp;MIN(ZK$3,ZI30),ZI$11:ZI$42,"&lt;"&amp;MAX(ZK$3,ZI30))=0))*IF(ZK$5="",1,IFERROR(ZK$5*1=ZJ30,CODE(ZK$5)-96=ZI30)))</f>
        <v>#VALUE!</v>
      </c>
      <c r="ZL30" s="28" t="e">
        <f t="shared" si="4109"/>
        <v>#VALUE!</v>
      </c>
      <c r="ZM30" s="30" t="e">
        <f t="shared" ref="ZM30" si="5268">IF(ZK30=1,ZK$3,IF(ZL30=1,"",IF(ZI30="","",ZI30+IFERROR((MOD(ZK$1,2)=$D30)*CHOOSE(ZK$8,0,3),0))))</f>
        <v>#VALUE!</v>
      </c>
      <c r="ZN30" s="32" t="e">
        <f t="shared" si="982"/>
        <v>#VALUE!</v>
      </c>
      <c r="ZO30" s="23" t="e">
        <f>IF(ZM30="",0,($B30=ZO$2)*(MOD(ZO$1,2)=$D30)*OR((ZO$3=ZM30)*(COUNTIFS(ZM$11:ZM$42,ZM30,ZN$11:ZN$42,"&gt;"&amp;MIN(ZO$4,ZN30),ZN$11:ZN$42,"&lt;"&amp;MAX(ZO$4,ZN30))=0),(ZO$4=ZN30)*(COUNTIFS(ZN$11:ZN$42,ZN30,ZM$11:ZM$42,"&gt;"&amp;MIN(ZO$3,ZM30),ZM$11:ZM$42,"&lt;"&amp;MAX(ZO$3,ZM30))=0))*IF(ZO$5="",1,IFERROR(ZO$5*1=ZN30,CODE(ZO$5)-96=ZM30)))</f>
        <v>#VALUE!</v>
      </c>
      <c r="ZP30" s="28" t="e">
        <f t="shared" si="4112"/>
        <v>#VALUE!</v>
      </c>
      <c r="ZQ30" s="30" t="e">
        <f t="shared" ref="ZQ30" si="5269">IF(ZO30=1,ZO$3,IF(ZP30=1,"",IF(ZM30="","",ZM30+IFERROR((MOD(ZO$1,2)=$D30)*CHOOSE(ZO$8,0,3),0))))</f>
        <v>#VALUE!</v>
      </c>
      <c r="ZR30" s="32" t="e">
        <f t="shared" si="986"/>
        <v>#VALUE!</v>
      </c>
      <c r="ZS30" s="23" t="e">
        <f>IF(ZQ30="",0,($B30=ZS$2)*(MOD(ZS$1,2)=$D30)*OR((ZS$3=ZQ30)*(COUNTIFS(ZQ$11:ZQ$42,ZQ30,ZR$11:ZR$42,"&gt;"&amp;MIN(ZS$4,ZR30),ZR$11:ZR$42,"&lt;"&amp;MAX(ZS$4,ZR30))=0),(ZS$4=ZR30)*(COUNTIFS(ZR$11:ZR$42,ZR30,ZQ$11:ZQ$42,"&gt;"&amp;MIN(ZS$3,ZQ30),ZQ$11:ZQ$42,"&lt;"&amp;MAX(ZS$3,ZQ30))=0))*IF(ZS$5="",1,IFERROR(ZS$5*1=ZR30,CODE(ZS$5)-96=ZQ30)))</f>
        <v>#VALUE!</v>
      </c>
      <c r="ZT30" s="28" t="e">
        <f t="shared" si="4115"/>
        <v>#VALUE!</v>
      </c>
      <c r="ZU30" s="30" t="e">
        <f t="shared" ref="ZU30" si="5270">IF(ZS30=1,ZS$3,IF(ZT30=1,"",IF(ZQ30="","",ZQ30+IFERROR((MOD(ZS$1,2)=$D30)*CHOOSE(ZS$8,0,3),0))))</f>
        <v>#VALUE!</v>
      </c>
      <c r="ZV30" s="32" t="e">
        <f t="shared" si="990"/>
        <v>#VALUE!</v>
      </c>
      <c r="ZW30" s="23" t="e">
        <f>IF(ZU30="",0,($B30=ZW$2)*(MOD(ZW$1,2)=$D30)*OR((ZW$3=ZU30)*(COUNTIFS(ZU$11:ZU$42,ZU30,ZV$11:ZV$42,"&gt;"&amp;MIN(ZW$4,ZV30),ZV$11:ZV$42,"&lt;"&amp;MAX(ZW$4,ZV30))=0),(ZW$4=ZV30)*(COUNTIFS(ZV$11:ZV$42,ZV30,ZU$11:ZU$42,"&gt;"&amp;MIN(ZW$3,ZU30),ZU$11:ZU$42,"&lt;"&amp;MAX(ZW$3,ZU30))=0))*IF(ZW$5="",1,IFERROR(ZW$5*1=ZV30,CODE(ZW$5)-96=ZU30)))</f>
        <v>#VALUE!</v>
      </c>
      <c r="ZX30" s="28" t="e">
        <f t="shared" si="4118"/>
        <v>#VALUE!</v>
      </c>
      <c r="ZY30" s="30" t="e">
        <f t="shared" ref="ZY30" si="5271">IF(ZW30=1,ZW$3,IF(ZX30=1,"",IF(ZU30="","",ZU30+IFERROR((MOD(ZW$1,2)=$D30)*CHOOSE(ZW$8,0,3),0))))</f>
        <v>#VALUE!</v>
      </c>
      <c r="ZZ30" s="32" t="e">
        <f t="shared" si="994"/>
        <v>#VALUE!</v>
      </c>
      <c r="AAA30" s="23" t="e">
        <f>IF(ZY30="",0,($B30=AAA$2)*(MOD(AAA$1,2)=$D30)*OR((AAA$3=ZY30)*(COUNTIFS(ZY$11:ZY$42,ZY30,ZZ$11:ZZ$42,"&gt;"&amp;MIN(AAA$4,ZZ30),ZZ$11:ZZ$42,"&lt;"&amp;MAX(AAA$4,ZZ30))=0),(AAA$4=ZZ30)*(COUNTIFS(ZZ$11:ZZ$42,ZZ30,ZY$11:ZY$42,"&gt;"&amp;MIN(AAA$3,ZY30),ZY$11:ZY$42,"&lt;"&amp;MAX(AAA$3,ZY30))=0))*IF(AAA$5="",1,IFERROR(AAA$5*1=ZZ30,CODE(AAA$5)-96=ZY30)))</f>
        <v>#VALUE!</v>
      </c>
      <c r="AAB30" s="28" t="e">
        <f t="shared" si="4121"/>
        <v>#VALUE!</v>
      </c>
      <c r="AAC30" s="30" t="e">
        <f t="shared" ref="AAC30" si="5272">IF(AAA30=1,AAA$3,IF(AAB30=1,"",IF(ZY30="","",ZY30+IFERROR((MOD(AAA$1,2)=$D30)*CHOOSE(AAA$8,0,3),0))))</f>
        <v>#VALUE!</v>
      </c>
      <c r="AAD30" s="32" t="e">
        <f t="shared" si="998"/>
        <v>#VALUE!</v>
      </c>
      <c r="AAE30" s="23" t="e">
        <f>IF(AAC30="",0,($B30=AAE$2)*(MOD(AAE$1,2)=$D30)*OR((AAE$3=AAC30)*(COUNTIFS(AAC$11:AAC$42,AAC30,AAD$11:AAD$42,"&gt;"&amp;MIN(AAE$4,AAD30),AAD$11:AAD$42,"&lt;"&amp;MAX(AAE$4,AAD30))=0),(AAE$4=AAD30)*(COUNTIFS(AAD$11:AAD$42,AAD30,AAC$11:AAC$42,"&gt;"&amp;MIN(AAE$3,AAC30),AAC$11:AAC$42,"&lt;"&amp;MAX(AAE$3,AAC30))=0))*IF(AAE$5="",1,IFERROR(AAE$5*1=AAD30,CODE(AAE$5)-96=AAC30)))</f>
        <v>#VALUE!</v>
      </c>
      <c r="AAF30" s="28" t="e">
        <f t="shared" si="4124"/>
        <v>#VALUE!</v>
      </c>
      <c r="AAG30" s="30" t="e">
        <f t="shared" ref="AAG30" si="5273">IF(AAE30=1,AAE$3,IF(AAF30=1,"",IF(AAC30="","",AAC30+IFERROR((MOD(AAE$1,2)=$D30)*CHOOSE(AAE$8,0,3),0))))</f>
        <v>#VALUE!</v>
      </c>
      <c r="AAH30" s="32" t="e">
        <f t="shared" si="1002"/>
        <v>#VALUE!</v>
      </c>
      <c r="AAI30" s="23" t="e">
        <f>IF(AAG30="",0,($B30=AAI$2)*(MOD(AAI$1,2)=$D30)*OR((AAI$3=AAG30)*(COUNTIFS(AAG$11:AAG$42,AAG30,AAH$11:AAH$42,"&gt;"&amp;MIN(AAI$4,AAH30),AAH$11:AAH$42,"&lt;"&amp;MAX(AAI$4,AAH30))=0),(AAI$4=AAH30)*(COUNTIFS(AAH$11:AAH$42,AAH30,AAG$11:AAG$42,"&gt;"&amp;MIN(AAI$3,AAG30),AAG$11:AAG$42,"&lt;"&amp;MAX(AAI$3,AAG30))=0))*IF(AAI$5="",1,IFERROR(AAI$5*1=AAH30,CODE(AAI$5)-96=AAG30)))</f>
        <v>#VALUE!</v>
      </c>
      <c r="AAJ30" s="28" t="e">
        <f t="shared" si="4127"/>
        <v>#VALUE!</v>
      </c>
      <c r="AAK30" s="30" t="e">
        <f t="shared" ref="AAK30" si="5274">IF(AAI30=1,AAI$3,IF(AAJ30=1,"",IF(AAG30="","",AAG30+IFERROR((MOD(AAI$1,2)=$D30)*CHOOSE(AAI$8,0,3),0))))</f>
        <v>#VALUE!</v>
      </c>
      <c r="AAL30" s="32" t="e">
        <f t="shared" si="1006"/>
        <v>#VALUE!</v>
      </c>
      <c r="AAM30" s="23" t="e">
        <f>IF(AAK30="",0,($B30=AAM$2)*(MOD(AAM$1,2)=$D30)*OR((AAM$3=AAK30)*(COUNTIFS(AAK$11:AAK$42,AAK30,AAL$11:AAL$42,"&gt;"&amp;MIN(AAM$4,AAL30),AAL$11:AAL$42,"&lt;"&amp;MAX(AAM$4,AAL30))=0),(AAM$4=AAL30)*(COUNTIFS(AAL$11:AAL$42,AAL30,AAK$11:AAK$42,"&gt;"&amp;MIN(AAM$3,AAK30),AAK$11:AAK$42,"&lt;"&amp;MAX(AAM$3,AAK30))=0))*IF(AAM$5="",1,IFERROR(AAM$5*1=AAL30,CODE(AAM$5)-96=AAK30)))</f>
        <v>#VALUE!</v>
      </c>
      <c r="AAN30" s="28" t="e">
        <f t="shared" si="4130"/>
        <v>#VALUE!</v>
      </c>
      <c r="AAO30" s="30" t="e">
        <f t="shared" ref="AAO30" si="5275">IF(AAM30=1,AAM$3,IF(AAN30=1,"",IF(AAK30="","",AAK30+IFERROR((MOD(AAM$1,2)=$D30)*CHOOSE(AAM$8,0,3),0))))</f>
        <v>#VALUE!</v>
      </c>
      <c r="AAP30" s="32" t="e">
        <f t="shared" si="1010"/>
        <v>#VALUE!</v>
      </c>
      <c r="AAQ30" s="23" t="e">
        <f>IF(AAO30="",0,($B30=AAQ$2)*(MOD(AAQ$1,2)=$D30)*OR((AAQ$3=AAO30)*(COUNTIFS(AAO$11:AAO$42,AAO30,AAP$11:AAP$42,"&gt;"&amp;MIN(AAQ$4,AAP30),AAP$11:AAP$42,"&lt;"&amp;MAX(AAQ$4,AAP30))=0),(AAQ$4=AAP30)*(COUNTIFS(AAP$11:AAP$42,AAP30,AAO$11:AAO$42,"&gt;"&amp;MIN(AAQ$3,AAO30),AAO$11:AAO$42,"&lt;"&amp;MAX(AAQ$3,AAO30))=0))*IF(AAQ$5="",1,IFERROR(AAQ$5*1=AAP30,CODE(AAQ$5)-96=AAO30)))</f>
        <v>#VALUE!</v>
      </c>
      <c r="AAR30" s="28" t="e">
        <f t="shared" si="4133"/>
        <v>#VALUE!</v>
      </c>
      <c r="AAS30" s="30" t="e">
        <f t="shared" ref="AAS30" si="5276">IF(AAQ30=1,AAQ$3,IF(AAR30=1,"",IF(AAO30="","",AAO30+IFERROR((MOD(AAQ$1,2)=$D30)*CHOOSE(AAQ$8,0,3),0))))</f>
        <v>#VALUE!</v>
      </c>
      <c r="AAT30" s="32" t="e">
        <f t="shared" si="1014"/>
        <v>#VALUE!</v>
      </c>
      <c r="AAU30" s="23" t="e">
        <f>IF(AAS30="",0,($B30=AAU$2)*(MOD(AAU$1,2)=$D30)*OR((AAU$3=AAS30)*(COUNTIFS(AAS$11:AAS$42,AAS30,AAT$11:AAT$42,"&gt;"&amp;MIN(AAU$4,AAT30),AAT$11:AAT$42,"&lt;"&amp;MAX(AAU$4,AAT30))=0),(AAU$4=AAT30)*(COUNTIFS(AAT$11:AAT$42,AAT30,AAS$11:AAS$42,"&gt;"&amp;MIN(AAU$3,AAS30),AAS$11:AAS$42,"&lt;"&amp;MAX(AAU$3,AAS30))=0))*IF(AAU$5="",1,IFERROR(AAU$5*1=AAT30,CODE(AAU$5)-96=AAS30)))</f>
        <v>#VALUE!</v>
      </c>
      <c r="AAV30" s="28" t="e">
        <f t="shared" si="4136"/>
        <v>#VALUE!</v>
      </c>
      <c r="AAW30" s="30" t="e">
        <f t="shared" ref="AAW30" si="5277">IF(AAU30=1,AAU$3,IF(AAV30=1,"",IF(AAS30="","",AAS30+IFERROR((MOD(AAU$1,2)=$D30)*CHOOSE(AAU$8,0,3),0))))</f>
        <v>#VALUE!</v>
      </c>
      <c r="AAX30" s="32" t="e">
        <f t="shared" si="1018"/>
        <v>#VALUE!</v>
      </c>
      <c r="AAY30" s="23" t="e">
        <f>IF(AAW30="",0,($B30=AAY$2)*(MOD(AAY$1,2)=$D30)*OR((AAY$3=AAW30)*(COUNTIFS(AAW$11:AAW$42,AAW30,AAX$11:AAX$42,"&gt;"&amp;MIN(AAY$4,AAX30),AAX$11:AAX$42,"&lt;"&amp;MAX(AAY$4,AAX30))=0),(AAY$4=AAX30)*(COUNTIFS(AAX$11:AAX$42,AAX30,AAW$11:AAW$42,"&gt;"&amp;MIN(AAY$3,AAW30),AAW$11:AAW$42,"&lt;"&amp;MAX(AAY$3,AAW30))=0))*IF(AAY$5="",1,IFERROR(AAY$5*1=AAX30,CODE(AAY$5)-96=AAW30)))</f>
        <v>#VALUE!</v>
      </c>
      <c r="AAZ30" s="28" t="e">
        <f t="shared" si="4139"/>
        <v>#VALUE!</v>
      </c>
      <c r="ABA30" s="30" t="e">
        <f t="shared" ref="ABA30" si="5278">IF(AAY30=1,AAY$3,IF(AAZ30=1,"",IF(AAW30="","",AAW30+IFERROR((MOD(AAY$1,2)=$D30)*CHOOSE(AAY$8,0,3),0))))</f>
        <v>#VALUE!</v>
      </c>
      <c r="ABB30" s="32" t="e">
        <f t="shared" si="1022"/>
        <v>#VALUE!</v>
      </c>
      <c r="ABC30" s="23" t="e">
        <f>IF(ABA30="",0,($B30=ABC$2)*(MOD(ABC$1,2)=$D30)*OR((ABC$3=ABA30)*(COUNTIFS(ABA$11:ABA$42,ABA30,ABB$11:ABB$42,"&gt;"&amp;MIN(ABC$4,ABB30),ABB$11:ABB$42,"&lt;"&amp;MAX(ABC$4,ABB30))=0),(ABC$4=ABB30)*(COUNTIFS(ABB$11:ABB$42,ABB30,ABA$11:ABA$42,"&gt;"&amp;MIN(ABC$3,ABA30),ABA$11:ABA$42,"&lt;"&amp;MAX(ABC$3,ABA30))=0))*IF(ABC$5="",1,IFERROR(ABC$5*1=ABB30,CODE(ABC$5)-96=ABA30)))</f>
        <v>#VALUE!</v>
      </c>
      <c r="ABD30" s="28" t="e">
        <f t="shared" si="4142"/>
        <v>#VALUE!</v>
      </c>
      <c r="ABE30" s="30" t="e">
        <f t="shared" ref="ABE30" si="5279">IF(ABC30=1,ABC$3,IF(ABD30=1,"",IF(ABA30="","",ABA30+IFERROR((MOD(ABC$1,2)=$D30)*CHOOSE(ABC$8,0,3),0))))</f>
        <v>#VALUE!</v>
      </c>
      <c r="ABF30" s="32" t="e">
        <f t="shared" si="1026"/>
        <v>#VALUE!</v>
      </c>
      <c r="ABG30" s="23" t="e">
        <f>IF(ABE30="",0,($B30=ABG$2)*(MOD(ABG$1,2)=$D30)*OR((ABG$3=ABE30)*(COUNTIFS(ABE$11:ABE$42,ABE30,ABF$11:ABF$42,"&gt;"&amp;MIN(ABG$4,ABF30),ABF$11:ABF$42,"&lt;"&amp;MAX(ABG$4,ABF30))=0),(ABG$4=ABF30)*(COUNTIFS(ABF$11:ABF$42,ABF30,ABE$11:ABE$42,"&gt;"&amp;MIN(ABG$3,ABE30),ABE$11:ABE$42,"&lt;"&amp;MAX(ABG$3,ABE30))=0))*IF(ABG$5="",1,IFERROR(ABG$5*1=ABF30,CODE(ABG$5)-96=ABE30)))</f>
        <v>#VALUE!</v>
      </c>
      <c r="ABH30" s="28" t="e">
        <f t="shared" si="4145"/>
        <v>#VALUE!</v>
      </c>
      <c r="ABI30" s="30" t="e">
        <f t="shared" ref="ABI30" si="5280">IF(ABG30=1,ABG$3,IF(ABH30=1,"",IF(ABE30="","",ABE30+IFERROR((MOD(ABG$1,2)=$D30)*CHOOSE(ABG$8,0,3),0))))</f>
        <v>#VALUE!</v>
      </c>
      <c r="ABJ30" s="32" t="e">
        <f t="shared" si="1030"/>
        <v>#VALUE!</v>
      </c>
      <c r="ABK30" s="23" t="e">
        <f>IF(ABI30="",0,($B30=ABK$2)*(MOD(ABK$1,2)=$D30)*OR((ABK$3=ABI30)*(COUNTIFS(ABI$11:ABI$42,ABI30,ABJ$11:ABJ$42,"&gt;"&amp;MIN(ABK$4,ABJ30),ABJ$11:ABJ$42,"&lt;"&amp;MAX(ABK$4,ABJ30))=0),(ABK$4=ABJ30)*(COUNTIFS(ABJ$11:ABJ$42,ABJ30,ABI$11:ABI$42,"&gt;"&amp;MIN(ABK$3,ABI30),ABI$11:ABI$42,"&lt;"&amp;MAX(ABK$3,ABI30))=0))*IF(ABK$5="",1,IFERROR(ABK$5*1=ABJ30,CODE(ABK$5)-96=ABI30)))</f>
        <v>#VALUE!</v>
      </c>
      <c r="ABL30" s="28" t="e">
        <f t="shared" si="4148"/>
        <v>#VALUE!</v>
      </c>
      <c r="ABM30" s="30" t="e">
        <f t="shared" ref="ABM30" si="5281">IF(ABK30=1,ABK$3,IF(ABL30=1,"",IF(ABI30="","",ABI30+IFERROR((MOD(ABK$1,2)=$D30)*CHOOSE(ABK$8,0,3),0))))</f>
        <v>#VALUE!</v>
      </c>
      <c r="ABN30" s="32" t="e">
        <f t="shared" si="1034"/>
        <v>#VALUE!</v>
      </c>
      <c r="ABO30" s="23" t="e">
        <f>IF(ABM30="",0,($B30=ABO$2)*(MOD(ABO$1,2)=$D30)*OR((ABO$3=ABM30)*(COUNTIFS(ABM$11:ABM$42,ABM30,ABN$11:ABN$42,"&gt;"&amp;MIN(ABO$4,ABN30),ABN$11:ABN$42,"&lt;"&amp;MAX(ABO$4,ABN30))=0),(ABO$4=ABN30)*(COUNTIFS(ABN$11:ABN$42,ABN30,ABM$11:ABM$42,"&gt;"&amp;MIN(ABO$3,ABM30),ABM$11:ABM$42,"&lt;"&amp;MAX(ABO$3,ABM30))=0))*IF(ABO$5="",1,IFERROR(ABO$5*1=ABN30,CODE(ABO$5)-96=ABM30)))</f>
        <v>#VALUE!</v>
      </c>
      <c r="ABP30" s="28" t="e">
        <f t="shared" si="4151"/>
        <v>#VALUE!</v>
      </c>
      <c r="ABQ30" s="30" t="e">
        <f t="shared" ref="ABQ30" si="5282">IF(ABO30=1,ABO$3,IF(ABP30=1,"",IF(ABM30="","",ABM30+IFERROR((MOD(ABO$1,2)=$D30)*CHOOSE(ABO$8,0,3),0))))</f>
        <v>#VALUE!</v>
      </c>
      <c r="ABR30" s="32" t="e">
        <f t="shared" si="1038"/>
        <v>#VALUE!</v>
      </c>
      <c r="ABS30" s="23" t="e">
        <f>IF(ABQ30="",0,($B30=ABS$2)*(MOD(ABS$1,2)=$D30)*OR((ABS$3=ABQ30)*(COUNTIFS(ABQ$11:ABQ$42,ABQ30,ABR$11:ABR$42,"&gt;"&amp;MIN(ABS$4,ABR30),ABR$11:ABR$42,"&lt;"&amp;MAX(ABS$4,ABR30))=0),(ABS$4=ABR30)*(COUNTIFS(ABR$11:ABR$42,ABR30,ABQ$11:ABQ$42,"&gt;"&amp;MIN(ABS$3,ABQ30),ABQ$11:ABQ$42,"&lt;"&amp;MAX(ABS$3,ABQ30))=0))*IF(ABS$5="",1,IFERROR(ABS$5*1=ABR30,CODE(ABS$5)-96=ABQ30)))</f>
        <v>#VALUE!</v>
      </c>
      <c r="ABT30" s="28" t="e">
        <f t="shared" si="4154"/>
        <v>#VALUE!</v>
      </c>
      <c r="ABU30" s="30" t="e">
        <f t="shared" ref="ABU30" si="5283">IF(ABS30=1,ABS$3,IF(ABT30=1,"",IF(ABQ30="","",ABQ30+IFERROR((MOD(ABS$1,2)=$D30)*CHOOSE(ABS$8,0,3),0))))</f>
        <v>#VALUE!</v>
      </c>
      <c r="ABV30" s="32" t="e">
        <f t="shared" si="1042"/>
        <v>#VALUE!</v>
      </c>
      <c r="ABW30" s="23" t="e">
        <f>IF(ABU30="",0,($B30=ABW$2)*(MOD(ABW$1,2)=$D30)*OR((ABW$3=ABU30)*(COUNTIFS(ABU$11:ABU$42,ABU30,ABV$11:ABV$42,"&gt;"&amp;MIN(ABW$4,ABV30),ABV$11:ABV$42,"&lt;"&amp;MAX(ABW$4,ABV30))=0),(ABW$4=ABV30)*(COUNTIFS(ABV$11:ABV$42,ABV30,ABU$11:ABU$42,"&gt;"&amp;MIN(ABW$3,ABU30),ABU$11:ABU$42,"&lt;"&amp;MAX(ABW$3,ABU30))=0))*IF(ABW$5="",1,IFERROR(ABW$5*1=ABV30,CODE(ABW$5)-96=ABU30)))</f>
        <v>#VALUE!</v>
      </c>
      <c r="ABX30" s="28" t="e">
        <f t="shared" si="4157"/>
        <v>#VALUE!</v>
      </c>
      <c r="ABY30" s="30" t="e">
        <f t="shared" ref="ABY30" si="5284">IF(ABW30=1,ABW$3,IF(ABX30=1,"",IF(ABU30="","",ABU30+IFERROR((MOD(ABW$1,2)=$D30)*CHOOSE(ABW$8,0,3),0))))</f>
        <v>#VALUE!</v>
      </c>
      <c r="ABZ30" s="32" t="e">
        <f t="shared" si="1046"/>
        <v>#VALUE!</v>
      </c>
      <c r="ACA30" s="23" t="e">
        <f>IF(ABY30="",0,($B30=ACA$2)*(MOD(ACA$1,2)=$D30)*OR((ACA$3=ABY30)*(COUNTIFS(ABY$11:ABY$42,ABY30,ABZ$11:ABZ$42,"&gt;"&amp;MIN(ACA$4,ABZ30),ABZ$11:ABZ$42,"&lt;"&amp;MAX(ACA$4,ABZ30))=0),(ACA$4=ABZ30)*(COUNTIFS(ABZ$11:ABZ$42,ABZ30,ABY$11:ABY$42,"&gt;"&amp;MIN(ACA$3,ABY30),ABY$11:ABY$42,"&lt;"&amp;MAX(ACA$3,ABY30))=0))*IF(ACA$5="",1,IFERROR(ACA$5*1=ABZ30,CODE(ACA$5)-96=ABY30)))</f>
        <v>#VALUE!</v>
      </c>
      <c r="ACB30" s="28" t="e">
        <f t="shared" si="4160"/>
        <v>#VALUE!</v>
      </c>
      <c r="ACC30" s="30" t="e">
        <f t="shared" ref="ACC30" si="5285">IF(ACA30=1,ACA$3,IF(ACB30=1,"",IF(ABY30="","",ABY30+IFERROR((MOD(ACA$1,2)=$D30)*CHOOSE(ACA$8,0,3),0))))</f>
        <v>#VALUE!</v>
      </c>
      <c r="ACD30" s="32" t="e">
        <f t="shared" si="1050"/>
        <v>#VALUE!</v>
      </c>
      <c r="ACE30" s="23" t="e">
        <f>IF(ACC30="",0,($B30=ACE$2)*(MOD(ACE$1,2)=$D30)*OR((ACE$3=ACC30)*(COUNTIFS(ACC$11:ACC$42,ACC30,ACD$11:ACD$42,"&gt;"&amp;MIN(ACE$4,ACD30),ACD$11:ACD$42,"&lt;"&amp;MAX(ACE$4,ACD30))=0),(ACE$4=ACD30)*(COUNTIFS(ACD$11:ACD$42,ACD30,ACC$11:ACC$42,"&gt;"&amp;MIN(ACE$3,ACC30),ACC$11:ACC$42,"&lt;"&amp;MAX(ACE$3,ACC30))=0))*IF(ACE$5="",1,IFERROR(ACE$5*1=ACD30,CODE(ACE$5)-96=ACC30)))</f>
        <v>#VALUE!</v>
      </c>
      <c r="ACF30" s="28" t="e">
        <f t="shared" si="4163"/>
        <v>#VALUE!</v>
      </c>
      <c r="ACG30" s="30" t="e">
        <f t="shared" ref="ACG30" si="5286">IF(ACE30=1,ACE$3,IF(ACF30=1,"",IF(ACC30="","",ACC30+IFERROR((MOD(ACE$1,2)=$D30)*CHOOSE(ACE$8,0,3),0))))</f>
        <v>#VALUE!</v>
      </c>
      <c r="ACH30" s="32" t="e">
        <f t="shared" si="1054"/>
        <v>#VALUE!</v>
      </c>
      <c r="ACI30" s="23" t="e">
        <f>IF(ACG30="",0,($B30=ACI$2)*(MOD(ACI$1,2)=$D30)*OR((ACI$3=ACG30)*(COUNTIFS(ACG$11:ACG$42,ACG30,ACH$11:ACH$42,"&gt;"&amp;MIN(ACI$4,ACH30),ACH$11:ACH$42,"&lt;"&amp;MAX(ACI$4,ACH30))=0),(ACI$4=ACH30)*(COUNTIFS(ACH$11:ACH$42,ACH30,ACG$11:ACG$42,"&gt;"&amp;MIN(ACI$3,ACG30),ACG$11:ACG$42,"&lt;"&amp;MAX(ACI$3,ACG30))=0))*IF(ACI$5="",1,IFERROR(ACI$5*1=ACH30,CODE(ACI$5)-96=ACG30)))</f>
        <v>#VALUE!</v>
      </c>
      <c r="ACJ30" s="28" t="e">
        <f t="shared" si="4166"/>
        <v>#VALUE!</v>
      </c>
      <c r="ACK30" s="30" t="e">
        <f t="shared" ref="ACK30" si="5287">IF(ACI30=1,ACI$3,IF(ACJ30=1,"",IF(ACG30="","",ACG30+IFERROR((MOD(ACI$1,2)=$D30)*CHOOSE(ACI$8,0,3),0))))</f>
        <v>#VALUE!</v>
      </c>
      <c r="ACL30" s="32" t="e">
        <f t="shared" si="1058"/>
        <v>#VALUE!</v>
      </c>
      <c r="ACM30" s="23" t="e">
        <f>IF(ACK30="",0,($B30=ACM$2)*(MOD(ACM$1,2)=$D30)*OR((ACM$3=ACK30)*(COUNTIFS(ACK$11:ACK$42,ACK30,ACL$11:ACL$42,"&gt;"&amp;MIN(ACM$4,ACL30),ACL$11:ACL$42,"&lt;"&amp;MAX(ACM$4,ACL30))=0),(ACM$4=ACL30)*(COUNTIFS(ACL$11:ACL$42,ACL30,ACK$11:ACK$42,"&gt;"&amp;MIN(ACM$3,ACK30),ACK$11:ACK$42,"&lt;"&amp;MAX(ACM$3,ACK30))=0))*IF(ACM$5="",1,IFERROR(ACM$5*1=ACL30,CODE(ACM$5)-96=ACK30)))</f>
        <v>#VALUE!</v>
      </c>
      <c r="ACN30" s="28" t="e">
        <f t="shared" si="4169"/>
        <v>#VALUE!</v>
      </c>
      <c r="ACO30" s="30" t="e">
        <f t="shared" ref="ACO30" si="5288">IF(ACM30=1,ACM$3,IF(ACN30=1,"",IF(ACK30="","",ACK30+IFERROR((MOD(ACM$1,2)=$D30)*CHOOSE(ACM$8,0,3),0))))</f>
        <v>#VALUE!</v>
      </c>
      <c r="ACP30" s="32" t="e">
        <f t="shared" si="1062"/>
        <v>#VALUE!</v>
      </c>
      <c r="ACQ30" s="23" t="e">
        <f>IF(ACO30="",0,($B30=ACQ$2)*(MOD(ACQ$1,2)=$D30)*OR((ACQ$3=ACO30)*(COUNTIFS(ACO$11:ACO$42,ACO30,ACP$11:ACP$42,"&gt;"&amp;MIN(ACQ$4,ACP30),ACP$11:ACP$42,"&lt;"&amp;MAX(ACQ$4,ACP30))=0),(ACQ$4=ACP30)*(COUNTIFS(ACP$11:ACP$42,ACP30,ACO$11:ACO$42,"&gt;"&amp;MIN(ACQ$3,ACO30),ACO$11:ACO$42,"&lt;"&amp;MAX(ACQ$3,ACO30))=0))*IF(ACQ$5="",1,IFERROR(ACQ$5*1=ACP30,CODE(ACQ$5)-96=ACO30)))</f>
        <v>#VALUE!</v>
      </c>
      <c r="ACR30" s="28" t="e">
        <f t="shared" si="4172"/>
        <v>#VALUE!</v>
      </c>
      <c r="ACS30" s="30" t="e">
        <f t="shared" ref="ACS30" si="5289">IF(ACQ30=1,ACQ$3,IF(ACR30=1,"",IF(ACO30="","",ACO30+IFERROR((MOD(ACQ$1,2)=$D30)*CHOOSE(ACQ$8,0,3),0))))</f>
        <v>#VALUE!</v>
      </c>
      <c r="ACT30" s="32" t="e">
        <f t="shared" si="1066"/>
        <v>#VALUE!</v>
      </c>
      <c r="ACU30" s="23" t="e">
        <f>IF(ACS30="",0,($B30=ACU$2)*(MOD(ACU$1,2)=$D30)*OR((ACU$3=ACS30)*(COUNTIFS(ACS$11:ACS$42,ACS30,ACT$11:ACT$42,"&gt;"&amp;MIN(ACU$4,ACT30),ACT$11:ACT$42,"&lt;"&amp;MAX(ACU$4,ACT30))=0),(ACU$4=ACT30)*(COUNTIFS(ACT$11:ACT$42,ACT30,ACS$11:ACS$42,"&gt;"&amp;MIN(ACU$3,ACS30),ACS$11:ACS$42,"&lt;"&amp;MAX(ACU$3,ACS30))=0))*IF(ACU$5="",1,IFERROR(ACU$5*1=ACT30,CODE(ACU$5)-96=ACS30)))</f>
        <v>#VALUE!</v>
      </c>
      <c r="ACV30" s="28" t="e">
        <f t="shared" si="4175"/>
        <v>#VALUE!</v>
      </c>
      <c r="ACW30" s="30" t="e">
        <f t="shared" ref="ACW30" si="5290">IF(ACU30=1,ACU$3,IF(ACV30=1,"",IF(ACS30="","",ACS30+IFERROR((MOD(ACU$1,2)=$D30)*CHOOSE(ACU$8,0,3),0))))</f>
        <v>#VALUE!</v>
      </c>
      <c r="ACX30" s="32" t="e">
        <f t="shared" si="1070"/>
        <v>#VALUE!</v>
      </c>
      <c r="ACY30" s="23" t="e">
        <f>IF(ACW30="",0,($B30=ACY$2)*(MOD(ACY$1,2)=$D30)*OR((ACY$3=ACW30)*(COUNTIFS(ACW$11:ACW$42,ACW30,ACX$11:ACX$42,"&gt;"&amp;MIN(ACY$4,ACX30),ACX$11:ACX$42,"&lt;"&amp;MAX(ACY$4,ACX30))=0),(ACY$4=ACX30)*(COUNTIFS(ACX$11:ACX$42,ACX30,ACW$11:ACW$42,"&gt;"&amp;MIN(ACY$3,ACW30),ACW$11:ACW$42,"&lt;"&amp;MAX(ACY$3,ACW30))=0))*IF(ACY$5="",1,IFERROR(ACY$5*1=ACX30,CODE(ACY$5)-96=ACW30)))</f>
        <v>#VALUE!</v>
      </c>
      <c r="ACZ30" s="28" t="e">
        <f t="shared" si="4178"/>
        <v>#VALUE!</v>
      </c>
      <c r="ADA30" s="30" t="e">
        <f t="shared" ref="ADA30" si="5291">IF(ACY30=1,ACY$3,IF(ACZ30=1,"",IF(ACW30="","",ACW30+IFERROR((MOD(ACY$1,2)=$D30)*CHOOSE(ACY$8,0,3),0))))</f>
        <v>#VALUE!</v>
      </c>
      <c r="ADB30" s="32" t="e">
        <f t="shared" si="1074"/>
        <v>#VALUE!</v>
      </c>
      <c r="ADC30" s="23" t="e">
        <f>IF(ADA30="",0,($B30=ADC$2)*(MOD(ADC$1,2)=$D30)*OR((ADC$3=ADA30)*(COUNTIFS(ADA$11:ADA$42,ADA30,ADB$11:ADB$42,"&gt;"&amp;MIN(ADC$4,ADB30),ADB$11:ADB$42,"&lt;"&amp;MAX(ADC$4,ADB30))=0),(ADC$4=ADB30)*(COUNTIFS(ADB$11:ADB$42,ADB30,ADA$11:ADA$42,"&gt;"&amp;MIN(ADC$3,ADA30),ADA$11:ADA$42,"&lt;"&amp;MAX(ADC$3,ADA30))=0))*IF(ADC$5="",1,IFERROR(ADC$5*1=ADB30,CODE(ADC$5)-96=ADA30)))</f>
        <v>#VALUE!</v>
      </c>
      <c r="ADD30" s="28" t="e">
        <f t="shared" si="4181"/>
        <v>#VALUE!</v>
      </c>
      <c r="ADE30" s="30" t="e">
        <f t="shared" ref="ADE30" si="5292">IF(ADC30=1,ADC$3,IF(ADD30=1,"",IF(ADA30="","",ADA30+IFERROR((MOD(ADC$1,2)=$D30)*CHOOSE(ADC$8,0,3),0))))</f>
        <v>#VALUE!</v>
      </c>
      <c r="ADF30" s="32" t="e">
        <f t="shared" si="1078"/>
        <v>#VALUE!</v>
      </c>
      <c r="ADG30" s="23" t="e">
        <f>IF(ADE30="",0,($B30=ADG$2)*(MOD(ADG$1,2)=$D30)*OR((ADG$3=ADE30)*(COUNTIFS(ADE$11:ADE$42,ADE30,ADF$11:ADF$42,"&gt;"&amp;MIN(ADG$4,ADF30),ADF$11:ADF$42,"&lt;"&amp;MAX(ADG$4,ADF30))=0),(ADG$4=ADF30)*(COUNTIFS(ADF$11:ADF$42,ADF30,ADE$11:ADE$42,"&gt;"&amp;MIN(ADG$3,ADE30),ADE$11:ADE$42,"&lt;"&amp;MAX(ADG$3,ADE30))=0))*IF(ADG$5="",1,IFERROR(ADG$5*1=ADF30,CODE(ADG$5)-96=ADE30)))</f>
        <v>#VALUE!</v>
      </c>
      <c r="ADH30" s="28" t="e">
        <f t="shared" si="4184"/>
        <v>#VALUE!</v>
      </c>
      <c r="ADI30" s="30" t="e">
        <f t="shared" ref="ADI30" si="5293">IF(ADG30=1,ADG$3,IF(ADH30=1,"",IF(ADE30="","",ADE30+IFERROR((MOD(ADG$1,2)=$D30)*CHOOSE(ADG$8,0,3),0))))</f>
        <v>#VALUE!</v>
      </c>
      <c r="ADJ30" s="32" t="e">
        <f t="shared" si="1082"/>
        <v>#VALUE!</v>
      </c>
      <c r="ADK30" s="23" t="e">
        <f>IF(ADI30="",0,($B30=ADK$2)*(MOD(ADK$1,2)=$D30)*OR((ADK$3=ADI30)*(COUNTIFS(ADI$11:ADI$42,ADI30,ADJ$11:ADJ$42,"&gt;"&amp;MIN(ADK$4,ADJ30),ADJ$11:ADJ$42,"&lt;"&amp;MAX(ADK$4,ADJ30))=0),(ADK$4=ADJ30)*(COUNTIFS(ADJ$11:ADJ$42,ADJ30,ADI$11:ADI$42,"&gt;"&amp;MIN(ADK$3,ADI30),ADI$11:ADI$42,"&lt;"&amp;MAX(ADK$3,ADI30))=0))*IF(ADK$5="",1,IFERROR(ADK$5*1=ADJ30,CODE(ADK$5)-96=ADI30)))</f>
        <v>#VALUE!</v>
      </c>
      <c r="ADL30" s="28" t="e">
        <f t="shared" si="4187"/>
        <v>#VALUE!</v>
      </c>
      <c r="ADM30" s="30" t="e">
        <f t="shared" ref="ADM30" si="5294">IF(ADK30=1,ADK$3,IF(ADL30=1,"",IF(ADI30="","",ADI30+IFERROR((MOD(ADK$1,2)=$D30)*CHOOSE(ADK$8,0,3),0))))</f>
        <v>#VALUE!</v>
      </c>
      <c r="ADN30" s="32" t="e">
        <f t="shared" si="1086"/>
        <v>#VALUE!</v>
      </c>
      <c r="ADO30" s="23" t="e">
        <f>IF(ADM30="",0,($B30=ADO$2)*(MOD(ADO$1,2)=$D30)*OR((ADO$3=ADM30)*(COUNTIFS(ADM$11:ADM$42,ADM30,ADN$11:ADN$42,"&gt;"&amp;MIN(ADO$4,ADN30),ADN$11:ADN$42,"&lt;"&amp;MAX(ADO$4,ADN30))=0),(ADO$4=ADN30)*(COUNTIFS(ADN$11:ADN$42,ADN30,ADM$11:ADM$42,"&gt;"&amp;MIN(ADO$3,ADM30),ADM$11:ADM$42,"&lt;"&amp;MAX(ADO$3,ADM30))=0))*IF(ADO$5="",1,IFERROR(ADO$5*1=ADN30,CODE(ADO$5)-96=ADM30)))</f>
        <v>#VALUE!</v>
      </c>
      <c r="ADP30" s="28" t="e">
        <f t="shared" si="4190"/>
        <v>#VALUE!</v>
      </c>
      <c r="ADQ30" s="30" t="e">
        <f t="shared" ref="ADQ30" si="5295">IF(ADO30=1,ADO$3,IF(ADP30=1,"",IF(ADM30="","",ADM30+IFERROR((MOD(ADO$1,2)=$D30)*CHOOSE(ADO$8,0,3),0))))</f>
        <v>#VALUE!</v>
      </c>
      <c r="ADR30" s="32" t="e">
        <f t="shared" si="1090"/>
        <v>#VALUE!</v>
      </c>
      <c r="ADS30" s="23" t="e">
        <f>IF(ADQ30="",0,($B30=ADS$2)*(MOD(ADS$1,2)=$D30)*OR((ADS$3=ADQ30)*(COUNTIFS(ADQ$11:ADQ$42,ADQ30,ADR$11:ADR$42,"&gt;"&amp;MIN(ADS$4,ADR30),ADR$11:ADR$42,"&lt;"&amp;MAX(ADS$4,ADR30))=0),(ADS$4=ADR30)*(COUNTIFS(ADR$11:ADR$42,ADR30,ADQ$11:ADQ$42,"&gt;"&amp;MIN(ADS$3,ADQ30),ADQ$11:ADQ$42,"&lt;"&amp;MAX(ADS$3,ADQ30))=0))*IF(ADS$5="",1,IFERROR(ADS$5*1=ADR30,CODE(ADS$5)-96=ADQ30)))</f>
        <v>#VALUE!</v>
      </c>
      <c r="ADT30" s="28" t="e">
        <f t="shared" si="4193"/>
        <v>#VALUE!</v>
      </c>
      <c r="ADU30" s="30" t="e">
        <f t="shared" ref="ADU30" si="5296">IF(ADS30=1,ADS$3,IF(ADT30=1,"",IF(ADQ30="","",ADQ30+IFERROR((MOD(ADS$1,2)=$D30)*CHOOSE(ADS$8,0,3),0))))</f>
        <v>#VALUE!</v>
      </c>
      <c r="ADV30" s="32" t="e">
        <f t="shared" si="1094"/>
        <v>#VALUE!</v>
      </c>
      <c r="ADW30" s="23" t="e">
        <f>IF(ADU30="",0,($B30=ADW$2)*(MOD(ADW$1,2)=$D30)*OR((ADW$3=ADU30)*(COUNTIFS(ADU$11:ADU$42,ADU30,ADV$11:ADV$42,"&gt;"&amp;MIN(ADW$4,ADV30),ADV$11:ADV$42,"&lt;"&amp;MAX(ADW$4,ADV30))=0),(ADW$4=ADV30)*(COUNTIFS(ADV$11:ADV$42,ADV30,ADU$11:ADU$42,"&gt;"&amp;MIN(ADW$3,ADU30),ADU$11:ADU$42,"&lt;"&amp;MAX(ADW$3,ADU30))=0))*IF(ADW$5="",1,IFERROR(ADW$5*1=ADV30,CODE(ADW$5)-96=ADU30)))</f>
        <v>#VALUE!</v>
      </c>
      <c r="ADX30" s="28" t="e">
        <f t="shared" si="4196"/>
        <v>#VALUE!</v>
      </c>
      <c r="ADY30" s="30" t="e">
        <f t="shared" ref="ADY30" si="5297">IF(ADW30=1,ADW$3,IF(ADX30=1,"",IF(ADU30="","",ADU30+IFERROR((MOD(ADW$1,2)=$D30)*CHOOSE(ADW$8,0,3),0))))</f>
        <v>#VALUE!</v>
      </c>
      <c r="ADZ30" s="32" t="e">
        <f t="shared" si="1098"/>
        <v>#VALUE!</v>
      </c>
      <c r="AEA30" s="23" t="e">
        <f>IF(ADY30="",0,($B30=AEA$2)*(MOD(AEA$1,2)=$D30)*OR((AEA$3=ADY30)*(COUNTIFS(ADY$11:ADY$42,ADY30,ADZ$11:ADZ$42,"&gt;"&amp;MIN(AEA$4,ADZ30),ADZ$11:ADZ$42,"&lt;"&amp;MAX(AEA$4,ADZ30))=0),(AEA$4=ADZ30)*(COUNTIFS(ADZ$11:ADZ$42,ADZ30,ADY$11:ADY$42,"&gt;"&amp;MIN(AEA$3,ADY30),ADY$11:ADY$42,"&lt;"&amp;MAX(AEA$3,ADY30))=0))*IF(AEA$5="",1,IFERROR(AEA$5*1=ADZ30,CODE(AEA$5)-96=ADY30)))</f>
        <v>#VALUE!</v>
      </c>
      <c r="AEB30" s="28" t="e">
        <f t="shared" si="4199"/>
        <v>#VALUE!</v>
      </c>
      <c r="AEC30" s="30" t="e">
        <f t="shared" ref="AEC30" si="5298">IF(AEA30=1,AEA$3,IF(AEB30=1,"",IF(ADY30="","",ADY30+IFERROR((MOD(AEA$1,2)=$D30)*CHOOSE(AEA$8,0,3),0))))</f>
        <v>#VALUE!</v>
      </c>
      <c r="AED30" s="32" t="e">
        <f t="shared" si="1102"/>
        <v>#VALUE!</v>
      </c>
      <c r="AEE30" s="23" t="e">
        <f>IF(AEC30="",0,($B30=AEE$2)*(MOD(AEE$1,2)=$D30)*OR((AEE$3=AEC30)*(COUNTIFS(AEC$11:AEC$42,AEC30,AED$11:AED$42,"&gt;"&amp;MIN(AEE$4,AED30),AED$11:AED$42,"&lt;"&amp;MAX(AEE$4,AED30))=0),(AEE$4=AED30)*(COUNTIFS(AED$11:AED$42,AED30,AEC$11:AEC$42,"&gt;"&amp;MIN(AEE$3,AEC30),AEC$11:AEC$42,"&lt;"&amp;MAX(AEE$3,AEC30))=0))*IF(AEE$5="",1,IFERROR(AEE$5*1=AED30,CODE(AEE$5)-96=AEC30)))</f>
        <v>#VALUE!</v>
      </c>
      <c r="AEF30" s="28" t="e">
        <f t="shared" si="4202"/>
        <v>#VALUE!</v>
      </c>
      <c r="AEG30" s="30" t="e">
        <f t="shared" ref="AEG30" si="5299">IF(AEE30=1,AEE$3,IF(AEF30=1,"",IF(AEC30="","",AEC30+IFERROR((MOD(AEE$1,2)=$D30)*CHOOSE(AEE$8,0,3),0))))</f>
        <v>#VALUE!</v>
      </c>
      <c r="AEH30" s="32" t="e">
        <f t="shared" si="1106"/>
        <v>#VALUE!</v>
      </c>
      <c r="AEI30" s="23" t="e">
        <f>IF(AEG30="",0,($B30=AEI$2)*(MOD(AEI$1,2)=$D30)*OR((AEI$3=AEG30)*(COUNTIFS(AEG$11:AEG$42,AEG30,AEH$11:AEH$42,"&gt;"&amp;MIN(AEI$4,AEH30),AEH$11:AEH$42,"&lt;"&amp;MAX(AEI$4,AEH30))=0),(AEI$4=AEH30)*(COUNTIFS(AEH$11:AEH$42,AEH30,AEG$11:AEG$42,"&gt;"&amp;MIN(AEI$3,AEG30),AEG$11:AEG$42,"&lt;"&amp;MAX(AEI$3,AEG30))=0))*IF(AEI$5="",1,IFERROR(AEI$5*1=AEH30,CODE(AEI$5)-96=AEG30)))</f>
        <v>#VALUE!</v>
      </c>
      <c r="AEJ30" s="28" t="e">
        <f t="shared" si="4205"/>
        <v>#VALUE!</v>
      </c>
      <c r="AEK30" s="30" t="e">
        <f t="shared" ref="AEK30" si="5300">IF(AEI30=1,AEI$3,IF(AEJ30=1,"",IF(AEG30="","",AEG30+IFERROR((MOD(AEI$1,2)=$D30)*CHOOSE(AEI$8,0,3),0))))</f>
        <v>#VALUE!</v>
      </c>
      <c r="AEL30" s="32" t="e">
        <f t="shared" si="1110"/>
        <v>#VALUE!</v>
      </c>
      <c r="AEM30" s="23" t="e">
        <f>IF(AEK30="",0,($B30=AEM$2)*(MOD(AEM$1,2)=$D30)*OR((AEM$3=AEK30)*(COUNTIFS(AEK$11:AEK$42,AEK30,AEL$11:AEL$42,"&gt;"&amp;MIN(AEM$4,AEL30),AEL$11:AEL$42,"&lt;"&amp;MAX(AEM$4,AEL30))=0),(AEM$4=AEL30)*(COUNTIFS(AEL$11:AEL$42,AEL30,AEK$11:AEK$42,"&gt;"&amp;MIN(AEM$3,AEK30),AEK$11:AEK$42,"&lt;"&amp;MAX(AEM$3,AEK30))=0))*IF(AEM$5="",1,IFERROR(AEM$5*1=AEL30,CODE(AEM$5)-96=AEK30)))</f>
        <v>#VALUE!</v>
      </c>
      <c r="AEN30" s="28" t="e">
        <f t="shared" si="4208"/>
        <v>#VALUE!</v>
      </c>
      <c r="AEO30" s="30" t="e">
        <f t="shared" ref="AEO30" si="5301">IF(AEM30=1,AEM$3,IF(AEN30=1,"",IF(AEK30="","",AEK30+IFERROR((MOD(AEM$1,2)=$D30)*CHOOSE(AEM$8,0,3),0))))</f>
        <v>#VALUE!</v>
      </c>
      <c r="AEP30" s="32" t="e">
        <f t="shared" si="1114"/>
        <v>#VALUE!</v>
      </c>
      <c r="AEQ30" s="23" t="e">
        <f>IF(AEO30="",0,($B30=AEQ$2)*(MOD(AEQ$1,2)=$D30)*OR((AEQ$3=AEO30)*(COUNTIFS(AEO$11:AEO$42,AEO30,AEP$11:AEP$42,"&gt;"&amp;MIN(AEQ$4,AEP30),AEP$11:AEP$42,"&lt;"&amp;MAX(AEQ$4,AEP30))=0),(AEQ$4=AEP30)*(COUNTIFS(AEP$11:AEP$42,AEP30,AEO$11:AEO$42,"&gt;"&amp;MIN(AEQ$3,AEO30),AEO$11:AEO$42,"&lt;"&amp;MAX(AEQ$3,AEO30))=0))*IF(AEQ$5="",1,IFERROR(AEQ$5*1=AEP30,CODE(AEQ$5)-96=AEO30)))</f>
        <v>#VALUE!</v>
      </c>
      <c r="AER30" s="28" t="e">
        <f t="shared" si="4211"/>
        <v>#VALUE!</v>
      </c>
      <c r="AES30" s="30" t="e">
        <f t="shared" ref="AES30" si="5302">IF(AEQ30=1,AEQ$3,IF(AER30=1,"",IF(AEO30="","",AEO30+IFERROR((MOD(AEQ$1,2)=$D30)*CHOOSE(AEQ$8,0,3),0))))</f>
        <v>#VALUE!</v>
      </c>
      <c r="AET30" s="32" t="e">
        <f t="shared" si="1118"/>
        <v>#VALUE!</v>
      </c>
      <c r="AEU30" s="23" t="e">
        <f>IF(AES30="",0,($B30=AEU$2)*(MOD(AEU$1,2)=$D30)*OR((AEU$3=AES30)*(COUNTIFS(AES$11:AES$42,AES30,AET$11:AET$42,"&gt;"&amp;MIN(AEU$4,AET30),AET$11:AET$42,"&lt;"&amp;MAX(AEU$4,AET30))=0),(AEU$4=AET30)*(COUNTIFS(AET$11:AET$42,AET30,AES$11:AES$42,"&gt;"&amp;MIN(AEU$3,AES30),AES$11:AES$42,"&lt;"&amp;MAX(AEU$3,AES30))=0))*IF(AEU$5="",1,IFERROR(AEU$5*1=AET30,CODE(AEU$5)-96=AES30)))</f>
        <v>#VALUE!</v>
      </c>
      <c r="AEV30" s="28" t="e">
        <f t="shared" si="4214"/>
        <v>#VALUE!</v>
      </c>
      <c r="AEW30" s="30" t="e">
        <f t="shared" ref="AEW30" si="5303">IF(AEU30=1,AEU$3,IF(AEV30=1,"",IF(AES30="","",AES30+IFERROR((MOD(AEU$1,2)=$D30)*CHOOSE(AEU$8,0,3),0))))</f>
        <v>#VALUE!</v>
      </c>
      <c r="AEX30" s="32" t="e">
        <f t="shared" si="1122"/>
        <v>#VALUE!</v>
      </c>
      <c r="AEY30" s="23" t="e">
        <f>IF(AEW30="",0,($B30=AEY$2)*(MOD(AEY$1,2)=$D30)*OR((AEY$3=AEW30)*(COUNTIFS(AEW$11:AEW$42,AEW30,AEX$11:AEX$42,"&gt;"&amp;MIN(AEY$4,AEX30),AEX$11:AEX$42,"&lt;"&amp;MAX(AEY$4,AEX30))=0),(AEY$4=AEX30)*(COUNTIFS(AEX$11:AEX$42,AEX30,AEW$11:AEW$42,"&gt;"&amp;MIN(AEY$3,AEW30),AEW$11:AEW$42,"&lt;"&amp;MAX(AEY$3,AEW30))=0))*IF(AEY$5="",1,IFERROR(AEY$5*1=AEX30,CODE(AEY$5)-96=AEW30)))</f>
        <v>#VALUE!</v>
      </c>
      <c r="AEZ30" s="28" t="e">
        <f t="shared" si="4217"/>
        <v>#VALUE!</v>
      </c>
      <c r="AFA30" s="30" t="e">
        <f t="shared" ref="AFA30" si="5304">IF(AEY30=1,AEY$3,IF(AEZ30=1,"",IF(AEW30="","",AEW30+IFERROR((MOD(AEY$1,2)=$D30)*CHOOSE(AEY$8,0,3),0))))</f>
        <v>#VALUE!</v>
      </c>
      <c r="AFB30" s="32" t="e">
        <f t="shared" si="1126"/>
        <v>#VALUE!</v>
      </c>
      <c r="AFC30" s="23" t="e">
        <f>IF(AFA30="",0,($B30=AFC$2)*(MOD(AFC$1,2)=$D30)*OR((AFC$3=AFA30)*(COUNTIFS(AFA$11:AFA$42,AFA30,AFB$11:AFB$42,"&gt;"&amp;MIN(AFC$4,AFB30),AFB$11:AFB$42,"&lt;"&amp;MAX(AFC$4,AFB30))=0),(AFC$4=AFB30)*(COUNTIFS(AFB$11:AFB$42,AFB30,AFA$11:AFA$42,"&gt;"&amp;MIN(AFC$3,AFA30),AFA$11:AFA$42,"&lt;"&amp;MAX(AFC$3,AFA30))=0))*IF(AFC$5="",1,IFERROR(AFC$5*1=AFB30,CODE(AFC$5)-96=AFA30)))</f>
        <v>#VALUE!</v>
      </c>
      <c r="AFD30" s="28" t="e">
        <f t="shared" si="4220"/>
        <v>#VALUE!</v>
      </c>
      <c r="AFE30" s="30" t="e">
        <f t="shared" ref="AFE30" si="5305">IF(AFC30=1,AFC$3,IF(AFD30=1,"",IF(AFA30="","",AFA30+IFERROR((MOD(AFC$1,2)=$D30)*CHOOSE(AFC$8,0,3),0))))</f>
        <v>#VALUE!</v>
      </c>
      <c r="AFF30" s="32" t="e">
        <f t="shared" si="1130"/>
        <v>#VALUE!</v>
      </c>
      <c r="AFG30" s="23" t="e">
        <f>IF(AFE30="",0,($B30=AFG$2)*(MOD(AFG$1,2)=$D30)*OR((AFG$3=AFE30)*(COUNTIFS(AFE$11:AFE$42,AFE30,AFF$11:AFF$42,"&gt;"&amp;MIN(AFG$4,AFF30),AFF$11:AFF$42,"&lt;"&amp;MAX(AFG$4,AFF30))=0),(AFG$4=AFF30)*(COUNTIFS(AFF$11:AFF$42,AFF30,AFE$11:AFE$42,"&gt;"&amp;MIN(AFG$3,AFE30),AFE$11:AFE$42,"&lt;"&amp;MAX(AFG$3,AFE30))=0))*IF(AFG$5="",1,IFERROR(AFG$5*1=AFF30,CODE(AFG$5)-96=AFE30)))</f>
        <v>#VALUE!</v>
      </c>
      <c r="AFH30" s="28" t="e">
        <f t="shared" si="4223"/>
        <v>#VALUE!</v>
      </c>
      <c r="AFI30" s="30" t="e">
        <f t="shared" ref="AFI30" si="5306">IF(AFG30=1,AFG$3,IF(AFH30=1,"",IF(AFE30="","",AFE30+IFERROR((MOD(AFG$1,2)=$D30)*CHOOSE(AFG$8,0,3),0))))</f>
        <v>#VALUE!</v>
      </c>
      <c r="AFJ30" s="32" t="e">
        <f t="shared" si="1134"/>
        <v>#VALUE!</v>
      </c>
      <c r="AFK30" s="23" t="e">
        <f>IF(AFI30="",0,($B30=AFK$2)*(MOD(AFK$1,2)=$D30)*OR((AFK$3=AFI30)*(COUNTIFS(AFI$11:AFI$42,AFI30,AFJ$11:AFJ$42,"&gt;"&amp;MIN(AFK$4,AFJ30),AFJ$11:AFJ$42,"&lt;"&amp;MAX(AFK$4,AFJ30))=0),(AFK$4=AFJ30)*(COUNTIFS(AFJ$11:AFJ$42,AFJ30,AFI$11:AFI$42,"&gt;"&amp;MIN(AFK$3,AFI30),AFI$11:AFI$42,"&lt;"&amp;MAX(AFK$3,AFI30))=0))*IF(AFK$5="",1,IFERROR(AFK$5*1=AFJ30,CODE(AFK$5)-96=AFI30)))</f>
        <v>#VALUE!</v>
      </c>
      <c r="AFL30" s="28" t="e">
        <f t="shared" si="4226"/>
        <v>#VALUE!</v>
      </c>
      <c r="AFM30" s="30" t="e">
        <f t="shared" ref="AFM30" si="5307">IF(AFK30=1,AFK$3,IF(AFL30=1,"",IF(AFI30="","",AFI30+IFERROR((MOD(AFK$1,2)=$D30)*CHOOSE(AFK$8,0,3),0))))</f>
        <v>#VALUE!</v>
      </c>
      <c r="AFN30" s="32" t="e">
        <f t="shared" si="1138"/>
        <v>#VALUE!</v>
      </c>
      <c r="AFO30" s="23" t="e">
        <f>IF(AFM30="",0,($B30=AFO$2)*(MOD(AFO$1,2)=$D30)*OR((AFO$3=AFM30)*(COUNTIFS(AFM$11:AFM$42,AFM30,AFN$11:AFN$42,"&gt;"&amp;MIN(AFO$4,AFN30),AFN$11:AFN$42,"&lt;"&amp;MAX(AFO$4,AFN30))=0),(AFO$4=AFN30)*(COUNTIFS(AFN$11:AFN$42,AFN30,AFM$11:AFM$42,"&gt;"&amp;MIN(AFO$3,AFM30),AFM$11:AFM$42,"&lt;"&amp;MAX(AFO$3,AFM30))=0))*IF(AFO$5="",1,IFERROR(AFO$5*1=AFN30,CODE(AFO$5)-96=AFM30)))</f>
        <v>#VALUE!</v>
      </c>
      <c r="AFP30" s="28" t="e">
        <f t="shared" si="4229"/>
        <v>#VALUE!</v>
      </c>
      <c r="AFQ30" s="30" t="e">
        <f t="shared" ref="AFQ30" si="5308">IF(AFO30=1,AFO$3,IF(AFP30=1,"",IF(AFM30="","",AFM30+IFERROR((MOD(AFO$1,2)=$D30)*CHOOSE(AFO$8,0,3),0))))</f>
        <v>#VALUE!</v>
      </c>
      <c r="AFR30" s="32" t="e">
        <f t="shared" si="1142"/>
        <v>#VALUE!</v>
      </c>
      <c r="AFS30" s="23" t="e">
        <f>IF(AFQ30="",0,($B30=AFS$2)*(MOD(AFS$1,2)=$D30)*OR((AFS$3=AFQ30)*(COUNTIFS(AFQ$11:AFQ$42,AFQ30,AFR$11:AFR$42,"&gt;"&amp;MIN(AFS$4,AFR30),AFR$11:AFR$42,"&lt;"&amp;MAX(AFS$4,AFR30))=0),(AFS$4=AFR30)*(COUNTIFS(AFR$11:AFR$42,AFR30,AFQ$11:AFQ$42,"&gt;"&amp;MIN(AFS$3,AFQ30),AFQ$11:AFQ$42,"&lt;"&amp;MAX(AFS$3,AFQ30))=0))*IF(AFS$5="",1,IFERROR(AFS$5*1=AFR30,CODE(AFS$5)-96=AFQ30)))</f>
        <v>#VALUE!</v>
      </c>
      <c r="AFT30" s="28" t="e">
        <f t="shared" si="4232"/>
        <v>#VALUE!</v>
      </c>
      <c r="AFU30" s="30" t="e">
        <f t="shared" ref="AFU30" si="5309">IF(AFS30=1,AFS$3,IF(AFT30=1,"",IF(AFQ30="","",AFQ30+IFERROR((MOD(AFS$1,2)=$D30)*CHOOSE(AFS$8,0,3),0))))</f>
        <v>#VALUE!</v>
      </c>
      <c r="AFV30" s="32" t="e">
        <f t="shared" si="1146"/>
        <v>#VALUE!</v>
      </c>
      <c r="AFW30" s="23" t="e">
        <f>IF(AFU30="",0,($B30=AFW$2)*(MOD(AFW$1,2)=$D30)*OR((AFW$3=AFU30)*(COUNTIFS(AFU$11:AFU$42,AFU30,AFV$11:AFV$42,"&gt;"&amp;MIN(AFW$4,AFV30),AFV$11:AFV$42,"&lt;"&amp;MAX(AFW$4,AFV30))=0),(AFW$4=AFV30)*(COUNTIFS(AFV$11:AFV$42,AFV30,AFU$11:AFU$42,"&gt;"&amp;MIN(AFW$3,AFU30),AFU$11:AFU$42,"&lt;"&amp;MAX(AFW$3,AFU30))=0))*IF(AFW$5="",1,IFERROR(AFW$5*1=AFV30,CODE(AFW$5)-96=AFU30)))</f>
        <v>#VALUE!</v>
      </c>
      <c r="AFX30" s="28" t="e">
        <f t="shared" si="4235"/>
        <v>#VALUE!</v>
      </c>
      <c r="AFY30" s="30" t="e">
        <f t="shared" ref="AFY30" si="5310">IF(AFW30=1,AFW$3,IF(AFX30=1,"",IF(AFU30="","",AFU30+IFERROR((MOD(AFW$1,2)=$D30)*CHOOSE(AFW$8,0,3),0))))</f>
        <v>#VALUE!</v>
      </c>
      <c r="AFZ30" s="32" t="e">
        <f t="shared" si="1150"/>
        <v>#VALUE!</v>
      </c>
      <c r="AGA30" s="23" t="e">
        <f>IF(AFY30="",0,($B30=AGA$2)*(MOD(AGA$1,2)=$D30)*OR((AGA$3=AFY30)*(COUNTIFS(AFY$11:AFY$42,AFY30,AFZ$11:AFZ$42,"&gt;"&amp;MIN(AGA$4,AFZ30),AFZ$11:AFZ$42,"&lt;"&amp;MAX(AGA$4,AFZ30))=0),(AGA$4=AFZ30)*(COUNTIFS(AFZ$11:AFZ$42,AFZ30,AFY$11:AFY$42,"&gt;"&amp;MIN(AGA$3,AFY30),AFY$11:AFY$42,"&lt;"&amp;MAX(AGA$3,AFY30))=0))*IF(AGA$5="",1,IFERROR(AGA$5*1=AFZ30,CODE(AGA$5)-96=AFY30)))</f>
        <v>#VALUE!</v>
      </c>
      <c r="AGB30" s="28" t="e">
        <f t="shared" si="4238"/>
        <v>#VALUE!</v>
      </c>
      <c r="AGC30" s="30" t="e">
        <f t="shared" ref="AGC30" si="5311">IF(AGA30=1,AGA$3,IF(AGB30=1,"",IF(AFY30="","",AFY30+IFERROR((MOD(AGA$1,2)=$D30)*CHOOSE(AGA$8,0,3),0))))</f>
        <v>#VALUE!</v>
      </c>
      <c r="AGD30" s="32" t="e">
        <f t="shared" si="1154"/>
        <v>#VALUE!</v>
      </c>
      <c r="AGE30" s="23" t="e">
        <f>IF(AGC30="",0,($B30=AGE$2)*(MOD(AGE$1,2)=$D30)*OR((AGE$3=AGC30)*(COUNTIFS(AGC$11:AGC$42,AGC30,AGD$11:AGD$42,"&gt;"&amp;MIN(AGE$4,AGD30),AGD$11:AGD$42,"&lt;"&amp;MAX(AGE$4,AGD30))=0),(AGE$4=AGD30)*(COUNTIFS(AGD$11:AGD$42,AGD30,AGC$11:AGC$42,"&gt;"&amp;MIN(AGE$3,AGC30),AGC$11:AGC$42,"&lt;"&amp;MAX(AGE$3,AGC30))=0))*IF(AGE$5="",1,IFERROR(AGE$5*1=AGD30,CODE(AGE$5)-96=AGC30)))</f>
        <v>#VALUE!</v>
      </c>
      <c r="AGF30" s="28" t="e">
        <f t="shared" si="4241"/>
        <v>#VALUE!</v>
      </c>
      <c r="AGG30" s="30" t="e">
        <f t="shared" ref="AGG30" si="5312">IF(AGE30=1,AGE$3,IF(AGF30=1,"",IF(AGC30="","",AGC30+IFERROR((MOD(AGE$1,2)=$D30)*CHOOSE(AGE$8,0,3),0))))</f>
        <v>#VALUE!</v>
      </c>
      <c r="AGH30" s="32" t="e">
        <f t="shared" si="1158"/>
        <v>#VALUE!</v>
      </c>
      <c r="AGI30" s="23" t="e">
        <f>IF(AGG30="",0,($B30=AGI$2)*(MOD(AGI$1,2)=$D30)*OR((AGI$3=AGG30)*(COUNTIFS(AGG$11:AGG$42,AGG30,AGH$11:AGH$42,"&gt;"&amp;MIN(AGI$4,AGH30),AGH$11:AGH$42,"&lt;"&amp;MAX(AGI$4,AGH30))=0),(AGI$4=AGH30)*(COUNTIFS(AGH$11:AGH$42,AGH30,AGG$11:AGG$42,"&gt;"&amp;MIN(AGI$3,AGG30),AGG$11:AGG$42,"&lt;"&amp;MAX(AGI$3,AGG30))=0))*IF(AGI$5="",1,IFERROR(AGI$5*1=AGH30,CODE(AGI$5)-96=AGG30)))</f>
        <v>#VALUE!</v>
      </c>
      <c r="AGJ30" s="28" t="e">
        <f t="shared" si="4244"/>
        <v>#VALUE!</v>
      </c>
      <c r="AGK30" s="30" t="e">
        <f t="shared" ref="AGK30" si="5313">IF(AGI30=1,AGI$3,IF(AGJ30=1,"",IF(AGG30="","",AGG30+IFERROR((MOD(AGI$1,2)=$D30)*CHOOSE(AGI$8,0,3),0))))</f>
        <v>#VALUE!</v>
      </c>
      <c r="AGL30" s="32" t="e">
        <f t="shared" si="1162"/>
        <v>#VALUE!</v>
      </c>
      <c r="AGM30" s="23" t="e">
        <f>IF(AGK30="",0,($B30=AGM$2)*(MOD(AGM$1,2)=$D30)*OR((AGM$3=AGK30)*(COUNTIFS(AGK$11:AGK$42,AGK30,AGL$11:AGL$42,"&gt;"&amp;MIN(AGM$4,AGL30),AGL$11:AGL$42,"&lt;"&amp;MAX(AGM$4,AGL30))=0),(AGM$4=AGL30)*(COUNTIFS(AGL$11:AGL$42,AGL30,AGK$11:AGK$42,"&gt;"&amp;MIN(AGM$3,AGK30),AGK$11:AGK$42,"&lt;"&amp;MAX(AGM$3,AGK30))=0))*IF(AGM$5="",1,IFERROR(AGM$5*1=AGL30,CODE(AGM$5)-96=AGK30)))</f>
        <v>#VALUE!</v>
      </c>
      <c r="AGN30" s="28" t="e">
        <f t="shared" si="4247"/>
        <v>#VALUE!</v>
      </c>
      <c r="AGO30" s="30" t="e">
        <f t="shared" ref="AGO30" si="5314">IF(AGM30=1,AGM$3,IF(AGN30=1,"",IF(AGK30="","",AGK30+IFERROR((MOD(AGM$1,2)=$D30)*CHOOSE(AGM$8,0,3),0))))</f>
        <v>#VALUE!</v>
      </c>
      <c r="AGP30" s="32" t="e">
        <f t="shared" si="1166"/>
        <v>#VALUE!</v>
      </c>
      <c r="AGQ30" s="23" t="e">
        <f>IF(AGO30="",0,($B30=AGQ$2)*(MOD(AGQ$1,2)=$D30)*OR((AGQ$3=AGO30)*(COUNTIFS(AGO$11:AGO$42,AGO30,AGP$11:AGP$42,"&gt;"&amp;MIN(AGQ$4,AGP30),AGP$11:AGP$42,"&lt;"&amp;MAX(AGQ$4,AGP30))=0),(AGQ$4=AGP30)*(COUNTIFS(AGP$11:AGP$42,AGP30,AGO$11:AGO$42,"&gt;"&amp;MIN(AGQ$3,AGO30),AGO$11:AGO$42,"&lt;"&amp;MAX(AGQ$3,AGO30))=0))*IF(AGQ$5="",1,IFERROR(AGQ$5*1=AGP30,CODE(AGQ$5)-96=AGO30)))</f>
        <v>#VALUE!</v>
      </c>
      <c r="AGR30" s="28" t="e">
        <f t="shared" si="4250"/>
        <v>#VALUE!</v>
      </c>
      <c r="AGS30" s="30" t="e">
        <f t="shared" ref="AGS30" si="5315">IF(AGQ30=1,AGQ$3,IF(AGR30=1,"",IF(AGO30="","",AGO30+IFERROR((MOD(AGQ$1,2)=$D30)*CHOOSE(AGQ$8,0,3),0))))</f>
        <v>#VALUE!</v>
      </c>
      <c r="AGT30" s="32" t="e">
        <f t="shared" si="1170"/>
        <v>#VALUE!</v>
      </c>
      <c r="AGU30" s="23" t="e">
        <f>IF(AGS30="",0,($B30=AGU$2)*(MOD(AGU$1,2)=$D30)*OR((AGU$3=AGS30)*(COUNTIFS(AGS$11:AGS$42,AGS30,AGT$11:AGT$42,"&gt;"&amp;MIN(AGU$4,AGT30),AGT$11:AGT$42,"&lt;"&amp;MAX(AGU$4,AGT30))=0),(AGU$4=AGT30)*(COUNTIFS(AGT$11:AGT$42,AGT30,AGS$11:AGS$42,"&gt;"&amp;MIN(AGU$3,AGS30),AGS$11:AGS$42,"&lt;"&amp;MAX(AGU$3,AGS30))=0))*IF(AGU$5="",1,IFERROR(AGU$5*1=AGT30,CODE(AGU$5)-96=AGS30)))</f>
        <v>#VALUE!</v>
      </c>
      <c r="AGV30" s="28" t="e">
        <f t="shared" si="4253"/>
        <v>#VALUE!</v>
      </c>
      <c r="AGW30" s="30" t="e">
        <f t="shared" ref="AGW30" si="5316">IF(AGU30=1,AGU$3,IF(AGV30=1,"",IF(AGS30="","",AGS30+IFERROR((MOD(AGU$1,2)=$D30)*CHOOSE(AGU$8,0,3),0))))</f>
        <v>#VALUE!</v>
      </c>
      <c r="AGX30" s="32" t="e">
        <f t="shared" si="1174"/>
        <v>#VALUE!</v>
      </c>
      <c r="AGY30" s="23" t="e">
        <f>IF(AGW30="",0,($B30=AGY$2)*(MOD(AGY$1,2)=$D30)*OR((AGY$3=AGW30)*(COUNTIFS(AGW$11:AGW$42,AGW30,AGX$11:AGX$42,"&gt;"&amp;MIN(AGY$4,AGX30),AGX$11:AGX$42,"&lt;"&amp;MAX(AGY$4,AGX30))=0),(AGY$4=AGX30)*(COUNTIFS(AGX$11:AGX$42,AGX30,AGW$11:AGW$42,"&gt;"&amp;MIN(AGY$3,AGW30),AGW$11:AGW$42,"&lt;"&amp;MAX(AGY$3,AGW30))=0))*IF(AGY$5="",1,IFERROR(AGY$5*1=AGX30,CODE(AGY$5)-96=AGW30)))</f>
        <v>#VALUE!</v>
      </c>
      <c r="AGZ30" s="28" t="e">
        <f t="shared" si="4256"/>
        <v>#VALUE!</v>
      </c>
      <c r="AHA30" s="30" t="e">
        <f t="shared" ref="AHA30" si="5317">IF(AGY30=1,AGY$3,IF(AGZ30=1,"",IF(AGW30="","",AGW30+IFERROR((MOD(AGY$1,2)=$D30)*CHOOSE(AGY$8,0,3),0))))</f>
        <v>#VALUE!</v>
      </c>
      <c r="AHB30" s="32" t="e">
        <f t="shared" si="1178"/>
        <v>#VALUE!</v>
      </c>
      <c r="AHC30" s="23" t="e">
        <f>IF(AHA30="",0,($B30=AHC$2)*(MOD(AHC$1,2)=$D30)*OR((AHC$3=AHA30)*(COUNTIFS(AHA$11:AHA$42,AHA30,AHB$11:AHB$42,"&gt;"&amp;MIN(AHC$4,AHB30),AHB$11:AHB$42,"&lt;"&amp;MAX(AHC$4,AHB30))=0),(AHC$4=AHB30)*(COUNTIFS(AHB$11:AHB$42,AHB30,AHA$11:AHA$42,"&gt;"&amp;MIN(AHC$3,AHA30),AHA$11:AHA$42,"&lt;"&amp;MAX(AHC$3,AHA30))=0))*IF(AHC$5="",1,IFERROR(AHC$5*1=AHB30,CODE(AHC$5)-96=AHA30)))</f>
        <v>#VALUE!</v>
      </c>
      <c r="AHD30" s="28" t="e">
        <f t="shared" si="4259"/>
        <v>#VALUE!</v>
      </c>
      <c r="AHE30" s="30" t="e">
        <f t="shared" ref="AHE30" si="5318">IF(AHC30=1,AHC$3,IF(AHD30=1,"",IF(AHA30="","",AHA30+IFERROR((MOD(AHC$1,2)=$D30)*CHOOSE(AHC$8,0,3),0))))</f>
        <v>#VALUE!</v>
      </c>
      <c r="AHF30" s="32" t="e">
        <f t="shared" si="1182"/>
        <v>#VALUE!</v>
      </c>
      <c r="AHG30" s="23" t="e">
        <f>IF(AHE30="",0,($B30=AHG$2)*(MOD(AHG$1,2)=$D30)*OR((AHG$3=AHE30)*(COUNTIFS(AHE$11:AHE$42,AHE30,AHF$11:AHF$42,"&gt;"&amp;MIN(AHG$4,AHF30),AHF$11:AHF$42,"&lt;"&amp;MAX(AHG$4,AHF30))=0),(AHG$4=AHF30)*(COUNTIFS(AHF$11:AHF$42,AHF30,AHE$11:AHE$42,"&gt;"&amp;MIN(AHG$3,AHE30),AHE$11:AHE$42,"&lt;"&amp;MAX(AHG$3,AHE30))=0))*IF(AHG$5="",1,IFERROR(AHG$5*1=AHF30,CODE(AHG$5)-96=AHE30)))</f>
        <v>#VALUE!</v>
      </c>
      <c r="AHH30" s="28" t="e">
        <f t="shared" si="4262"/>
        <v>#VALUE!</v>
      </c>
      <c r="AHI30" s="30" t="e">
        <f t="shared" ref="AHI30" si="5319">IF(AHG30=1,AHG$3,IF(AHH30=1,"",IF(AHE30="","",AHE30+IFERROR((MOD(AHG$1,2)=$D30)*CHOOSE(AHG$8,0,3),0))))</f>
        <v>#VALUE!</v>
      </c>
      <c r="AHJ30" s="32" t="e">
        <f t="shared" si="1186"/>
        <v>#VALUE!</v>
      </c>
      <c r="AHK30" s="23" t="e">
        <f>IF(AHI30="",0,($B30=AHK$2)*(MOD(AHK$1,2)=$D30)*OR((AHK$3=AHI30)*(COUNTIFS(AHI$11:AHI$42,AHI30,AHJ$11:AHJ$42,"&gt;"&amp;MIN(AHK$4,AHJ30),AHJ$11:AHJ$42,"&lt;"&amp;MAX(AHK$4,AHJ30))=0),(AHK$4=AHJ30)*(COUNTIFS(AHJ$11:AHJ$42,AHJ30,AHI$11:AHI$42,"&gt;"&amp;MIN(AHK$3,AHI30),AHI$11:AHI$42,"&lt;"&amp;MAX(AHK$3,AHI30))=0))*IF(AHK$5="",1,IFERROR(AHK$5*1=AHJ30,CODE(AHK$5)-96=AHI30)))</f>
        <v>#VALUE!</v>
      </c>
      <c r="AHL30" s="28" t="e">
        <f t="shared" si="4265"/>
        <v>#VALUE!</v>
      </c>
      <c r="AHM30" s="30" t="e">
        <f t="shared" ref="AHM30" si="5320">IF(AHK30=1,AHK$3,IF(AHL30=1,"",IF(AHI30="","",AHI30+IFERROR((MOD(AHK$1,2)=$D30)*CHOOSE(AHK$8,0,3),0))))</f>
        <v>#VALUE!</v>
      </c>
      <c r="AHN30" s="32" t="e">
        <f t="shared" si="1190"/>
        <v>#VALUE!</v>
      </c>
      <c r="AHO30" s="23" t="e">
        <f>IF(AHM30="",0,($B30=AHO$2)*(MOD(AHO$1,2)=$D30)*OR((AHO$3=AHM30)*(COUNTIFS(AHM$11:AHM$42,AHM30,AHN$11:AHN$42,"&gt;"&amp;MIN(AHO$4,AHN30),AHN$11:AHN$42,"&lt;"&amp;MAX(AHO$4,AHN30))=0),(AHO$4=AHN30)*(COUNTIFS(AHN$11:AHN$42,AHN30,AHM$11:AHM$42,"&gt;"&amp;MIN(AHO$3,AHM30),AHM$11:AHM$42,"&lt;"&amp;MAX(AHO$3,AHM30))=0))*IF(AHO$5="",1,IFERROR(AHO$5*1=AHN30,CODE(AHO$5)-96=AHM30)))</f>
        <v>#VALUE!</v>
      </c>
      <c r="AHP30" s="28" t="e">
        <f t="shared" si="4268"/>
        <v>#VALUE!</v>
      </c>
      <c r="AHQ30" s="30" t="e">
        <f t="shared" ref="AHQ30" si="5321">IF(AHO30=1,AHO$3,IF(AHP30=1,"",IF(AHM30="","",AHM30+IFERROR((MOD(AHO$1,2)=$D30)*CHOOSE(AHO$8,0,3),0))))</f>
        <v>#VALUE!</v>
      </c>
      <c r="AHR30" s="32" t="e">
        <f t="shared" si="1194"/>
        <v>#VALUE!</v>
      </c>
      <c r="AHS30" s="23" t="e">
        <f>IF(AHQ30="",0,($B30=AHS$2)*(MOD(AHS$1,2)=$D30)*OR((AHS$3=AHQ30)*(COUNTIFS(AHQ$11:AHQ$42,AHQ30,AHR$11:AHR$42,"&gt;"&amp;MIN(AHS$4,AHR30),AHR$11:AHR$42,"&lt;"&amp;MAX(AHS$4,AHR30))=0),(AHS$4=AHR30)*(COUNTIFS(AHR$11:AHR$42,AHR30,AHQ$11:AHQ$42,"&gt;"&amp;MIN(AHS$3,AHQ30),AHQ$11:AHQ$42,"&lt;"&amp;MAX(AHS$3,AHQ30))=0))*IF(AHS$5="",1,IFERROR(AHS$5*1=AHR30,CODE(AHS$5)-96=AHQ30)))</f>
        <v>#VALUE!</v>
      </c>
      <c r="AHT30" s="28" t="e">
        <f t="shared" si="4271"/>
        <v>#VALUE!</v>
      </c>
      <c r="AHU30" s="30" t="e">
        <f t="shared" ref="AHU30" si="5322">IF(AHS30=1,AHS$3,IF(AHT30=1,"",IF(AHQ30="","",AHQ30+IFERROR((MOD(AHS$1,2)=$D30)*CHOOSE(AHS$8,0,3),0))))</f>
        <v>#VALUE!</v>
      </c>
      <c r="AHV30" s="32" t="e">
        <f t="shared" si="1198"/>
        <v>#VALUE!</v>
      </c>
      <c r="AHW30" s="23" t="e">
        <f>IF(AHU30="",0,($B30=AHW$2)*(MOD(AHW$1,2)=$D30)*OR((AHW$3=AHU30)*(COUNTIFS(AHU$11:AHU$42,AHU30,AHV$11:AHV$42,"&gt;"&amp;MIN(AHW$4,AHV30),AHV$11:AHV$42,"&lt;"&amp;MAX(AHW$4,AHV30))=0),(AHW$4=AHV30)*(COUNTIFS(AHV$11:AHV$42,AHV30,AHU$11:AHU$42,"&gt;"&amp;MIN(AHW$3,AHU30),AHU$11:AHU$42,"&lt;"&amp;MAX(AHW$3,AHU30))=0))*IF(AHW$5="",1,IFERROR(AHW$5*1=AHV30,CODE(AHW$5)-96=AHU30)))</f>
        <v>#VALUE!</v>
      </c>
      <c r="AHX30" s="28" t="e">
        <f t="shared" si="4274"/>
        <v>#VALUE!</v>
      </c>
      <c r="AHY30" s="30" t="e">
        <f t="shared" ref="AHY30" si="5323">IF(AHW30=1,AHW$3,IF(AHX30=1,"",IF(AHU30="","",AHU30+IFERROR((MOD(AHW$1,2)=$D30)*CHOOSE(AHW$8,0,3),0))))</f>
        <v>#VALUE!</v>
      </c>
      <c r="AHZ30" s="32" t="e">
        <f t="shared" si="1202"/>
        <v>#VALUE!</v>
      </c>
      <c r="AIA30" s="23" t="e">
        <f>IF(AHY30="",0,($B30=AIA$2)*(MOD(AIA$1,2)=$D30)*OR((AIA$3=AHY30)*(COUNTIFS(AHY$11:AHY$42,AHY30,AHZ$11:AHZ$42,"&gt;"&amp;MIN(AIA$4,AHZ30),AHZ$11:AHZ$42,"&lt;"&amp;MAX(AIA$4,AHZ30))=0),(AIA$4=AHZ30)*(COUNTIFS(AHZ$11:AHZ$42,AHZ30,AHY$11:AHY$42,"&gt;"&amp;MIN(AIA$3,AHY30),AHY$11:AHY$42,"&lt;"&amp;MAX(AIA$3,AHY30))=0))*IF(AIA$5="",1,IFERROR(AIA$5*1=AHZ30,CODE(AIA$5)-96=AHY30)))</f>
        <v>#VALUE!</v>
      </c>
      <c r="AIB30" s="28" t="e">
        <f t="shared" si="4277"/>
        <v>#VALUE!</v>
      </c>
      <c r="AIC30" s="30" t="e">
        <f t="shared" ref="AIC30" si="5324">IF(AIA30=1,AIA$3,IF(AIB30=1,"",IF(AHY30="","",AHY30+IFERROR((MOD(AIA$1,2)=$D30)*CHOOSE(AIA$8,0,3),0))))</f>
        <v>#VALUE!</v>
      </c>
      <c r="AID30" s="32" t="e">
        <f t="shared" si="1206"/>
        <v>#VALUE!</v>
      </c>
      <c r="AIE30" s="23" t="e">
        <f>IF(AIC30="",0,($B30=AIE$2)*(MOD(AIE$1,2)=$D30)*OR((AIE$3=AIC30)*(COUNTIFS(AIC$11:AIC$42,AIC30,AID$11:AID$42,"&gt;"&amp;MIN(AIE$4,AID30),AID$11:AID$42,"&lt;"&amp;MAX(AIE$4,AID30))=0),(AIE$4=AID30)*(COUNTIFS(AID$11:AID$42,AID30,AIC$11:AIC$42,"&gt;"&amp;MIN(AIE$3,AIC30),AIC$11:AIC$42,"&lt;"&amp;MAX(AIE$3,AIC30))=0))*IF(AIE$5="",1,IFERROR(AIE$5*1=AID30,CODE(AIE$5)-96=AIC30)))</f>
        <v>#VALUE!</v>
      </c>
      <c r="AIF30" s="28" t="e">
        <f t="shared" si="4280"/>
        <v>#VALUE!</v>
      </c>
      <c r="AIG30" s="30" t="e">
        <f t="shared" ref="AIG30" si="5325">IF(AIE30=1,AIE$3,IF(AIF30=1,"",IF(AIC30="","",AIC30+IFERROR((MOD(AIE$1,2)=$D30)*CHOOSE(AIE$8,0,3),0))))</f>
        <v>#VALUE!</v>
      </c>
      <c r="AIH30" s="32" t="e">
        <f t="shared" si="1210"/>
        <v>#VALUE!</v>
      </c>
      <c r="AII30" s="23" t="e">
        <f>IF(AIG30="",0,($B30=AII$2)*(MOD(AII$1,2)=$D30)*OR((AII$3=AIG30)*(COUNTIFS(AIG$11:AIG$42,AIG30,AIH$11:AIH$42,"&gt;"&amp;MIN(AII$4,AIH30),AIH$11:AIH$42,"&lt;"&amp;MAX(AII$4,AIH30))=0),(AII$4=AIH30)*(COUNTIFS(AIH$11:AIH$42,AIH30,AIG$11:AIG$42,"&gt;"&amp;MIN(AII$3,AIG30),AIG$11:AIG$42,"&lt;"&amp;MAX(AII$3,AIG30))=0))*IF(AII$5="",1,IFERROR(AII$5*1=AIH30,CODE(AII$5)-96=AIG30)))</f>
        <v>#VALUE!</v>
      </c>
      <c r="AIJ30" s="28" t="e">
        <f t="shared" si="4283"/>
        <v>#VALUE!</v>
      </c>
      <c r="AIK30" s="30" t="e">
        <f t="shared" ref="AIK30" si="5326">IF(AII30=1,AII$3,IF(AIJ30=1,"",IF(AIG30="","",AIG30+IFERROR((MOD(AII$1,2)=$D30)*CHOOSE(AII$8,0,3),0))))</f>
        <v>#VALUE!</v>
      </c>
      <c r="AIL30" s="32" t="e">
        <f t="shared" si="1214"/>
        <v>#VALUE!</v>
      </c>
      <c r="AIM30" s="23" t="e">
        <f>IF(AIK30="",0,($B30=AIM$2)*(MOD(AIM$1,2)=$D30)*OR((AIM$3=AIK30)*(COUNTIFS(AIK$11:AIK$42,AIK30,AIL$11:AIL$42,"&gt;"&amp;MIN(AIM$4,AIL30),AIL$11:AIL$42,"&lt;"&amp;MAX(AIM$4,AIL30))=0),(AIM$4=AIL30)*(COUNTIFS(AIL$11:AIL$42,AIL30,AIK$11:AIK$42,"&gt;"&amp;MIN(AIM$3,AIK30),AIK$11:AIK$42,"&lt;"&amp;MAX(AIM$3,AIK30))=0))*IF(AIM$5="",1,IFERROR(AIM$5*1=AIL30,CODE(AIM$5)-96=AIK30)))</f>
        <v>#VALUE!</v>
      </c>
      <c r="AIN30" s="28" t="e">
        <f t="shared" si="4286"/>
        <v>#VALUE!</v>
      </c>
      <c r="AIO30" s="30" t="e">
        <f t="shared" ref="AIO30" si="5327">IF(AIM30=1,AIM$3,IF(AIN30=1,"",IF(AIK30="","",AIK30+IFERROR((MOD(AIM$1,2)=$D30)*CHOOSE(AIM$8,0,3),0))))</f>
        <v>#VALUE!</v>
      </c>
      <c r="AIP30" s="32" t="e">
        <f t="shared" si="1218"/>
        <v>#VALUE!</v>
      </c>
      <c r="AIQ30" s="23" t="e">
        <f>IF(AIO30="",0,($B30=AIQ$2)*(MOD(AIQ$1,2)=$D30)*OR((AIQ$3=AIO30)*(COUNTIFS(AIO$11:AIO$42,AIO30,AIP$11:AIP$42,"&gt;"&amp;MIN(AIQ$4,AIP30),AIP$11:AIP$42,"&lt;"&amp;MAX(AIQ$4,AIP30))=0),(AIQ$4=AIP30)*(COUNTIFS(AIP$11:AIP$42,AIP30,AIO$11:AIO$42,"&gt;"&amp;MIN(AIQ$3,AIO30),AIO$11:AIO$42,"&lt;"&amp;MAX(AIQ$3,AIO30))=0))*IF(AIQ$5="",1,IFERROR(AIQ$5*1=AIP30,CODE(AIQ$5)-96=AIO30)))</f>
        <v>#VALUE!</v>
      </c>
      <c r="AIR30" s="28" t="e">
        <f t="shared" si="4289"/>
        <v>#VALUE!</v>
      </c>
      <c r="AIS30" s="30" t="e">
        <f t="shared" ref="AIS30" si="5328">IF(AIQ30=1,AIQ$3,IF(AIR30=1,"",IF(AIO30="","",AIO30+IFERROR((MOD(AIQ$1,2)=$D30)*CHOOSE(AIQ$8,0,3),0))))</f>
        <v>#VALUE!</v>
      </c>
      <c r="AIT30" s="32" t="e">
        <f t="shared" si="1222"/>
        <v>#VALUE!</v>
      </c>
      <c r="AIU30" s="23" t="e">
        <f>IF(AIS30="",0,($B30=AIU$2)*(MOD(AIU$1,2)=$D30)*OR((AIU$3=AIS30)*(COUNTIFS(AIS$11:AIS$42,AIS30,AIT$11:AIT$42,"&gt;"&amp;MIN(AIU$4,AIT30),AIT$11:AIT$42,"&lt;"&amp;MAX(AIU$4,AIT30))=0),(AIU$4=AIT30)*(COUNTIFS(AIT$11:AIT$42,AIT30,AIS$11:AIS$42,"&gt;"&amp;MIN(AIU$3,AIS30),AIS$11:AIS$42,"&lt;"&amp;MAX(AIU$3,AIS30))=0))*IF(AIU$5="",1,IFERROR(AIU$5*1=AIT30,CODE(AIU$5)-96=AIS30)))</f>
        <v>#VALUE!</v>
      </c>
      <c r="AIV30" s="28" t="e">
        <f t="shared" si="4292"/>
        <v>#VALUE!</v>
      </c>
      <c r="AIW30" s="30" t="e">
        <f t="shared" ref="AIW30" si="5329">IF(AIU30=1,AIU$3,IF(AIV30=1,"",IF(AIS30="","",AIS30+IFERROR((MOD(AIU$1,2)=$D30)*CHOOSE(AIU$8,0,3),0))))</f>
        <v>#VALUE!</v>
      </c>
      <c r="AIX30" s="32" t="e">
        <f t="shared" si="1226"/>
        <v>#VALUE!</v>
      </c>
      <c r="AIY30" s="23" t="e">
        <f>IF(AIW30="",0,($B30=AIY$2)*(MOD(AIY$1,2)=$D30)*OR((AIY$3=AIW30)*(COUNTIFS(AIW$11:AIW$42,AIW30,AIX$11:AIX$42,"&gt;"&amp;MIN(AIY$4,AIX30),AIX$11:AIX$42,"&lt;"&amp;MAX(AIY$4,AIX30))=0),(AIY$4=AIX30)*(COUNTIFS(AIX$11:AIX$42,AIX30,AIW$11:AIW$42,"&gt;"&amp;MIN(AIY$3,AIW30),AIW$11:AIW$42,"&lt;"&amp;MAX(AIY$3,AIW30))=0))*IF(AIY$5="",1,IFERROR(AIY$5*1=AIX30,CODE(AIY$5)-96=AIW30)))</f>
        <v>#VALUE!</v>
      </c>
      <c r="AIZ30" s="28" t="e">
        <f t="shared" si="4295"/>
        <v>#VALUE!</v>
      </c>
      <c r="AJA30" s="30" t="e">
        <f t="shared" ref="AJA30" si="5330">IF(AIY30=1,AIY$3,IF(AIZ30=1,"",IF(AIW30="","",AIW30+IFERROR((MOD(AIY$1,2)=$D30)*CHOOSE(AIY$8,0,3),0))))</f>
        <v>#VALUE!</v>
      </c>
      <c r="AJB30" s="32" t="e">
        <f t="shared" si="1230"/>
        <v>#VALUE!</v>
      </c>
      <c r="AJC30" s="23" t="e">
        <f>IF(AJA30="",0,($B30=AJC$2)*(MOD(AJC$1,2)=$D30)*OR((AJC$3=AJA30)*(COUNTIFS(AJA$11:AJA$42,AJA30,AJB$11:AJB$42,"&gt;"&amp;MIN(AJC$4,AJB30),AJB$11:AJB$42,"&lt;"&amp;MAX(AJC$4,AJB30))=0),(AJC$4=AJB30)*(COUNTIFS(AJB$11:AJB$42,AJB30,AJA$11:AJA$42,"&gt;"&amp;MIN(AJC$3,AJA30),AJA$11:AJA$42,"&lt;"&amp;MAX(AJC$3,AJA30))=0))*IF(AJC$5="",1,IFERROR(AJC$5*1=AJB30,CODE(AJC$5)-96=AJA30)))</f>
        <v>#VALUE!</v>
      </c>
      <c r="AJD30" s="28" t="e">
        <f t="shared" si="4298"/>
        <v>#VALUE!</v>
      </c>
      <c r="AJE30" s="30" t="e">
        <f t="shared" ref="AJE30" si="5331">IF(AJC30=1,AJC$3,IF(AJD30=1,"",IF(AJA30="","",AJA30+IFERROR((MOD(AJC$1,2)=$D30)*CHOOSE(AJC$8,0,3),0))))</f>
        <v>#VALUE!</v>
      </c>
      <c r="AJF30" s="32" t="e">
        <f t="shared" si="1234"/>
        <v>#VALUE!</v>
      </c>
      <c r="AJG30" s="23" t="e">
        <f>IF(AJE30="",0,($B30=AJG$2)*(MOD(AJG$1,2)=$D30)*OR((AJG$3=AJE30)*(COUNTIFS(AJE$11:AJE$42,AJE30,AJF$11:AJF$42,"&gt;"&amp;MIN(AJG$4,AJF30),AJF$11:AJF$42,"&lt;"&amp;MAX(AJG$4,AJF30))=0),(AJG$4=AJF30)*(COUNTIFS(AJF$11:AJF$42,AJF30,AJE$11:AJE$42,"&gt;"&amp;MIN(AJG$3,AJE30),AJE$11:AJE$42,"&lt;"&amp;MAX(AJG$3,AJE30))=0))*IF(AJG$5="",1,IFERROR(AJG$5*1=AJF30,CODE(AJG$5)-96=AJE30)))</f>
        <v>#VALUE!</v>
      </c>
      <c r="AJH30" s="28" t="e">
        <f t="shared" si="4301"/>
        <v>#VALUE!</v>
      </c>
      <c r="AJI30" s="30" t="e">
        <f t="shared" ref="AJI30" si="5332">IF(AJG30=1,AJG$3,IF(AJH30=1,"",IF(AJE30="","",AJE30+IFERROR((MOD(AJG$1,2)=$D30)*CHOOSE(AJG$8,0,3),0))))</f>
        <v>#VALUE!</v>
      </c>
      <c r="AJJ30" s="32" t="e">
        <f t="shared" si="1238"/>
        <v>#VALUE!</v>
      </c>
      <c r="AJK30" s="23" t="e">
        <f>IF(AJI30="",0,($B30=AJK$2)*(MOD(AJK$1,2)=$D30)*OR((AJK$3=AJI30)*(COUNTIFS(AJI$11:AJI$42,AJI30,AJJ$11:AJJ$42,"&gt;"&amp;MIN(AJK$4,AJJ30),AJJ$11:AJJ$42,"&lt;"&amp;MAX(AJK$4,AJJ30))=0),(AJK$4=AJJ30)*(COUNTIFS(AJJ$11:AJJ$42,AJJ30,AJI$11:AJI$42,"&gt;"&amp;MIN(AJK$3,AJI30),AJI$11:AJI$42,"&lt;"&amp;MAX(AJK$3,AJI30))=0))*IF(AJK$5="",1,IFERROR(AJK$5*1=AJJ30,CODE(AJK$5)-96=AJI30)))</f>
        <v>#VALUE!</v>
      </c>
      <c r="AJL30" s="28" t="e">
        <f t="shared" si="4304"/>
        <v>#VALUE!</v>
      </c>
      <c r="AJM30" s="30" t="e">
        <f t="shared" ref="AJM30" si="5333">IF(AJK30=1,AJK$3,IF(AJL30=1,"",IF(AJI30="","",AJI30+IFERROR((MOD(AJK$1,2)=$D30)*CHOOSE(AJK$8,0,3),0))))</f>
        <v>#VALUE!</v>
      </c>
      <c r="AJN30" s="32" t="e">
        <f t="shared" si="1242"/>
        <v>#VALUE!</v>
      </c>
      <c r="AJO30" s="23" t="e">
        <f>IF(AJM30="",0,($B30=AJO$2)*(MOD(AJO$1,2)=$D30)*OR((AJO$3=AJM30)*(COUNTIFS(AJM$11:AJM$42,AJM30,AJN$11:AJN$42,"&gt;"&amp;MIN(AJO$4,AJN30),AJN$11:AJN$42,"&lt;"&amp;MAX(AJO$4,AJN30))=0),(AJO$4=AJN30)*(COUNTIFS(AJN$11:AJN$42,AJN30,AJM$11:AJM$42,"&gt;"&amp;MIN(AJO$3,AJM30),AJM$11:AJM$42,"&lt;"&amp;MAX(AJO$3,AJM30))=0))*IF(AJO$5="",1,IFERROR(AJO$5*1=AJN30,CODE(AJO$5)-96=AJM30)))</f>
        <v>#VALUE!</v>
      </c>
      <c r="AJP30" s="28" t="e">
        <f t="shared" si="4307"/>
        <v>#VALUE!</v>
      </c>
      <c r="AJQ30" s="30" t="e">
        <f t="shared" ref="AJQ30" si="5334">IF(AJO30=1,AJO$3,IF(AJP30=1,"",IF(AJM30="","",AJM30+IFERROR((MOD(AJO$1,2)=$D30)*CHOOSE(AJO$8,0,3),0))))</f>
        <v>#VALUE!</v>
      </c>
      <c r="AJR30" s="32" t="e">
        <f t="shared" si="1246"/>
        <v>#VALUE!</v>
      </c>
      <c r="AJS30" s="23" t="e">
        <f>IF(AJQ30="",0,($B30=AJS$2)*(MOD(AJS$1,2)=$D30)*OR((AJS$3=AJQ30)*(COUNTIFS(AJQ$11:AJQ$42,AJQ30,AJR$11:AJR$42,"&gt;"&amp;MIN(AJS$4,AJR30),AJR$11:AJR$42,"&lt;"&amp;MAX(AJS$4,AJR30))=0),(AJS$4=AJR30)*(COUNTIFS(AJR$11:AJR$42,AJR30,AJQ$11:AJQ$42,"&gt;"&amp;MIN(AJS$3,AJQ30),AJQ$11:AJQ$42,"&lt;"&amp;MAX(AJS$3,AJQ30))=0))*IF(AJS$5="",1,IFERROR(AJS$5*1=AJR30,CODE(AJS$5)-96=AJQ30)))</f>
        <v>#VALUE!</v>
      </c>
      <c r="AJT30" s="28" t="e">
        <f t="shared" si="4310"/>
        <v>#VALUE!</v>
      </c>
      <c r="AJU30" s="30" t="e">
        <f t="shared" ref="AJU30" si="5335">IF(AJS30=1,AJS$3,IF(AJT30=1,"",IF(AJQ30="","",AJQ30+IFERROR((MOD(AJS$1,2)=$D30)*CHOOSE(AJS$8,0,3),0))))</f>
        <v>#VALUE!</v>
      </c>
      <c r="AJV30" s="32" t="e">
        <f t="shared" si="1250"/>
        <v>#VALUE!</v>
      </c>
      <c r="AJW30" s="23" t="e">
        <f>IF(AJU30="",0,($B30=AJW$2)*(MOD(AJW$1,2)=$D30)*OR((AJW$3=AJU30)*(COUNTIFS(AJU$11:AJU$42,AJU30,AJV$11:AJV$42,"&gt;"&amp;MIN(AJW$4,AJV30),AJV$11:AJV$42,"&lt;"&amp;MAX(AJW$4,AJV30))=0),(AJW$4=AJV30)*(COUNTIFS(AJV$11:AJV$42,AJV30,AJU$11:AJU$42,"&gt;"&amp;MIN(AJW$3,AJU30),AJU$11:AJU$42,"&lt;"&amp;MAX(AJW$3,AJU30))=0))*IF(AJW$5="",1,IFERROR(AJW$5*1=AJV30,CODE(AJW$5)-96=AJU30)))</f>
        <v>#VALUE!</v>
      </c>
      <c r="AJX30" s="28" t="e">
        <f t="shared" si="4313"/>
        <v>#VALUE!</v>
      </c>
      <c r="AJY30" s="30" t="e">
        <f t="shared" ref="AJY30" si="5336">IF(AJW30=1,AJW$3,IF(AJX30=1,"",IF(AJU30="","",AJU30+IFERROR((MOD(AJW$1,2)=$D30)*CHOOSE(AJW$8,0,3),0))))</f>
        <v>#VALUE!</v>
      </c>
      <c r="AJZ30" s="32" t="e">
        <f t="shared" si="1254"/>
        <v>#VALUE!</v>
      </c>
      <c r="AKA30" s="23" t="e">
        <f>IF(AJY30="",0,($B30=AKA$2)*(MOD(AKA$1,2)=$D30)*OR((AKA$3=AJY30)*(COUNTIFS(AJY$11:AJY$42,AJY30,AJZ$11:AJZ$42,"&gt;"&amp;MIN(AKA$4,AJZ30),AJZ$11:AJZ$42,"&lt;"&amp;MAX(AKA$4,AJZ30))=0),(AKA$4=AJZ30)*(COUNTIFS(AJZ$11:AJZ$42,AJZ30,AJY$11:AJY$42,"&gt;"&amp;MIN(AKA$3,AJY30),AJY$11:AJY$42,"&lt;"&amp;MAX(AKA$3,AJY30))=0))*IF(AKA$5="",1,IFERROR(AKA$5*1=AJZ30,CODE(AKA$5)-96=AJY30)))</f>
        <v>#VALUE!</v>
      </c>
      <c r="AKB30" s="28" t="e">
        <f t="shared" si="4316"/>
        <v>#VALUE!</v>
      </c>
      <c r="AKC30" s="30" t="e">
        <f t="shared" ref="AKC30" si="5337">IF(AKA30=1,AKA$3,IF(AKB30=1,"",IF(AJY30="","",AJY30+IFERROR((MOD(AKA$1,2)=$D30)*CHOOSE(AKA$8,0,3),0))))</f>
        <v>#VALUE!</v>
      </c>
      <c r="AKD30" s="32" t="e">
        <f t="shared" si="1258"/>
        <v>#VALUE!</v>
      </c>
      <c r="AKE30" s="23" t="e">
        <f>IF(AKC30="",0,($B30=AKE$2)*(MOD(AKE$1,2)=$D30)*OR((AKE$3=AKC30)*(COUNTIFS(AKC$11:AKC$42,AKC30,AKD$11:AKD$42,"&gt;"&amp;MIN(AKE$4,AKD30),AKD$11:AKD$42,"&lt;"&amp;MAX(AKE$4,AKD30))=0),(AKE$4=AKD30)*(COUNTIFS(AKD$11:AKD$42,AKD30,AKC$11:AKC$42,"&gt;"&amp;MIN(AKE$3,AKC30),AKC$11:AKC$42,"&lt;"&amp;MAX(AKE$3,AKC30))=0))*IF(AKE$5="",1,IFERROR(AKE$5*1=AKD30,CODE(AKE$5)-96=AKC30)))</f>
        <v>#VALUE!</v>
      </c>
      <c r="AKF30" s="28" t="e">
        <f t="shared" si="4319"/>
        <v>#VALUE!</v>
      </c>
      <c r="AKG30" s="30" t="e">
        <f t="shared" ref="AKG30" si="5338">IF(AKE30=1,AKE$3,IF(AKF30=1,"",IF(AKC30="","",AKC30+IFERROR((MOD(AKE$1,2)=$D30)*CHOOSE(AKE$8,0,3),0))))</f>
        <v>#VALUE!</v>
      </c>
      <c r="AKH30" s="32" t="e">
        <f t="shared" si="1262"/>
        <v>#VALUE!</v>
      </c>
      <c r="AKI30" s="23" t="e">
        <f>IF(AKG30="",0,($B30=AKI$2)*(MOD(AKI$1,2)=$D30)*OR((AKI$3=AKG30)*(COUNTIFS(AKG$11:AKG$42,AKG30,AKH$11:AKH$42,"&gt;"&amp;MIN(AKI$4,AKH30),AKH$11:AKH$42,"&lt;"&amp;MAX(AKI$4,AKH30))=0),(AKI$4=AKH30)*(COUNTIFS(AKH$11:AKH$42,AKH30,AKG$11:AKG$42,"&gt;"&amp;MIN(AKI$3,AKG30),AKG$11:AKG$42,"&lt;"&amp;MAX(AKI$3,AKG30))=0))*IF(AKI$5="",1,IFERROR(AKI$5*1=AKH30,CODE(AKI$5)-96=AKG30)))</f>
        <v>#VALUE!</v>
      </c>
      <c r="AKJ30" s="28" t="e">
        <f t="shared" si="4322"/>
        <v>#VALUE!</v>
      </c>
      <c r="AKK30" s="30" t="e">
        <f t="shared" ref="AKK30" si="5339">IF(AKI30=1,AKI$3,IF(AKJ30=1,"",IF(AKG30="","",AKG30+IFERROR((MOD(AKI$1,2)=$D30)*CHOOSE(AKI$8,0,3),0))))</f>
        <v>#VALUE!</v>
      </c>
      <c r="AKL30" s="32" t="e">
        <f t="shared" si="1266"/>
        <v>#VALUE!</v>
      </c>
      <c r="AKM30" s="23" t="e">
        <f>IF(AKK30="",0,($B30=AKM$2)*(MOD(AKM$1,2)=$D30)*OR((AKM$3=AKK30)*(COUNTIFS(AKK$11:AKK$42,AKK30,AKL$11:AKL$42,"&gt;"&amp;MIN(AKM$4,AKL30),AKL$11:AKL$42,"&lt;"&amp;MAX(AKM$4,AKL30))=0),(AKM$4=AKL30)*(COUNTIFS(AKL$11:AKL$42,AKL30,AKK$11:AKK$42,"&gt;"&amp;MIN(AKM$3,AKK30),AKK$11:AKK$42,"&lt;"&amp;MAX(AKM$3,AKK30))=0))*IF(AKM$5="",1,IFERROR(AKM$5*1=AKL30,CODE(AKM$5)-96=AKK30)))</f>
        <v>#VALUE!</v>
      </c>
      <c r="AKN30" s="28" t="e">
        <f t="shared" si="4325"/>
        <v>#VALUE!</v>
      </c>
      <c r="AKO30" s="30" t="e">
        <f t="shared" ref="AKO30" si="5340">IF(AKM30=1,AKM$3,IF(AKN30=1,"",IF(AKK30="","",AKK30+IFERROR((MOD(AKM$1,2)=$D30)*CHOOSE(AKM$8,0,3),0))))</f>
        <v>#VALUE!</v>
      </c>
      <c r="AKP30" s="32" t="e">
        <f t="shared" si="1270"/>
        <v>#VALUE!</v>
      </c>
      <c r="AKQ30" s="23" t="e">
        <f>IF(AKO30="",0,($B30=AKQ$2)*(MOD(AKQ$1,2)=$D30)*OR((AKQ$3=AKO30)*(COUNTIFS(AKO$11:AKO$42,AKO30,AKP$11:AKP$42,"&gt;"&amp;MIN(AKQ$4,AKP30),AKP$11:AKP$42,"&lt;"&amp;MAX(AKQ$4,AKP30))=0),(AKQ$4=AKP30)*(COUNTIFS(AKP$11:AKP$42,AKP30,AKO$11:AKO$42,"&gt;"&amp;MIN(AKQ$3,AKO30),AKO$11:AKO$42,"&lt;"&amp;MAX(AKQ$3,AKO30))=0))*IF(AKQ$5="",1,IFERROR(AKQ$5*1=AKP30,CODE(AKQ$5)-96=AKO30)))</f>
        <v>#VALUE!</v>
      </c>
      <c r="AKR30" s="28" t="e">
        <f t="shared" si="4328"/>
        <v>#VALUE!</v>
      </c>
      <c r="AKS30" s="30" t="e">
        <f t="shared" ref="AKS30" si="5341">IF(AKQ30=1,AKQ$3,IF(AKR30=1,"",IF(AKO30="","",AKO30+IFERROR((MOD(AKQ$1,2)=$D30)*CHOOSE(AKQ$8,0,3),0))))</f>
        <v>#VALUE!</v>
      </c>
      <c r="AKT30" s="32" t="e">
        <f t="shared" si="1274"/>
        <v>#VALUE!</v>
      </c>
      <c r="AKU30" s="23" t="e">
        <f>IF(AKS30="",0,($B30=AKU$2)*(MOD(AKU$1,2)=$D30)*OR((AKU$3=AKS30)*(COUNTIFS(AKS$11:AKS$42,AKS30,AKT$11:AKT$42,"&gt;"&amp;MIN(AKU$4,AKT30),AKT$11:AKT$42,"&lt;"&amp;MAX(AKU$4,AKT30))=0),(AKU$4=AKT30)*(COUNTIFS(AKT$11:AKT$42,AKT30,AKS$11:AKS$42,"&gt;"&amp;MIN(AKU$3,AKS30),AKS$11:AKS$42,"&lt;"&amp;MAX(AKU$3,AKS30))=0))*IF(AKU$5="",1,IFERROR(AKU$5*1=AKT30,CODE(AKU$5)-96=AKS30)))</f>
        <v>#VALUE!</v>
      </c>
      <c r="AKV30" s="28" t="e">
        <f t="shared" si="4331"/>
        <v>#VALUE!</v>
      </c>
      <c r="AKW30" s="30" t="e">
        <f t="shared" ref="AKW30" si="5342">IF(AKU30=1,AKU$3,IF(AKV30=1,"",IF(AKS30="","",AKS30+IFERROR((MOD(AKU$1,2)=$D30)*CHOOSE(AKU$8,0,3),0))))</f>
        <v>#VALUE!</v>
      </c>
      <c r="AKX30" s="32" t="e">
        <f t="shared" si="1278"/>
        <v>#VALUE!</v>
      </c>
      <c r="AKY30" s="23" t="e">
        <f>IF(AKW30="",0,($B30=AKY$2)*(MOD(AKY$1,2)=$D30)*OR((AKY$3=AKW30)*(COUNTIFS(AKW$11:AKW$42,AKW30,AKX$11:AKX$42,"&gt;"&amp;MIN(AKY$4,AKX30),AKX$11:AKX$42,"&lt;"&amp;MAX(AKY$4,AKX30))=0),(AKY$4=AKX30)*(COUNTIFS(AKX$11:AKX$42,AKX30,AKW$11:AKW$42,"&gt;"&amp;MIN(AKY$3,AKW30),AKW$11:AKW$42,"&lt;"&amp;MAX(AKY$3,AKW30))=0))*IF(AKY$5="",1,IFERROR(AKY$5*1=AKX30,CODE(AKY$5)-96=AKW30)))</f>
        <v>#VALUE!</v>
      </c>
      <c r="AKZ30" s="28" t="e">
        <f t="shared" si="4334"/>
        <v>#VALUE!</v>
      </c>
      <c r="ALA30" s="30" t="e">
        <f t="shared" ref="ALA30" si="5343">IF(AKY30=1,AKY$3,IF(AKZ30=1,"",IF(AKW30="","",AKW30+IFERROR((MOD(AKY$1,2)=$D30)*CHOOSE(AKY$8,0,3),0))))</f>
        <v>#VALUE!</v>
      </c>
      <c r="ALB30" s="32" t="e">
        <f t="shared" si="1282"/>
        <v>#VALUE!</v>
      </c>
      <c r="ALC30" s="23" t="e">
        <f>IF(ALA30="",0,($B30=ALC$2)*(MOD(ALC$1,2)=$D30)*OR((ALC$3=ALA30)*(COUNTIFS(ALA$11:ALA$42,ALA30,ALB$11:ALB$42,"&gt;"&amp;MIN(ALC$4,ALB30),ALB$11:ALB$42,"&lt;"&amp;MAX(ALC$4,ALB30))=0),(ALC$4=ALB30)*(COUNTIFS(ALB$11:ALB$42,ALB30,ALA$11:ALA$42,"&gt;"&amp;MIN(ALC$3,ALA30),ALA$11:ALA$42,"&lt;"&amp;MAX(ALC$3,ALA30))=0))*IF(ALC$5="",1,IFERROR(ALC$5*1=ALB30,CODE(ALC$5)-96=ALA30)))</f>
        <v>#VALUE!</v>
      </c>
      <c r="ALD30" s="28" t="e">
        <f t="shared" si="4337"/>
        <v>#VALUE!</v>
      </c>
      <c r="ALE30" s="30" t="e">
        <f t="shared" ref="ALE30" si="5344">IF(ALC30=1,ALC$3,IF(ALD30=1,"",IF(ALA30="","",ALA30+IFERROR((MOD(ALC$1,2)=$D30)*CHOOSE(ALC$8,0,3),0))))</f>
        <v>#VALUE!</v>
      </c>
      <c r="ALF30" s="32" t="e">
        <f t="shared" si="1286"/>
        <v>#VALUE!</v>
      </c>
      <c r="ALG30" s="23" t="e">
        <f>IF(ALE30="",0,($B30=ALG$2)*(MOD(ALG$1,2)=$D30)*OR((ALG$3=ALE30)*(COUNTIFS(ALE$11:ALE$42,ALE30,ALF$11:ALF$42,"&gt;"&amp;MIN(ALG$4,ALF30),ALF$11:ALF$42,"&lt;"&amp;MAX(ALG$4,ALF30))=0),(ALG$4=ALF30)*(COUNTIFS(ALF$11:ALF$42,ALF30,ALE$11:ALE$42,"&gt;"&amp;MIN(ALG$3,ALE30),ALE$11:ALE$42,"&lt;"&amp;MAX(ALG$3,ALE30))=0))*IF(ALG$5="",1,IFERROR(ALG$5*1=ALF30,CODE(ALG$5)-96=ALE30)))</f>
        <v>#VALUE!</v>
      </c>
      <c r="ALH30" s="28" t="e">
        <f t="shared" si="4340"/>
        <v>#VALUE!</v>
      </c>
      <c r="ALI30" s="30" t="e">
        <f t="shared" ref="ALI30" si="5345">IF(ALG30=1,ALG$3,IF(ALH30=1,"",IF(ALE30="","",ALE30+IFERROR((MOD(ALG$1,2)=$D30)*CHOOSE(ALG$8,0,3),0))))</f>
        <v>#VALUE!</v>
      </c>
      <c r="ALJ30" s="32" t="e">
        <f t="shared" si="1290"/>
        <v>#VALUE!</v>
      </c>
      <c r="ALK30" s="23" t="e">
        <f>IF(ALI30="",0,($B30=ALK$2)*(MOD(ALK$1,2)=$D30)*OR((ALK$3=ALI30)*(COUNTIFS(ALI$11:ALI$42,ALI30,ALJ$11:ALJ$42,"&gt;"&amp;MIN(ALK$4,ALJ30),ALJ$11:ALJ$42,"&lt;"&amp;MAX(ALK$4,ALJ30))=0),(ALK$4=ALJ30)*(COUNTIFS(ALJ$11:ALJ$42,ALJ30,ALI$11:ALI$42,"&gt;"&amp;MIN(ALK$3,ALI30),ALI$11:ALI$42,"&lt;"&amp;MAX(ALK$3,ALI30))=0))*IF(ALK$5="",1,IFERROR(ALK$5*1=ALJ30,CODE(ALK$5)-96=ALI30)))</f>
        <v>#VALUE!</v>
      </c>
      <c r="ALL30" s="28" t="e">
        <f t="shared" si="4343"/>
        <v>#VALUE!</v>
      </c>
      <c r="ALM30" s="30" t="e">
        <f t="shared" ref="ALM30" si="5346">IF(ALK30=1,ALK$3,IF(ALL30=1,"",IF(ALI30="","",ALI30+IFERROR((MOD(ALK$1,2)=$D30)*CHOOSE(ALK$8,0,3),0))))</f>
        <v>#VALUE!</v>
      </c>
      <c r="ALN30" s="32" t="e">
        <f t="shared" si="1294"/>
        <v>#VALUE!</v>
      </c>
      <c r="ALO30" s="23" t="e">
        <f>IF(ALM30="",0,($B30=ALO$2)*(MOD(ALO$1,2)=$D30)*OR((ALO$3=ALM30)*(COUNTIFS(ALM$11:ALM$42,ALM30,ALN$11:ALN$42,"&gt;"&amp;MIN(ALO$4,ALN30),ALN$11:ALN$42,"&lt;"&amp;MAX(ALO$4,ALN30))=0),(ALO$4=ALN30)*(COUNTIFS(ALN$11:ALN$42,ALN30,ALM$11:ALM$42,"&gt;"&amp;MIN(ALO$3,ALM30),ALM$11:ALM$42,"&lt;"&amp;MAX(ALO$3,ALM30))=0))*IF(ALO$5="",1,IFERROR(ALO$5*1=ALN30,CODE(ALO$5)-96=ALM30)))</f>
        <v>#VALUE!</v>
      </c>
      <c r="ALP30" s="28" t="e">
        <f t="shared" si="4346"/>
        <v>#VALUE!</v>
      </c>
      <c r="ALQ30" s="30" t="e">
        <f t="shared" ref="ALQ30" si="5347">IF(ALO30=1,ALO$3,IF(ALP30=1,"",IF(ALM30="","",ALM30+IFERROR((MOD(ALO$1,2)=$D30)*CHOOSE(ALO$8,0,3),0))))</f>
        <v>#VALUE!</v>
      </c>
      <c r="ALR30" s="32" t="e">
        <f t="shared" si="1298"/>
        <v>#VALUE!</v>
      </c>
      <c r="ALS30" s="23" t="e">
        <f>IF(ALQ30="",0,($B30=ALS$2)*(MOD(ALS$1,2)=$D30)*OR((ALS$3=ALQ30)*(COUNTIFS(ALQ$11:ALQ$42,ALQ30,ALR$11:ALR$42,"&gt;"&amp;MIN(ALS$4,ALR30),ALR$11:ALR$42,"&lt;"&amp;MAX(ALS$4,ALR30))=0),(ALS$4=ALR30)*(COUNTIFS(ALR$11:ALR$42,ALR30,ALQ$11:ALQ$42,"&gt;"&amp;MIN(ALS$3,ALQ30),ALQ$11:ALQ$42,"&lt;"&amp;MAX(ALS$3,ALQ30))=0))*IF(ALS$5="",1,IFERROR(ALS$5*1=ALR30,CODE(ALS$5)-96=ALQ30)))</f>
        <v>#VALUE!</v>
      </c>
      <c r="ALT30" s="28" t="e">
        <f t="shared" si="4349"/>
        <v>#VALUE!</v>
      </c>
      <c r="ALU30" s="30" t="e">
        <f t="shared" ref="ALU30" si="5348">IF(ALS30=1,ALS$3,IF(ALT30=1,"",IF(ALQ30="","",ALQ30+IFERROR((MOD(ALS$1,2)=$D30)*CHOOSE(ALS$8,0,3),0))))</f>
        <v>#VALUE!</v>
      </c>
      <c r="ALV30" s="32" t="e">
        <f t="shared" si="1302"/>
        <v>#VALUE!</v>
      </c>
      <c r="ALW30" s="23" t="e">
        <f>IF(ALU30="",0,($B30=ALW$2)*(MOD(ALW$1,2)=$D30)*OR((ALW$3=ALU30)*(COUNTIFS(ALU$11:ALU$42,ALU30,ALV$11:ALV$42,"&gt;"&amp;MIN(ALW$4,ALV30),ALV$11:ALV$42,"&lt;"&amp;MAX(ALW$4,ALV30))=0),(ALW$4=ALV30)*(COUNTIFS(ALV$11:ALV$42,ALV30,ALU$11:ALU$42,"&gt;"&amp;MIN(ALW$3,ALU30),ALU$11:ALU$42,"&lt;"&amp;MAX(ALW$3,ALU30))=0))*IF(ALW$5="",1,IFERROR(ALW$5*1=ALV30,CODE(ALW$5)-96=ALU30)))</f>
        <v>#VALUE!</v>
      </c>
      <c r="ALX30" s="28" t="e">
        <f t="shared" si="4352"/>
        <v>#VALUE!</v>
      </c>
      <c r="ALY30" s="30" t="e">
        <f t="shared" ref="ALY30" si="5349">IF(ALW30=1,ALW$3,IF(ALX30=1,"",IF(ALU30="","",ALU30+IFERROR((MOD(ALW$1,2)=$D30)*CHOOSE(ALW$8,0,3),0))))</f>
        <v>#VALUE!</v>
      </c>
      <c r="ALZ30" s="32" t="e">
        <f t="shared" si="1306"/>
        <v>#VALUE!</v>
      </c>
      <c r="AMA30" s="23" t="e">
        <f>IF(ALY30="",0,($B30=AMA$2)*(MOD(AMA$1,2)=$D30)*OR((AMA$3=ALY30)*(COUNTIFS(ALY$11:ALY$42,ALY30,ALZ$11:ALZ$42,"&gt;"&amp;MIN(AMA$4,ALZ30),ALZ$11:ALZ$42,"&lt;"&amp;MAX(AMA$4,ALZ30))=0),(AMA$4=ALZ30)*(COUNTIFS(ALZ$11:ALZ$42,ALZ30,ALY$11:ALY$42,"&gt;"&amp;MIN(AMA$3,ALY30),ALY$11:ALY$42,"&lt;"&amp;MAX(AMA$3,ALY30))=0))*IF(AMA$5="",1,IFERROR(AMA$5*1=ALZ30,CODE(AMA$5)-96=ALY30)))</f>
        <v>#VALUE!</v>
      </c>
      <c r="AMB30" s="28" t="e">
        <f t="shared" si="4355"/>
        <v>#VALUE!</v>
      </c>
      <c r="AMC30" s="30" t="e">
        <f t="shared" ref="AMC30" si="5350">IF(AMA30=1,AMA$3,IF(AMB30=1,"",IF(ALY30="","",ALY30+IFERROR((MOD(AMA$1,2)=$D30)*CHOOSE(AMA$8,0,3),0))))</f>
        <v>#VALUE!</v>
      </c>
      <c r="AMD30" s="32" t="e">
        <f t="shared" si="1310"/>
        <v>#VALUE!</v>
      </c>
      <c r="AME30" s="23" t="e">
        <f>IF(AMC30="",0,($B30=AME$2)*(MOD(AME$1,2)=$D30)*OR((AME$3=AMC30)*(COUNTIFS(AMC$11:AMC$42,AMC30,AMD$11:AMD$42,"&gt;"&amp;MIN(AME$4,AMD30),AMD$11:AMD$42,"&lt;"&amp;MAX(AME$4,AMD30))=0),(AME$4=AMD30)*(COUNTIFS(AMD$11:AMD$42,AMD30,AMC$11:AMC$42,"&gt;"&amp;MIN(AME$3,AMC30),AMC$11:AMC$42,"&lt;"&amp;MAX(AME$3,AMC30))=0))*IF(AME$5="",1,IFERROR(AME$5*1=AMD30,CODE(AME$5)-96=AMC30)))</f>
        <v>#VALUE!</v>
      </c>
      <c r="AMF30" s="28" t="e">
        <f t="shared" si="4358"/>
        <v>#VALUE!</v>
      </c>
      <c r="AMG30" s="30" t="e">
        <f t="shared" ref="AMG30" si="5351">IF(AME30=1,AME$3,IF(AMF30=1,"",IF(AMC30="","",AMC30+IFERROR((MOD(AME$1,2)=$D30)*CHOOSE(AME$8,0,3),0))))</f>
        <v>#VALUE!</v>
      </c>
      <c r="AMH30" s="32" t="e">
        <f t="shared" si="1314"/>
        <v>#VALUE!</v>
      </c>
      <c r="AMI30" s="23" t="e">
        <f>IF(AMG30="",0,($B30=AMI$2)*(MOD(AMI$1,2)=$D30)*OR((AMI$3=AMG30)*(COUNTIFS(AMG$11:AMG$42,AMG30,AMH$11:AMH$42,"&gt;"&amp;MIN(AMI$4,AMH30),AMH$11:AMH$42,"&lt;"&amp;MAX(AMI$4,AMH30))=0),(AMI$4=AMH30)*(COUNTIFS(AMH$11:AMH$42,AMH30,AMG$11:AMG$42,"&gt;"&amp;MIN(AMI$3,AMG30),AMG$11:AMG$42,"&lt;"&amp;MAX(AMI$3,AMG30))=0))*IF(AMI$5="",1,IFERROR(AMI$5*1=AMH30,CODE(AMI$5)-96=AMG30)))</f>
        <v>#VALUE!</v>
      </c>
      <c r="AMJ30" s="28" t="e">
        <f t="shared" si="4361"/>
        <v>#VALUE!</v>
      </c>
      <c r="AMK30" s="30" t="e">
        <f t="shared" ref="AMK30" si="5352">IF(AMI30=1,AMI$3,IF(AMJ30=1,"",IF(AMG30="","",AMG30+IFERROR((MOD(AMI$1,2)=$D30)*CHOOSE(AMI$8,0,3),0))))</f>
        <v>#VALUE!</v>
      </c>
      <c r="AML30" s="32" t="e">
        <f t="shared" si="1318"/>
        <v>#VALUE!</v>
      </c>
      <c r="AMM30" s="23" t="e">
        <f>IF(AMK30="",0,($B30=AMM$2)*(MOD(AMM$1,2)=$D30)*OR((AMM$3=AMK30)*(COUNTIFS(AMK$11:AMK$42,AMK30,AML$11:AML$42,"&gt;"&amp;MIN(AMM$4,AML30),AML$11:AML$42,"&lt;"&amp;MAX(AMM$4,AML30))=0),(AMM$4=AML30)*(COUNTIFS(AML$11:AML$42,AML30,AMK$11:AMK$42,"&gt;"&amp;MIN(AMM$3,AMK30),AMK$11:AMK$42,"&lt;"&amp;MAX(AMM$3,AMK30))=0))*IF(AMM$5="",1,IFERROR(AMM$5*1=AML30,CODE(AMM$5)-96=AMK30)))</f>
        <v>#VALUE!</v>
      </c>
      <c r="AMN30" s="28" t="e">
        <f t="shared" si="4364"/>
        <v>#VALUE!</v>
      </c>
      <c r="AMO30" s="30" t="e">
        <f t="shared" ref="AMO30" si="5353">IF(AMM30=1,AMM$3,IF(AMN30=1,"",IF(AMK30="","",AMK30+IFERROR((MOD(AMM$1,2)=$D30)*CHOOSE(AMM$8,0,3),0))))</f>
        <v>#VALUE!</v>
      </c>
      <c r="AMP30" s="32" t="e">
        <f t="shared" si="1322"/>
        <v>#VALUE!</v>
      </c>
      <c r="AMQ30" s="23" t="e">
        <f>IF(AMO30="",0,($B30=AMQ$2)*(MOD(AMQ$1,2)=$D30)*OR((AMQ$3=AMO30)*(COUNTIFS(AMO$11:AMO$42,AMO30,AMP$11:AMP$42,"&gt;"&amp;MIN(AMQ$4,AMP30),AMP$11:AMP$42,"&lt;"&amp;MAX(AMQ$4,AMP30))=0),(AMQ$4=AMP30)*(COUNTIFS(AMP$11:AMP$42,AMP30,AMO$11:AMO$42,"&gt;"&amp;MIN(AMQ$3,AMO30),AMO$11:AMO$42,"&lt;"&amp;MAX(AMQ$3,AMO30))=0))*IF(AMQ$5="",1,IFERROR(AMQ$5*1=AMP30,CODE(AMQ$5)-96=AMO30)))</f>
        <v>#VALUE!</v>
      </c>
      <c r="AMR30" s="28" t="e">
        <f t="shared" si="4367"/>
        <v>#VALUE!</v>
      </c>
      <c r="AMS30" s="30" t="e">
        <f t="shared" ref="AMS30" si="5354">IF(AMQ30=1,AMQ$3,IF(AMR30=1,"",IF(AMO30="","",AMO30+IFERROR((MOD(AMQ$1,2)=$D30)*CHOOSE(AMQ$8,0,3),0))))</f>
        <v>#VALUE!</v>
      </c>
      <c r="AMT30" s="32" t="e">
        <f t="shared" si="1326"/>
        <v>#VALUE!</v>
      </c>
      <c r="AMU30" s="23" t="e">
        <f>IF(AMS30="",0,($B30=AMU$2)*(MOD(AMU$1,2)=$D30)*OR((AMU$3=AMS30)*(COUNTIFS(AMS$11:AMS$42,AMS30,AMT$11:AMT$42,"&gt;"&amp;MIN(AMU$4,AMT30),AMT$11:AMT$42,"&lt;"&amp;MAX(AMU$4,AMT30))=0),(AMU$4=AMT30)*(COUNTIFS(AMT$11:AMT$42,AMT30,AMS$11:AMS$42,"&gt;"&amp;MIN(AMU$3,AMS30),AMS$11:AMS$42,"&lt;"&amp;MAX(AMU$3,AMS30))=0))*IF(AMU$5="",1,IFERROR(AMU$5*1=AMT30,CODE(AMU$5)-96=AMS30)))</f>
        <v>#VALUE!</v>
      </c>
      <c r="AMV30" s="28" t="e">
        <f t="shared" si="4370"/>
        <v>#VALUE!</v>
      </c>
      <c r="AMW30" s="30" t="e">
        <f t="shared" ref="AMW30" si="5355">IF(AMU30=1,AMU$3,IF(AMV30=1,"",IF(AMS30="","",AMS30+IFERROR((MOD(AMU$1,2)=$D30)*CHOOSE(AMU$8,0,3),0))))</f>
        <v>#VALUE!</v>
      </c>
      <c r="AMX30" s="32" t="e">
        <f t="shared" si="1330"/>
        <v>#VALUE!</v>
      </c>
      <c r="AMY30" s="23" t="e">
        <f>IF(AMW30="",0,($B30=AMY$2)*(MOD(AMY$1,2)=$D30)*OR((AMY$3=AMW30)*(COUNTIFS(AMW$11:AMW$42,AMW30,AMX$11:AMX$42,"&gt;"&amp;MIN(AMY$4,AMX30),AMX$11:AMX$42,"&lt;"&amp;MAX(AMY$4,AMX30))=0),(AMY$4=AMX30)*(COUNTIFS(AMX$11:AMX$42,AMX30,AMW$11:AMW$42,"&gt;"&amp;MIN(AMY$3,AMW30),AMW$11:AMW$42,"&lt;"&amp;MAX(AMY$3,AMW30))=0))*IF(AMY$5="",1,IFERROR(AMY$5*1=AMX30,CODE(AMY$5)-96=AMW30)))</f>
        <v>#VALUE!</v>
      </c>
      <c r="AMZ30" s="28" t="e">
        <f t="shared" si="4373"/>
        <v>#VALUE!</v>
      </c>
      <c r="ANA30" s="30" t="e">
        <f t="shared" ref="ANA30" si="5356">IF(AMY30=1,AMY$3,IF(AMZ30=1,"",IF(AMW30="","",AMW30+IFERROR((MOD(AMY$1,2)=$D30)*CHOOSE(AMY$8,0,3),0))))</f>
        <v>#VALUE!</v>
      </c>
      <c r="ANB30" s="32" t="e">
        <f t="shared" si="1334"/>
        <v>#VALUE!</v>
      </c>
      <c r="ANC30" s="23" t="e">
        <f>IF(ANA30="",0,($B30=ANC$2)*(MOD(ANC$1,2)=$D30)*OR((ANC$3=ANA30)*(COUNTIFS(ANA$11:ANA$42,ANA30,ANB$11:ANB$42,"&gt;"&amp;MIN(ANC$4,ANB30),ANB$11:ANB$42,"&lt;"&amp;MAX(ANC$4,ANB30))=0),(ANC$4=ANB30)*(COUNTIFS(ANB$11:ANB$42,ANB30,ANA$11:ANA$42,"&gt;"&amp;MIN(ANC$3,ANA30),ANA$11:ANA$42,"&lt;"&amp;MAX(ANC$3,ANA30))=0))*IF(ANC$5="",1,IFERROR(ANC$5*1=ANB30,CODE(ANC$5)-96=ANA30)))</f>
        <v>#VALUE!</v>
      </c>
      <c r="AND30" s="28" t="e">
        <f t="shared" si="4376"/>
        <v>#VALUE!</v>
      </c>
      <c r="ANE30" s="30" t="e">
        <f t="shared" ref="ANE30" si="5357">IF(ANC30=1,ANC$3,IF(AND30=1,"",IF(ANA30="","",ANA30+IFERROR((MOD(ANC$1,2)=$D30)*CHOOSE(ANC$8,0,3),0))))</f>
        <v>#VALUE!</v>
      </c>
      <c r="ANF30" s="32" t="e">
        <f t="shared" si="1338"/>
        <v>#VALUE!</v>
      </c>
      <c r="ANG30" s="23" t="e">
        <f>IF(ANE30="",0,($B30=ANG$2)*(MOD(ANG$1,2)=$D30)*OR((ANG$3=ANE30)*(COUNTIFS(ANE$11:ANE$42,ANE30,ANF$11:ANF$42,"&gt;"&amp;MIN(ANG$4,ANF30),ANF$11:ANF$42,"&lt;"&amp;MAX(ANG$4,ANF30))=0),(ANG$4=ANF30)*(COUNTIFS(ANF$11:ANF$42,ANF30,ANE$11:ANE$42,"&gt;"&amp;MIN(ANG$3,ANE30),ANE$11:ANE$42,"&lt;"&amp;MAX(ANG$3,ANE30))=0))*IF(ANG$5="",1,IFERROR(ANG$5*1=ANF30,CODE(ANG$5)-96=ANE30)))</f>
        <v>#VALUE!</v>
      </c>
      <c r="ANH30" s="28" t="e">
        <f t="shared" si="4379"/>
        <v>#VALUE!</v>
      </c>
      <c r="ANI30" s="30" t="e">
        <f t="shared" ref="ANI30" si="5358">IF(ANG30=1,ANG$3,IF(ANH30=1,"",IF(ANE30="","",ANE30+IFERROR((MOD(ANG$1,2)=$D30)*CHOOSE(ANG$8,0,3),0))))</f>
        <v>#VALUE!</v>
      </c>
      <c r="ANJ30" s="32" t="e">
        <f t="shared" si="1342"/>
        <v>#VALUE!</v>
      </c>
      <c r="ANK30" s="23" t="e">
        <f>IF(ANI30="",0,($B30=ANK$2)*(MOD(ANK$1,2)=$D30)*OR((ANK$3=ANI30)*(COUNTIFS(ANI$11:ANI$42,ANI30,ANJ$11:ANJ$42,"&gt;"&amp;MIN(ANK$4,ANJ30),ANJ$11:ANJ$42,"&lt;"&amp;MAX(ANK$4,ANJ30))=0),(ANK$4=ANJ30)*(COUNTIFS(ANJ$11:ANJ$42,ANJ30,ANI$11:ANI$42,"&gt;"&amp;MIN(ANK$3,ANI30),ANI$11:ANI$42,"&lt;"&amp;MAX(ANK$3,ANI30))=0))*IF(ANK$5="",1,IFERROR(ANK$5*1=ANJ30,CODE(ANK$5)-96=ANI30)))</f>
        <v>#VALUE!</v>
      </c>
      <c r="ANL30" s="28" t="e">
        <f t="shared" si="4382"/>
        <v>#VALUE!</v>
      </c>
      <c r="ANM30" s="30" t="e">
        <f t="shared" ref="ANM30" si="5359">IF(ANK30=1,ANK$3,IF(ANL30=1,"",IF(ANI30="","",ANI30+IFERROR((MOD(ANK$1,2)=$D30)*CHOOSE(ANK$8,0,3),0))))</f>
        <v>#VALUE!</v>
      </c>
      <c r="ANN30" s="32" t="e">
        <f t="shared" si="1346"/>
        <v>#VALUE!</v>
      </c>
      <c r="ANO30" s="23" t="e">
        <f>IF(ANM30="",0,($B30=ANO$2)*(MOD(ANO$1,2)=$D30)*OR((ANO$3=ANM30)*(COUNTIFS(ANM$11:ANM$42,ANM30,ANN$11:ANN$42,"&gt;"&amp;MIN(ANO$4,ANN30),ANN$11:ANN$42,"&lt;"&amp;MAX(ANO$4,ANN30))=0),(ANO$4=ANN30)*(COUNTIFS(ANN$11:ANN$42,ANN30,ANM$11:ANM$42,"&gt;"&amp;MIN(ANO$3,ANM30),ANM$11:ANM$42,"&lt;"&amp;MAX(ANO$3,ANM30))=0))*IF(ANO$5="",1,IFERROR(ANO$5*1=ANN30,CODE(ANO$5)-96=ANM30)))</f>
        <v>#VALUE!</v>
      </c>
      <c r="ANP30" s="28" t="e">
        <f t="shared" si="4385"/>
        <v>#VALUE!</v>
      </c>
      <c r="ANQ30" s="30" t="e">
        <f t="shared" ref="ANQ30" si="5360">IF(ANO30=1,ANO$3,IF(ANP30=1,"",IF(ANM30="","",ANM30+IFERROR((MOD(ANO$1,2)=$D30)*CHOOSE(ANO$8,0,3),0))))</f>
        <v>#VALUE!</v>
      </c>
      <c r="ANR30" s="32" t="e">
        <f t="shared" si="1350"/>
        <v>#VALUE!</v>
      </c>
      <c r="ANS30" s="23" t="e">
        <f>IF(ANQ30="",0,($B30=ANS$2)*(MOD(ANS$1,2)=$D30)*OR((ANS$3=ANQ30)*(COUNTIFS(ANQ$11:ANQ$42,ANQ30,ANR$11:ANR$42,"&gt;"&amp;MIN(ANS$4,ANR30),ANR$11:ANR$42,"&lt;"&amp;MAX(ANS$4,ANR30))=0),(ANS$4=ANR30)*(COUNTIFS(ANR$11:ANR$42,ANR30,ANQ$11:ANQ$42,"&gt;"&amp;MIN(ANS$3,ANQ30),ANQ$11:ANQ$42,"&lt;"&amp;MAX(ANS$3,ANQ30))=0))*IF(ANS$5="",1,IFERROR(ANS$5*1=ANR30,CODE(ANS$5)-96=ANQ30)))</f>
        <v>#VALUE!</v>
      </c>
      <c r="ANT30" s="28" t="e">
        <f t="shared" si="4388"/>
        <v>#VALUE!</v>
      </c>
      <c r="ANU30" s="30" t="e">
        <f t="shared" ref="ANU30" si="5361">IF(ANS30=1,ANS$3,IF(ANT30=1,"",IF(ANQ30="","",ANQ30+IFERROR((MOD(ANS$1,2)=$D30)*CHOOSE(ANS$8,0,3),0))))</f>
        <v>#VALUE!</v>
      </c>
      <c r="ANV30" s="32" t="e">
        <f t="shared" si="1354"/>
        <v>#VALUE!</v>
      </c>
      <c r="ANW30" s="23" t="e">
        <f>IF(ANU30="",0,($B30=ANW$2)*(MOD(ANW$1,2)=$D30)*OR((ANW$3=ANU30)*(COUNTIFS(ANU$11:ANU$42,ANU30,ANV$11:ANV$42,"&gt;"&amp;MIN(ANW$4,ANV30),ANV$11:ANV$42,"&lt;"&amp;MAX(ANW$4,ANV30))=0),(ANW$4=ANV30)*(COUNTIFS(ANV$11:ANV$42,ANV30,ANU$11:ANU$42,"&gt;"&amp;MIN(ANW$3,ANU30),ANU$11:ANU$42,"&lt;"&amp;MAX(ANW$3,ANU30))=0))*IF(ANW$5="",1,IFERROR(ANW$5*1=ANV30,CODE(ANW$5)-96=ANU30)))</f>
        <v>#VALUE!</v>
      </c>
      <c r="ANX30" s="28" t="e">
        <f t="shared" si="4391"/>
        <v>#VALUE!</v>
      </c>
      <c r="ANY30" s="30" t="e">
        <f t="shared" ref="ANY30" si="5362">IF(ANW30=1,ANW$3,IF(ANX30=1,"",IF(ANU30="","",ANU30+IFERROR((MOD(ANW$1,2)=$D30)*CHOOSE(ANW$8,0,3),0))))</f>
        <v>#VALUE!</v>
      </c>
      <c r="ANZ30" s="32" t="e">
        <f t="shared" si="1358"/>
        <v>#VALUE!</v>
      </c>
      <c r="AOA30" s="23" t="e">
        <f>IF(ANY30="",0,($B30=AOA$2)*(MOD(AOA$1,2)=$D30)*OR((AOA$3=ANY30)*(COUNTIFS(ANY$11:ANY$42,ANY30,ANZ$11:ANZ$42,"&gt;"&amp;MIN(AOA$4,ANZ30),ANZ$11:ANZ$42,"&lt;"&amp;MAX(AOA$4,ANZ30))=0),(AOA$4=ANZ30)*(COUNTIFS(ANZ$11:ANZ$42,ANZ30,ANY$11:ANY$42,"&gt;"&amp;MIN(AOA$3,ANY30),ANY$11:ANY$42,"&lt;"&amp;MAX(AOA$3,ANY30))=0))*IF(AOA$5="",1,IFERROR(AOA$5*1=ANZ30,CODE(AOA$5)-96=ANY30)))</f>
        <v>#VALUE!</v>
      </c>
      <c r="AOB30" s="28" t="e">
        <f t="shared" si="4394"/>
        <v>#VALUE!</v>
      </c>
      <c r="AOC30" s="30" t="e">
        <f t="shared" ref="AOC30" si="5363">IF(AOA30=1,AOA$3,IF(AOB30=1,"",IF(ANY30="","",ANY30+IFERROR((MOD(AOA$1,2)=$D30)*CHOOSE(AOA$8,0,3),0))))</f>
        <v>#VALUE!</v>
      </c>
      <c r="AOD30" s="32" t="e">
        <f t="shared" si="1362"/>
        <v>#VALUE!</v>
      </c>
      <c r="AOE30" s="23" t="e">
        <f>IF(AOC30="",0,($B30=AOE$2)*(MOD(AOE$1,2)=$D30)*OR((AOE$3=AOC30)*(COUNTIFS(AOC$11:AOC$42,AOC30,AOD$11:AOD$42,"&gt;"&amp;MIN(AOE$4,AOD30),AOD$11:AOD$42,"&lt;"&amp;MAX(AOE$4,AOD30))=0),(AOE$4=AOD30)*(COUNTIFS(AOD$11:AOD$42,AOD30,AOC$11:AOC$42,"&gt;"&amp;MIN(AOE$3,AOC30),AOC$11:AOC$42,"&lt;"&amp;MAX(AOE$3,AOC30))=0))*IF(AOE$5="",1,IFERROR(AOE$5*1=AOD30,CODE(AOE$5)-96=AOC30)))</f>
        <v>#VALUE!</v>
      </c>
      <c r="AOF30" s="28" t="e">
        <f t="shared" si="4397"/>
        <v>#VALUE!</v>
      </c>
      <c r="AOG30" s="30" t="e">
        <f t="shared" ref="AOG30" si="5364">IF(AOE30=1,AOE$3,IF(AOF30=1,"",IF(AOC30="","",AOC30+IFERROR((MOD(AOE$1,2)=$D30)*CHOOSE(AOE$8,0,3),0))))</f>
        <v>#VALUE!</v>
      </c>
      <c r="AOH30" s="32" t="e">
        <f t="shared" si="1366"/>
        <v>#VALUE!</v>
      </c>
      <c r="AOI30" s="23" t="e">
        <f>IF(AOG30="",0,($B30=AOI$2)*(MOD(AOI$1,2)=$D30)*OR((AOI$3=AOG30)*(COUNTIFS(AOG$11:AOG$42,AOG30,AOH$11:AOH$42,"&gt;"&amp;MIN(AOI$4,AOH30),AOH$11:AOH$42,"&lt;"&amp;MAX(AOI$4,AOH30))=0),(AOI$4=AOH30)*(COUNTIFS(AOH$11:AOH$42,AOH30,AOG$11:AOG$42,"&gt;"&amp;MIN(AOI$3,AOG30),AOG$11:AOG$42,"&lt;"&amp;MAX(AOI$3,AOG30))=0))*IF(AOI$5="",1,IFERROR(AOI$5*1=AOH30,CODE(AOI$5)-96=AOG30)))</f>
        <v>#VALUE!</v>
      </c>
      <c r="AOJ30" s="28" t="e">
        <f t="shared" si="4400"/>
        <v>#VALUE!</v>
      </c>
      <c r="AOK30" s="30" t="e">
        <f t="shared" ref="AOK30" si="5365">IF(AOI30=1,AOI$3,IF(AOJ30=1,"",IF(AOG30="","",AOG30+IFERROR((MOD(AOI$1,2)=$D30)*CHOOSE(AOI$8,0,3),0))))</f>
        <v>#VALUE!</v>
      </c>
      <c r="AOL30" s="32" t="e">
        <f t="shared" si="1370"/>
        <v>#VALUE!</v>
      </c>
      <c r="AOM30" s="23" t="e">
        <f>IF(AOK30="",0,($B30=AOM$2)*(MOD(AOM$1,2)=$D30)*OR((AOM$3=AOK30)*(COUNTIFS(AOK$11:AOK$42,AOK30,AOL$11:AOL$42,"&gt;"&amp;MIN(AOM$4,AOL30),AOL$11:AOL$42,"&lt;"&amp;MAX(AOM$4,AOL30))=0),(AOM$4=AOL30)*(COUNTIFS(AOL$11:AOL$42,AOL30,AOK$11:AOK$42,"&gt;"&amp;MIN(AOM$3,AOK30),AOK$11:AOK$42,"&lt;"&amp;MAX(AOM$3,AOK30))=0))*IF(AOM$5="",1,IFERROR(AOM$5*1=AOL30,CODE(AOM$5)-96=AOK30)))</f>
        <v>#VALUE!</v>
      </c>
      <c r="AON30" s="28" t="e">
        <f t="shared" si="4403"/>
        <v>#VALUE!</v>
      </c>
      <c r="AOO30" s="30" t="e">
        <f t="shared" ref="AOO30" si="5366">IF(AOM30=1,AOM$3,IF(AON30=1,"",IF(AOK30="","",AOK30+IFERROR((MOD(AOM$1,2)=$D30)*CHOOSE(AOM$8,0,3),0))))</f>
        <v>#VALUE!</v>
      </c>
      <c r="AOP30" s="32" t="e">
        <f t="shared" si="1374"/>
        <v>#VALUE!</v>
      </c>
      <c r="AOQ30" s="23" t="e">
        <f>IF(AOO30="",0,($B30=AOQ$2)*(MOD(AOQ$1,2)=$D30)*OR((AOQ$3=AOO30)*(COUNTIFS(AOO$11:AOO$42,AOO30,AOP$11:AOP$42,"&gt;"&amp;MIN(AOQ$4,AOP30),AOP$11:AOP$42,"&lt;"&amp;MAX(AOQ$4,AOP30))=0),(AOQ$4=AOP30)*(COUNTIFS(AOP$11:AOP$42,AOP30,AOO$11:AOO$42,"&gt;"&amp;MIN(AOQ$3,AOO30),AOO$11:AOO$42,"&lt;"&amp;MAX(AOQ$3,AOO30))=0))*IF(AOQ$5="",1,IFERROR(AOQ$5*1=AOP30,CODE(AOQ$5)-96=AOO30)))</f>
        <v>#VALUE!</v>
      </c>
      <c r="AOR30" s="28" t="e">
        <f t="shared" si="4406"/>
        <v>#VALUE!</v>
      </c>
      <c r="AOS30" s="30" t="e">
        <f t="shared" ref="AOS30" si="5367">IF(AOQ30=1,AOQ$3,IF(AOR30=1,"",IF(AOO30="","",AOO30+IFERROR((MOD(AOQ$1,2)=$D30)*CHOOSE(AOQ$8,0,3),0))))</f>
        <v>#VALUE!</v>
      </c>
      <c r="AOT30" s="32" t="e">
        <f t="shared" si="1378"/>
        <v>#VALUE!</v>
      </c>
      <c r="AOU30" s="23" t="e">
        <f>IF(AOS30="",0,($B30=AOU$2)*(MOD(AOU$1,2)=$D30)*OR((AOU$3=AOS30)*(COUNTIFS(AOS$11:AOS$42,AOS30,AOT$11:AOT$42,"&gt;"&amp;MIN(AOU$4,AOT30),AOT$11:AOT$42,"&lt;"&amp;MAX(AOU$4,AOT30))=0),(AOU$4=AOT30)*(COUNTIFS(AOT$11:AOT$42,AOT30,AOS$11:AOS$42,"&gt;"&amp;MIN(AOU$3,AOS30),AOS$11:AOS$42,"&lt;"&amp;MAX(AOU$3,AOS30))=0))*IF(AOU$5="",1,IFERROR(AOU$5*1=AOT30,CODE(AOU$5)-96=AOS30)))</f>
        <v>#VALUE!</v>
      </c>
      <c r="AOV30" s="28" t="e">
        <f t="shared" si="4409"/>
        <v>#VALUE!</v>
      </c>
      <c r="AOW30" s="30" t="e">
        <f t="shared" ref="AOW30" si="5368">IF(AOU30=1,AOU$3,IF(AOV30=1,"",IF(AOS30="","",AOS30+IFERROR((MOD(AOU$1,2)=$D30)*CHOOSE(AOU$8,0,3),0))))</f>
        <v>#VALUE!</v>
      </c>
      <c r="AOX30" s="32" t="e">
        <f t="shared" si="1382"/>
        <v>#VALUE!</v>
      </c>
      <c r="AOY30" s="23" t="e">
        <f>IF(AOW30="",0,($B30=AOY$2)*(MOD(AOY$1,2)=$D30)*OR((AOY$3=AOW30)*(COUNTIFS(AOW$11:AOW$42,AOW30,AOX$11:AOX$42,"&gt;"&amp;MIN(AOY$4,AOX30),AOX$11:AOX$42,"&lt;"&amp;MAX(AOY$4,AOX30))=0),(AOY$4=AOX30)*(COUNTIFS(AOX$11:AOX$42,AOX30,AOW$11:AOW$42,"&gt;"&amp;MIN(AOY$3,AOW30),AOW$11:AOW$42,"&lt;"&amp;MAX(AOY$3,AOW30))=0))*IF(AOY$5="",1,IFERROR(AOY$5*1=AOX30,CODE(AOY$5)-96=AOW30)))</f>
        <v>#VALUE!</v>
      </c>
      <c r="AOZ30" s="28" t="e">
        <f t="shared" si="4412"/>
        <v>#VALUE!</v>
      </c>
      <c r="APA30" s="30" t="e">
        <f t="shared" ref="APA30" si="5369">IF(AOY30=1,AOY$3,IF(AOZ30=1,"",IF(AOW30="","",AOW30+IFERROR((MOD(AOY$1,2)=$D30)*CHOOSE(AOY$8,0,3),0))))</f>
        <v>#VALUE!</v>
      </c>
      <c r="APB30" s="32" t="e">
        <f t="shared" si="1386"/>
        <v>#VALUE!</v>
      </c>
      <c r="APC30" s="23" t="e">
        <f>IF(APA30="",0,($B30=APC$2)*(MOD(APC$1,2)=$D30)*OR((APC$3=APA30)*(COUNTIFS(APA$11:APA$42,APA30,APB$11:APB$42,"&gt;"&amp;MIN(APC$4,APB30),APB$11:APB$42,"&lt;"&amp;MAX(APC$4,APB30))=0),(APC$4=APB30)*(COUNTIFS(APB$11:APB$42,APB30,APA$11:APA$42,"&gt;"&amp;MIN(APC$3,APA30),APA$11:APA$42,"&lt;"&amp;MAX(APC$3,APA30))=0))*IF(APC$5="",1,IFERROR(APC$5*1=APB30,CODE(APC$5)-96=APA30)))</f>
        <v>#VALUE!</v>
      </c>
      <c r="APD30" s="28" t="e">
        <f t="shared" si="4415"/>
        <v>#VALUE!</v>
      </c>
      <c r="APE30" s="30" t="e">
        <f t="shared" ref="APE30" si="5370">IF(APC30=1,APC$3,IF(APD30=1,"",IF(APA30="","",APA30+IFERROR((MOD(APC$1,2)=$D30)*CHOOSE(APC$8,0,3),0))))</f>
        <v>#VALUE!</v>
      </c>
      <c r="APF30" s="32" t="e">
        <f t="shared" si="1390"/>
        <v>#VALUE!</v>
      </c>
      <c r="APG30" s="23" t="e">
        <f>IF(APE30="",0,($B30=APG$2)*(MOD(APG$1,2)=$D30)*OR((APG$3=APE30)*(COUNTIFS(APE$11:APE$42,APE30,APF$11:APF$42,"&gt;"&amp;MIN(APG$4,APF30),APF$11:APF$42,"&lt;"&amp;MAX(APG$4,APF30))=0),(APG$4=APF30)*(COUNTIFS(APF$11:APF$42,APF30,APE$11:APE$42,"&gt;"&amp;MIN(APG$3,APE30),APE$11:APE$42,"&lt;"&amp;MAX(APG$3,APE30))=0))*IF(APG$5="",1,IFERROR(APG$5*1=APF30,CODE(APG$5)-96=APE30)))</f>
        <v>#VALUE!</v>
      </c>
      <c r="APH30" s="28" t="e">
        <f t="shared" si="4418"/>
        <v>#VALUE!</v>
      </c>
      <c r="API30" s="30" t="e">
        <f t="shared" ref="API30" si="5371">IF(APG30=1,APG$3,IF(APH30=1,"",IF(APE30="","",APE30+IFERROR((MOD(APG$1,2)=$D30)*CHOOSE(APG$8,0,3),0))))</f>
        <v>#VALUE!</v>
      </c>
      <c r="APJ30" s="32" t="e">
        <f t="shared" si="1394"/>
        <v>#VALUE!</v>
      </c>
      <c r="APK30" s="23" t="e">
        <f>IF(API30="",0,($B30=APK$2)*(MOD(APK$1,2)=$D30)*OR((APK$3=API30)*(COUNTIFS(API$11:API$42,API30,APJ$11:APJ$42,"&gt;"&amp;MIN(APK$4,APJ30),APJ$11:APJ$42,"&lt;"&amp;MAX(APK$4,APJ30))=0),(APK$4=APJ30)*(COUNTIFS(APJ$11:APJ$42,APJ30,API$11:API$42,"&gt;"&amp;MIN(APK$3,API30),API$11:API$42,"&lt;"&amp;MAX(APK$3,API30))=0))*IF(APK$5="",1,IFERROR(APK$5*1=APJ30,CODE(APK$5)-96=API30)))</f>
        <v>#VALUE!</v>
      </c>
      <c r="APL30" s="28" t="e">
        <f t="shared" si="4421"/>
        <v>#VALUE!</v>
      </c>
      <c r="APM30" s="30" t="e">
        <f t="shared" ref="APM30" si="5372">IF(APK30=1,APK$3,IF(APL30=1,"",IF(API30="","",API30+IFERROR((MOD(APK$1,2)=$D30)*CHOOSE(APK$8,0,3),0))))</f>
        <v>#VALUE!</v>
      </c>
      <c r="APN30" s="32" t="e">
        <f t="shared" si="1398"/>
        <v>#VALUE!</v>
      </c>
      <c r="APO30" s="23" t="e">
        <f>IF(APM30="",0,($B30=APO$2)*(MOD(APO$1,2)=$D30)*OR((APO$3=APM30)*(COUNTIFS(APM$11:APM$42,APM30,APN$11:APN$42,"&gt;"&amp;MIN(APO$4,APN30),APN$11:APN$42,"&lt;"&amp;MAX(APO$4,APN30))=0),(APO$4=APN30)*(COUNTIFS(APN$11:APN$42,APN30,APM$11:APM$42,"&gt;"&amp;MIN(APO$3,APM30),APM$11:APM$42,"&lt;"&amp;MAX(APO$3,APM30))=0))*IF(APO$5="",1,IFERROR(APO$5*1=APN30,CODE(APO$5)-96=APM30)))</f>
        <v>#VALUE!</v>
      </c>
      <c r="APP30" s="28" t="e">
        <f t="shared" si="4424"/>
        <v>#VALUE!</v>
      </c>
      <c r="APQ30" s="30" t="e">
        <f t="shared" ref="APQ30" si="5373">IF(APO30=1,APO$3,IF(APP30=1,"",IF(APM30="","",APM30+IFERROR((MOD(APO$1,2)=$D30)*CHOOSE(APO$8,0,3),0))))</f>
        <v>#VALUE!</v>
      </c>
      <c r="APR30" s="32" t="e">
        <f t="shared" si="1402"/>
        <v>#VALUE!</v>
      </c>
      <c r="APS30" s="23" t="e">
        <f>IF(APQ30="",0,($B30=APS$2)*(MOD(APS$1,2)=$D30)*OR((APS$3=APQ30)*(COUNTIFS(APQ$11:APQ$42,APQ30,APR$11:APR$42,"&gt;"&amp;MIN(APS$4,APR30),APR$11:APR$42,"&lt;"&amp;MAX(APS$4,APR30))=0),(APS$4=APR30)*(COUNTIFS(APR$11:APR$42,APR30,APQ$11:APQ$42,"&gt;"&amp;MIN(APS$3,APQ30),APQ$11:APQ$42,"&lt;"&amp;MAX(APS$3,APQ30))=0))*IF(APS$5="",1,IFERROR(APS$5*1=APR30,CODE(APS$5)-96=APQ30)))</f>
        <v>#VALUE!</v>
      </c>
      <c r="APT30" s="28" t="e">
        <f t="shared" si="4427"/>
        <v>#VALUE!</v>
      </c>
      <c r="APU30" s="30" t="e">
        <f t="shared" ref="APU30" si="5374">IF(APS30=1,APS$3,IF(APT30=1,"",IF(APQ30="","",APQ30+IFERROR((MOD(APS$1,2)=$D30)*CHOOSE(APS$8,0,3),0))))</f>
        <v>#VALUE!</v>
      </c>
      <c r="APV30" s="32" t="e">
        <f t="shared" si="1406"/>
        <v>#VALUE!</v>
      </c>
      <c r="APW30" s="23" t="e">
        <f>IF(APU30="",0,($B30=APW$2)*(MOD(APW$1,2)=$D30)*OR((APW$3=APU30)*(COUNTIFS(APU$11:APU$42,APU30,APV$11:APV$42,"&gt;"&amp;MIN(APW$4,APV30),APV$11:APV$42,"&lt;"&amp;MAX(APW$4,APV30))=0),(APW$4=APV30)*(COUNTIFS(APV$11:APV$42,APV30,APU$11:APU$42,"&gt;"&amp;MIN(APW$3,APU30),APU$11:APU$42,"&lt;"&amp;MAX(APW$3,APU30))=0))*IF(APW$5="",1,IFERROR(APW$5*1=APV30,CODE(APW$5)-96=APU30)))</f>
        <v>#VALUE!</v>
      </c>
      <c r="APX30" s="28" t="e">
        <f t="shared" si="4430"/>
        <v>#VALUE!</v>
      </c>
      <c r="APY30" s="30" t="e">
        <f t="shared" ref="APY30" si="5375">IF(APW30=1,APW$3,IF(APX30=1,"",IF(APU30="","",APU30+IFERROR((MOD(APW$1,2)=$D30)*CHOOSE(APW$8,0,3),0))))</f>
        <v>#VALUE!</v>
      </c>
      <c r="APZ30" s="32" t="e">
        <f t="shared" si="1410"/>
        <v>#VALUE!</v>
      </c>
      <c r="AQA30" s="23" t="e">
        <f>IF(APY30="",0,($B30=AQA$2)*(MOD(AQA$1,2)=$D30)*OR((AQA$3=APY30)*(COUNTIFS(APY$11:APY$42,APY30,APZ$11:APZ$42,"&gt;"&amp;MIN(AQA$4,APZ30),APZ$11:APZ$42,"&lt;"&amp;MAX(AQA$4,APZ30))=0),(AQA$4=APZ30)*(COUNTIFS(APZ$11:APZ$42,APZ30,APY$11:APY$42,"&gt;"&amp;MIN(AQA$3,APY30),APY$11:APY$42,"&lt;"&amp;MAX(AQA$3,APY30))=0))*IF(AQA$5="",1,IFERROR(AQA$5*1=APZ30,CODE(AQA$5)-96=APY30)))</f>
        <v>#VALUE!</v>
      </c>
      <c r="AQB30" s="28" t="e">
        <f t="shared" si="4433"/>
        <v>#VALUE!</v>
      </c>
      <c r="AQC30" s="30" t="e">
        <f t="shared" ref="AQC30" si="5376">IF(AQA30=1,AQA$3,IF(AQB30=1,"",IF(APY30="","",APY30+IFERROR((MOD(AQA$1,2)=$D30)*CHOOSE(AQA$8,0,3),0))))</f>
        <v>#VALUE!</v>
      </c>
      <c r="AQD30" s="32" t="e">
        <f t="shared" si="1414"/>
        <v>#VALUE!</v>
      </c>
      <c r="AQE30" s="23" t="e">
        <f>IF(AQC30="",0,($B30=AQE$2)*(MOD(AQE$1,2)=$D30)*OR((AQE$3=AQC30)*(COUNTIFS(AQC$11:AQC$42,AQC30,AQD$11:AQD$42,"&gt;"&amp;MIN(AQE$4,AQD30),AQD$11:AQD$42,"&lt;"&amp;MAX(AQE$4,AQD30))=0),(AQE$4=AQD30)*(COUNTIFS(AQD$11:AQD$42,AQD30,AQC$11:AQC$42,"&gt;"&amp;MIN(AQE$3,AQC30),AQC$11:AQC$42,"&lt;"&amp;MAX(AQE$3,AQC30))=0))*IF(AQE$5="",1,IFERROR(AQE$5*1=AQD30,CODE(AQE$5)-96=AQC30)))</f>
        <v>#VALUE!</v>
      </c>
      <c r="AQF30" s="28" t="e">
        <f t="shared" si="4436"/>
        <v>#VALUE!</v>
      </c>
      <c r="AQG30" s="30" t="e">
        <f t="shared" ref="AQG30" si="5377">IF(AQE30=1,AQE$3,IF(AQF30=1,"",IF(AQC30="","",AQC30+IFERROR((MOD(AQE$1,2)=$D30)*CHOOSE(AQE$8,0,3),0))))</f>
        <v>#VALUE!</v>
      </c>
      <c r="AQH30" s="32" t="e">
        <f t="shared" si="1418"/>
        <v>#VALUE!</v>
      </c>
      <c r="AQI30" s="23" t="e">
        <f>IF(AQG30="",0,($B30=AQI$2)*(MOD(AQI$1,2)=$D30)*OR((AQI$3=AQG30)*(COUNTIFS(AQG$11:AQG$42,AQG30,AQH$11:AQH$42,"&gt;"&amp;MIN(AQI$4,AQH30),AQH$11:AQH$42,"&lt;"&amp;MAX(AQI$4,AQH30))=0),(AQI$4=AQH30)*(COUNTIFS(AQH$11:AQH$42,AQH30,AQG$11:AQG$42,"&gt;"&amp;MIN(AQI$3,AQG30),AQG$11:AQG$42,"&lt;"&amp;MAX(AQI$3,AQG30))=0))*IF(AQI$5="",1,IFERROR(AQI$5*1=AQH30,CODE(AQI$5)-96=AQG30)))</f>
        <v>#VALUE!</v>
      </c>
      <c r="AQJ30" s="28" t="e">
        <f t="shared" si="4439"/>
        <v>#VALUE!</v>
      </c>
      <c r="AQK30" s="30" t="e">
        <f t="shared" ref="AQK30" si="5378">IF(AQI30=1,AQI$3,IF(AQJ30=1,"",IF(AQG30="","",AQG30+IFERROR((MOD(AQI$1,2)=$D30)*CHOOSE(AQI$8,0,3),0))))</f>
        <v>#VALUE!</v>
      </c>
      <c r="AQL30" s="32" t="e">
        <f t="shared" si="1422"/>
        <v>#VALUE!</v>
      </c>
      <c r="AQM30" s="23" t="e">
        <f>IF(AQK30="",0,($B30=AQM$2)*(MOD(AQM$1,2)=$D30)*OR((AQM$3=AQK30)*(COUNTIFS(AQK$11:AQK$42,AQK30,AQL$11:AQL$42,"&gt;"&amp;MIN(AQM$4,AQL30),AQL$11:AQL$42,"&lt;"&amp;MAX(AQM$4,AQL30))=0),(AQM$4=AQL30)*(COUNTIFS(AQL$11:AQL$42,AQL30,AQK$11:AQK$42,"&gt;"&amp;MIN(AQM$3,AQK30),AQK$11:AQK$42,"&lt;"&amp;MAX(AQM$3,AQK30))=0))*IF(AQM$5="",1,IFERROR(AQM$5*1=AQL30,CODE(AQM$5)-96=AQK30)))</f>
        <v>#VALUE!</v>
      </c>
      <c r="AQN30" s="28" t="e">
        <f t="shared" si="4442"/>
        <v>#VALUE!</v>
      </c>
      <c r="AQO30" s="30" t="e">
        <f t="shared" ref="AQO30" si="5379">IF(AQM30=1,AQM$3,IF(AQN30=1,"",IF(AQK30="","",AQK30+IFERROR((MOD(AQM$1,2)=$D30)*CHOOSE(AQM$8,0,3),0))))</f>
        <v>#VALUE!</v>
      </c>
      <c r="AQP30" s="32" t="e">
        <f t="shared" si="1426"/>
        <v>#VALUE!</v>
      </c>
      <c r="AQQ30" s="23" t="e">
        <f>IF(AQO30="",0,($B30=AQQ$2)*(MOD(AQQ$1,2)=$D30)*OR((AQQ$3=AQO30)*(COUNTIFS(AQO$11:AQO$42,AQO30,AQP$11:AQP$42,"&gt;"&amp;MIN(AQQ$4,AQP30),AQP$11:AQP$42,"&lt;"&amp;MAX(AQQ$4,AQP30))=0),(AQQ$4=AQP30)*(COUNTIFS(AQP$11:AQP$42,AQP30,AQO$11:AQO$42,"&gt;"&amp;MIN(AQQ$3,AQO30),AQO$11:AQO$42,"&lt;"&amp;MAX(AQQ$3,AQO30))=0))*IF(AQQ$5="",1,IFERROR(AQQ$5*1=AQP30,CODE(AQQ$5)-96=AQO30)))</f>
        <v>#VALUE!</v>
      </c>
      <c r="AQR30" s="28" t="e">
        <f t="shared" si="4445"/>
        <v>#VALUE!</v>
      </c>
      <c r="AQS30" s="30" t="e">
        <f t="shared" ref="AQS30" si="5380">IF(AQQ30=1,AQQ$3,IF(AQR30=1,"",IF(AQO30="","",AQO30+IFERROR((MOD(AQQ$1,2)=$D30)*CHOOSE(AQQ$8,0,3),0))))</f>
        <v>#VALUE!</v>
      </c>
      <c r="AQT30" s="32" t="e">
        <f t="shared" si="1430"/>
        <v>#VALUE!</v>
      </c>
      <c r="AQU30" s="23" t="e">
        <f>IF(AQS30="",0,($B30=AQU$2)*(MOD(AQU$1,2)=$D30)*OR((AQU$3=AQS30)*(COUNTIFS(AQS$11:AQS$42,AQS30,AQT$11:AQT$42,"&gt;"&amp;MIN(AQU$4,AQT30),AQT$11:AQT$42,"&lt;"&amp;MAX(AQU$4,AQT30))=0),(AQU$4=AQT30)*(COUNTIFS(AQT$11:AQT$42,AQT30,AQS$11:AQS$42,"&gt;"&amp;MIN(AQU$3,AQS30),AQS$11:AQS$42,"&lt;"&amp;MAX(AQU$3,AQS30))=0))*IF(AQU$5="",1,IFERROR(AQU$5*1=AQT30,CODE(AQU$5)-96=AQS30)))</f>
        <v>#VALUE!</v>
      </c>
      <c r="AQV30" s="28" t="e">
        <f t="shared" si="4448"/>
        <v>#VALUE!</v>
      </c>
      <c r="AQW30" s="30" t="e">
        <f t="shared" ref="AQW30" si="5381">IF(AQU30=1,AQU$3,IF(AQV30=1,"",IF(AQS30="","",AQS30+IFERROR((MOD(AQU$1,2)=$D30)*CHOOSE(AQU$8,0,3),0))))</f>
        <v>#VALUE!</v>
      </c>
      <c r="AQX30" s="32" t="e">
        <f t="shared" si="1434"/>
        <v>#VALUE!</v>
      </c>
      <c r="AQY30" s="23" t="e">
        <f>IF(AQW30="",0,($B30=AQY$2)*(MOD(AQY$1,2)=$D30)*OR((AQY$3=AQW30)*(COUNTIFS(AQW$11:AQW$42,AQW30,AQX$11:AQX$42,"&gt;"&amp;MIN(AQY$4,AQX30),AQX$11:AQX$42,"&lt;"&amp;MAX(AQY$4,AQX30))=0),(AQY$4=AQX30)*(COUNTIFS(AQX$11:AQX$42,AQX30,AQW$11:AQW$42,"&gt;"&amp;MIN(AQY$3,AQW30),AQW$11:AQW$42,"&lt;"&amp;MAX(AQY$3,AQW30))=0))*IF(AQY$5="",1,IFERROR(AQY$5*1=AQX30,CODE(AQY$5)-96=AQW30)))</f>
        <v>#VALUE!</v>
      </c>
      <c r="AQZ30" s="28" t="e">
        <f t="shared" si="4451"/>
        <v>#VALUE!</v>
      </c>
      <c r="ARA30" s="30" t="e">
        <f t="shared" ref="ARA30" si="5382">IF(AQY30=1,AQY$3,IF(AQZ30=1,"",IF(AQW30="","",AQW30+IFERROR((MOD(AQY$1,2)=$D30)*CHOOSE(AQY$8,0,3),0))))</f>
        <v>#VALUE!</v>
      </c>
      <c r="ARB30" s="32" t="e">
        <f t="shared" si="1438"/>
        <v>#VALUE!</v>
      </c>
      <c r="ARC30" s="23" t="e">
        <f>IF(ARA30="",0,($B30=ARC$2)*(MOD(ARC$1,2)=$D30)*OR((ARC$3=ARA30)*(COUNTIFS(ARA$11:ARA$42,ARA30,ARB$11:ARB$42,"&gt;"&amp;MIN(ARC$4,ARB30),ARB$11:ARB$42,"&lt;"&amp;MAX(ARC$4,ARB30))=0),(ARC$4=ARB30)*(COUNTIFS(ARB$11:ARB$42,ARB30,ARA$11:ARA$42,"&gt;"&amp;MIN(ARC$3,ARA30),ARA$11:ARA$42,"&lt;"&amp;MAX(ARC$3,ARA30))=0))*IF(ARC$5="",1,IFERROR(ARC$5*1=ARB30,CODE(ARC$5)-96=ARA30)))</f>
        <v>#VALUE!</v>
      </c>
      <c r="ARD30" s="28" t="e">
        <f t="shared" si="4454"/>
        <v>#VALUE!</v>
      </c>
      <c r="ARE30" s="30" t="e">
        <f t="shared" ref="ARE30" si="5383">IF(ARC30=1,ARC$3,IF(ARD30=1,"",IF(ARA30="","",ARA30+IFERROR((MOD(ARC$1,2)=$D30)*CHOOSE(ARC$8,0,3),0))))</f>
        <v>#VALUE!</v>
      </c>
      <c r="ARF30" s="32" t="e">
        <f t="shared" si="1442"/>
        <v>#VALUE!</v>
      </c>
      <c r="ARG30" s="23" t="e">
        <f>IF(ARE30="",0,($B30=ARG$2)*(MOD(ARG$1,2)=$D30)*OR((ARG$3=ARE30)*(COUNTIFS(ARE$11:ARE$42,ARE30,ARF$11:ARF$42,"&gt;"&amp;MIN(ARG$4,ARF30),ARF$11:ARF$42,"&lt;"&amp;MAX(ARG$4,ARF30))=0),(ARG$4=ARF30)*(COUNTIFS(ARF$11:ARF$42,ARF30,ARE$11:ARE$42,"&gt;"&amp;MIN(ARG$3,ARE30),ARE$11:ARE$42,"&lt;"&amp;MAX(ARG$3,ARE30))=0))*IF(ARG$5="",1,IFERROR(ARG$5*1=ARF30,CODE(ARG$5)-96=ARE30)))</f>
        <v>#VALUE!</v>
      </c>
      <c r="ARH30" s="28" t="e">
        <f t="shared" si="4457"/>
        <v>#VALUE!</v>
      </c>
      <c r="ARI30" s="30" t="e">
        <f t="shared" ref="ARI30" si="5384">IF(ARG30=1,ARG$3,IF(ARH30=1,"",IF(ARE30="","",ARE30+IFERROR((MOD(ARG$1,2)=$D30)*CHOOSE(ARG$8,0,3),0))))</f>
        <v>#VALUE!</v>
      </c>
      <c r="ARJ30" s="32" t="e">
        <f t="shared" si="1446"/>
        <v>#VALUE!</v>
      </c>
      <c r="ARK30" s="23" t="e">
        <f>IF(ARI30="",0,($B30=ARK$2)*(MOD(ARK$1,2)=$D30)*OR((ARK$3=ARI30)*(COUNTIFS(ARI$11:ARI$42,ARI30,ARJ$11:ARJ$42,"&gt;"&amp;MIN(ARK$4,ARJ30),ARJ$11:ARJ$42,"&lt;"&amp;MAX(ARK$4,ARJ30))=0),(ARK$4=ARJ30)*(COUNTIFS(ARJ$11:ARJ$42,ARJ30,ARI$11:ARI$42,"&gt;"&amp;MIN(ARK$3,ARI30),ARI$11:ARI$42,"&lt;"&amp;MAX(ARK$3,ARI30))=0))*IF(ARK$5="",1,IFERROR(ARK$5*1=ARJ30,CODE(ARK$5)-96=ARI30)))</f>
        <v>#VALUE!</v>
      </c>
      <c r="ARL30" s="28" t="e">
        <f t="shared" si="4460"/>
        <v>#VALUE!</v>
      </c>
      <c r="ARM30" s="30" t="e">
        <f t="shared" ref="ARM30" si="5385">IF(ARK30=1,ARK$3,IF(ARL30=1,"",IF(ARI30="","",ARI30+IFERROR((MOD(ARK$1,2)=$D30)*CHOOSE(ARK$8,0,3),0))))</f>
        <v>#VALUE!</v>
      </c>
      <c r="ARN30" s="32" t="e">
        <f t="shared" si="1450"/>
        <v>#VALUE!</v>
      </c>
      <c r="ARO30" s="23" t="e">
        <f>IF(ARM30="",0,($B30=ARO$2)*(MOD(ARO$1,2)=$D30)*OR((ARO$3=ARM30)*(COUNTIFS(ARM$11:ARM$42,ARM30,ARN$11:ARN$42,"&gt;"&amp;MIN(ARO$4,ARN30),ARN$11:ARN$42,"&lt;"&amp;MAX(ARO$4,ARN30))=0),(ARO$4=ARN30)*(COUNTIFS(ARN$11:ARN$42,ARN30,ARM$11:ARM$42,"&gt;"&amp;MIN(ARO$3,ARM30),ARM$11:ARM$42,"&lt;"&amp;MAX(ARO$3,ARM30))=0))*IF(ARO$5="",1,IFERROR(ARO$5*1=ARN30,CODE(ARO$5)-96=ARM30)))</f>
        <v>#VALUE!</v>
      </c>
      <c r="ARP30" s="28" t="e">
        <f t="shared" si="4463"/>
        <v>#VALUE!</v>
      </c>
      <c r="ARQ30" s="30" t="e">
        <f t="shared" ref="ARQ30" si="5386">IF(ARO30=1,ARO$3,IF(ARP30=1,"",IF(ARM30="","",ARM30+IFERROR((MOD(ARO$1,2)=$D30)*CHOOSE(ARO$8,0,3),0))))</f>
        <v>#VALUE!</v>
      </c>
      <c r="ARR30" s="32" t="e">
        <f t="shared" si="1454"/>
        <v>#VALUE!</v>
      </c>
      <c r="ARS30" s="23" t="e">
        <f>IF(ARQ30="",0,($B30=ARS$2)*(MOD(ARS$1,2)=$D30)*OR((ARS$3=ARQ30)*(COUNTIFS(ARQ$11:ARQ$42,ARQ30,ARR$11:ARR$42,"&gt;"&amp;MIN(ARS$4,ARR30),ARR$11:ARR$42,"&lt;"&amp;MAX(ARS$4,ARR30))=0),(ARS$4=ARR30)*(COUNTIFS(ARR$11:ARR$42,ARR30,ARQ$11:ARQ$42,"&gt;"&amp;MIN(ARS$3,ARQ30),ARQ$11:ARQ$42,"&lt;"&amp;MAX(ARS$3,ARQ30))=0))*IF(ARS$5="",1,IFERROR(ARS$5*1=ARR30,CODE(ARS$5)-96=ARQ30)))</f>
        <v>#VALUE!</v>
      </c>
      <c r="ART30" s="28" t="e">
        <f t="shared" si="4466"/>
        <v>#VALUE!</v>
      </c>
      <c r="ARU30" s="30" t="e">
        <f t="shared" ref="ARU30" si="5387">IF(ARS30=1,ARS$3,IF(ART30=1,"",IF(ARQ30="","",ARQ30+IFERROR((MOD(ARS$1,2)=$D30)*CHOOSE(ARS$8,0,3),0))))</f>
        <v>#VALUE!</v>
      </c>
      <c r="ARV30" s="32" t="e">
        <f t="shared" si="1458"/>
        <v>#VALUE!</v>
      </c>
      <c r="ARW30" s="23" t="e">
        <f>IF(ARU30="",0,($B30=ARW$2)*(MOD(ARW$1,2)=$D30)*OR((ARW$3=ARU30)*(COUNTIFS(ARU$11:ARU$42,ARU30,ARV$11:ARV$42,"&gt;"&amp;MIN(ARW$4,ARV30),ARV$11:ARV$42,"&lt;"&amp;MAX(ARW$4,ARV30))=0),(ARW$4=ARV30)*(COUNTIFS(ARV$11:ARV$42,ARV30,ARU$11:ARU$42,"&gt;"&amp;MIN(ARW$3,ARU30),ARU$11:ARU$42,"&lt;"&amp;MAX(ARW$3,ARU30))=0))*IF(ARW$5="",1,IFERROR(ARW$5*1=ARV30,CODE(ARW$5)-96=ARU30)))</f>
        <v>#VALUE!</v>
      </c>
      <c r="ARX30" s="28" t="e">
        <f t="shared" si="4469"/>
        <v>#VALUE!</v>
      </c>
      <c r="ARY30" s="30" t="e">
        <f t="shared" ref="ARY30" si="5388">IF(ARW30=1,ARW$3,IF(ARX30=1,"",IF(ARU30="","",ARU30+IFERROR((MOD(ARW$1,2)=$D30)*CHOOSE(ARW$8,0,3),0))))</f>
        <v>#VALUE!</v>
      </c>
      <c r="ARZ30" s="32" t="e">
        <f t="shared" si="1462"/>
        <v>#VALUE!</v>
      </c>
      <c r="ASA30" s="23" t="e">
        <f>IF(ARY30="",0,($B30=ASA$2)*(MOD(ASA$1,2)=$D30)*OR((ASA$3=ARY30)*(COUNTIFS(ARY$11:ARY$42,ARY30,ARZ$11:ARZ$42,"&gt;"&amp;MIN(ASA$4,ARZ30),ARZ$11:ARZ$42,"&lt;"&amp;MAX(ASA$4,ARZ30))=0),(ASA$4=ARZ30)*(COUNTIFS(ARZ$11:ARZ$42,ARZ30,ARY$11:ARY$42,"&gt;"&amp;MIN(ASA$3,ARY30),ARY$11:ARY$42,"&lt;"&amp;MAX(ASA$3,ARY30))=0))*IF(ASA$5="",1,IFERROR(ASA$5*1=ARZ30,CODE(ASA$5)-96=ARY30)))</f>
        <v>#VALUE!</v>
      </c>
      <c r="ASB30" s="28" t="e">
        <f t="shared" si="4472"/>
        <v>#VALUE!</v>
      </c>
      <c r="ASC30" s="30" t="e">
        <f t="shared" ref="ASC30" si="5389">IF(ASA30=1,ASA$3,IF(ASB30=1,"",IF(ARY30="","",ARY30+IFERROR((MOD(ASA$1,2)=$D30)*CHOOSE(ASA$8,0,3),0))))</f>
        <v>#VALUE!</v>
      </c>
      <c r="ASD30" s="32" t="e">
        <f t="shared" si="1466"/>
        <v>#VALUE!</v>
      </c>
      <c r="ASE30" s="23" t="e">
        <f>IF(ASC30="",0,($B30=ASE$2)*(MOD(ASE$1,2)=$D30)*OR((ASE$3=ASC30)*(COUNTIFS(ASC$11:ASC$42,ASC30,ASD$11:ASD$42,"&gt;"&amp;MIN(ASE$4,ASD30),ASD$11:ASD$42,"&lt;"&amp;MAX(ASE$4,ASD30))=0),(ASE$4=ASD30)*(COUNTIFS(ASD$11:ASD$42,ASD30,ASC$11:ASC$42,"&gt;"&amp;MIN(ASE$3,ASC30),ASC$11:ASC$42,"&lt;"&amp;MAX(ASE$3,ASC30))=0))*IF(ASE$5="",1,IFERROR(ASE$5*1=ASD30,CODE(ASE$5)-96=ASC30)))</f>
        <v>#VALUE!</v>
      </c>
      <c r="ASF30" s="28" t="e">
        <f t="shared" si="4475"/>
        <v>#VALUE!</v>
      </c>
      <c r="ASG30" s="30" t="e">
        <f t="shared" ref="ASG30" si="5390">IF(ASE30=1,ASE$3,IF(ASF30=1,"",IF(ASC30="","",ASC30+IFERROR((MOD(ASE$1,2)=$D30)*CHOOSE(ASE$8,0,3),0))))</f>
        <v>#VALUE!</v>
      </c>
      <c r="ASH30" s="32" t="e">
        <f t="shared" si="1470"/>
        <v>#VALUE!</v>
      </c>
      <c r="ASI30" s="23" t="e">
        <f>IF(ASG30="",0,($B30=ASI$2)*(MOD(ASI$1,2)=$D30)*OR((ASI$3=ASG30)*(COUNTIFS(ASG$11:ASG$42,ASG30,ASH$11:ASH$42,"&gt;"&amp;MIN(ASI$4,ASH30),ASH$11:ASH$42,"&lt;"&amp;MAX(ASI$4,ASH30))=0),(ASI$4=ASH30)*(COUNTIFS(ASH$11:ASH$42,ASH30,ASG$11:ASG$42,"&gt;"&amp;MIN(ASI$3,ASG30),ASG$11:ASG$42,"&lt;"&amp;MAX(ASI$3,ASG30))=0))*IF(ASI$5="",1,IFERROR(ASI$5*1=ASH30,CODE(ASI$5)-96=ASG30)))</f>
        <v>#VALUE!</v>
      </c>
      <c r="ASJ30" s="28" t="e">
        <f t="shared" si="4478"/>
        <v>#VALUE!</v>
      </c>
      <c r="ASK30" s="30" t="e">
        <f t="shared" ref="ASK30" si="5391">IF(ASI30=1,ASI$3,IF(ASJ30=1,"",IF(ASG30="","",ASG30+IFERROR((MOD(ASI$1,2)=$D30)*CHOOSE(ASI$8,0,3),0))))</f>
        <v>#VALUE!</v>
      </c>
      <c r="ASL30" s="32" t="e">
        <f t="shared" si="1474"/>
        <v>#VALUE!</v>
      </c>
      <c r="ASM30" s="23" t="e">
        <f>IF(ASK30="",0,($B30=ASM$2)*(MOD(ASM$1,2)=$D30)*OR((ASM$3=ASK30)*(COUNTIFS(ASK$11:ASK$42,ASK30,ASL$11:ASL$42,"&gt;"&amp;MIN(ASM$4,ASL30),ASL$11:ASL$42,"&lt;"&amp;MAX(ASM$4,ASL30))=0),(ASM$4=ASL30)*(COUNTIFS(ASL$11:ASL$42,ASL30,ASK$11:ASK$42,"&gt;"&amp;MIN(ASM$3,ASK30),ASK$11:ASK$42,"&lt;"&amp;MAX(ASM$3,ASK30))=0))*IF(ASM$5="",1,IFERROR(ASM$5*1=ASL30,CODE(ASM$5)-96=ASK30)))</f>
        <v>#VALUE!</v>
      </c>
      <c r="ASN30" s="28" t="e">
        <f t="shared" si="4481"/>
        <v>#VALUE!</v>
      </c>
      <c r="ASO30" s="30" t="e">
        <f t="shared" ref="ASO30" si="5392">IF(ASM30=1,ASM$3,IF(ASN30=1,"",IF(ASK30="","",ASK30+IFERROR((MOD(ASM$1,2)=$D30)*CHOOSE(ASM$8,0,3),0))))</f>
        <v>#VALUE!</v>
      </c>
      <c r="ASP30" s="32" t="e">
        <f t="shared" si="1478"/>
        <v>#VALUE!</v>
      </c>
      <c r="ASQ30" s="23" t="e">
        <f>IF(ASO30="",0,($B30=ASQ$2)*(MOD(ASQ$1,2)=$D30)*OR((ASQ$3=ASO30)*(COUNTIFS(ASO$11:ASO$42,ASO30,ASP$11:ASP$42,"&gt;"&amp;MIN(ASQ$4,ASP30),ASP$11:ASP$42,"&lt;"&amp;MAX(ASQ$4,ASP30))=0),(ASQ$4=ASP30)*(COUNTIFS(ASP$11:ASP$42,ASP30,ASO$11:ASO$42,"&gt;"&amp;MIN(ASQ$3,ASO30),ASO$11:ASO$42,"&lt;"&amp;MAX(ASQ$3,ASO30))=0))*IF(ASQ$5="",1,IFERROR(ASQ$5*1=ASP30,CODE(ASQ$5)-96=ASO30)))</f>
        <v>#VALUE!</v>
      </c>
      <c r="ASR30" s="28" t="e">
        <f t="shared" si="4484"/>
        <v>#VALUE!</v>
      </c>
      <c r="ASS30" s="30" t="e">
        <f t="shared" ref="ASS30" si="5393">IF(ASQ30=1,ASQ$3,IF(ASR30=1,"",IF(ASO30="","",ASO30+IFERROR((MOD(ASQ$1,2)=$D30)*CHOOSE(ASQ$8,0,3),0))))</f>
        <v>#VALUE!</v>
      </c>
      <c r="AST30" s="32" t="e">
        <f t="shared" si="1482"/>
        <v>#VALUE!</v>
      </c>
      <c r="ASU30" s="23" t="e">
        <f>IF(ASS30="",0,($B30=ASU$2)*(MOD(ASU$1,2)=$D30)*OR((ASU$3=ASS30)*(COUNTIFS(ASS$11:ASS$42,ASS30,AST$11:AST$42,"&gt;"&amp;MIN(ASU$4,AST30),AST$11:AST$42,"&lt;"&amp;MAX(ASU$4,AST30))=0),(ASU$4=AST30)*(COUNTIFS(AST$11:AST$42,AST30,ASS$11:ASS$42,"&gt;"&amp;MIN(ASU$3,ASS30),ASS$11:ASS$42,"&lt;"&amp;MAX(ASU$3,ASS30))=0))*IF(ASU$5="",1,IFERROR(ASU$5*1=AST30,CODE(ASU$5)-96=ASS30)))</f>
        <v>#VALUE!</v>
      </c>
      <c r="ASV30" s="28" t="e">
        <f t="shared" si="4487"/>
        <v>#VALUE!</v>
      </c>
      <c r="ASW30" s="30" t="e">
        <f t="shared" ref="ASW30" si="5394">IF(ASU30=1,ASU$3,IF(ASV30=1,"",IF(ASS30="","",ASS30+IFERROR((MOD(ASU$1,2)=$D30)*CHOOSE(ASU$8,0,3),0))))</f>
        <v>#VALUE!</v>
      </c>
      <c r="ASX30" s="32" t="e">
        <f t="shared" si="1486"/>
        <v>#VALUE!</v>
      </c>
      <c r="ASY30" s="23" t="e">
        <f>IF(ASW30="",0,($B30=ASY$2)*(MOD(ASY$1,2)=$D30)*OR((ASY$3=ASW30)*(COUNTIFS(ASW$11:ASW$42,ASW30,ASX$11:ASX$42,"&gt;"&amp;MIN(ASY$4,ASX30),ASX$11:ASX$42,"&lt;"&amp;MAX(ASY$4,ASX30))=0),(ASY$4=ASX30)*(COUNTIFS(ASX$11:ASX$42,ASX30,ASW$11:ASW$42,"&gt;"&amp;MIN(ASY$3,ASW30),ASW$11:ASW$42,"&lt;"&amp;MAX(ASY$3,ASW30))=0))*IF(ASY$5="",1,IFERROR(ASY$5*1=ASX30,CODE(ASY$5)-96=ASW30)))</f>
        <v>#VALUE!</v>
      </c>
      <c r="ASZ30" s="28" t="e">
        <f t="shared" si="4490"/>
        <v>#VALUE!</v>
      </c>
      <c r="ATA30" s="30" t="e">
        <f t="shared" ref="ATA30" si="5395">IF(ASY30=1,ASY$3,IF(ASZ30=1,"",IF(ASW30="","",ASW30+IFERROR((MOD(ASY$1,2)=$D30)*CHOOSE(ASY$8,0,3),0))))</f>
        <v>#VALUE!</v>
      </c>
      <c r="ATB30" s="32" t="e">
        <f t="shared" si="1490"/>
        <v>#VALUE!</v>
      </c>
      <c r="ATC30" s="23" t="e">
        <f>IF(ATA30="",0,($B30=ATC$2)*(MOD(ATC$1,2)=$D30)*OR((ATC$3=ATA30)*(COUNTIFS(ATA$11:ATA$42,ATA30,ATB$11:ATB$42,"&gt;"&amp;MIN(ATC$4,ATB30),ATB$11:ATB$42,"&lt;"&amp;MAX(ATC$4,ATB30))=0),(ATC$4=ATB30)*(COUNTIFS(ATB$11:ATB$42,ATB30,ATA$11:ATA$42,"&gt;"&amp;MIN(ATC$3,ATA30),ATA$11:ATA$42,"&lt;"&amp;MAX(ATC$3,ATA30))=0))*IF(ATC$5="",1,IFERROR(ATC$5*1=ATB30,CODE(ATC$5)-96=ATA30)))</f>
        <v>#VALUE!</v>
      </c>
      <c r="ATD30" s="28" t="e">
        <f t="shared" si="4493"/>
        <v>#VALUE!</v>
      </c>
      <c r="ATE30" s="30" t="e">
        <f t="shared" ref="ATE30" si="5396">IF(ATC30=1,ATC$3,IF(ATD30=1,"",IF(ATA30="","",ATA30+IFERROR((MOD(ATC$1,2)=$D30)*CHOOSE(ATC$8,0,3),0))))</f>
        <v>#VALUE!</v>
      </c>
      <c r="ATF30" s="32" t="e">
        <f t="shared" si="1494"/>
        <v>#VALUE!</v>
      </c>
      <c r="ATG30" s="23" t="e">
        <f>IF(ATE30="",0,($B30=ATG$2)*(MOD(ATG$1,2)=$D30)*OR((ATG$3=ATE30)*(COUNTIFS(ATE$11:ATE$42,ATE30,ATF$11:ATF$42,"&gt;"&amp;MIN(ATG$4,ATF30),ATF$11:ATF$42,"&lt;"&amp;MAX(ATG$4,ATF30))=0),(ATG$4=ATF30)*(COUNTIFS(ATF$11:ATF$42,ATF30,ATE$11:ATE$42,"&gt;"&amp;MIN(ATG$3,ATE30),ATE$11:ATE$42,"&lt;"&amp;MAX(ATG$3,ATE30))=0))*IF(ATG$5="",1,IFERROR(ATG$5*1=ATF30,CODE(ATG$5)-96=ATE30)))</f>
        <v>#VALUE!</v>
      </c>
      <c r="ATH30" s="28" t="e">
        <f t="shared" si="4496"/>
        <v>#VALUE!</v>
      </c>
      <c r="ATI30" s="30" t="e">
        <f t="shared" ref="ATI30" si="5397">IF(ATG30=1,ATG$3,IF(ATH30=1,"",IF(ATE30="","",ATE30+IFERROR((MOD(ATG$1,2)=$D30)*CHOOSE(ATG$8,0,3),0))))</f>
        <v>#VALUE!</v>
      </c>
      <c r="ATJ30" s="32" t="e">
        <f t="shared" si="1498"/>
        <v>#VALUE!</v>
      </c>
    </row>
    <row r="31" spans="2:1206" x14ac:dyDescent="0.25">
      <c r="B31" s="2" t="s">
        <v>8</v>
      </c>
      <c r="C31" s="2">
        <v>-3</v>
      </c>
      <c r="D31" s="2">
        <v>0</v>
      </c>
      <c r="E31" s="2">
        <v>6</v>
      </c>
      <c r="F31" s="2">
        <v>8</v>
      </c>
      <c r="G31" s="24">
        <f>IF(E31="",0,($B31=G$2)*(MOD(G$1,2)=$D31)*(ABS(G$3-E31)=ABS(G$4-F31))*IF(G$5="",1,IFERROR(G$5*1=F31,CODE(G$5)-96=E31)))</f>
        <v>0</v>
      </c>
      <c r="H31" s="28">
        <f t="shared" si="3599"/>
        <v>0</v>
      </c>
      <c r="I31" s="33">
        <f t="shared" ref="I31:I42" si="5398">IF(G31=1,G$3,IF(H31=1,"",E31))</f>
        <v>6</v>
      </c>
      <c r="J31" s="32">
        <f t="shared" si="302"/>
        <v>8</v>
      </c>
      <c r="K31" s="24">
        <f t="shared" ref="K31:K32" si="5399">IF(I31="",0,($B31=K$2)*(MOD(K$1,2)=$D31)*(ABS(K$3-I31)=ABS(K$4-J31))*IF(K$5="",1,IFERROR(K$5*1=J31,CODE(K$5)-96=I31)))</f>
        <v>0</v>
      </c>
      <c r="L31" s="28">
        <f t="shared" si="3602"/>
        <v>0</v>
      </c>
      <c r="M31" s="33">
        <f t="shared" ref="M31:M42" si="5400">IF(K31=1,K$3,IF(L31=1,"",I31))</f>
        <v>6</v>
      </c>
      <c r="N31" s="32">
        <f t="shared" si="306"/>
        <v>8</v>
      </c>
      <c r="O31" s="24">
        <f t="shared" ref="O31:O32" si="5401">IF(M31="",0,($B31=O$2)*(MOD(O$1,2)=$D31)*(ABS(O$3-M31)=ABS(O$4-N31))*IF(O$5="",1,IFERROR(O$5*1=N31,CODE(O$5)-96=M31)))</f>
        <v>0</v>
      </c>
      <c r="P31" s="28">
        <f t="shared" si="3605"/>
        <v>0</v>
      </c>
      <c r="Q31" s="33">
        <f t="shared" ref="Q31:Q42" si="5402">IF(O31=1,O$3,IF(P31=1,"",M31))</f>
        <v>6</v>
      </c>
      <c r="R31" s="32">
        <f t="shared" si="310"/>
        <v>8</v>
      </c>
      <c r="S31" s="24">
        <f t="shared" ref="S31:S32" si="5403">IF(Q31="",0,($B31=S$2)*(MOD(S$1,2)=$D31)*(ABS(S$3-Q31)=ABS(S$4-R31))*IF(S$5="",1,IFERROR(S$5*1=R31,CODE(S$5)-96=Q31)))</f>
        <v>0</v>
      </c>
      <c r="T31" s="28">
        <f t="shared" si="3608"/>
        <v>0</v>
      </c>
      <c r="U31" s="33">
        <f t="shared" ref="U31:U42" si="5404">IF(S31=1,S$3,IF(T31=1,"",Q31))</f>
        <v>6</v>
      </c>
      <c r="V31" s="32">
        <f t="shared" si="314"/>
        <v>8</v>
      </c>
      <c r="W31" s="24">
        <f t="shared" ref="W31:W32" si="5405">IF(U31="",0,($B31=W$2)*(MOD(W$1,2)=$D31)*(ABS(W$3-U31)=ABS(W$4-V31))*IF(W$5="",1,IFERROR(W$5*1=V31,CODE(W$5)-96=U31)))</f>
        <v>0</v>
      </c>
      <c r="X31" s="28">
        <f t="shared" si="3611"/>
        <v>0</v>
      </c>
      <c r="Y31" s="33">
        <f t="shared" ref="Y31:Y42" si="5406">IF(W31=1,W$3,IF(X31=1,"",U31))</f>
        <v>6</v>
      </c>
      <c r="Z31" s="32">
        <f t="shared" si="318"/>
        <v>8</v>
      </c>
      <c r="AA31" s="24">
        <f t="shared" ref="AA31:AA32" si="5407">IF(Y31="",0,($B31=AA$2)*(MOD(AA$1,2)=$D31)*(ABS(AA$3-Y31)=ABS(AA$4-Z31))*IF(AA$5="",1,IFERROR(AA$5*1=Z31,CODE(AA$5)-96=Y31)))</f>
        <v>0</v>
      </c>
      <c r="AB31" s="28">
        <f t="shared" si="3614"/>
        <v>0</v>
      </c>
      <c r="AC31" s="33">
        <f t="shared" ref="AC31:AC42" si="5408">IF(AA31=1,AA$3,IF(AB31=1,"",Y31))</f>
        <v>6</v>
      </c>
      <c r="AD31" s="32">
        <f t="shared" si="322"/>
        <v>8</v>
      </c>
      <c r="AE31" s="24">
        <f t="shared" ref="AE31:AE32" si="5409">IF(AC31="",0,($B31=AE$2)*(MOD(AE$1,2)=$D31)*(ABS(AE$3-AC31)=ABS(AE$4-AD31))*IF(AE$5="",1,IFERROR(AE$5*1=AD31,CODE(AE$5)-96=AC31)))</f>
        <v>0</v>
      </c>
      <c r="AF31" s="28">
        <f t="shared" si="3617"/>
        <v>0</v>
      </c>
      <c r="AG31" s="33">
        <f t="shared" ref="AG31:AG42" si="5410">IF(AE31=1,AE$3,IF(AF31=1,"",AC31))</f>
        <v>6</v>
      </c>
      <c r="AH31" s="32">
        <f t="shared" si="326"/>
        <v>8</v>
      </c>
      <c r="AI31" s="24">
        <f t="shared" ref="AI31:AI32" si="5411">IF(AG31="",0,($B31=AI$2)*(MOD(AI$1,2)=$D31)*(ABS(AI$3-AG31)=ABS(AI$4-AH31))*IF(AI$5="",1,IFERROR(AI$5*1=AH31,CODE(AI$5)-96=AG31)))</f>
        <v>0</v>
      </c>
      <c r="AJ31" s="28">
        <f t="shared" si="3620"/>
        <v>0</v>
      </c>
      <c r="AK31" s="33">
        <f t="shared" ref="AK31:AK42" si="5412">IF(AI31=1,AI$3,IF(AJ31=1,"",AG31))</f>
        <v>6</v>
      </c>
      <c r="AL31" s="32">
        <f t="shared" si="330"/>
        <v>8</v>
      </c>
      <c r="AM31" s="24">
        <f t="shared" ref="AM31:AM32" si="5413">IF(AK31="",0,($B31=AM$2)*(MOD(AM$1,2)=$D31)*(ABS(AM$3-AK31)=ABS(AM$4-AL31))*IF(AM$5="",1,IFERROR(AM$5*1=AL31,CODE(AM$5)-96=AK31)))</f>
        <v>0</v>
      </c>
      <c r="AN31" s="28">
        <f t="shared" si="3623"/>
        <v>0</v>
      </c>
      <c r="AO31" s="33">
        <f t="shared" ref="AO31:AO42" si="5414">IF(AM31=1,AM$3,IF(AN31=1,"",AK31))</f>
        <v>6</v>
      </c>
      <c r="AP31" s="32">
        <f t="shared" si="334"/>
        <v>8</v>
      </c>
      <c r="AQ31" s="24">
        <f t="shared" ref="AQ31:AQ32" si="5415">IF(AO31="",0,($B31=AQ$2)*(MOD(AQ$1,2)=$D31)*(ABS(AQ$3-AO31)=ABS(AQ$4-AP31))*IF(AQ$5="",1,IFERROR(AQ$5*1=AP31,CODE(AQ$5)-96=AO31)))</f>
        <v>0</v>
      </c>
      <c r="AR31" s="28">
        <f t="shared" si="3626"/>
        <v>0</v>
      </c>
      <c r="AS31" s="33">
        <f t="shared" ref="AS31:AS42" si="5416">IF(AQ31=1,AQ$3,IF(AR31=1,"",AO31))</f>
        <v>6</v>
      </c>
      <c r="AT31" s="32">
        <f t="shared" si="338"/>
        <v>8</v>
      </c>
      <c r="AU31" s="24">
        <f t="shared" ref="AU31:AU32" si="5417">IF(AS31="",0,($B31=AU$2)*(MOD(AU$1,2)=$D31)*(ABS(AU$3-AS31)=ABS(AU$4-AT31))*IF(AU$5="",1,IFERROR(AU$5*1=AT31,CODE(AU$5)-96=AS31)))</f>
        <v>0</v>
      </c>
      <c r="AV31" s="28">
        <f t="shared" si="3629"/>
        <v>0</v>
      </c>
      <c r="AW31" s="33">
        <f t="shared" ref="AW31:AW42" si="5418">IF(AU31=1,AU$3,IF(AV31=1,"",AS31))</f>
        <v>6</v>
      </c>
      <c r="AX31" s="32">
        <f t="shared" si="342"/>
        <v>8</v>
      </c>
      <c r="AY31" s="24">
        <f t="shared" ref="AY31:AY32" si="5419">IF(AW31="",0,($B31=AY$2)*(MOD(AY$1,2)=$D31)*(ABS(AY$3-AW31)=ABS(AY$4-AX31))*IF(AY$5="",1,IFERROR(AY$5*1=AX31,CODE(AY$5)-96=AW31)))</f>
        <v>0</v>
      </c>
      <c r="AZ31" s="28">
        <f t="shared" si="3632"/>
        <v>0</v>
      </c>
      <c r="BA31" s="33">
        <f t="shared" ref="BA31:BA42" si="5420">IF(AY31=1,AY$3,IF(AZ31=1,"",AW31))</f>
        <v>6</v>
      </c>
      <c r="BB31" s="32">
        <f t="shared" si="346"/>
        <v>8</v>
      </c>
      <c r="BC31" s="24">
        <f t="shared" ref="BC31:BC32" si="5421">IF(BA31="",0,($B31=BC$2)*(MOD(BC$1,2)=$D31)*(ABS(BC$3-BA31)=ABS(BC$4-BB31))*IF(BC$5="",1,IFERROR(BC$5*1=BB31,CODE(BC$5)-96=BA31)))</f>
        <v>0</v>
      </c>
      <c r="BD31" s="28">
        <f t="shared" si="3635"/>
        <v>0</v>
      </c>
      <c r="BE31" s="33">
        <f t="shared" ref="BE31:BE42" si="5422">IF(BC31=1,BC$3,IF(BD31=1,"",BA31))</f>
        <v>6</v>
      </c>
      <c r="BF31" s="32">
        <f t="shared" si="350"/>
        <v>8</v>
      </c>
      <c r="BG31" s="24">
        <f t="shared" ref="BG31:BG32" si="5423">IF(BE31="",0,($B31=BG$2)*(MOD(BG$1,2)=$D31)*(ABS(BG$3-BE31)=ABS(BG$4-BF31))*IF(BG$5="",1,IFERROR(BG$5*1=BF31,CODE(BG$5)-96=BE31)))</f>
        <v>1</v>
      </c>
      <c r="BH31" s="28">
        <f t="shared" si="3638"/>
        <v>0</v>
      </c>
      <c r="BI31" s="33">
        <f t="shared" ref="BI31:BI42" si="5424">IF(BG31=1,BG$3,IF(BH31=1,"",BE31))</f>
        <v>5</v>
      </c>
      <c r="BJ31" s="32">
        <f t="shared" si="354"/>
        <v>7</v>
      </c>
      <c r="BK31" s="24">
        <f t="shared" ref="BK31:BK32" si="5425">IF(BI31="",0,($B31=BK$2)*(MOD(BK$1,2)=$D31)*(ABS(BK$3-BI31)=ABS(BK$4-BJ31))*IF(BK$5="",1,IFERROR(BK$5*1=BJ31,CODE(BK$5)-96=BI31)))</f>
        <v>0</v>
      </c>
      <c r="BL31" s="28">
        <f t="shared" si="3641"/>
        <v>0</v>
      </c>
      <c r="BM31" s="33">
        <f t="shared" ref="BM31:BM42" si="5426">IF(BK31=1,BK$3,IF(BL31=1,"",BI31))</f>
        <v>5</v>
      </c>
      <c r="BN31" s="32">
        <f t="shared" si="358"/>
        <v>7</v>
      </c>
      <c r="BO31" s="24">
        <f t="shared" ref="BO31:BO32" si="5427">IF(BM31="",0,($B31=BO$2)*(MOD(BO$1,2)=$D31)*(ABS(BO$3-BM31)=ABS(BO$4-BN31))*IF(BO$5="",1,IFERROR(BO$5*1=BN31,CODE(BO$5)-96=BM31)))</f>
        <v>0</v>
      </c>
      <c r="BP31" s="28">
        <f t="shared" si="3644"/>
        <v>0</v>
      </c>
      <c r="BQ31" s="33">
        <f t="shared" ref="BQ31:BQ42" si="5428">IF(BO31=1,BO$3,IF(BP31=1,"",BM31))</f>
        <v>5</v>
      </c>
      <c r="BR31" s="32">
        <f t="shared" si="362"/>
        <v>7</v>
      </c>
      <c r="BS31" s="24">
        <f t="shared" ref="BS31:BS32" si="5429">IF(BQ31="",0,($B31=BS$2)*(MOD(BS$1,2)=$D31)*(ABS(BS$3-BQ31)=ABS(BS$4-BR31))*IF(BS$5="",1,IFERROR(BS$5*1=BR31,CODE(BS$5)-96=BQ31)))</f>
        <v>0</v>
      </c>
      <c r="BT31" s="28">
        <f t="shared" si="3647"/>
        <v>0</v>
      </c>
      <c r="BU31" s="33">
        <f t="shared" ref="BU31:BU42" si="5430">IF(BS31=1,BS$3,IF(BT31=1,"",BQ31))</f>
        <v>5</v>
      </c>
      <c r="BV31" s="32">
        <f t="shared" si="366"/>
        <v>7</v>
      </c>
      <c r="BW31" s="24">
        <f t="shared" ref="BW31:BW32" si="5431">IF(BU31="",0,($B31=BW$2)*(MOD(BW$1,2)=$D31)*(ABS(BW$3-BU31)=ABS(BW$4-BV31))*IF(BW$5="",1,IFERROR(BW$5*1=BV31,CODE(BW$5)-96=BU31)))</f>
        <v>0</v>
      </c>
      <c r="BX31" s="28">
        <f t="shared" si="3650"/>
        <v>0</v>
      </c>
      <c r="BY31" s="33">
        <f t="shared" ref="BY31:BY42" si="5432">IF(BW31=1,BW$3,IF(BX31=1,"",BU31))</f>
        <v>5</v>
      </c>
      <c r="BZ31" s="32">
        <f t="shared" si="370"/>
        <v>7</v>
      </c>
      <c r="CA31" s="24">
        <f t="shared" ref="CA31:CA32" si="5433">IF(BY31="",0,($B31=CA$2)*(MOD(CA$1,2)=$D31)*(ABS(CA$3-BY31)=ABS(CA$4-BZ31))*IF(CA$5="",1,IFERROR(CA$5*1=BZ31,CODE(CA$5)-96=BY31)))</f>
        <v>0</v>
      </c>
      <c r="CB31" s="28">
        <f t="shared" si="3653"/>
        <v>0</v>
      </c>
      <c r="CC31" s="33">
        <f t="shared" ref="CC31:CC42" si="5434">IF(CA31=1,CA$3,IF(CB31=1,"",BY31))</f>
        <v>5</v>
      </c>
      <c r="CD31" s="32">
        <f t="shared" si="374"/>
        <v>7</v>
      </c>
      <c r="CE31" s="24">
        <f t="shared" ref="CE31:CE32" si="5435">IF(CC31="",0,($B31=CE$2)*(MOD(CE$1,2)=$D31)*(ABS(CE$3-CC31)=ABS(CE$4-CD31))*IF(CE$5="",1,IFERROR(CE$5*1=CD31,CODE(CE$5)-96=CC31)))</f>
        <v>0</v>
      </c>
      <c r="CF31" s="28">
        <f t="shared" si="3656"/>
        <v>0</v>
      </c>
      <c r="CG31" s="33">
        <f t="shared" ref="CG31:CG42" si="5436">IF(CE31=1,CE$3,IF(CF31=1,"",CC31))</f>
        <v>5</v>
      </c>
      <c r="CH31" s="32">
        <f t="shared" si="378"/>
        <v>7</v>
      </c>
      <c r="CI31" s="24">
        <f t="shared" ref="CI31:CI32" si="5437">IF(CG31="",0,($B31=CI$2)*(MOD(CI$1,2)=$D31)*(ABS(CI$3-CG31)=ABS(CI$4-CH31))*IF(CI$5="",1,IFERROR(CI$5*1=CH31,CODE(CI$5)-96=CG31)))</f>
        <v>0</v>
      </c>
      <c r="CJ31" s="28">
        <f t="shared" si="3659"/>
        <v>0</v>
      </c>
      <c r="CK31" s="33">
        <f t="shared" ref="CK31:CK42" si="5438">IF(CI31=1,CI$3,IF(CJ31=1,"",CG31))</f>
        <v>5</v>
      </c>
      <c r="CL31" s="32">
        <f t="shared" si="382"/>
        <v>7</v>
      </c>
      <c r="CM31" s="24">
        <f t="shared" ref="CM31:CM32" si="5439">IF(CK31="",0,($B31=CM$2)*(MOD(CM$1,2)=$D31)*(ABS(CM$3-CK31)=ABS(CM$4-CL31))*IF(CM$5="",1,IFERROR(CM$5*1=CL31,CODE(CM$5)-96=CK31)))</f>
        <v>0</v>
      </c>
      <c r="CN31" s="28">
        <f t="shared" si="3662"/>
        <v>0</v>
      </c>
      <c r="CO31" s="33">
        <f t="shared" ref="CO31:CO42" si="5440">IF(CM31=1,CM$3,IF(CN31=1,"",CK31))</f>
        <v>5</v>
      </c>
      <c r="CP31" s="32">
        <f t="shared" si="386"/>
        <v>7</v>
      </c>
      <c r="CQ31" s="24">
        <f t="shared" ref="CQ31:CQ32" si="5441">IF(CO31="",0,($B31=CQ$2)*(MOD(CQ$1,2)=$D31)*(ABS(CQ$3-CO31)=ABS(CQ$4-CP31))*IF(CQ$5="",1,IFERROR(CQ$5*1=CP31,CODE(CQ$5)-96=CO31)))</f>
        <v>0</v>
      </c>
      <c r="CR31" s="28">
        <f t="shared" si="3665"/>
        <v>0</v>
      </c>
      <c r="CS31" s="33">
        <f t="shared" ref="CS31:CS42" si="5442">IF(CQ31=1,CQ$3,IF(CR31=1,"",CO31))</f>
        <v>5</v>
      </c>
      <c r="CT31" s="32">
        <f t="shared" si="390"/>
        <v>7</v>
      </c>
      <c r="CU31" s="24">
        <f t="shared" ref="CU31:CU32" si="5443">IF(CS31="",0,($B31=CU$2)*(MOD(CU$1,2)=$D31)*(ABS(CU$3-CS31)=ABS(CU$4-CT31))*IF(CU$5="",1,IFERROR(CU$5*1=CT31,CODE(CU$5)-96=CS31)))</f>
        <v>0</v>
      </c>
      <c r="CV31" s="28">
        <f t="shared" si="3668"/>
        <v>0</v>
      </c>
      <c r="CW31" s="33">
        <f t="shared" ref="CW31:CW42" si="5444">IF(CU31=1,CU$3,IF(CV31=1,"",CS31))</f>
        <v>5</v>
      </c>
      <c r="CX31" s="32">
        <f t="shared" si="394"/>
        <v>7</v>
      </c>
      <c r="CY31" s="24">
        <f t="shared" ref="CY31:CY32" si="5445">IF(CW31="",0,($B31=CY$2)*(MOD(CY$1,2)=$D31)*(ABS(CY$3-CW31)=ABS(CY$4-CX31))*IF(CY$5="",1,IFERROR(CY$5*1=CX31,CODE(CY$5)-96=CW31)))</f>
        <v>0</v>
      </c>
      <c r="CZ31" s="28">
        <f t="shared" si="3671"/>
        <v>0</v>
      </c>
      <c r="DA31" s="33">
        <f t="shared" ref="DA31:DA42" si="5446">IF(CY31=1,CY$3,IF(CZ31=1,"",CW31))</f>
        <v>5</v>
      </c>
      <c r="DB31" s="32">
        <f t="shared" si="398"/>
        <v>7</v>
      </c>
      <c r="DC31" s="24">
        <f t="shared" ref="DC31:DC32" si="5447">IF(DA31="",0,($B31=DC$2)*(MOD(DC$1,2)=$D31)*(ABS(DC$3-DA31)=ABS(DC$4-DB31))*IF(DC$5="",1,IFERROR(DC$5*1=DB31,CODE(DC$5)-96=DA31)))</f>
        <v>1</v>
      </c>
      <c r="DD31" s="28">
        <f t="shared" si="3674"/>
        <v>0</v>
      </c>
      <c r="DE31" s="33">
        <f t="shared" ref="DE31:DE42" si="5448">IF(DC31=1,DC$3,IF(DD31=1,"",DA31))</f>
        <v>4</v>
      </c>
      <c r="DF31" s="32">
        <f t="shared" si="402"/>
        <v>6</v>
      </c>
      <c r="DG31" s="24">
        <f t="shared" ref="DG31:DG32" si="5449">IF(DE31="",0,($B31=DG$2)*(MOD(DG$1,2)=$D31)*(ABS(DG$3-DE31)=ABS(DG$4-DF31))*IF(DG$5="",1,IFERROR(DG$5*1=DF31,CODE(DG$5)-96=DE31)))</f>
        <v>0</v>
      </c>
      <c r="DH31" s="28">
        <f t="shared" si="3677"/>
        <v>0</v>
      </c>
      <c r="DI31" s="33">
        <f t="shared" ref="DI31:DI42" si="5450">IF(DG31=1,DG$3,IF(DH31=1,"",DE31))</f>
        <v>4</v>
      </c>
      <c r="DJ31" s="32">
        <f t="shared" si="406"/>
        <v>6</v>
      </c>
      <c r="DK31" s="24">
        <f t="shared" ref="DK31:DK32" si="5451">IF(DI31="",0,($B31=DK$2)*(MOD(DK$1,2)=$D31)*(ABS(DK$3-DI31)=ABS(DK$4-DJ31))*IF(DK$5="",1,IFERROR(DK$5*1=DJ31,CODE(DK$5)-96=DI31)))</f>
        <v>0</v>
      </c>
      <c r="DL31" s="28">
        <f t="shared" si="3680"/>
        <v>0</v>
      </c>
      <c r="DM31" s="33">
        <f t="shared" ref="DM31:DM42" si="5452">IF(DK31=1,DK$3,IF(DL31=1,"",DI31))</f>
        <v>4</v>
      </c>
      <c r="DN31" s="32">
        <f t="shared" si="410"/>
        <v>6</v>
      </c>
      <c r="DO31" s="24">
        <f t="shared" ref="DO31:DO32" si="5453">IF(DM31="",0,($B31=DO$2)*(MOD(DO$1,2)=$D31)*(ABS(DO$3-DM31)=ABS(DO$4-DN31))*IF(DO$5="",1,IFERROR(DO$5*1=DN31,CODE(DO$5)-96=DM31)))</f>
        <v>0</v>
      </c>
      <c r="DP31" s="28">
        <f t="shared" si="3683"/>
        <v>0</v>
      </c>
      <c r="DQ31" s="33">
        <f t="shared" ref="DQ31:DQ42" si="5454">IF(DO31=1,DO$3,IF(DP31=1,"",DM31))</f>
        <v>4</v>
      </c>
      <c r="DR31" s="32">
        <f t="shared" si="414"/>
        <v>6</v>
      </c>
      <c r="DS31" s="24">
        <f t="shared" ref="DS31:DS32" si="5455">IF(DQ31="",0,($B31=DS$2)*(MOD(DS$1,2)=$D31)*(ABS(DS$3-DQ31)=ABS(DS$4-DR31))*IF(DS$5="",1,IFERROR(DS$5*1=DR31,CODE(DS$5)-96=DQ31)))</f>
        <v>0</v>
      </c>
      <c r="DT31" s="28">
        <f t="shared" si="3686"/>
        <v>0</v>
      </c>
      <c r="DU31" s="33">
        <f t="shared" ref="DU31:DU42" si="5456">IF(DS31=1,DS$3,IF(DT31=1,"",DQ31))</f>
        <v>4</v>
      </c>
      <c r="DV31" s="32">
        <f t="shared" si="418"/>
        <v>6</v>
      </c>
      <c r="DW31" s="24">
        <f t="shared" ref="DW31:DW32" si="5457">IF(DU31="",0,($B31=DW$2)*(MOD(DW$1,2)=$D31)*(ABS(DW$3-DU31)=ABS(DW$4-DV31))*IF(DW$5="",1,IFERROR(DW$5*1=DV31,CODE(DW$5)-96=DU31)))</f>
        <v>0</v>
      </c>
      <c r="DX31" s="28">
        <f t="shared" si="3689"/>
        <v>0</v>
      </c>
      <c r="DY31" s="33">
        <f t="shared" ref="DY31:DY42" si="5458">IF(DW31=1,DW$3,IF(DX31=1,"",DU31))</f>
        <v>4</v>
      </c>
      <c r="DZ31" s="32">
        <f t="shared" si="422"/>
        <v>6</v>
      </c>
      <c r="EA31" s="24">
        <f t="shared" ref="EA31:EA32" si="5459">IF(DY31="",0,($B31=EA$2)*(MOD(EA$1,2)=$D31)*(ABS(EA$3-DY31)=ABS(EA$4-DZ31))*IF(EA$5="",1,IFERROR(EA$5*1=DZ31,CODE(EA$5)-96=DY31)))</f>
        <v>0</v>
      </c>
      <c r="EB31" s="28">
        <f t="shared" si="3692"/>
        <v>0</v>
      </c>
      <c r="EC31" s="33">
        <f t="shared" ref="EC31:EC42" si="5460">IF(EA31=1,EA$3,IF(EB31=1,"",DY31))</f>
        <v>4</v>
      </c>
      <c r="ED31" s="32">
        <f t="shared" si="426"/>
        <v>6</v>
      </c>
      <c r="EE31" s="24">
        <f t="shared" ref="EE31:EE32" si="5461">IF(EC31="",0,($B31=EE$2)*(MOD(EE$1,2)=$D31)*(ABS(EE$3-EC31)=ABS(EE$4-ED31))*IF(EE$5="",1,IFERROR(EE$5*1=ED31,CODE(EE$5)-96=EC31)))</f>
        <v>0</v>
      </c>
      <c r="EF31" s="28">
        <f t="shared" si="3695"/>
        <v>0</v>
      </c>
      <c r="EG31" s="33">
        <f t="shared" ref="EG31:EG42" si="5462">IF(EE31=1,EE$3,IF(EF31=1,"",EC31))</f>
        <v>4</v>
      </c>
      <c r="EH31" s="32">
        <f t="shared" si="430"/>
        <v>6</v>
      </c>
      <c r="EI31" s="24">
        <f t="shared" ref="EI31:EI32" si="5463">IF(EG31="",0,($B31=EI$2)*(MOD(EI$1,2)=$D31)*(ABS(EI$3-EG31)=ABS(EI$4-EH31))*IF(EI$5="",1,IFERROR(EI$5*1=EH31,CODE(EI$5)-96=EG31)))</f>
        <v>0</v>
      </c>
      <c r="EJ31" s="28">
        <f t="shared" si="3698"/>
        <v>0</v>
      </c>
      <c r="EK31" s="33">
        <f t="shared" ref="EK31:EK42" si="5464">IF(EI31=1,EI$3,IF(EJ31=1,"",EG31))</f>
        <v>4</v>
      </c>
      <c r="EL31" s="32">
        <f t="shared" si="434"/>
        <v>6</v>
      </c>
      <c r="EM31" s="24">
        <f t="shared" ref="EM31:EM32" si="5465">IF(EK31="",0,($B31=EM$2)*(MOD(EM$1,2)=$D31)*(ABS(EM$3-EK31)=ABS(EM$4-EL31))*IF(EM$5="",1,IFERROR(EM$5*1=EL31,CODE(EM$5)-96=EK31)))</f>
        <v>0</v>
      </c>
      <c r="EN31" s="28">
        <f t="shared" si="3701"/>
        <v>0</v>
      </c>
      <c r="EO31" s="33">
        <f t="shared" ref="EO31:EO42" si="5466">IF(EM31=1,EM$3,IF(EN31=1,"",EK31))</f>
        <v>4</v>
      </c>
      <c r="EP31" s="32">
        <f t="shared" si="438"/>
        <v>6</v>
      </c>
      <c r="EQ31" s="24">
        <f t="shared" ref="EQ31:EQ32" si="5467">IF(EO31="",0,($B31=EQ$2)*(MOD(EQ$1,2)=$D31)*(ABS(EQ$3-EO31)=ABS(EQ$4-EP31))*IF(EQ$5="",1,IFERROR(EQ$5*1=EP31,CODE(EQ$5)-96=EO31)))</f>
        <v>0</v>
      </c>
      <c r="ER31" s="28">
        <f t="shared" si="3704"/>
        <v>0</v>
      </c>
      <c r="ES31" s="33">
        <f t="shared" ref="ES31:ES42" si="5468">IF(EQ31=1,EQ$3,IF(ER31=1,"",EO31))</f>
        <v>4</v>
      </c>
      <c r="ET31" s="32">
        <f t="shared" si="442"/>
        <v>6</v>
      </c>
      <c r="EU31" s="24">
        <f t="shared" ref="EU31:EU32" si="5469">IF(ES31="",0,($B31=EU$2)*(MOD(EU$1,2)=$D31)*(ABS(EU$3-ES31)=ABS(EU$4-ET31))*IF(EU$5="",1,IFERROR(EU$5*1=ET31,CODE(EU$5)-96=ES31)))</f>
        <v>0</v>
      </c>
      <c r="EV31" s="28">
        <f t="shared" si="3707"/>
        <v>0</v>
      </c>
      <c r="EW31" s="33">
        <f t="shared" ref="EW31:EW42" si="5470">IF(EU31=1,EU$3,IF(EV31=1,"",ES31))</f>
        <v>4</v>
      </c>
      <c r="EX31" s="32">
        <f t="shared" si="446"/>
        <v>6</v>
      </c>
      <c r="EY31" s="24">
        <f t="shared" ref="EY31:EY32" si="5471">IF(EW31="",0,($B31=EY$2)*(MOD(EY$1,2)=$D31)*(ABS(EY$3-EW31)=ABS(EY$4-EX31))*IF(EY$5="",1,IFERROR(EY$5*1=EX31,CODE(EY$5)-96=EW31)))</f>
        <v>0</v>
      </c>
      <c r="EZ31" s="28">
        <f t="shared" si="3710"/>
        <v>0</v>
      </c>
      <c r="FA31" s="33">
        <f t="shared" ref="FA31:FA42" si="5472">IF(EY31=1,EY$3,IF(EZ31=1,"",EW31))</f>
        <v>4</v>
      </c>
      <c r="FB31" s="32">
        <f t="shared" si="450"/>
        <v>6</v>
      </c>
      <c r="FC31" s="24">
        <f t="shared" ref="FC31:FC32" si="5473">IF(FA31="",0,($B31=FC$2)*(MOD(FC$1,2)=$D31)*(ABS(FC$3-FA31)=ABS(FC$4-FB31))*IF(FC$5="",1,IFERROR(FC$5*1=FB31,CODE(FC$5)-96=FA31)))</f>
        <v>0</v>
      </c>
      <c r="FD31" s="28">
        <f t="shared" si="3713"/>
        <v>0</v>
      </c>
      <c r="FE31" s="33">
        <f t="shared" ref="FE31:FE42" si="5474">IF(FC31=1,FC$3,IF(FD31=1,"",FA31))</f>
        <v>4</v>
      </c>
      <c r="FF31" s="32">
        <f t="shared" si="454"/>
        <v>6</v>
      </c>
      <c r="FG31" s="24">
        <f t="shared" ref="FG31:FG32" si="5475">IF(FE31="",0,($B31=FG$2)*(MOD(FG$1,2)=$D31)*(ABS(FG$3-FE31)=ABS(FG$4-FF31))*IF(FG$5="",1,IFERROR(FG$5*1=FF31,CODE(FG$5)-96=FE31)))</f>
        <v>0</v>
      </c>
      <c r="FH31" s="28">
        <f t="shared" si="3716"/>
        <v>0</v>
      </c>
      <c r="FI31" s="33">
        <f t="shared" ref="FI31:FI42" si="5476">IF(FG31=1,FG$3,IF(FH31=1,"",FE31))</f>
        <v>4</v>
      </c>
      <c r="FJ31" s="32">
        <f t="shared" si="458"/>
        <v>6</v>
      </c>
      <c r="FK31" s="24">
        <f t="shared" ref="FK31:FK32" si="5477">IF(FI31="",0,($B31=FK$2)*(MOD(FK$1,2)=$D31)*(ABS(FK$3-FI31)=ABS(FK$4-FJ31))*IF(FK$5="",1,IFERROR(FK$5*1=FJ31,CODE(FK$5)-96=FI31)))</f>
        <v>0</v>
      </c>
      <c r="FL31" s="28">
        <f t="shared" si="3719"/>
        <v>0</v>
      </c>
      <c r="FM31" s="33">
        <f t="shared" ref="FM31:FM42" si="5478">IF(FK31=1,FK$3,IF(FL31=1,"",FI31))</f>
        <v>4</v>
      </c>
      <c r="FN31" s="32">
        <f t="shared" si="462"/>
        <v>6</v>
      </c>
      <c r="FO31" s="24">
        <f t="shared" ref="FO31:FO32" si="5479">IF(FM31="",0,($B31=FO$2)*(MOD(FO$1,2)=$D31)*(ABS(FO$3-FM31)=ABS(FO$4-FN31))*IF(FO$5="",1,IFERROR(FO$5*1=FN31,CODE(FO$5)-96=FM31)))</f>
        <v>0</v>
      </c>
      <c r="FP31" s="28">
        <f t="shared" si="3722"/>
        <v>0</v>
      </c>
      <c r="FQ31" s="33">
        <f t="shared" ref="FQ31:FQ42" si="5480">IF(FO31=1,FO$3,IF(FP31=1,"",FM31))</f>
        <v>4</v>
      </c>
      <c r="FR31" s="32">
        <f t="shared" si="466"/>
        <v>6</v>
      </c>
      <c r="FS31" s="24">
        <f t="shared" ref="FS31:FS32" si="5481">IF(FQ31="",0,($B31=FS$2)*(MOD(FS$1,2)=$D31)*(ABS(FS$3-FQ31)=ABS(FS$4-FR31))*IF(FS$5="",1,IFERROR(FS$5*1=FR31,CODE(FS$5)-96=FQ31)))</f>
        <v>0</v>
      </c>
      <c r="FT31" s="28">
        <f t="shared" si="3725"/>
        <v>0</v>
      </c>
      <c r="FU31" s="33">
        <f t="shared" ref="FU31:FU42" si="5482">IF(FS31=1,FS$3,IF(FT31=1,"",FQ31))</f>
        <v>4</v>
      </c>
      <c r="FV31" s="32">
        <f t="shared" si="470"/>
        <v>6</v>
      </c>
      <c r="FW31" s="24">
        <f t="shared" ref="FW31:FW32" si="5483">IF(FU31="",0,($B31=FW$2)*(MOD(FW$1,2)=$D31)*(ABS(FW$3-FU31)=ABS(FW$4-FV31))*IF(FW$5="",1,IFERROR(FW$5*1=FV31,CODE(FW$5)-96=FU31)))</f>
        <v>0</v>
      </c>
      <c r="FX31" s="28">
        <f t="shared" si="3728"/>
        <v>0</v>
      </c>
      <c r="FY31" s="33">
        <f t="shared" ref="FY31:FY42" si="5484">IF(FW31=1,FW$3,IF(FX31=1,"",FU31))</f>
        <v>4</v>
      </c>
      <c r="FZ31" s="32">
        <f t="shared" si="474"/>
        <v>6</v>
      </c>
      <c r="GA31" s="24">
        <f t="shared" ref="GA31:GA32" si="5485">IF(FY31="",0,($B31=GA$2)*(MOD(GA$1,2)=$D31)*(ABS(GA$3-FY31)=ABS(GA$4-FZ31))*IF(GA$5="",1,IFERROR(GA$5*1=FZ31,CODE(GA$5)-96=FY31)))</f>
        <v>0</v>
      </c>
      <c r="GB31" s="28">
        <f t="shared" si="3731"/>
        <v>0</v>
      </c>
      <c r="GC31" s="33">
        <f t="shared" ref="GC31:GC42" si="5486">IF(GA31=1,GA$3,IF(GB31=1,"",FY31))</f>
        <v>4</v>
      </c>
      <c r="GD31" s="32">
        <f t="shared" si="478"/>
        <v>6</v>
      </c>
      <c r="GE31" s="24">
        <f t="shared" ref="GE31:GE32" si="5487">IF(GC31="",0,($B31=GE$2)*(MOD(GE$1,2)=$D31)*(ABS(GE$3-GC31)=ABS(GE$4-GD31))*IF(GE$5="",1,IFERROR(GE$5*1=GD31,CODE(GE$5)-96=GC31)))</f>
        <v>0</v>
      </c>
      <c r="GF31" s="28">
        <f t="shared" si="3734"/>
        <v>0</v>
      </c>
      <c r="GG31" s="33">
        <f t="shared" ref="GG31:GG42" si="5488">IF(GE31=1,GE$3,IF(GF31=1,"",GC31))</f>
        <v>4</v>
      </c>
      <c r="GH31" s="32">
        <f t="shared" si="482"/>
        <v>6</v>
      </c>
      <c r="GI31" s="24">
        <f t="shared" ref="GI31:GI32" si="5489">IF(GG31="",0,($B31=GI$2)*(MOD(GI$1,2)=$D31)*(ABS(GI$3-GG31)=ABS(GI$4-GH31))*IF(GI$5="",1,IFERROR(GI$5*1=GH31,CODE(GI$5)-96=GG31)))</f>
        <v>0</v>
      </c>
      <c r="GJ31" s="28">
        <f t="shared" si="3737"/>
        <v>0</v>
      </c>
      <c r="GK31" s="33">
        <f t="shared" ref="GK31:GK42" si="5490">IF(GI31=1,GI$3,IF(GJ31=1,"",GG31))</f>
        <v>4</v>
      </c>
      <c r="GL31" s="32">
        <f t="shared" si="486"/>
        <v>6</v>
      </c>
      <c r="GM31" s="24">
        <f t="shared" ref="GM31:GM32" si="5491">IF(GK31="",0,($B31=GM$2)*(MOD(GM$1,2)=$D31)*(ABS(GM$3-GK31)=ABS(GM$4-GL31))*IF(GM$5="",1,IFERROR(GM$5*1=GL31,CODE(GM$5)-96=GK31)))</f>
        <v>1</v>
      </c>
      <c r="GN31" s="28">
        <f t="shared" si="3740"/>
        <v>0</v>
      </c>
      <c r="GO31" s="33">
        <f t="shared" ref="GO31:GO42" si="5492">IF(GM31=1,GM$3,IF(GN31=1,"",GK31))</f>
        <v>5</v>
      </c>
      <c r="GP31" s="32">
        <f t="shared" si="490"/>
        <v>5</v>
      </c>
      <c r="GQ31" s="24">
        <f t="shared" ref="GQ31:GQ32" si="5493">IF(GO31="",0,($B31=GQ$2)*(MOD(GQ$1,2)=$D31)*(ABS(GQ$3-GO31)=ABS(GQ$4-GP31))*IF(GQ$5="",1,IFERROR(GQ$5*1=GP31,CODE(GQ$5)-96=GO31)))</f>
        <v>0</v>
      </c>
      <c r="GR31" s="28">
        <f t="shared" si="3743"/>
        <v>0</v>
      </c>
      <c r="GS31" s="33">
        <f t="shared" ref="GS31:GS42" si="5494">IF(GQ31=1,GQ$3,IF(GR31=1,"",GO31))</f>
        <v>5</v>
      </c>
      <c r="GT31" s="32">
        <f t="shared" si="494"/>
        <v>5</v>
      </c>
      <c r="GU31" s="24">
        <f t="shared" ref="GU31:GU32" si="5495">IF(GS31="",0,($B31=GU$2)*(MOD(GU$1,2)=$D31)*(ABS(GU$3-GS31)=ABS(GU$4-GT31))*IF(GU$5="",1,IFERROR(GU$5*1=GT31,CODE(GU$5)-96=GS31)))</f>
        <v>0</v>
      </c>
      <c r="GV31" s="28">
        <f t="shared" si="3746"/>
        <v>0</v>
      </c>
      <c r="GW31" s="33">
        <f t="shared" ref="GW31:GW42" si="5496">IF(GU31=1,GU$3,IF(GV31=1,"",GS31))</f>
        <v>5</v>
      </c>
      <c r="GX31" s="32">
        <f t="shared" si="498"/>
        <v>5</v>
      </c>
      <c r="GY31" s="24">
        <f t="shared" ref="GY31:GY32" si="5497">IF(GW31="",0,($B31=GY$2)*(MOD(GY$1,2)=$D31)*(ABS(GY$3-GW31)=ABS(GY$4-GX31))*IF(GY$5="",1,IFERROR(GY$5*1=GX31,CODE(GY$5)-96=GW31)))</f>
        <v>0</v>
      </c>
      <c r="GZ31" s="28">
        <f t="shared" si="3749"/>
        <v>1</v>
      </c>
      <c r="HA31" s="33" t="str">
        <f t="shared" ref="HA31:HA42" si="5498">IF(GY31=1,GY$3,IF(GZ31=1,"",GW31))</f>
        <v/>
      </c>
      <c r="HB31" s="32" t="str">
        <f t="shared" si="502"/>
        <v/>
      </c>
      <c r="HC31" s="24">
        <f t="shared" ref="HC31:HC32" si="5499">IF(HA31="",0,($B31=HC$2)*(MOD(HC$1,2)=$D31)*(ABS(HC$3-HA31)=ABS(HC$4-HB31))*IF(HC$5="",1,IFERROR(HC$5*1=HB31,CODE(HC$5)-96=HA31)))</f>
        <v>0</v>
      </c>
      <c r="HD31" s="28">
        <f t="shared" si="3752"/>
        <v>0</v>
      </c>
      <c r="HE31" s="33" t="str">
        <f t="shared" ref="HE31:HE42" si="5500">IF(HC31=1,HC$3,IF(HD31=1,"",HA31))</f>
        <v/>
      </c>
      <c r="HF31" s="32" t="str">
        <f t="shared" si="506"/>
        <v/>
      </c>
      <c r="HG31" s="24">
        <f t="shared" ref="HG31:HG32" si="5501">IF(HE31="",0,($B31=HG$2)*(MOD(HG$1,2)=$D31)*(ABS(HG$3-HE31)=ABS(HG$4-HF31))*IF(HG$5="",1,IFERROR(HG$5*1=HF31,CODE(HG$5)-96=HE31)))</f>
        <v>0</v>
      </c>
      <c r="HH31" s="28">
        <f t="shared" si="3755"/>
        <v>0</v>
      </c>
      <c r="HI31" s="33" t="str">
        <f t="shared" ref="HI31:HI42" si="5502">IF(HG31=1,HG$3,IF(HH31=1,"",HE31))</f>
        <v/>
      </c>
      <c r="HJ31" s="32" t="str">
        <f t="shared" si="510"/>
        <v/>
      </c>
      <c r="HK31" s="24">
        <f t="shared" ref="HK31:HK32" si="5503">IF(HI31="",0,($B31=HK$2)*(MOD(HK$1,2)=$D31)*(ABS(HK$3-HI31)=ABS(HK$4-HJ31))*IF(HK$5="",1,IFERROR(HK$5*1=HJ31,CODE(HK$5)-96=HI31)))</f>
        <v>0</v>
      </c>
      <c r="HL31" s="28">
        <f t="shared" si="3758"/>
        <v>0</v>
      </c>
      <c r="HM31" s="33" t="str">
        <f t="shared" ref="HM31:HM42" si="5504">IF(HK31=1,HK$3,IF(HL31=1,"",HI31))</f>
        <v/>
      </c>
      <c r="HN31" s="32" t="str">
        <f t="shared" si="514"/>
        <v/>
      </c>
      <c r="HO31" s="24">
        <f t="shared" ref="HO31:HO32" si="5505">IF(HM31="",0,($B31=HO$2)*(MOD(HO$1,2)=$D31)*(ABS(HO$3-HM31)=ABS(HO$4-HN31))*IF(HO$5="",1,IFERROR(HO$5*1=HN31,CODE(HO$5)-96=HM31)))</f>
        <v>0</v>
      </c>
      <c r="HP31" s="28">
        <f t="shared" si="3761"/>
        <v>0</v>
      </c>
      <c r="HQ31" s="33" t="str">
        <f t="shared" ref="HQ31:HQ42" si="5506">IF(HO31=1,HO$3,IF(HP31=1,"",HM31))</f>
        <v/>
      </c>
      <c r="HR31" s="32" t="str">
        <f t="shared" si="518"/>
        <v/>
      </c>
      <c r="HS31" s="24">
        <f t="shared" ref="HS31:HS32" si="5507">IF(HQ31="",0,($B31=HS$2)*(MOD(HS$1,2)=$D31)*(ABS(HS$3-HQ31)=ABS(HS$4-HR31))*IF(HS$5="",1,IFERROR(HS$5*1=HR31,CODE(HS$5)-96=HQ31)))</f>
        <v>0</v>
      </c>
      <c r="HT31" s="28">
        <f t="shared" si="3764"/>
        <v>0</v>
      </c>
      <c r="HU31" s="33" t="str">
        <f t="shared" ref="HU31:HU42" si="5508">IF(HS31=1,HS$3,IF(HT31=1,"",HQ31))</f>
        <v/>
      </c>
      <c r="HV31" s="32" t="str">
        <f t="shared" si="522"/>
        <v/>
      </c>
      <c r="HW31" s="24">
        <f t="shared" ref="HW31:HW32" si="5509">IF(HU31="",0,($B31=HW$2)*(MOD(HW$1,2)=$D31)*(ABS(HW$3-HU31)=ABS(HW$4-HV31))*IF(HW$5="",1,IFERROR(HW$5*1=HV31,CODE(HW$5)-96=HU31)))</f>
        <v>0</v>
      </c>
      <c r="HX31" s="28">
        <f t="shared" si="3767"/>
        <v>0</v>
      </c>
      <c r="HY31" s="33" t="str">
        <f t="shared" ref="HY31:HY42" si="5510">IF(HW31=1,HW$3,IF(HX31=1,"",HU31))</f>
        <v/>
      </c>
      <c r="HZ31" s="32" t="str">
        <f t="shared" si="526"/>
        <v/>
      </c>
      <c r="IA31" s="24">
        <f t="shared" ref="IA31:IA32" si="5511">IF(HY31="",0,($B31=IA$2)*(MOD(IA$1,2)=$D31)*(ABS(IA$3-HY31)=ABS(IA$4-HZ31))*IF(IA$5="",1,IFERROR(IA$5*1=HZ31,CODE(IA$5)-96=HY31)))</f>
        <v>0</v>
      </c>
      <c r="IB31" s="28">
        <f t="shared" si="3770"/>
        <v>0</v>
      </c>
      <c r="IC31" s="33" t="str">
        <f t="shared" ref="IC31:IC42" si="5512">IF(IA31=1,IA$3,IF(IB31=1,"",HY31))</f>
        <v/>
      </c>
      <c r="ID31" s="32" t="str">
        <f t="shared" si="530"/>
        <v/>
      </c>
      <c r="IE31" s="24">
        <f t="shared" ref="IE31:IE32" si="5513">IF(IC31="",0,($B31=IE$2)*(MOD(IE$1,2)=$D31)*(ABS(IE$3-IC31)=ABS(IE$4-ID31))*IF(IE$5="",1,IFERROR(IE$5*1=ID31,CODE(IE$5)-96=IC31)))</f>
        <v>0</v>
      </c>
      <c r="IF31" s="28">
        <f t="shared" si="3773"/>
        <v>0</v>
      </c>
      <c r="IG31" s="33" t="str">
        <f t="shared" ref="IG31:IG42" si="5514">IF(IE31=1,IE$3,IF(IF31=1,"",IC31))</f>
        <v/>
      </c>
      <c r="IH31" s="32" t="str">
        <f t="shared" si="534"/>
        <v/>
      </c>
      <c r="II31" s="24">
        <f t="shared" ref="II31:II32" si="5515">IF(IG31="",0,($B31=II$2)*(MOD(II$1,2)=$D31)*(ABS(II$3-IG31)=ABS(II$4-IH31))*IF(II$5="",1,IFERROR(II$5*1=IH31,CODE(II$5)-96=IG31)))</f>
        <v>0</v>
      </c>
      <c r="IJ31" s="28">
        <f t="shared" si="3776"/>
        <v>0</v>
      </c>
      <c r="IK31" s="33" t="str">
        <f t="shared" ref="IK31:IK42" si="5516">IF(II31=1,II$3,IF(IJ31=1,"",IG31))</f>
        <v/>
      </c>
      <c r="IL31" s="32" t="str">
        <f t="shared" si="538"/>
        <v/>
      </c>
      <c r="IM31" s="24">
        <f t="shared" ref="IM31:IM32" si="5517">IF(IK31="",0,($B31=IM$2)*(MOD(IM$1,2)=$D31)*(ABS(IM$3-IK31)=ABS(IM$4-IL31))*IF(IM$5="",1,IFERROR(IM$5*1=IL31,CODE(IM$5)-96=IK31)))</f>
        <v>0</v>
      </c>
      <c r="IN31" s="28">
        <f t="shared" si="3779"/>
        <v>0</v>
      </c>
      <c r="IO31" s="33" t="str">
        <f t="shared" ref="IO31:IO42" si="5518">IF(IM31=1,IM$3,IF(IN31=1,"",IK31))</f>
        <v/>
      </c>
      <c r="IP31" s="32" t="str">
        <f t="shared" si="542"/>
        <v/>
      </c>
      <c r="IQ31" s="24">
        <f t="shared" ref="IQ31:IQ32" si="5519">IF(IO31="",0,($B31=IQ$2)*(MOD(IQ$1,2)=$D31)*(ABS(IQ$3-IO31)=ABS(IQ$4-IP31))*IF(IQ$5="",1,IFERROR(IQ$5*1=IP31,CODE(IQ$5)-96=IO31)))</f>
        <v>0</v>
      </c>
      <c r="IR31" s="28">
        <f t="shared" si="3782"/>
        <v>0</v>
      </c>
      <c r="IS31" s="33" t="str">
        <f t="shared" ref="IS31:IS42" si="5520">IF(IQ31=1,IQ$3,IF(IR31=1,"",IO31))</f>
        <v/>
      </c>
      <c r="IT31" s="32" t="str">
        <f t="shared" si="546"/>
        <v/>
      </c>
      <c r="IU31" s="24">
        <f t="shared" ref="IU31:IU32" si="5521">IF(IS31="",0,($B31=IU$2)*(MOD(IU$1,2)=$D31)*(ABS(IU$3-IS31)=ABS(IU$4-IT31))*IF(IU$5="",1,IFERROR(IU$5*1=IT31,CODE(IU$5)-96=IS31)))</f>
        <v>0</v>
      </c>
      <c r="IV31" s="28">
        <f t="shared" si="3785"/>
        <v>0</v>
      </c>
      <c r="IW31" s="33" t="str">
        <f t="shared" ref="IW31:IW42" si="5522">IF(IU31=1,IU$3,IF(IV31=1,"",IS31))</f>
        <v/>
      </c>
      <c r="IX31" s="32" t="str">
        <f t="shared" si="550"/>
        <v/>
      </c>
      <c r="IY31" s="24">
        <f t="shared" ref="IY31:IY32" si="5523">IF(IW31="",0,($B31=IY$2)*(MOD(IY$1,2)=$D31)*(ABS(IY$3-IW31)=ABS(IY$4-IX31))*IF(IY$5="",1,IFERROR(IY$5*1=IX31,CODE(IY$5)-96=IW31)))</f>
        <v>0</v>
      </c>
      <c r="IZ31" s="28">
        <f t="shared" si="3788"/>
        <v>0</v>
      </c>
      <c r="JA31" s="33" t="str">
        <f t="shared" ref="JA31:JA42" si="5524">IF(IY31=1,IY$3,IF(IZ31=1,"",IW31))</f>
        <v/>
      </c>
      <c r="JB31" s="32" t="str">
        <f t="shared" si="554"/>
        <v/>
      </c>
      <c r="JC31" s="24">
        <f t="shared" ref="JC31:JC32" si="5525">IF(JA31="",0,($B31=JC$2)*(MOD(JC$1,2)=$D31)*(ABS(JC$3-JA31)=ABS(JC$4-JB31))*IF(JC$5="",1,IFERROR(JC$5*1=JB31,CODE(JC$5)-96=JA31)))</f>
        <v>0</v>
      </c>
      <c r="JD31" s="28">
        <f t="shared" si="3791"/>
        <v>0</v>
      </c>
      <c r="JE31" s="33" t="str">
        <f t="shared" ref="JE31:JE42" si="5526">IF(JC31=1,JC$3,IF(JD31=1,"",JA31))</f>
        <v/>
      </c>
      <c r="JF31" s="32" t="str">
        <f t="shared" si="558"/>
        <v/>
      </c>
      <c r="JG31" s="24">
        <f t="shared" ref="JG31:JG32" si="5527">IF(JE31="",0,($B31=JG$2)*(MOD(JG$1,2)=$D31)*(ABS(JG$3-JE31)=ABS(JG$4-JF31))*IF(JG$5="",1,IFERROR(JG$5*1=JF31,CODE(JG$5)-96=JE31)))</f>
        <v>0</v>
      </c>
      <c r="JH31" s="28">
        <f t="shared" si="3794"/>
        <v>0</v>
      </c>
      <c r="JI31" s="33" t="str">
        <f t="shared" ref="JI31:JI42" si="5528">IF(JG31=1,JG$3,IF(JH31=1,"",JE31))</f>
        <v/>
      </c>
      <c r="JJ31" s="32" t="str">
        <f t="shared" si="562"/>
        <v/>
      </c>
      <c r="JK31" s="24">
        <f t="shared" ref="JK31:JK32" si="5529">IF(JI31="",0,($B31=JK$2)*(MOD(JK$1,2)=$D31)*(ABS(JK$3-JI31)=ABS(JK$4-JJ31))*IF(JK$5="",1,IFERROR(JK$5*1=JJ31,CODE(JK$5)-96=JI31)))</f>
        <v>0</v>
      </c>
      <c r="JL31" s="28">
        <f t="shared" si="3797"/>
        <v>0</v>
      </c>
      <c r="JM31" s="33" t="str">
        <f t="shared" ref="JM31:JM42" si="5530">IF(JK31=1,JK$3,IF(JL31=1,"",JI31))</f>
        <v/>
      </c>
      <c r="JN31" s="32" t="str">
        <f t="shared" si="566"/>
        <v/>
      </c>
      <c r="JO31" s="24">
        <f t="shared" ref="JO31:JO32" si="5531">IF(JM31="",0,($B31=JO$2)*(MOD(JO$1,2)=$D31)*(ABS(JO$3-JM31)=ABS(JO$4-JN31))*IF(JO$5="",1,IFERROR(JO$5*1=JN31,CODE(JO$5)-96=JM31)))</f>
        <v>0</v>
      </c>
      <c r="JP31" s="28">
        <f t="shared" si="3800"/>
        <v>0</v>
      </c>
      <c r="JQ31" s="33" t="str">
        <f t="shared" ref="JQ31:JQ42" si="5532">IF(JO31=1,JO$3,IF(JP31=1,"",JM31))</f>
        <v/>
      </c>
      <c r="JR31" s="32" t="str">
        <f t="shared" si="570"/>
        <v/>
      </c>
      <c r="JS31" s="24">
        <f t="shared" ref="JS31:JS32" si="5533">IF(JQ31="",0,($B31=JS$2)*(MOD(JS$1,2)=$D31)*(ABS(JS$3-JQ31)=ABS(JS$4-JR31))*IF(JS$5="",1,IFERROR(JS$5*1=JR31,CODE(JS$5)-96=JQ31)))</f>
        <v>0</v>
      </c>
      <c r="JT31" s="28">
        <f t="shared" si="3803"/>
        <v>0</v>
      </c>
      <c r="JU31" s="33" t="str">
        <f t="shared" ref="JU31:JU42" si="5534">IF(JS31=1,JS$3,IF(JT31=1,"",JQ31))</f>
        <v/>
      </c>
      <c r="JV31" s="32" t="str">
        <f t="shared" si="574"/>
        <v/>
      </c>
      <c r="JW31" s="24">
        <f t="shared" ref="JW31:JW32" si="5535">IF(JU31="",0,($B31=JW$2)*(MOD(JW$1,2)=$D31)*(ABS(JW$3-JU31)=ABS(JW$4-JV31))*IF(JW$5="",1,IFERROR(JW$5*1=JV31,CODE(JW$5)-96=JU31)))</f>
        <v>0</v>
      </c>
      <c r="JX31" s="28">
        <f t="shared" si="3806"/>
        <v>0</v>
      </c>
      <c r="JY31" s="33" t="str">
        <f t="shared" ref="JY31:JY42" si="5536">IF(JW31=1,JW$3,IF(JX31=1,"",JU31))</f>
        <v/>
      </c>
      <c r="JZ31" s="32" t="str">
        <f t="shared" si="578"/>
        <v/>
      </c>
      <c r="KA31" s="24">
        <f t="shared" ref="KA31:KA32" si="5537">IF(JY31="",0,($B31=KA$2)*(MOD(KA$1,2)=$D31)*(ABS(KA$3-JY31)=ABS(KA$4-JZ31))*IF(KA$5="",1,IFERROR(KA$5*1=JZ31,CODE(KA$5)-96=JY31)))</f>
        <v>0</v>
      </c>
      <c r="KB31" s="28">
        <f t="shared" si="3809"/>
        <v>0</v>
      </c>
      <c r="KC31" s="33" t="str">
        <f t="shared" ref="KC31:KC42" si="5538">IF(KA31=1,KA$3,IF(KB31=1,"",JY31))</f>
        <v/>
      </c>
      <c r="KD31" s="32" t="str">
        <f t="shared" si="582"/>
        <v/>
      </c>
      <c r="KE31" s="24">
        <f t="shared" ref="KE31:KE32" si="5539">IF(KC31="",0,($B31=KE$2)*(MOD(KE$1,2)=$D31)*(ABS(KE$3-KC31)=ABS(KE$4-KD31))*IF(KE$5="",1,IFERROR(KE$5*1=KD31,CODE(KE$5)-96=KC31)))</f>
        <v>0</v>
      </c>
      <c r="KF31" s="28">
        <f t="shared" si="3812"/>
        <v>0</v>
      </c>
      <c r="KG31" s="33" t="str">
        <f t="shared" ref="KG31:KG42" si="5540">IF(KE31=1,KE$3,IF(KF31=1,"",KC31))</f>
        <v/>
      </c>
      <c r="KH31" s="32" t="str">
        <f t="shared" si="586"/>
        <v/>
      </c>
      <c r="KI31" s="24">
        <f t="shared" ref="KI31:KI32" si="5541">IF(KG31="",0,($B31=KI$2)*(MOD(KI$1,2)=$D31)*(ABS(KI$3-KG31)=ABS(KI$4-KH31))*IF(KI$5="",1,IFERROR(KI$5*1=KH31,CODE(KI$5)-96=KG31)))</f>
        <v>0</v>
      </c>
      <c r="KJ31" s="28">
        <f t="shared" si="3815"/>
        <v>0</v>
      </c>
      <c r="KK31" s="33" t="str">
        <f t="shared" ref="KK31:KK42" si="5542">IF(KI31=1,KI$3,IF(KJ31=1,"",KG31))</f>
        <v/>
      </c>
      <c r="KL31" s="32" t="str">
        <f t="shared" si="590"/>
        <v/>
      </c>
      <c r="KM31" s="24">
        <f t="shared" ref="KM31:KM32" si="5543">IF(KK31="",0,($B31=KM$2)*(MOD(KM$1,2)=$D31)*(ABS(KM$3-KK31)=ABS(KM$4-KL31))*IF(KM$5="",1,IFERROR(KM$5*1=KL31,CODE(KM$5)-96=KK31)))</f>
        <v>0</v>
      </c>
      <c r="KN31" s="28">
        <f t="shared" si="3818"/>
        <v>0</v>
      </c>
      <c r="KO31" s="33" t="str">
        <f t="shared" ref="KO31:KO42" si="5544">IF(KM31=1,KM$3,IF(KN31=1,"",KK31))</f>
        <v/>
      </c>
      <c r="KP31" s="32" t="str">
        <f t="shared" si="594"/>
        <v/>
      </c>
      <c r="KQ31" s="24">
        <f t="shared" ref="KQ31:KQ32" si="5545">IF(KO31="",0,($B31=KQ$2)*(MOD(KQ$1,2)=$D31)*(ABS(KQ$3-KO31)=ABS(KQ$4-KP31))*IF(KQ$5="",1,IFERROR(KQ$5*1=KP31,CODE(KQ$5)-96=KO31)))</f>
        <v>0</v>
      </c>
      <c r="KR31" s="28">
        <f t="shared" si="3821"/>
        <v>0</v>
      </c>
      <c r="KS31" s="33" t="str">
        <f t="shared" ref="KS31:KS42" si="5546">IF(KQ31=1,KQ$3,IF(KR31=1,"",KO31))</f>
        <v/>
      </c>
      <c r="KT31" s="32" t="str">
        <f t="shared" si="598"/>
        <v/>
      </c>
      <c r="KU31" s="24">
        <f t="shared" ref="KU31:KU32" si="5547">IF(KS31="",0,($B31=KU$2)*(MOD(KU$1,2)=$D31)*(ABS(KU$3-KS31)=ABS(KU$4-KT31))*IF(KU$5="",1,IFERROR(KU$5*1=KT31,CODE(KU$5)-96=KS31)))</f>
        <v>0</v>
      </c>
      <c r="KV31" s="28">
        <f t="shared" si="3824"/>
        <v>0</v>
      </c>
      <c r="KW31" s="33" t="str">
        <f t="shared" ref="KW31:KW42" si="5548">IF(KU31=1,KU$3,IF(KV31=1,"",KS31))</f>
        <v/>
      </c>
      <c r="KX31" s="32" t="str">
        <f t="shared" si="602"/>
        <v/>
      </c>
      <c r="KY31" s="24">
        <f t="shared" ref="KY31:KY32" si="5549">IF(KW31="",0,($B31=KY$2)*(MOD(KY$1,2)=$D31)*(ABS(KY$3-KW31)=ABS(KY$4-KX31))*IF(KY$5="",1,IFERROR(KY$5*1=KX31,CODE(KY$5)-96=KW31)))</f>
        <v>0</v>
      </c>
      <c r="KZ31" s="28">
        <f t="shared" si="3827"/>
        <v>0</v>
      </c>
      <c r="LA31" s="33" t="str">
        <f t="shared" ref="LA31:LA42" si="5550">IF(KY31=1,KY$3,IF(KZ31=1,"",KW31))</f>
        <v/>
      </c>
      <c r="LB31" s="32" t="str">
        <f t="shared" si="606"/>
        <v/>
      </c>
      <c r="LC31" s="24">
        <f t="shared" ref="LC31:LC32" si="5551">IF(LA31="",0,($B31=LC$2)*(MOD(LC$1,2)=$D31)*(ABS(LC$3-LA31)=ABS(LC$4-LB31))*IF(LC$5="",1,IFERROR(LC$5*1=LB31,CODE(LC$5)-96=LA31)))</f>
        <v>0</v>
      </c>
      <c r="LD31" s="28">
        <f t="shared" si="3830"/>
        <v>0</v>
      </c>
      <c r="LE31" s="33" t="str">
        <f t="shared" ref="LE31:LE42" si="5552">IF(LC31=1,LC$3,IF(LD31=1,"",LA31))</f>
        <v/>
      </c>
      <c r="LF31" s="32" t="str">
        <f t="shared" si="610"/>
        <v/>
      </c>
      <c r="LG31" s="24">
        <f t="shared" ref="LG31:LG32" si="5553">IF(LE31="",0,($B31=LG$2)*(MOD(LG$1,2)=$D31)*(ABS(LG$3-LE31)=ABS(LG$4-LF31))*IF(LG$5="",1,IFERROR(LG$5*1=LF31,CODE(LG$5)-96=LE31)))</f>
        <v>0</v>
      </c>
      <c r="LH31" s="28">
        <f t="shared" si="3833"/>
        <v>0</v>
      </c>
      <c r="LI31" s="33" t="str">
        <f t="shared" ref="LI31:LI42" si="5554">IF(LG31=1,LG$3,IF(LH31=1,"",LE31))</f>
        <v/>
      </c>
      <c r="LJ31" s="32" t="str">
        <f t="shared" si="614"/>
        <v/>
      </c>
      <c r="LK31" s="24">
        <f t="shared" ref="LK31:LK32" si="5555">IF(LI31="",0,($B31=LK$2)*(MOD(LK$1,2)=$D31)*(ABS(LK$3-LI31)=ABS(LK$4-LJ31))*IF(LK$5="",1,IFERROR(LK$5*1=LJ31,CODE(LK$5)-96=LI31)))</f>
        <v>0</v>
      </c>
      <c r="LL31" s="28">
        <f t="shared" si="3836"/>
        <v>0</v>
      </c>
      <c r="LM31" s="33" t="str">
        <f t="shared" ref="LM31:LM42" si="5556">IF(LK31=1,LK$3,IF(LL31=1,"",LI31))</f>
        <v/>
      </c>
      <c r="LN31" s="32" t="str">
        <f t="shared" si="618"/>
        <v/>
      </c>
      <c r="LO31" s="24">
        <f t="shared" ref="LO31:LO32" si="5557">IF(LM31="",0,($B31=LO$2)*(MOD(LO$1,2)=$D31)*(ABS(LO$3-LM31)=ABS(LO$4-LN31))*IF(LO$5="",1,IFERROR(LO$5*1=LN31,CODE(LO$5)-96=LM31)))</f>
        <v>0</v>
      </c>
      <c r="LP31" s="28">
        <f t="shared" si="3839"/>
        <v>0</v>
      </c>
      <c r="LQ31" s="33" t="str">
        <f t="shared" ref="LQ31:LQ42" si="5558">IF(LO31=1,LO$3,IF(LP31=1,"",LM31))</f>
        <v/>
      </c>
      <c r="LR31" s="32" t="str">
        <f t="shared" si="622"/>
        <v/>
      </c>
      <c r="LS31" s="24">
        <f t="shared" ref="LS31:LS32" si="5559">IF(LQ31="",0,($B31=LS$2)*(MOD(LS$1,2)=$D31)*(ABS(LS$3-LQ31)=ABS(LS$4-LR31))*IF(LS$5="",1,IFERROR(LS$5*1=LR31,CODE(LS$5)-96=LQ31)))</f>
        <v>0</v>
      </c>
      <c r="LT31" s="28">
        <f t="shared" si="3842"/>
        <v>0</v>
      </c>
      <c r="LU31" s="33" t="str">
        <f t="shared" ref="LU31:LU42" si="5560">IF(LS31=1,LS$3,IF(LT31=1,"",LQ31))</f>
        <v/>
      </c>
      <c r="LV31" s="32" t="str">
        <f t="shared" si="626"/>
        <v/>
      </c>
      <c r="LW31" s="24">
        <f t="shared" ref="LW31:LW32" si="5561">IF(LU31="",0,($B31=LW$2)*(MOD(LW$1,2)=$D31)*(ABS(LW$3-LU31)=ABS(LW$4-LV31))*IF(LW$5="",1,IFERROR(LW$5*1=LV31,CODE(LW$5)-96=LU31)))</f>
        <v>0</v>
      </c>
      <c r="LX31" s="28">
        <f t="shared" si="3845"/>
        <v>0</v>
      </c>
      <c r="LY31" s="33" t="str">
        <f t="shared" ref="LY31:LY42" si="5562">IF(LW31=1,LW$3,IF(LX31=1,"",LU31))</f>
        <v/>
      </c>
      <c r="LZ31" s="32" t="str">
        <f t="shared" si="630"/>
        <v/>
      </c>
      <c r="MA31" s="24">
        <f t="shared" ref="MA31:MA32" si="5563">IF(LY31="",0,($B31=MA$2)*(MOD(MA$1,2)=$D31)*(ABS(MA$3-LY31)=ABS(MA$4-LZ31))*IF(MA$5="",1,IFERROR(MA$5*1=LZ31,CODE(MA$5)-96=LY31)))</f>
        <v>0</v>
      </c>
      <c r="MB31" s="28">
        <f t="shared" si="3848"/>
        <v>0</v>
      </c>
      <c r="MC31" s="33" t="str">
        <f t="shared" ref="MC31:MC42" si="5564">IF(MA31=1,MA$3,IF(MB31=1,"",LY31))</f>
        <v/>
      </c>
      <c r="MD31" s="32" t="str">
        <f t="shared" si="634"/>
        <v/>
      </c>
      <c r="ME31" s="24">
        <f t="shared" ref="ME31:ME32" si="5565">IF(MC31="",0,($B31=ME$2)*(MOD(ME$1,2)=$D31)*(ABS(ME$3-MC31)=ABS(ME$4-MD31))*IF(ME$5="",1,IFERROR(ME$5*1=MD31,CODE(ME$5)-96=MC31)))</f>
        <v>0</v>
      </c>
      <c r="MF31" s="28">
        <f t="shared" si="3851"/>
        <v>0</v>
      </c>
      <c r="MG31" s="33" t="str">
        <f t="shared" ref="MG31:MG42" si="5566">IF(ME31=1,ME$3,IF(MF31=1,"",MC31))</f>
        <v/>
      </c>
      <c r="MH31" s="32" t="str">
        <f t="shared" si="638"/>
        <v/>
      </c>
      <c r="MI31" s="24">
        <f t="shared" ref="MI31:MI32" si="5567">IF(MG31="",0,($B31=MI$2)*(MOD(MI$1,2)=$D31)*(ABS(MI$3-MG31)=ABS(MI$4-MH31))*IF(MI$5="",1,IFERROR(MI$5*1=MH31,CODE(MI$5)-96=MG31)))</f>
        <v>0</v>
      </c>
      <c r="MJ31" s="28">
        <f t="shared" si="3854"/>
        <v>0</v>
      </c>
      <c r="MK31" s="33" t="str">
        <f t="shared" ref="MK31:MK42" si="5568">IF(MI31=1,MI$3,IF(MJ31=1,"",MG31))</f>
        <v/>
      </c>
      <c r="ML31" s="32" t="str">
        <f t="shared" si="642"/>
        <v/>
      </c>
      <c r="MM31" s="24">
        <f t="shared" ref="MM31:MM32" si="5569">IF(MK31="",0,($B31=MM$2)*(MOD(MM$1,2)=$D31)*(ABS(MM$3-MK31)=ABS(MM$4-ML31))*IF(MM$5="",1,IFERROR(MM$5*1=ML31,CODE(MM$5)-96=MK31)))</f>
        <v>0</v>
      </c>
      <c r="MN31" s="28">
        <f t="shared" si="3857"/>
        <v>0</v>
      </c>
      <c r="MO31" s="33" t="str">
        <f t="shared" ref="MO31:MO42" si="5570">IF(MM31=1,MM$3,IF(MN31=1,"",MK31))</f>
        <v/>
      </c>
      <c r="MP31" s="32" t="str">
        <f t="shared" si="646"/>
        <v/>
      </c>
      <c r="MQ31" s="24">
        <f t="shared" ref="MQ31:MQ32" si="5571">IF(MO31="",0,($B31=MQ$2)*(MOD(MQ$1,2)=$D31)*(ABS(MQ$3-MO31)=ABS(MQ$4-MP31))*IF(MQ$5="",1,IFERROR(MQ$5*1=MP31,CODE(MQ$5)-96=MO31)))</f>
        <v>0</v>
      </c>
      <c r="MR31" s="28">
        <f t="shared" si="3860"/>
        <v>0</v>
      </c>
      <c r="MS31" s="33" t="str">
        <f t="shared" ref="MS31:MS42" si="5572">IF(MQ31=1,MQ$3,IF(MR31=1,"",MO31))</f>
        <v/>
      </c>
      <c r="MT31" s="32" t="str">
        <f t="shared" si="650"/>
        <v/>
      </c>
      <c r="MU31" s="24">
        <f t="shared" ref="MU31:MU32" si="5573">IF(MS31="",0,($B31=MU$2)*(MOD(MU$1,2)=$D31)*(ABS(MU$3-MS31)=ABS(MU$4-MT31))*IF(MU$5="",1,IFERROR(MU$5*1=MT31,CODE(MU$5)-96=MS31)))</f>
        <v>0</v>
      </c>
      <c r="MV31" s="28">
        <f t="shared" si="3863"/>
        <v>0</v>
      </c>
      <c r="MW31" s="33" t="str">
        <f t="shared" ref="MW31:MW42" si="5574">IF(MU31=1,MU$3,IF(MV31=1,"",MS31))</f>
        <v/>
      </c>
      <c r="MX31" s="32" t="str">
        <f t="shared" si="654"/>
        <v/>
      </c>
      <c r="MY31" s="24">
        <f t="shared" ref="MY31:MY32" si="5575">IF(MW31="",0,($B31=MY$2)*(MOD(MY$1,2)=$D31)*(ABS(MY$3-MW31)=ABS(MY$4-MX31))*IF(MY$5="",1,IFERROR(MY$5*1=MX31,CODE(MY$5)-96=MW31)))</f>
        <v>0</v>
      </c>
      <c r="MZ31" s="28">
        <f t="shared" si="3866"/>
        <v>0</v>
      </c>
      <c r="NA31" s="33" t="str">
        <f t="shared" ref="NA31:NA42" si="5576">IF(MY31=1,MY$3,IF(MZ31=1,"",MW31))</f>
        <v/>
      </c>
      <c r="NB31" s="32" t="str">
        <f t="shared" si="658"/>
        <v/>
      </c>
      <c r="NC31" s="24">
        <f t="shared" ref="NC31:NC32" si="5577">IF(NA31="",0,($B31=NC$2)*(MOD(NC$1,2)=$D31)*(ABS(NC$3-NA31)=ABS(NC$4-NB31))*IF(NC$5="",1,IFERROR(NC$5*1=NB31,CODE(NC$5)-96=NA31)))</f>
        <v>0</v>
      </c>
      <c r="ND31" s="28">
        <f t="shared" si="3869"/>
        <v>0</v>
      </c>
      <c r="NE31" s="33" t="str">
        <f t="shared" ref="NE31:NE42" si="5578">IF(NC31=1,NC$3,IF(ND31=1,"",NA31))</f>
        <v/>
      </c>
      <c r="NF31" s="32" t="str">
        <f t="shared" si="662"/>
        <v/>
      </c>
      <c r="NG31" s="24">
        <f t="shared" ref="NG31:NG32" si="5579">IF(NE31="",0,($B31=NG$2)*(MOD(NG$1,2)=$D31)*(ABS(NG$3-NE31)=ABS(NG$4-NF31))*IF(NG$5="",1,IFERROR(NG$5*1=NF31,CODE(NG$5)-96=NE31)))</f>
        <v>0</v>
      </c>
      <c r="NH31" s="28">
        <f t="shared" si="3872"/>
        <v>0</v>
      </c>
      <c r="NI31" s="33" t="str">
        <f t="shared" ref="NI31:NI42" si="5580">IF(NG31=1,NG$3,IF(NH31=1,"",NE31))</f>
        <v/>
      </c>
      <c r="NJ31" s="32" t="str">
        <f t="shared" si="666"/>
        <v/>
      </c>
      <c r="NK31" s="24">
        <f t="shared" ref="NK31:NK32" si="5581">IF(NI31="",0,($B31=NK$2)*(MOD(NK$1,2)=$D31)*(ABS(NK$3-NI31)=ABS(NK$4-NJ31))*IF(NK$5="",1,IFERROR(NK$5*1=NJ31,CODE(NK$5)-96=NI31)))</f>
        <v>0</v>
      </c>
      <c r="NL31" s="28">
        <f t="shared" si="3875"/>
        <v>0</v>
      </c>
      <c r="NM31" s="33" t="str">
        <f t="shared" ref="NM31:NM42" si="5582">IF(NK31=1,NK$3,IF(NL31=1,"",NI31))</f>
        <v/>
      </c>
      <c r="NN31" s="32" t="str">
        <f t="shared" si="670"/>
        <v/>
      </c>
      <c r="NO31" s="24">
        <f t="shared" ref="NO31:NO32" si="5583">IF(NM31="",0,($B31=NO$2)*(MOD(NO$1,2)=$D31)*(ABS(NO$3-NM31)=ABS(NO$4-NN31))*IF(NO$5="",1,IFERROR(NO$5*1=NN31,CODE(NO$5)-96=NM31)))</f>
        <v>0</v>
      </c>
      <c r="NP31" s="28">
        <f t="shared" si="3878"/>
        <v>0</v>
      </c>
      <c r="NQ31" s="33" t="str">
        <f t="shared" ref="NQ31:NQ42" si="5584">IF(NO31=1,NO$3,IF(NP31=1,"",NM31))</f>
        <v/>
      </c>
      <c r="NR31" s="32" t="str">
        <f t="shared" si="674"/>
        <v/>
      </c>
      <c r="NS31" s="24">
        <f t="shared" ref="NS31:NS32" si="5585">IF(NQ31="",0,($B31=NS$2)*(MOD(NS$1,2)=$D31)*(ABS(NS$3-NQ31)=ABS(NS$4-NR31))*IF(NS$5="",1,IFERROR(NS$5*1=NR31,CODE(NS$5)-96=NQ31)))</f>
        <v>0</v>
      </c>
      <c r="NT31" s="28" t="e">
        <f t="shared" si="3881"/>
        <v>#VALUE!</v>
      </c>
      <c r="NU31" s="33" t="e">
        <f t="shared" ref="NU31:NU42" si="5586">IF(NS31=1,NS$3,IF(NT31=1,"",NQ31))</f>
        <v>#VALUE!</v>
      </c>
      <c r="NV31" s="32" t="e">
        <f t="shared" si="678"/>
        <v>#VALUE!</v>
      </c>
      <c r="NW31" s="24" t="e">
        <f t="shared" ref="NW31:NW32" si="5587">IF(NU31="",0,($B31=NW$2)*(MOD(NW$1,2)=$D31)*(ABS(NW$3-NU31)=ABS(NW$4-NV31))*IF(NW$5="",1,IFERROR(NW$5*1=NV31,CODE(NW$5)-96=NU31)))</f>
        <v>#VALUE!</v>
      </c>
      <c r="NX31" s="28" t="e">
        <f t="shared" si="3884"/>
        <v>#VALUE!</v>
      </c>
      <c r="NY31" s="33" t="e">
        <f t="shared" ref="NY31:NY42" si="5588">IF(NW31=1,NW$3,IF(NX31=1,"",NU31))</f>
        <v>#VALUE!</v>
      </c>
      <c r="NZ31" s="32" t="e">
        <f t="shared" si="682"/>
        <v>#VALUE!</v>
      </c>
      <c r="OA31" s="24" t="e">
        <f t="shared" ref="OA31:OA32" si="5589">IF(NY31="",0,($B31=OA$2)*(MOD(OA$1,2)=$D31)*(ABS(OA$3-NY31)=ABS(OA$4-NZ31))*IF(OA$5="",1,IFERROR(OA$5*1=NZ31,CODE(OA$5)-96=NY31)))</f>
        <v>#VALUE!</v>
      </c>
      <c r="OB31" s="28" t="e">
        <f t="shared" si="3887"/>
        <v>#VALUE!</v>
      </c>
      <c r="OC31" s="33" t="e">
        <f t="shared" ref="OC31:OC42" si="5590">IF(OA31=1,OA$3,IF(OB31=1,"",NY31))</f>
        <v>#VALUE!</v>
      </c>
      <c r="OD31" s="32" t="e">
        <f t="shared" si="686"/>
        <v>#VALUE!</v>
      </c>
      <c r="OE31" s="24" t="e">
        <f t="shared" ref="OE31:OE32" si="5591">IF(OC31="",0,($B31=OE$2)*(MOD(OE$1,2)=$D31)*(ABS(OE$3-OC31)=ABS(OE$4-OD31))*IF(OE$5="",1,IFERROR(OE$5*1=OD31,CODE(OE$5)-96=OC31)))</f>
        <v>#VALUE!</v>
      </c>
      <c r="OF31" s="28" t="e">
        <f t="shared" si="3890"/>
        <v>#VALUE!</v>
      </c>
      <c r="OG31" s="33" t="e">
        <f t="shared" ref="OG31:OG42" si="5592">IF(OE31=1,OE$3,IF(OF31=1,"",OC31))</f>
        <v>#VALUE!</v>
      </c>
      <c r="OH31" s="32" t="e">
        <f t="shared" si="690"/>
        <v>#VALUE!</v>
      </c>
      <c r="OI31" s="24" t="e">
        <f t="shared" ref="OI31:OI32" si="5593">IF(OG31="",0,($B31=OI$2)*(MOD(OI$1,2)=$D31)*(ABS(OI$3-OG31)=ABS(OI$4-OH31))*IF(OI$5="",1,IFERROR(OI$5*1=OH31,CODE(OI$5)-96=OG31)))</f>
        <v>#VALUE!</v>
      </c>
      <c r="OJ31" s="28" t="e">
        <f t="shared" si="3893"/>
        <v>#VALUE!</v>
      </c>
      <c r="OK31" s="33" t="e">
        <f t="shared" ref="OK31:OK42" si="5594">IF(OI31=1,OI$3,IF(OJ31=1,"",OG31))</f>
        <v>#VALUE!</v>
      </c>
      <c r="OL31" s="32" t="e">
        <f t="shared" si="694"/>
        <v>#VALUE!</v>
      </c>
      <c r="OM31" s="24" t="e">
        <f t="shared" ref="OM31:OM32" si="5595">IF(OK31="",0,($B31=OM$2)*(MOD(OM$1,2)=$D31)*(ABS(OM$3-OK31)=ABS(OM$4-OL31))*IF(OM$5="",1,IFERROR(OM$5*1=OL31,CODE(OM$5)-96=OK31)))</f>
        <v>#VALUE!</v>
      </c>
      <c r="ON31" s="28" t="e">
        <f t="shared" si="3896"/>
        <v>#VALUE!</v>
      </c>
      <c r="OO31" s="33" t="e">
        <f t="shared" ref="OO31:OO42" si="5596">IF(OM31=1,OM$3,IF(ON31=1,"",OK31))</f>
        <v>#VALUE!</v>
      </c>
      <c r="OP31" s="32" t="e">
        <f t="shared" si="698"/>
        <v>#VALUE!</v>
      </c>
      <c r="OQ31" s="24" t="e">
        <f t="shared" ref="OQ31:OQ32" si="5597">IF(OO31="",0,($B31=OQ$2)*(MOD(OQ$1,2)=$D31)*(ABS(OQ$3-OO31)=ABS(OQ$4-OP31))*IF(OQ$5="",1,IFERROR(OQ$5*1=OP31,CODE(OQ$5)-96=OO31)))</f>
        <v>#VALUE!</v>
      </c>
      <c r="OR31" s="28" t="e">
        <f t="shared" si="3899"/>
        <v>#VALUE!</v>
      </c>
      <c r="OS31" s="33" t="e">
        <f t="shared" ref="OS31:OS42" si="5598">IF(OQ31=1,OQ$3,IF(OR31=1,"",OO31))</f>
        <v>#VALUE!</v>
      </c>
      <c r="OT31" s="32" t="e">
        <f t="shared" si="702"/>
        <v>#VALUE!</v>
      </c>
      <c r="OU31" s="24" t="e">
        <f t="shared" ref="OU31:OU32" si="5599">IF(OS31="",0,($B31=OU$2)*(MOD(OU$1,2)=$D31)*(ABS(OU$3-OS31)=ABS(OU$4-OT31))*IF(OU$5="",1,IFERROR(OU$5*1=OT31,CODE(OU$5)-96=OS31)))</f>
        <v>#VALUE!</v>
      </c>
      <c r="OV31" s="28" t="e">
        <f t="shared" si="3902"/>
        <v>#VALUE!</v>
      </c>
      <c r="OW31" s="33" t="e">
        <f t="shared" ref="OW31:OW42" si="5600">IF(OU31=1,OU$3,IF(OV31=1,"",OS31))</f>
        <v>#VALUE!</v>
      </c>
      <c r="OX31" s="32" t="e">
        <f t="shared" si="706"/>
        <v>#VALUE!</v>
      </c>
      <c r="OY31" s="24" t="e">
        <f t="shared" ref="OY31:OY32" si="5601">IF(OW31="",0,($B31=OY$2)*(MOD(OY$1,2)=$D31)*(ABS(OY$3-OW31)=ABS(OY$4-OX31))*IF(OY$5="",1,IFERROR(OY$5*1=OX31,CODE(OY$5)-96=OW31)))</f>
        <v>#VALUE!</v>
      </c>
      <c r="OZ31" s="28" t="e">
        <f t="shared" si="3905"/>
        <v>#VALUE!</v>
      </c>
      <c r="PA31" s="33" t="e">
        <f t="shared" ref="PA31:PA42" si="5602">IF(OY31=1,OY$3,IF(OZ31=1,"",OW31))</f>
        <v>#VALUE!</v>
      </c>
      <c r="PB31" s="32" t="e">
        <f t="shared" si="710"/>
        <v>#VALUE!</v>
      </c>
      <c r="PC31" s="24" t="e">
        <f t="shared" ref="PC31:PC32" si="5603">IF(PA31="",0,($B31=PC$2)*(MOD(PC$1,2)=$D31)*(ABS(PC$3-PA31)=ABS(PC$4-PB31))*IF(PC$5="",1,IFERROR(PC$5*1=PB31,CODE(PC$5)-96=PA31)))</f>
        <v>#VALUE!</v>
      </c>
      <c r="PD31" s="28" t="e">
        <f t="shared" si="3908"/>
        <v>#VALUE!</v>
      </c>
      <c r="PE31" s="33" t="e">
        <f t="shared" ref="PE31:PE42" si="5604">IF(PC31=1,PC$3,IF(PD31=1,"",PA31))</f>
        <v>#VALUE!</v>
      </c>
      <c r="PF31" s="32" t="e">
        <f t="shared" si="714"/>
        <v>#VALUE!</v>
      </c>
      <c r="PG31" s="24" t="e">
        <f t="shared" ref="PG31:PG32" si="5605">IF(PE31="",0,($B31=PG$2)*(MOD(PG$1,2)=$D31)*(ABS(PG$3-PE31)=ABS(PG$4-PF31))*IF(PG$5="",1,IFERROR(PG$5*1=PF31,CODE(PG$5)-96=PE31)))</f>
        <v>#VALUE!</v>
      </c>
      <c r="PH31" s="28" t="e">
        <f t="shared" si="3911"/>
        <v>#VALUE!</v>
      </c>
      <c r="PI31" s="33" t="e">
        <f t="shared" ref="PI31:PI42" si="5606">IF(PG31=1,PG$3,IF(PH31=1,"",PE31))</f>
        <v>#VALUE!</v>
      </c>
      <c r="PJ31" s="32" t="e">
        <f t="shared" si="718"/>
        <v>#VALUE!</v>
      </c>
      <c r="PK31" s="24" t="e">
        <f t="shared" ref="PK31:PK32" si="5607">IF(PI31="",0,($B31=PK$2)*(MOD(PK$1,2)=$D31)*(ABS(PK$3-PI31)=ABS(PK$4-PJ31))*IF(PK$5="",1,IFERROR(PK$5*1=PJ31,CODE(PK$5)-96=PI31)))</f>
        <v>#VALUE!</v>
      </c>
      <c r="PL31" s="28" t="e">
        <f t="shared" si="3914"/>
        <v>#VALUE!</v>
      </c>
      <c r="PM31" s="33" t="e">
        <f t="shared" ref="PM31:PM42" si="5608">IF(PK31=1,PK$3,IF(PL31=1,"",PI31))</f>
        <v>#VALUE!</v>
      </c>
      <c r="PN31" s="32" t="e">
        <f t="shared" si="722"/>
        <v>#VALUE!</v>
      </c>
      <c r="PO31" s="24" t="e">
        <f t="shared" ref="PO31:PO32" si="5609">IF(PM31="",0,($B31=PO$2)*(MOD(PO$1,2)=$D31)*(ABS(PO$3-PM31)=ABS(PO$4-PN31))*IF(PO$5="",1,IFERROR(PO$5*1=PN31,CODE(PO$5)-96=PM31)))</f>
        <v>#VALUE!</v>
      </c>
      <c r="PP31" s="28" t="e">
        <f t="shared" si="3917"/>
        <v>#VALUE!</v>
      </c>
      <c r="PQ31" s="33" t="e">
        <f t="shared" ref="PQ31:PQ42" si="5610">IF(PO31=1,PO$3,IF(PP31=1,"",PM31))</f>
        <v>#VALUE!</v>
      </c>
      <c r="PR31" s="32" t="e">
        <f t="shared" si="726"/>
        <v>#VALUE!</v>
      </c>
      <c r="PS31" s="24" t="e">
        <f t="shared" ref="PS31:PS32" si="5611">IF(PQ31="",0,($B31=PS$2)*(MOD(PS$1,2)=$D31)*(ABS(PS$3-PQ31)=ABS(PS$4-PR31))*IF(PS$5="",1,IFERROR(PS$5*1=PR31,CODE(PS$5)-96=PQ31)))</f>
        <v>#VALUE!</v>
      </c>
      <c r="PT31" s="28" t="e">
        <f t="shared" si="3920"/>
        <v>#VALUE!</v>
      </c>
      <c r="PU31" s="33" t="e">
        <f t="shared" ref="PU31:PU42" si="5612">IF(PS31=1,PS$3,IF(PT31=1,"",PQ31))</f>
        <v>#VALUE!</v>
      </c>
      <c r="PV31" s="32" t="e">
        <f t="shared" si="730"/>
        <v>#VALUE!</v>
      </c>
      <c r="PW31" s="24" t="e">
        <f t="shared" ref="PW31:PW32" si="5613">IF(PU31="",0,($B31=PW$2)*(MOD(PW$1,2)=$D31)*(ABS(PW$3-PU31)=ABS(PW$4-PV31))*IF(PW$5="",1,IFERROR(PW$5*1=PV31,CODE(PW$5)-96=PU31)))</f>
        <v>#VALUE!</v>
      </c>
      <c r="PX31" s="28" t="e">
        <f t="shared" si="3923"/>
        <v>#VALUE!</v>
      </c>
      <c r="PY31" s="33" t="e">
        <f t="shared" ref="PY31:PY42" si="5614">IF(PW31=1,PW$3,IF(PX31=1,"",PU31))</f>
        <v>#VALUE!</v>
      </c>
      <c r="PZ31" s="32" t="e">
        <f t="shared" si="734"/>
        <v>#VALUE!</v>
      </c>
      <c r="QA31" s="24" t="e">
        <f t="shared" ref="QA31:QA32" si="5615">IF(PY31="",0,($B31=QA$2)*(MOD(QA$1,2)=$D31)*(ABS(QA$3-PY31)=ABS(QA$4-PZ31))*IF(QA$5="",1,IFERROR(QA$5*1=PZ31,CODE(QA$5)-96=PY31)))</f>
        <v>#VALUE!</v>
      </c>
      <c r="QB31" s="28" t="e">
        <f t="shared" si="3926"/>
        <v>#VALUE!</v>
      </c>
      <c r="QC31" s="33" t="e">
        <f t="shared" ref="QC31:QC42" si="5616">IF(QA31=1,QA$3,IF(QB31=1,"",PY31))</f>
        <v>#VALUE!</v>
      </c>
      <c r="QD31" s="32" t="e">
        <f t="shared" si="738"/>
        <v>#VALUE!</v>
      </c>
      <c r="QE31" s="24" t="e">
        <f t="shared" ref="QE31:QE32" si="5617">IF(QC31="",0,($B31=QE$2)*(MOD(QE$1,2)=$D31)*(ABS(QE$3-QC31)=ABS(QE$4-QD31))*IF(QE$5="",1,IFERROR(QE$5*1=QD31,CODE(QE$5)-96=QC31)))</f>
        <v>#VALUE!</v>
      </c>
      <c r="QF31" s="28" t="e">
        <f t="shared" si="3929"/>
        <v>#VALUE!</v>
      </c>
      <c r="QG31" s="33" t="e">
        <f t="shared" ref="QG31:QG42" si="5618">IF(QE31=1,QE$3,IF(QF31=1,"",QC31))</f>
        <v>#VALUE!</v>
      </c>
      <c r="QH31" s="32" t="e">
        <f t="shared" si="742"/>
        <v>#VALUE!</v>
      </c>
      <c r="QI31" s="24" t="e">
        <f t="shared" ref="QI31:QI32" si="5619">IF(QG31="",0,($B31=QI$2)*(MOD(QI$1,2)=$D31)*(ABS(QI$3-QG31)=ABS(QI$4-QH31))*IF(QI$5="",1,IFERROR(QI$5*1=QH31,CODE(QI$5)-96=QG31)))</f>
        <v>#VALUE!</v>
      </c>
      <c r="QJ31" s="28" t="e">
        <f t="shared" si="3932"/>
        <v>#VALUE!</v>
      </c>
      <c r="QK31" s="33" t="e">
        <f t="shared" ref="QK31:QK42" si="5620">IF(QI31=1,QI$3,IF(QJ31=1,"",QG31))</f>
        <v>#VALUE!</v>
      </c>
      <c r="QL31" s="32" t="e">
        <f t="shared" si="746"/>
        <v>#VALUE!</v>
      </c>
      <c r="QM31" s="24" t="e">
        <f t="shared" ref="QM31:QM32" si="5621">IF(QK31="",0,($B31=QM$2)*(MOD(QM$1,2)=$D31)*(ABS(QM$3-QK31)=ABS(QM$4-QL31))*IF(QM$5="",1,IFERROR(QM$5*1=QL31,CODE(QM$5)-96=QK31)))</f>
        <v>#VALUE!</v>
      </c>
      <c r="QN31" s="28" t="e">
        <f t="shared" si="3935"/>
        <v>#VALUE!</v>
      </c>
      <c r="QO31" s="33" t="e">
        <f t="shared" ref="QO31:QO42" si="5622">IF(QM31=1,QM$3,IF(QN31=1,"",QK31))</f>
        <v>#VALUE!</v>
      </c>
      <c r="QP31" s="32" t="e">
        <f t="shared" si="750"/>
        <v>#VALUE!</v>
      </c>
      <c r="QQ31" s="24" t="e">
        <f t="shared" ref="QQ31:QQ32" si="5623">IF(QO31="",0,($B31=QQ$2)*(MOD(QQ$1,2)=$D31)*(ABS(QQ$3-QO31)=ABS(QQ$4-QP31))*IF(QQ$5="",1,IFERROR(QQ$5*1=QP31,CODE(QQ$5)-96=QO31)))</f>
        <v>#VALUE!</v>
      </c>
      <c r="QR31" s="28" t="e">
        <f t="shared" si="3938"/>
        <v>#VALUE!</v>
      </c>
      <c r="QS31" s="33" t="e">
        <f t="shared" ref="QS31:QS42" si="5624">IF(QQ31=1,QQ$3,IF(QR31=1,"",QO31))</f>
        <v>#VALUE!</v>
      </c>
      <c r="QT31" s="32" t="e">
        <f t="shared" si="754"/>
        <v>#VALUE!</v>
      </c>
      <c r="QU31" s="24" t="e">
        <f t="shared" ref="QU31:QU32" si="5625">IF(QS31="",0,($B31=QU$2)*(MOD(QU$1,2)=$D31)*(ABS(QU$3-QS31)=ABS(QU$4-QT31))*IF(QU$5="",1,IFERROR(QU$5*1=QT31,CODE(QU$5)-96=QS31)))</f>
        <v>#VALUE!</v>
      </c>
      <c r="QV31" s="28" t="e">
        <f t="shared" si="3941"/>
        <v>#VALUE!</v>
      </c>
      <c r="QW31" s="33" t="e">
        <f t="shared" ref="QW31:QW42" si="5626">IF(QU31=1,QU$3,IF(QV31=1,"",QS31))</f>
        <v>#VALUE!</v>
      </c>
      <c r="QX31" s="32" t="e">
        <f t="shared" si="758"/>
        <v>#VALUE!</v>
      </c>
      <c r="QY31" s="24" t="e">
        <f t="shared" ref="QY31:QY32" si="5627">IF(QW31="",0,($B31=QY$2)*(MOD(QY$1,2)=$D31)*(ABS(QY$3-QW31)=ABS(QY$4-QX31))*IF(QY$5="",1,IFERROR(QY$5*1=QX31,CODE(QY$5)-96=QW31)))</f>
        <v>#VALUE!</v>
      </c>
      <c r="QZ31" s="28" t="e">
        <f t="shared" si="3944"/>
        <v>#VALUE!</v>
      </c>
      <c r="RA31" s="33" t="e">
        <f t="shared" ref="RA31:RA42" si="5628">IF(QY31=1,QY$3,IF(QZ31=1,"",QW31))</f>
        <v>#VALUE!</v>
      </c>
      <c r="RB31" s="32" t="e">
        <f t="shared" si="762"/>
        <v>#VALUE!</v>
      </c>
      <c r="RC31" s="24" t="e">
        <f t="shared" ref="RC31:RC32" si="5629">IF(RA31="",0,($B31=RC$2)*(MOD(RC$1,2)=$D31)*(ABS(RC$3-RA31)=ABS(RC$4-RB31))*IF(RC$5="",1,IFERROR(RC$5*1=RB31,CODE(RC$5)-96=RA31)))</f>
        <v>#VALUE!</v>
      </c>
      <c r="RD31" s="28" t="e">
        <f t="shared" si="3947"/>
        <v>#VALUE!</v>
      </c>
      <c r="RE31" s="33" t="e">
        <f t="shared" ref="RE31:RE42" si="5630">IF(RC31=1,RC$3,IF(RD31=1,"",RA31))</f>
        <v>#VALUE!</v>
      </c>
      <c r="RF31" s="32" t="e">
        <f t="shared" si="766"/>
        <v>#VALUE!</v>
      </c>
      <c r="RG31" s="24" t="e">
        <f t="shared" ref="RG31:RG32" si="5631">IF(RE31="",0,($B31=RG$2)*(MOD(RG$1,2)=$D31)*(ABS(RG$3-RE31)=ABS(RG$4-RF31))*IF(RG$5="",1,IFERROR(RG$5*1=RF31,CODE(RG$5)-96=RE31)))</f>
        <v>#VALUE!</v>
      </c>
      <c r="RH31" s="28" t="e">
        <f t="shared" si="3950"/>
        <v>#VALUE!</v>
      </c>
      <c r="RI31" s="33" t="e">
        <f t="shared" ref="RI31:RI42" si="5632">IF(RG31=1,RG$3,IF(RH31=1,"",RE31))</f>
        <v>#VALUE!</v>
      </c>
      <c r="RJ31" s="32" t="e">
        <f t="shared" si="770"/>
        <v>#VALUE!</v>
      </c>
      <c r="RK31" s="24" t="e">
        <f t="shared" ref="RK31:RK32" si="5633">IF(RI31="",0,($B31=RK$2)*(MOD(RK$1,2)=$D31)*(ABS(RK$3-RI31)=ABS(RK$4-RJ31))*IF(RK$5="",1,IFERROR(RK$5*1=RJ31,CODE(RK$5)-96=RI31)))</f>
        <v>#VALUE!</v>
      </c>
      <c r="RL31" s="28" t="e">
        <f t="shared" si="3953"/>
        <v>#VALUE!</v>
      </c>
      <c r="RM31" s="33" t="e">
        <f t="shared" ref="RM31:RM42" si="5634">IF(RK31=1,RK$3,IF(RL31=1,"",RI31))</f>
        <v>#VALUE!</v>
      </c>
      <c r="RN31" s="32" t="e">
        <f t="shared" si="774"/>
        <v>#VALUE!</v>
      </c>
      <c r="RO31" s="24" t="e">
        <f t="shared" ref="RO31:RO32" si="5635">IF(RM31="",0,($B31=RO$2)*(MOD(RO$1,2)=$D31)*(ABS(RO$3-RM31)=ABS(RO$4-RN31))*IF(RO$5="",1,IFERROR(RO$5*1=RN31,CODE(RO$5)-96=RM31)))</f>
        <v>#VALUE!</v>
      </c>
      <c r="RP31" s="28" t="e">
        <f t="shared" si="3956"/>
        <v>#VALUE!</v>
      </c>
      <c r="RQ31" s="33" t="e">
        <f t="shared" ref="RQ31:RQ42" si="5636">IF(RO31=1,RO$3,IF(RP31=1,"",RM31))</f>
        <v>#VALUE!</v>
      </c>
      <c r="RR31" s="32" t="e">
        <f t="shared" si="778"/>
        <v>#VALUE!</v>
      </c>
      <c r="RS31" s="24" t="e">
        <f t="shared" ref="RS31:RS32" si="5637">IF(RQ31="",0,($B31=RS$2)*(MOD(RS$1,2)=$D31)*(ABS(RS$3-RQ31)=ABS(RS$4-RR31))*IF(RS$5="",1,IFERROR(RS$5*1=RR31,CODE(RS$5)-96=RQ31)))</f>
        <v>#VALUE!</v>
      </c>
      <c r="RT31" s="28" t="e">
        <f t="shared" si="3959"/>
        <v>#VALUE!</v>
      </c>
      <c r="RU31" s="33" t="e">
        <f t="shared" ref="RU31:RU42" si="5638">IF(RS31=1,RS$3,IF(RT31=1,"",RQ31))</f>
        <v>#VALUE!</v>
      </c>
      <c r="RV31" s="32" t="e">
        <f t="shared" si="782"/>
        <v>#VALUE!</v>
      </c>
      <c r="RW31" s="24" t="e">
        <f t="shared" ref="RW31:RW32" si="5639">IF(RU31="",0,($B31=RW$2)*(MOD(RW$1,2)=$D31)*(ABS(RW$3-RU31)=ABS(RW$4-RV31))*IF(RW$5="",1,IFERROR(RW$5*1=RV31,CODE(RW$5)-96=RU31)))</f>
        <v>#VALUE!</v>
      </c>
      <c r="RX31" s="28" t="e">
        <f t="shared" si="3962"/>
        <v>#VALUE!</v>
      </c>
      <c r="RY31" s="33" t="e">
        <f t="shared" ref="RY31:RY42" si="5640">IF(RW31=1,RW$3,IF(RX31=1,"",RU31))</f>
        <v>#VALUE!</v>
      </c>
      <c r="RZ31" s="32" t="e">
        <f t="shared" si="786"/>
        <v>#VALUE!</v>
      </c>
      <c r="SA31" s="24" t="e">
        <f t="shared" ref="SA31:SA32" si="5641">IF(RY31="",0,($B31=SA$2)*(MOD(SA$1,2)=$D31)*(ABS(SA$3-RY31)=ABS(SA$4-RZ31))*IF(SA$5="",1,IFERROR(SA$5*1=RZ31,CODE(SA$5)-96=RY31)))</f>
        <v>#VALUE!</v>
      </c>
      <c r="SB31" s="28" t="e">
        <f t="shared" si="3965"/>
        <v>#VALUE!</v>
      </c>
      <c r="SC31" s="33" t="e">
        <f t="shared" ref="SC31:SC42" si="5642">IF(SA31=1,SA$3,IF(SB31=1,"",RY31))</f>
        <v>#VALUE!</v>
      </c>
      <c r="SD31" s="32" t="e">
        <f t="shared" si="790"/>
        <v>#VALUE!</v>
      </c>
      <c r="SE31" s="24" t="e">
        <f t="shared" ref="SE31:SE32" si="5643">IF(SC31="",0,($B31=SE$2)*(MOD(SE$1,2)=$D31)*(ABS(SE$3-SC31)=ABS(SE$4-SD31))*IF(SE$5="",1,IFERROR(SE$5*1=SD31,CODE(SE$5)-96=SC31)))</f>
        <v>#VALUE!</v>
      </c>
      <c r="SF31" s="28" t="e">
        <f t="shared" si="3968"/>
        <v>#VALUE!</v>
      </c>
      <c r="SG31" s="33" t="e">
        <f t="shared" ref="SG31:SG42" si="5644">IF(SE31=1,SE$3,IF(SF31=1,"",SC31))</f>
        <v>#VALUE!</v>
      </c>
      <c r="SH31" s="32" t="e">
        <f t="shared" si="794"/>
        <v>#VALUE!</v>
      </c>
      <c r="SI31" s="24" t="e">
        <f t="shared" ref="SI31:SI32" si="5645">IF(SG31="",0,($B31=SI$2)*(MOD(SI$1,2)=$D31)*(ABS(SI$3-SG31)=ABS(SI$4-SH31))*IF(SI$5="",1,IFERROR(SI$5*1=SH31,CODE(SI$5)-96=SG31)))</f>
        <v>#VALUE!</v>
      </c>
      <c r="SJ31" s="28" t="e">
        <f t="shared" si="3971"/>
        <v>#VALUE!</v>
      </c>
      <c r="SK31" s="33" t="e">
        <f t="shared" ref="SK31:SK42" si="5646">IF(SI31=1,SI$3,IF(SJ31=1,"",SG31))</f>
        <v>#VALUE!</v>
      </c>
      <c r="SL31" s="32" t="e">
        <f t="shared" si="798"/>
        <v>#VALUE!</v>
      </c>
      <c r="SM31" s="24" t="e">
        <f t="shared" ref="SM31:SM32" si="5647">IF(SK31="",0,($B31=SM$2)*(MOD(SM$1,2)=$D31)*(ABS(SM$3-SK31)=ABS(SM$4-SL31))*IF(SM$5="",1,IFERROR(SM$5*1=SL31,CODE(SM$5)-96=SK31)))</f>
        <v>#VALUE!</v>
      </c>
      <c r="SN31" s="28" t="e">
        <f t="shared" si="3974"/>
        <v>#VALUE!</v>
      </c>
      <c r="SO31" s="33" t="e">
        <f t="shared" ref="SO31:SO42" si="5648">IF(SM31=1,SM$3,IF(SN31=1,"",SK31))</f>
        <v>#VALUE!</v>
      </c>
      <c r="SP31" s="32" t="e">
        <f t="shared" si="802"/>
        <v>#VALUE!</v>
      </c>
      <c r="SQ31" s="24" t="e">
        <f t="shared" ref="SQ31:SQ32" si="5649">IF(SO31="",0,($B31=SQ$2)*(MOD(SQ$1,2)=$D31)*(ABS(SQ$3-SO31)=ABS(SQ$4-SP31))*IF(SQ$5="",1,IFERROR(SQ$5*1=SP31,CODE(SQ$5)-96=SO31)))</f>
        <v>#VALUE!</v>
      </c>
      <c r="SR31" s="28" t="e">
        <f t="shared" si="3977"/>
        <v>#VALUE!</v>
      </c>
      <c r="SS31" s="33" t="e">
        <f t="shared" ref="SS31:SS42" si="5650">IF(SQ31=1,SQ$3,IF(SR31=1,"",SO31))</f>
        <v>#VALUE!</v>
      </c>
      <c r="ST31" s="32" t="e">
        <f t="shared" si="806"/>
        <v>#VALUE!</v>
      </c>
      <c r="SU31" s="24" t="e">
        <f t="shared" ref="SU31:SU32" si="5651">IF(SS31="",0,($B31=SU$2)*(MOD(SU$1,2)=$D31)*(ABS(SU$3-SS31)=ABS(SU$4-ST31))*IF(SU$5="",1,IFERROR(SU$5*1=ST31,CODE(SU$5)-96=SS31)))</f>
        <v>#VALUE!</v>
      </c>
      <c r="SV31" s="28" t="e">
        <f t="shared" si="3980"/>
        <v>#VALUE!</v>
      </c>
      <c r="SW31" s="33" t="e">
        <f t="shared" ref="SW31:SW42" si="5652">IF(SU31=1,SU$3,IF(SV31=1,"",SS31))</f>
        <v>#VALUE!</v>
      </c>
      <c r="SX31" s="32" t="e">
        <f t="shared" si="810"/>
        <v>#VALUE!</v>
      </c>
      <c r="SY31" s="24" t="e">
        <f t="shared" ref="SY31:SY32" si="5653">IF(SW31="",0,($B31=SY$2)*(MOD(SY$1,2)=$D31)*(ABS(SY$3-SW31)=ABS(SY$4-SX31))*IF(SY$5="",1,IFERROR(SY$5*1=SX31,CODE(SY$5)-96=SW31)))</f>
        <v>#VALUE!</v>
      </c>
      <c r="SZ31" s="28" t="e">
        <f t="shared" si="3983"/>
        <v>#VALUE!</v>
      </c>
      <c r="TA31" s="33" t="e">
        <f t="shared" ref="TA31:TA42" si="5654">IF(SY31=1,SY$3,IF(SZ31=1,"",SW31))</f>
        <v>#VALUE!</v>
      </c>
      <c r="TB31" s="32" t="e">
        <f t="shared" si="814"/>
        <v>#VALUE!</v>
      </c>
      <c r="TC31" s="24" t="e">
        <f t="shared" ref="TC31:TC32" si="5655">IF(TA31="",0,($B31=TC$2)*(MOD(TC$1,2)=$D31)*(ABS(TC$3-TA31)=ABS(TC$4-TB31))*IF(TC$5="",1,IFERROR(TC$5*1=TB31,CODE(TC$5)-96=TA31)))</f>
        <v>#VALUE!</v>
      </c>
      <c r="TD31" s="28" t="e">
        <f t="shared" si="3986"/>
        <v>#VALUE!</v>
      </c>
      <c r="TE31" s="33" t="e">
        <f t="shared" ref="TE31:TE42" si="5656">IF(TC31=1,TC$3,IF(TD31=1,"",TA31))</f>
        <v>#VALUE!</v>
      </c>
      <c r="TF31" s="32" t="e">
        <f t="shared" si="818"/>
        <v>#VALUE!</v>
      </c>
      <c r="TG31" s="24" t="e">
        <f t="shared" ref="TG31:TG32" si="5657">IF(TE31="",0,($B31=TG$2)*(MOD(TG$1,2)=$D31)*(ABS(TG$3-TE31)=ABS(TG$4-TF31))*IF(TG$5="",1,IFERROR(TG$5*1=TF31,CODE(TG$5)-96=TE31)))</f>
        <v>#VALUE!</v>
      </c>
      <c r="TH31" s="28" t="e">
        <f t="shared" si="3989"/>
        <v>#VALUE!</v>
      </c>
      <c r="TI31" s="33" t="e">
        <f t="shared" ref="TI31:TI42" si="5658">IF(TG31=1,TG$3,IF(TH31=1,"",TE31))</f>
        <v>#VALUE!</v>
      </c>
      <c r="TJ31" s="32" t="e">
        <f t="shared" si="822"/>
        <v>#VALUE!</v>
      </c>
      <c r="TK31" s="24" t="e">
        <f t="shared" ref="TK31:TK32" si="5659">IF(TI31="",0,($B31=TK$2)*(MOD(TK$1,2)=$D31)*(ABS(TK$3-TI31)=ABS(TK$4-TJ31))*IF(TK$5="",1,IFERROR(TK$5*1=TJ31,CODE(TK$5)-96=TI31)))</f>
        <v>#VALUE!</v>
      </c>
      <c r="TL31" s="28" t="e">
        <f t="shared" si="3992"/>
        <v>#VALUE!</v>
      </c>
      <c r="TM31" s="33" t="e">
        <f t="shared" ref="TM31:TM42" si="5660">IF(TK31=1,TK$3,IF(TL31=1,"",TI31))</f>
        <v>#VALUE!</v>
      </c>
      <c r="TN31" s="32" t="e">
        <f t="shared" si="826"/>
        <v>#VALUE!</v>
      </c>
      <c r="TO31" s="24" t="e">
        <f t="shared" ref="TO31:TO32" si="5661">IF(TM31="",0,($B31=TO$2)*(MOD(TO$1,2)=$D31)*(ABS(TO$3-TM31)=ABS(TO$4-TN31))*IF(TO$5="",1,IFERROR(TO$5*1=TN31,CODE(TO$5)-96=TM31)))</f>
        <v>#VALUE!</v>
      </c>
      <c r="TP31" s="28" t="e">
        <f t="shared" si="3995"/>
        <v>#VALUE!</v>
      </c>
      <c r="TQ31" s="33" t="e">
        <f t="shared" ref="TQ31:TQ42" si="5662">IF(TO31=1,TO$3,IF(TP31=1,"",TM31))</f>
        <v>#VALUE!</v>
      </c>
      <c r="TR31" s="32" t="e">
        <f t="shared" si="830"/>
        <v>#VALUE!</v>
      </c>
      <c r="TS31" s="24" t="e">
        <f t="shared" ref="TS31:TS32" si="5663">IF(TQ31="",0,($B31=TS$2)*(MOD(TS$1,2)=$D31)*(ABS(TS$3-TQ31)=ABS(TS$4-TR31))*IF(TS$5="",1,IFERROR(TS$5*1=TR31,CODE(TS$5)-96=TQ31)))</f>
        <v>#VALUE!</v>
      </c>
      <c r="TT31" s="28" t="e">
        <f t="shared" si="3998"/>
        <v>#VALUE!</v>
      </c>
      <c r="TU31" s="33" t="e">
        <f t="shared" ref="TU31:TU42" si="5664">IF(TS31=1,TS$3,IF(TT31=1,"",TQ31))</f>
        <v>#VALUE!</v>
      </c>
      <c r="TV31" s="32" t="e">
        <f t="shared" si="834"/>
        <v>#VALUE!</v>
      </c>
      <c r="TW31" s="24" t="e">
        <f t="shared" ref="TW31:TW32" si="5665">IF(TU31="",0,($B31=TW$2)*(MOD(TW$1,2)=$D31)*(ABS(TW$3-TU31)=ABS(TW$4-TV31))*IF(TW$5="",1,IFERROR(TW$5*1=TV31,CODE(TW$5)-96=TU31)))</f>
        <v>#VALUE!</v>
      </c>
      <c r="TX31" s="28" t="e">
        <f t="shared" si="4001"/>
        <v>#VALUE!</v>
      </c>
      <c r="TY31" s="33" t="e">
        <f t="shared" ref="TY31:TY42" si="5666">IF(TW31=1,TW$3,IF(TX31=1,"",TU31))</f>
        <v>#VALUE!</v>
      </c>
      <c r="TZ31" s="32" t="e">
        <f t="shared" si="838"/>
        <v>#VALUE!</v>
      </c>
      <c r="UA31" s="24" t="e">
        <f t="shared" ref="UA31:UA32" si="5667">IF(TY31="",0,($B31=UA$2)*(MOD(UA$1,2)=$D31)*(ABS(UA$3-TY31)=ABS(UA$4-TZ31))*IF(UA$5="",1,IFERROR(UA$5*1=TZ31,CODE(UA$5)-96=TY31)))</f>
        <v>#VALUE!</v>
      </c>
      <c r="UB31" s="28" t="e">
        <f t="shared" si="4004"/>
        <v>#VALUE!</v>
      </c>
      <c r="UC31" s="33" t="e">
        <f t="shared" ref="UC31:UC42" si="5668">IF(UA31=1,UA$3,IF(UB31=1,"",TY31))</f>
        <v>#VALUE!</v>
      </c>
      <c r="UD31" s="32" t="e">
        <f t="shared" si="842"/>
        <v>#VALUE!</v>
      </c>
      <c r="UE31" s="24" t="e">
        <f t="shared" ref="UE31:UE32" si="5669">IF(UC31="",0,($B31=UE$2)*(MOD(UE$1,2)=$D31)*(ABS(UE$3-UC31)=ABS(UE$4-UD31))*IF(UE$5="",1,IFERROR(UE$5*1=UD31,CODE(UE$5)-96=UC31)))</f>
        <v>#VALUE!</v>
      </c>
      <c r="UF31" s="28" t="e">
        <f t="shared" si="4007"/>
        <v>#VALUE!</v>
      </c>
      <c r="UG31" s="33" t="e">
        <f t="shared" ref="UG31:UG42" si="5670">IF(UE31=1,UE$3,IF(UF31=1,"",UC31))</f>
        <v>#VALUE!</v>
      </c>
      <c r="UH31" s="32" t="e">
        <f t="shared" si="846"/>
        <v>#VALUE!</v>
      </c>
      <c r="UI31" s="24" t="e">
        <f t="shared" ref="UI31:UI32" si="5671">IF(UG31="",0,($B31=UI$2)*(MOD(UI$1,2)=$D31)*(ABS(UI$3-UG31)=ABS(UI$4-UH31))*IF(UI$5="",1,IFERROR(UI$5*1=UH31,CODE(UI$5)-96=UG31)))</f>
        <v>#VALUE!</v>
      </c>
      <c r="UJ31" s="28" t="e">
        <f t="shared" si="4010"/>
        <v>#VALUE!</v>
      </c>
      <c r="UK31" s="33" t="e">
        <f t="shared" ref="UK31:UK42" si="5672">IF(UI31=1,UI$3,IF(UJ31=1,"",UG31))</f>
        <v>#VALUE!</v>
      </c>
      <c r="UL31" s="32" t="e">
        <f t="shared" si="850"/>
        <v>#VALUE!</v>
      </c>
      <c r="UM31" s="24" t="e">
        <f t="shared" ref="UM31:UM32" si="5673">IF(UK31="",0,($B31=UM$2)*(MOD(UM$1,2)=$D31)*(ABS(UM$3-UK31)=ABS(UM$4-UL31))*IF(UM$5="",1,IFERROR(UM$5*1=UL31,CODE(UM$5)-96=UK31)))</f>
        <v>#VALUE!</v>
      </c>
      <c r="UN31" s="28" t="e">
        <f t="shared" si="4013"/>
        <v>#VALUE!</v>
      </c>
      <c r="UO31" s="33" t="e">
        <f t="shared" ref="UO31:UO42" si="5674">IF(UM31=1,UM$3,IF(UN31=1,"",UK31))</f>
        <v>#VALUE!</v>
      </c>
      <c r="UP31" s="32" t="e">
        <f t="shared" si="854"/>
        <v>#VALUE!</v>
      </c>
      <c r="UQ31" s="24" t="e">
        <f t="shared" ref="UQ31:UQ32" si="5675">IF(UO31="",0,($B31=UQ$2)*(MOD(UQ$1,2)=$D31)*(ABS(UQ$3-UO31)=ABS(UQ$4-UP31))*IF(UQ$5="",1,IFERROR(UQ$5*1=UP31,CODE(UQ$5)-96=UO31)))</f>
        <v>#VALUE!</v>
      </c>
      <c r="UR31" s="28" t="e">
        <f t="shared" si="4016"/>
        <v>#VALUE!</v>
      </c>
      <c r="US31" s="33" t="e">
        <f t="shared" ref="US31:US42" si="5676">IF(UQ31=1,UQ$3,IF(UR31=1,"",UO31))</f>
        <v>#VALUE!</v>
      </c>
      <c r="UT31" s="32" t="e">
        <f t="shared" si="858"/>
        <v>#VALUE!</v>
      </c>
      <c r="UU31" s="24" t="e">
        <f t="shared" ref="UU31:UU32" si="5677">IF(US31="",0,($B31=UU$2)*(MOD(UU$1,2)=$D31)*(ABS(UU$3-US31)=ABS(UU$4-UT31))*IF(UU$5="",1,IFERROR(UU$5*1=UT31,CODE(UU$5)-96=US31)))</f>
        <v>#VALUE!</v>
      </c>
      <c r="UV31" s="28" t="e">
        <f t="shared" si="4019"/>
        <v>#VALUE!</v>
      </c>
      <c r="UW31" s="33" t="e">
        <f t="shared" ref="UW31:UW42" si="5678">IF(UU31=1,UU$3,IF(UV31=1,"",US31))</f>
        <v>#VALUE!</v>
      </c>
      <c r="UX31" s="32" t="e">
        <f t="shared" si="862"/>
        <v>#VALUE!</v>
      </c>
      <c r="UY31" s="24" t="e">
        <f t="shared" ref="UY31:UY32" si="5679">IF(UW31="",0,($B31=UY$2)*(MOD(UY$1,2)=$D31)*(ABS(UY$3-UW31)=ABS(UY$4-UX31))*IF(UY$5="",1,IFERROR(UY$5*1=UX31,CODE(UY$5)-96=UW31)))</f>
        <v>#VALUE!</v>
      </c>
      <c r="UZ31" s="28" t="e">
        <f t="shared" si="4022"/>
        <v>#VALUE!</v>
      </c>
      <c r="VA31" s="33" t="e">
        <f t="shared" ref="VA31:VA42" si="5680">IF(UY31=1,UY$3,IF(UZ31=1,"",UW31))</f>
        <v>#VALUE!</v>
      </c>
      <c r="VB31" s="32" t="e">
        <f t="shared" si="866"/>
        <v>#VALUE!</v>
      </c>
      <c r="VC31" s="24" t="e">
        <f t="shared" ref="VC31:VC32" si="5681">IF(VA31="",0,($B31=VC$2)*(MOD(VC$1,2)=$D31)*(ABS(VC$3-VA31)=ABS(VC$4-VB31))*IF(VC$5="",1,IFERROR(VC$5*1=VB31,CODE(VC$5)-96=VA31)))</f>
        <v>#VALUE!</v>
      </c>
      <c r="VD31" s="28" t="e">
        <f t="shared" si="4025"/>
        <v>#VALUE!</v>
      </c>
      <c r="VE31" s="33" t="e">
        <f t="shared" ref="VE31:VE42" si="5682">IF(VC31=1,VC$3,IF(VD31=1,"",VA31))</f>
        <v>#VALUE!</v>
      </c>
      <c r="VF31" s="32" t="e">
        <f t="shared" si="870"/>
        <v>#VALUE!</v>
      </c>
      <c r="VG31" s="24" t="e">
        <f t="shared" ref="VG31:VG32" si="5683">IF(VE31="",0,($B31=VG$2)*(MOD(VG$1,2)=$D31)*(ABS(VG$3-VE31)=ABS(VG$4-VF31))*IF(VG$5="",1,IFERROR(VG$5*1=VF31,CODE(VG$5)-96=VE31)))</f>
        <v>#VALUE!</v>
      </c>
      <c r="VH31" s="28" t="e">
        <f t="shared" si="4028"/>
        <v>#VALUE!</v>
      </c>
      <c r="VI31" s="33" t="e">
        <f t="shared" ref="VI31:VI42" si="5684">IF(VG31=1,VG$3,IF(VH31=1,"",VE31))</f>
        <v>#VALUE!</v>
      </c>
      <c r="VJ31" s="32" t="e">
        <f t="shared" si="874"/>
        <v>#VALUE!</v>
      </c>
      <c r="VK31" s="24" t="e">
        <f t="shared" ref="VK31:VK32" si="5685">IF(VI31="",0,($B31=VK$2)*(MOD(VK$1,2)=$D31)*(ABS(VK$3-VI31)=ABS(VK$4-VJ31))*IF(VK$5="",1,IFERROR(VK$5*1=VJ31,CODE(VK$5)-96=VI31)))</f>
        <v>#VALUE!</v>
      </c>
      <c r="VL31" s="28" t="e">
        <f t="shared" si="4031"/>
        <v>#VALUE!</v>
      </c>
      <c r="VM31" s="33" t="e">
        <f t="shared" ref="VM31:VM42" si="5686">IF(VK31=1,VK$3,IF(VL31=1,"",VI31))</f>
        <v>#VALUE!</v>
      </c>
      <c r="VN31" s="32" t="e">
        <f t="shared" si="878"/>
        <v>#VALUE!</v>
      </c>
      <c r="VO31" s="24" t="e">
        <f t="shared" ref="VO31:VO32" si="5687">IF(VM31="",0,($B31=VO$2)*(MOD(VO$1,2)=$D31)*(ABS(VO$3-VM31)=ABS(VO$4-VN31))*IF(VO$5="",1,IFERROR(VO$5*1=VN31,CODE(VO$5)-96=VM31)))</f>
        <v>#VALUE!</v>
      </c>
      <c r="VP31" s="28" t="e">
        <f t="shared" si="4034"/>
        <v>#VALUE!</v>
      </c>
      <c r="VQ31" s="33" t="e">
        <f t="shared" ref="VQ31:VQ42" si="5688">IF(VO31=1,VO$3,IF(VP31=1,"",VM31))</f>
        <v>#VALUE!</v>
      </c>
      <c r="VR31" s="32" t="e">
        <f t="shared" si="882"/>
        <v>#VALUE!</v>
      </c>
      <c r="VS31" s="24" t="e">
        <f t="shared" ref="VS31:VS32" si="5689">IF(VQ31="",0,($B31=VS$2)*(MOD(VS$1,2)=$D31)*(ABS(VS$3-VQ31)=ABS(VS$4-VR31))*IF(VS$5="",1,IFERROR(VS$5*1=VR31,CODE(VS$5)-96=VQ31)))</f>
        <v>#VALUE!</v>
      </c>
      <c r="VT31" s="28" t="e">
        <f t="shared" si="4037"/>
        <v>#VALUE!</v>
      </c>
      <c r="VU31" s="33" t="e">
        <f t="shared" ref="VU31:VU42" si="5690">IF(VS31=1,VS$3,IF(VT31=1,"",VQ31))</f>
        <v>#VALUE!</v>
      </c>
      <c r="VV31" s="32" t="e">
        <f t="shared" si="886"/>
        <v>#VALUE!</v>
      </c>
      <c r="VW31" s="24" t="e">
        <f t="shared" ref="VW31:VW32" si="5691">IF(VU31="",0,($B31=VW$2)*(MOD(VW$1,2)=$D31)*(ABS(VW$3-VU31)=ABS(VW$4-VV31))*IF(VW$5="",1,IFERROR(VW$5*1=VV31,CODE(VW$5)-96=VU31)))</f>
        <v>#VALUE!</v>
      </c>
      <c r="VX31" s="28" t="e">
        <f t="shared" si="4040"/>
        <v>#VALUE!</v>
      </c>
      <c r="VY31" s="33" t="e">
        <f t="shared" ref="VY31:VY42" si="5692">IF(VW31=1,VW$3,IF(VX31=1,"",VU31))</f>
        <v>#VALUE!</v>
      </c>
      <c r="VZ31" s="32" t="e">
        <f t="shared" si="890"/>
        <v>#VALUE!</v>
      </c>
      <c r="WA31" s="24" t="e">
        <f t="shared" ref="WA31:WA32" si="5693">IF(VY31="",0,($B31=WA$2)*(MOD(WA$1,2)=$D31)*(ABS(WA$3-VY31)=ABS(WA$4-VZ31))*IF(WA$5="",1,IFERROR(WA$5*1=VZ31,CODE(WA$5)-96=VY31)))</f>
        <v>#VALUE!</v>
      </c>
      <c r="WB31" s="28" t="e">
        <f t="shared" si="4043"/>
        <v>#VALUE!</v>
      </c>
      <c r="WC31" s="33" t="e">
        <f t="shared" ref="WC31:WC42" si="5694">IF(WA31=1,WA$3,IF(WB31=1,"",VY31))</f>
        <v>#VALUE!</v>
      </c>
      <c r="WD31" s="32" t="e">
        <f t="shared" si="894"/>
        <v>#VALUE!</v>
      </c>
      <c r="WE31" s="24" t="e">
        <f t="shared" ref="WE31:WE32" si="5695">IF(WC31="",0,($B31=WE$2)*(MOD(WE$1,2)=$D31)*(ABS(WE$3-WC31)=ABS(WE$4-WD31))*IF(WE$5="",1,IFERROR(WE$5*1=WD31,CODE(WE$5)-96=WC31)))</f>
        <v>#VALUE!</v>
      </c>
      <c r="WF31" s="28" t="e">
        <f t="shared" si="4046"/>
        <v>#VALUE!</v>
      </c>
      <c r="WG31" s="33" t="e">
        <f t="shared" ref="WG31:WG42" si="5696">IF(WE31=1,WE$3,IF(WF31=1,"",WC31))</f>
        <v>#VALUE!</v>
      </c>
      <c r="WH31" s="32" t="e">
        <f t="shared" si="898"/>
        <v>#VALUE!</v>
      </c>
      <c r="WI31" s="24" t="e">
        <f t="shared" ref="WI31:WI32" si="5697">IF(WG31="",0,($B31=WI$2)*(MOD(WI$1,2)=$D31)*(ABS(WI$3-WG31)=ABS(WI$4-WH31))*IF(WI$5="",1,IFERROR(WI$5*1=WH31,CODE(WI$5)-96=WG31)))</f>
        <v>#VALUE!</v>
      </c>
      <c r="WJ31" s="28" t="e">
        <f t="shared" si="4049"/>
        <v>#VALUE!</v>
      </c>
      <c r="WK31" s="33" t="e">
        <f t="shared" ref="WK31:WK42" si="5698">IF(WI31=1,WI$3,IF(WJ31=1,"",WG31))</f>
        <v>#VALUE!</v>
      </c>
      <c r="WL31" s="32" t="e">
        <f t="shared" si="902"/>
        <v>#VALUE!</v>
      </c>
      <c r="WM31" s="24" t="e">
        <f t="shared" ref="WM31:WM32" si="5699">IF(WK31="",0,($B31=WM$2)*(MOD(WM$1,2)=$D31)*(ABS(WM$3-WK31)=ABS(WM$4-WL31))*IF(WM$5="",1,IFERROR(WM$5*1=WL31,CODE(WM$5)-96=WK31)))</f>
        <v>#VALUE!</v>
      </c>
      <c r="WN31" s="28" t="e">
        <f t="shared" si="4052"/>
        <v>#VALUE!</v>
      </c>
      <c r="WO31" s="33" t="e">
        <f t="shared" ref="WO31:WO42" si="5700">IF(WM31=1,WM$3,IF(WN31=1,"",WK31))</f>
        <v>#VALUE!</v>
      </c>
      <c r="WP31" s="32" t="e">
        <f t="shared" si="906"/>
        <v>#VALUE!</v>
      </c>
      <c r="WQ31" s="24" t="e">
        <f t="shared" ref="WQ31:WQ32" si="5701">IF(WO31="",0,($B31=WQ$2)*(MOD(WQ$1,2)=$D31)*(ABS(WQ$3-WO31)=ABS(WQ$4-WP31))*IF(WQ$5="",1,IFERROR(WQ$5*1=WP31,CODE(WQ$5)-96=WO31)))</f>
        <v>#VALUE!</v>
      </c>
      <c r="WR31" s="28" t="e">
        <f t="shared" si="4055"/>
        <v>#VALUE!</v>
      </c>
      <c r="WS31" s="33" t="e">
        <f t="shared" ref="WS31:WS42" si="5702">IF(WQ31=1,WQ$3,IF(WR31=1,"",WO31))</f>
        <v>#VALUE!</v>
      </c>
      <c r="WT31" s="32" t="e">
        <f t="shared" si="910"/>
        <v>#VALUE!</v>
      </c>
      <c r="WU31" s="24" t="e">
        <f t="shared" ref="WU31:WU32" si="5703">IF(WS31="",0,($B31=WU$2)*(MOD(WU$1,2)=$D31)*(ABS(WU$3-WS31)=ABS(WU$4-WT31))*IF(WU$5="",1,IFERROR(WU$5*1=WT31,CODE(WU$5)-96=WS31)))</f>
        <v>#VALUE!</v>
      </c>
      <c r="WV31" s="28" t="e">
        <f t="shared" si="4058"/>
        <v>#VALUE!</v>
      </c>
      <c r="WW31" s="33" t="e">
        <f t="shared" ref="WW31:WW42" si="5704">IF(WU31=1,WU$3,IF(WV31=1,"",WS31))</f>
        <v>#VALUE!</v>
      </c>
      <c r="WX31" s="32" t="e">
        <f t="shared" si="914"/>
        <v>#VALUE!</v>
      </c>
      <c r="WY31" s="24" t="e">
        <f t="shared" ref="WY31:WY32" si="5705">IF(WW31="",0,($B31=WY$2)*(MOD(WY$1,2)=$D31)*(ABS(WY$3-WW31)=ABS(WY$4-WX31))*IF(WY$5="",1,IFERROR(WY$5*1=WX31,CODE(WY$5)-96=WW31)))</f>
        <v>#VALUE!</v>
      </c>
      <c r="WZ31" s="28" t="e">
        <f t="shared" si="4061"/>
        <v>#VALUE!</v>
      </c>
      <c r="XA31" s="33" t="e">
        <f t="shared" ref="XA31:XA42" si="5706">IF(WY31=1,WY$3,IF(WZ31=1,"",WW31))</f>
        <v>#VALUE!</v>
      </c>
      <c r="XB31" s="32" t="e">
        <f t="shared" si="918"/>
        <v>#VALUE!</v>
      </c>
      <c r="XC31" s="24" t="e">
        <f t="shared" ref="XC31:XC32" si="5707">IF(XA31="",0,($B31=XC$2)*(MOD(XC$1,2)=$D31)*(ABS(XC$3-XA31)=ABS(XC$4-XB31))*IF(XC$5="",1,IFERROR(XC$5*1=XB31,CODE(XC$5)-96=XA31)))</f>
        <v>#VALUE!</v>
      </c>
      <c r="XD31" s="28" t="e">
        <f t="shared" si="4064"/>
        <v>#VALUE!</v>
      </c>
      <c r="XE31" s="33" t="e">
        <f t="shared" ref="XE31:XE42" si="5708">IF(XC31=1,XC$3,IF(XD31=1,"",XA31))</f>
        <v>#VALUE!</v>
      </c>
      <c r="XF31" s="32" t="e">
        <f t="shared" si="922"/>
        <v>#VALUE!</v>
      </c>
      <c r="XG31" s="24" t="e">
        <f t="shared" ref="XG31:XG32" si="5709">IF(XE31="",0,($B31=XG$2)*(MOD(XG$1,2)=$D31)*(ABS(XG$3-XE31)=ABS(XG$4-XF31))*IF(XG$5="",1,IFERROR(XG$5*1=XF31,CODE(XG$5)-96=XE31)))</f>
        <v>#VALUE!</v>
      </c>
      <c r="XH31" s="28" t="e">
        <f t="shared" si="4067"/>
        <v>#VALUE!</v>
      </c>
      <c r="XI31" s="33" t="e">
        <f t="shared" ref="XI31:XI42" si="5710">IF(XG31=1,XG$3,IF(XH31=1,"",XE31))</f>
        <v>#VALUE!</v>
      </c>
      <c r="XJ31" s="32" t="e">
        <f t="shared" si="926"/>
        <v>#VALUE!</v>
      </c>
      <c r="XK31" s="24" t="e">
        <f t="shared" ref="XK31:XK32" si="5711">IF(XI31="",0,($B31=XK$2)*(MOD(XK$1,2)=$D31)*(ABS(XK$3-XI31)=ABS(XK$4-XJ31))*IF(XK$5="",1,IFERROR(XK$5*1=XJ31,CODE(XK$5)-96=XI31)))</f>
        <v>#VALUE!</v>
      </c>
      <c r="XL31" s="28" t="e">
        <f t="shared" si="4070"/>
        <v>#VALUE!</v>
      </c>
      <c r="XM31" s="33" t="e">
        <f t="shared" ref="XM31:XM42" si="5712">IF(XK31=1,XK$3,IF(XL31=1,"",XI31))</f>
        <v>#VALUE!</v>
      </c>
      <c r="XN31" s="32" t="e">
        <f t="shared" si="930"/>
        <v>#VALUE!</v>
      </c>
      <c r="XO31" s="24" t="e">
        <f t="shared" ref="XO31:XO32" si="5713">IF(XM31="",0,($B31=XO$2)*(MOD(XO$1,2)=$D31)*(ABS(XO$3-XM31)=ABS(XO$4-XN31))*IF(XO$5="",1,IFERROR(XO$5*1=XN31,CODE(XO$5)-96=XM31)))</f>
        <v>#VALUE!</v>
      </c>
      <c r="XP31" s="28" t="e">
        <f t="shared" si="4073"/>
        <v>#VALUE!</v>
      </c>
      <c r="XQ31" s="33" t="e">
        <f t="shared" ref="XQ31:XQ42" si="5714">IF(XO31=1,XO$3,IF(XP31=1,"",XM31))</f>
        <v>#VALUE!</v>
      </c>
      <c r="XR31" s="32" t="e">
        <f t="shared" si="934"/>
        <v>#VALUE!</v>
      </c>
      <c r="XS31" s="24" t="e">
        <f t="shared" ref="XS31:XS32" si="5715">IF(XQ31="",0,($B31=XS$2)*(MOD(XS$1,2)=$D31)*(ABS(XS$3-XQ31)=ABS(XS$4-XR31))*IF(XS$5="",1,IFERROR(XS$5*1=XR31,CODE(XS$5)-96=XQ31)))</f>
        <v>#VALUE!</v>
      </c>
      <c r="XT31" s="28" t="e">
        <f t="shared" si="4076"/>
        <v>#VALUE!</v>
      </c>
      <c r="XU31" s="33" t="e">
        <f t="shared" ref="XU31:XU42" si="5716">IF(XS31=1,XS$3,IF(XT31=1,"",XQ31))</f>
        <v>#VALUE!</v>
      </c>
      <c r="XV31" s="32" t="e">
        <f t="shared" si="938"/>
        <v>#VALUE!</v>
      </c>
      <c r="XW31" s="24" t="e">
        <f t="shared" ref="XW31:XW32" si="5717">IF(XU31="",0,($B31=XW$2)*(MOD(XW$1,2)=$D31)*(ABS(XW$3-XU31)=ABS(XW$4-XV31))*IF(XW$5="",1,IFERROR(XW$5*1=XV31,CODE(XW$5)-96=XU31)))</f>
        <v>#VALUE!</v>
      </c>
      <c r="XX31" s="28" t="e">
        <f t="shared" si="4079"/>
        <v>#VALUE!</v>
      </c>
      <c r="XY31" s="33" t="e">
        <f t="shared" ref="XY31:XY42" si="5718">IF(XW31=1,XW$3,IF(XX31=1,"",XU31))</f>
        <v>#VALUE!</v>
      </c>
      <c r="XZ31" s="32" t="e">
        <f t="shared" si="942"/>
        <v>#VALUE!</v>
      </c>
      <c r="YA31" s="24" t="e">
        <f t="shared" ref="YA31:YA32" si="5719">IF(XY31="",0,($B31=YA$2)*(MOD(YA$1,2)=$D31)*(ABS(YA$3-XY31)=ABS(YA$4-XZ31))*IF(YA$5="",1,IFERROR(YA$5*1=XZ31,CODE(YA$5)-96=XY31)))</f>
        <v>#VALUE!</v>
      </c>
      <c r="YB31" s="28" t="e">
        <f t="shared" si="4082"/>
        <v>#VALUE!</v>
      </c>
      <c r="YC31" s="33" t="e">
        <f t="shared" ref="YC31:YC42" si="5720">IF(YA31=1,YA$3,IF(YB31=1,"",XY31))</f>
        <v>#VALUE!</v>
      </c>
      <c r="YD31" s="32" t="e">
        <f t="shared" si="946"/>
        <v>#VALUE!</v>
      </c>
      <c r="YE31" s="24" t="e">
        <f t="shared" ref="YE31:YE32" si="5721">IF(YC31="",0,($B31=YE$2)*(MOD(YE$1,2)=$D31)*(ABS(YE$3-YC31)=ABS(YE$4-YD31))*IF(YE$5="",1,IFERROR(YE$5*1=YD31,CODE(YE$5)-96=YC31)))</f>
        <v>#VALUE!</v>
      </c>
      <c r="YF31" s="28" t="e">
        <f t="shared" si="4085"/>
        <v>#VALUE!</v>
      </c>
      <c r="YG31" s="33" t="e">
        <f t="shared" ref="YG31:YG42" si="5722">IF(YE31=1,YE$3,IF(YF31=1,"",YC31))</f>
        <v>#VALUE!</v>
      </c>
      <c r="YH31" s="32" t="e">
        <f t="shared" si="950"/>
        <v>#VALUE!</v>
      </c>
      <c r="YI31" s="24" t="e">
        <f t="shared" ref="YI31:YI32" si="5723">IF(YG31="",0,($B31=YI$2)*(MOD(YI$1,2)=$D31)*(ABS(YI$3-YG31)=ABS(YI$4-YH31))*IF(YI$5="",1,IFERROR(YI$5*1=YH31,CODE(YI$5)-96=YG31)))</f>
        <v>#VALUE!</v>
      </c>
      <c r="YJ31" s="28" t="e">
        <f t="shared" si="4088"/>
        <v>#VALUE!</v>
      </c>
      <c r="YK31" s="33" t="e">
        <f t="shared" ref="YK31:YK42" si="5724">IF(YI31=1,YI$3,IF(YJ31=1,"",YG31))</f>
        <v>#VALUE!</v>
      </c>
      <c r="YL31" s="32" t="e">
        <f t="shared" si="954"/>
        <v>#VALUE!</v>
      </c>
      <c r="YM31" s="24" t="e">
        <f t="shared" ref="YM31:YM32" si="5725">IF(YK31="",0,($B31=YM$2)*(MOD(YM$1,2)=$D31)*(ABS(YM$3-YK31)=ABS(YM$4-YL31))*IF(YM$5="",1,IFERROR(YM$5*1=YL31,CODE(YM$5)-96=YK31)))</f>
        <v>#VALUE!</v>
      </c>
      <c r="YN31" s="28" t="e">
        <f t="shared" si="4091"/>
        <v>#VALUE!</v>
      </c>
      <c r="YO31" s="33" t="e">
        <f t="shared" ref="YO31:YO42" si="5726">IF(YM31=1,YM$3,IF(YN31=1,"",YK31))</f>
        <v>#VALUE!</v>
      </c>
      <c r="YP31" s="32" t="e">
        <f t="shared" si="958"/>
        <v>#VALUE!</v>
      </c>
      <c r="YQ31" s="24" t="e">
        <f t="shared" ref="YQ31:YQ32" si="5727">IF(YO31="",0,($B31=YQ$2)*(MOD(YQ$1,2)=$D31)*(ABS(YQ$3-YO31)=ABS(YQ$4-YP31))*IF(YQ$5="",1,IFERROR(YQ$5*1=YP31,CODE(YQ$5)-96=YO31)))</f>
        <v>#VALUE!</v>
      </c>
      <c r="YR31" s="28" t="e">
        <f t="shared" si="4094"/>
        <v>#VALUE!</v>
      </c>
      <c r="YS31" s="33" t="e">
        <f t="shared" ref="YS31:YS42" si="5728">IF(YQ31=1,YQ$3,IF(YR31=1,"",YO31))</f>
        <v>#VALUE!</v>
      </c>
      <c r="YT31" s="32" t="e">
        <f t="shared" si="962"/>
        <v>#VALUE!</v>
      </c>
      <c r="YU31" s="24" t="e">
        <f t="shared" ref="YU31:YU32" si="5729">IF(YS31="",0,($B31=YU$2)*(MOD(YU$1,2)=$D31)*(ABS(YU$3-YS31)=ABS(YU$4-YT31))*IF(YU$5="",1,IFERROR(YU$5*1=YT31,CODE(YU$5)-96=YS31)))</f>
        <v>#VALUE!</v>
      </c>
      <c r="YV31" s="28" t="e">
        <f t="shared" si="4097"/>
        <v>#VALUE!</v>
      </c>
      <c r="YW31" s="33" t="e">
        <f t="shared" ref="YW31:YW42" si="5730">IF(YU31=1,YU$3,IF(YV31=1,"",YS31))</f>
        <v>#VALUE!</v>
      </c>
      <c r="YX31" s="32" t="e">
        <f t="shared" si="966"/>
        <v>#VALUE!</v>
      </c>
      <c r="YY31" s="24" t="e">
        <f t="shared" ref="YY31:YY32" si="5731">IF(YW31="",0,($B31=YY$2)*(MOD(YY$1,2)=$D31)*(ABS(YY$3-YW31)=ABS(YY$4-YX31))*IF(YY$5="",1,IFERROR(YY$5*1=YX31,CODE(YY$5)-96=YW31)))</f>
        <v>#VALUE!</v>
      </c>
      <c r="YZ31" s="28" t="e">
        <f t="shared" si="4100"/>
        <v>#VALUE!</v>
      </c>
      <c r="ZA31" s="33" t="e">
        <f t="shared" ref="ZA31:ZA42" si="5732">IF(YY31=1,YY$3,IF(YZ31=1,"",YW31))</f>
        <v>#VALUE!</v>
      </c>
      <c r="ZB31" s="32" t="e">
        <f t="shared" si="970"/>
        <v>#VALUE!</v>
      </c>
      <c r="ZC31" s="24" t="e">
        <f t="shared" ref="ZC31:ZC32" si="5733">IF(ZA31="",0,($B31=ZC$2)*(MOD(ZC$1,2)=$D31)*(ABS(ZC$3-ZA31)=ABS(ZC$4-ZB31))*IF(ZC$5="",1,IFERROR(ZC$5*1=ZB31,CODE(ZC$5)-96=ZA31)))</f>
        <v>#VALUE!</v>
      </c>
      <c r="ZD31" s="28" t="e">
        <f t="shared" si="4103"/>
        <v>#VALUE!</v>
      </c>
      <c r="ZE31" s="33" t="e">
        <f t="shared" ref="ZE31:ZE42" si="5734">IF(ZC31=1,ZC$3,IF(ZD31=1,"",ZA31))</f>
        <v>#VALUE!</v>
      </c>
      <c r="ZF31" s="32" t="e">
        <f t="shared" si="974"/>
        <v>#VALUE!</v>
      </c>
      <c r="ZG31" s="24" t="e">
        <f t="shared" ref="ZG31:ZG32" si="5735">IF(ZE31="",0,($B31=ZG$2)*(MOD(ZG$1,2)=$D31)*(ABS(ZG$3-ZE31)=ABS(ZG$4-ZF31))*IF(ZG$5="",1,IFERROR(ZG$5*1=ZF31,CODE(ZG$5)-96=ZE31)))</f>
        <v>#VALUE!</v>
      </c>
      <c r="ZH31" s="28" t="e">
        <f t="shared" si="4106"/>
        <v>#VALUE!</v>
      </c>
      <c r="ZI31" s="33" t="e">
        <f t="shared" ref="ZI31:ZI42" si="5736">IF(ZG31=1,ZG$3,IF(ZH31=1,"",ZE31))</f>
        <v>#VALUE!</v>
      </c>
      <c r="ZJ31" s="32" t="e">
        <f t="shared" si="978"/>
        <v>#VALUE!</v>
      </c>
      <c r="ZK31" s="24" t="e">
        <f t="shared" ref="ZK31:ZK32" si="5737">IF(ZI31="",0,($B31=ZK$2)*(MOD(ZK$1,2)=$D31)*(ABS(ZK$3-ZI31)=ABS(ZK$4-ZJ31))*IF(ZK$5="",1,IFERROR(ZK$5*1=ZJ31,CODE(ZK$5)-96=ZI31)))</f>
        <v>#VALUE!</v>
      </c>
      <c r="ZL31" s="28" t="e">
        <f t="shared" si="4109"/>
        <v>#VALUE!</v>
      </c>
      <c r="ZM31" s="33" t="e">
        <f t="shared" ref="ZM31:ZM42" si="5738">IF(ZK31=1,ZK$3,IF(ZL31=1,"",ZI31))</f>
        <v>#VALUE!</v>
      </c>
      <c r="ZN31" s="32" t="e">
        <f t="shared" si="982"/>
        <v>#VALUE!</v>
      </c>
      <c r="ZO31" s="24" t="e">
        <f t="shared" ref="ZO31:ZO32" si="5739">IF(ZM31="",0,($B31=ZO$2)*(MOD(ZO$1,2)=$D31)*(ABS(ZO$3-ZM31)=ABS(ZO$4-ZN31))*IF(ZO$5="",1,IFERROR(ZO$5*1=ZN31,CODE(ZO$5)-96=ZM31)))</f>
        <v>#VALUE!</v>
      </c>
      <c r="ZP31" s="28" t="e">
        <f t="shared" si="4112"/>
        <v>#VALUE!</v>
      </c>
      <c r="ZQ31" s="33" t="e">
        <f t="shared" ref="ZQ31:ZQ42" si="5740">IF(ZO31=1,ZO$3,IF(ZP31=1,"",ZM31))</f>
        <v>#VALUE!</v>
      </c>
      <c r="ZR31" s="32" t="e">
        <f t="shared" si="986"/>
        <v>#VALUE!</v>
      </c>
      <c r="ZS31" s="24" t="e">
        <f t="shared" ref="ZS31:ZS32" si="5741">IF(ZQ31="",0,($B31=ZS$2)*(MOD(ZS$1,2)=$D31)*(ABS(ZS$3-ZQ31)=ABS(ZS$4-ZR31))*IF(ZS$5="",1,IFERROR(ZS$5*1=ZR31,CODE(ZS$5)-96=ZQ31)))</f>
        <v>#VALUE!</v>
      </c>
      <c r="ZT31" s="28" t="e">
        <f t="shared" si="4115"/>
        <v>#VALUE!</v>
      </c>
      <c r="ZU31" s="33" t="e">
        <f t="shared" ref="ZU31:ZU42" si="5742">IF(ZS31=1,ZS$3,IF(ZT31=1,"",ZQ31))</f>
        <v>#VALUE!</v>
      </c>
      <c r="ZV31" s="32" t="e">
        <f t="shared" si="990"/>
        <v>#VALUE!</v>
      </c>
      <c r="ZW31" s="24" t="e">
        <f t="shared" ref="ZW31:ZW32" si="5743">IF(ZU31="",0,($B31=ZW$2)*(MOD(ZW$1,2)=$D31)*(ABS(ZW$3-ZU31)=ABS(ZW$4-ZV31))*IF(ZW$5="",1,IFERROR(ZW$5*1=ZV31,CODE(ZW$5)-96=ZU31)))</f>
        <v>#VALUE!</v>
      </c>
      <c r="ZX31" s="28" t="e">
        <f t="shared" si="4118"/>
        <v>#VALUE!</v>
      </c>
      <c r="ZY31" s="33" t="e">
        <f t="shared" ref="ZY31:ZY42" si="5744">IF(ZW31=1,ZW$3,IF(ZX31=1,"",ZU31))</f>
        <v>#VALUE!</v>
      </c>
      <c r="ZZ31" s="32" t="e">
        <f t="shared" si="994"/>
        <v>#VALUE!</v>
      </c>
      <c r="AAA31" s="24" t="e">
        <f t="shared" ref="AAA31:AAA32" si="5745">IF(ZY31="",0,($B31=AAA$2)*(MOD(AAA$1,2)=$D31)*(ABS(AAA$3-ZY31)=ABS(AAA$4-ZZ31))*IF(AAA$5="",1,IFERROR(AAA$5*1=ZZ31,CODE(AAA$5)-96=ZY31)))</f>
        <v>#VALUE!</v>
      </c>
      <c r="AAB31" s="28" t="e">
        <f t="shared" si="4121"/>
        <v>#VALUE!</v>
      </c>
      <c r="AAC31" s="33" t="e">
        <f t="shared" ref="AAC31:AAC42" si="5746">IF(AAA31=1,AAA$3,IF(AAB31=1,"",ZY31))</f>
        <v>#VALUE!</v>
      </c>
      <c r="AAD31" s="32" t="e">
        <f t="shared" si="998"/>
        <v>#VALUE!</v>
      </c>
      <c r="AAE31" s="24" t="e">
        <f t="shared" ref="AAE31:AAE32" si="5747">IF(AAC31="",0,($B31=AAE$2)*(MOD(AAE$1,2)=$D31)*(ABS(AAE$3-AAC31)=ABS(AAE$4-AAD31))*IF(AAE$5="",1,IFERROR(AAE$5*1=AAD31,CODE(AAE$5)-96=AAC31)))</f>
        <v>#VALUE!</v>
      </c>
      <c r="AAF31" s="28" t="e">
        <f t="shared" si="4124"/>
        <v>#VALUE!</v>
      </c>
      <c r="AAG31" s="33" t="e">
        <f t="shared" ref="AAG31:AAG42" si="5748">IF(AAE31=1,AAE$3,IF(AAF31=1,"",AAC31))</f>
        <v>#VALUE!</v>
      </c>
      <c r="AAH31" s="32" t="e">
        <f t="shared" si="1002"/>
        <v>#VALUE!</v>
      </c>
      <c r="AAI31" s="24" t="e">
        <f t="shared" ref="AAI31:AAI32" si="5749">IF(AAG31="",0,($B31=AAI$2)*(MOD(AAI$1,2)=$D31)*(ABS(AAI$3-AAG31)=ABS(AAI$4-AAH31))*IF(AAI$5="",1,IFERROR(AAI$5*1=AAH31,CODE(AAI$5)-96=AAG31)))</f>
        <v>#VALUE!</v>
      </c>
      <c r="AAJ31" s="28" t="e">
        <f t="shared" si="4127"/>
        <v>#VALUE!</v>
      </c>
      <c r="AAK31" s="33" t="e">
        <f t="shared" ref="AAK31:AAK42" si="5750">IF(AAI31=1,AAI$3,IF(AAJ31=1,"",AAG31))</f>
        <v>#VALUE!</v>
      </c>
      <c r="AAL31" s="32" t="e">
        <f t="shared" si="1006"/>
        <v>#VALUE!</v>
      </c>
      <c r="AAM31" s="24" t="e">
        <f t="shared" ref="AAM31:AAM32" si="5751">IF(AAK31="",0,($B31=AAM$2)*(MOD(AAM$1,2)=$D31)*(ABS(AAM$3-AAK31)=ABS(AAM$4-AAL31))*IF(AAM$5="",1,IFERROR(AAM$5*1=AAL31,CODE(AAM$5)-96=AAK31)))</f>
        <v>#VALUE!</v>
      </c>
      <c r="AAN31" s="28" t="e">
        <f t="shared" si="4130"/>
        <v>#VALUE!</v>
      </c>
      <c r="AAO31" s="33" t="e">
        <f t="shared" ref="AAO31:AAO42" si="5752">IF(AAM31=1,AAM$3,IF(AAN31=1,"",AAK31))</f>
        <v>#VALUE!</v>
      </c>
      <c r="AAP31" s="32" t="e">
        <f t="shared" si="1010"/>
        <v>#VALUE!</v>
      </c>
      <c r="AAQ31" s="24" t="e">
        <f t="shared" ref="AAQ31:AAQ32" si="5753">IF(AAO31="",0,($B31=AAQ$2)*(MOD(AAQ$1,2)=$D31)*(ABS(AAQ$3-AAO31)=ABS(AAQ$4-AAP31))*IF(AAQ$5="",1,IFERROR(AAQ$5*1=AAP31,CODE(AAQ$5)-96=AAO31)))</f>
        <v>#VALUE!</v>
      </c>
      <c r="AAR31" s="28" t="e">
        <f t="shared" si="4133"/>
        <v>#VALUE!</v>
      </c>
      <c r="AAS31" s="33" t="e">
        <f t="shared" ref="AAS31:AAS42" si="5754">IF(AAQ31=1,AAQ$3,IF(AAR31=1,"",AAO31))</f>
        <v>#VALUE!</v>
      </c>
      <c r="AAT31" s="32" t="e">
        <f t="shared" si="1014"/>
        <v>#VALUE!</v>
      </c>
      <c r="AAU31" s="24" t="e">
        <f t="shared" ref="AAU31:AAU32" si="5755">IF(AAS31="",0,($B31=AAU$2)*(MOD(AAU$1,2)=$D31)*(ABS(AAU$3-AAS31)=ABS(AAU$4-AAT31))*IF(AAU$5="",1,IFERROR(AAU$5*1=AAT31,CODE(AAU$5)-96=AAS31)))</f>
        <v>#VALUE!</v>
      </c>
      <c r="AAV31" s="28" t="e">
        <f t="shared" si="4136"/>
        <v>#VALUE!</v>
      </c>
      <c r="AAW31" s="33" t="e">
        <f t="shared" ref="AAW31:AAW42" si="5756">IF(AAU31=1,AAU$3,IF(AAV31=1,"",AAS31))</f>
        <v>#VALUE!</v>
      </c>
      <c r="AAX31" s="32" t="e">
        <f t="shared" si="1018"/>
        <v>#VALUE!</v>
      </c>
      <c r="AAY31" s="24" t="e">
        <f t="shared" ref="AAY31:AAY32" si="5757">IF(AAW31="",0,($B31=AAY$2)*(MOD(AAY$1,2)=$D31)*(ABS(AAY$3-AAW31)=ABS(AAY$4-AAX31))*IF(AAY$5="",1,IFERROR(AAY$5*1=AAX31,CODE(AAY$5)-96=AAW31)))</f>
        <v>#VALUE!</v>
      </c>
      <c r="AAZ31" s="28" t="e">
        <f t="shared" si="4139"/>
        <v>#VALUE!</v>
      </c>
      <c r="ABA31" s="33" t="e">
        <f t="shared" ref="ABA31:ABA42" si="5758">IF(AAY31=1,AAY$3,IF(AAZ31=1,"",AAW31))</f>
        <v>#VALUE!</v>
      </c>
      <c r="ABB31" s="32" t="e">
        <f t="shared" si="1022"/>
        <v>#VALUE!</v>
      </c>
      <c r="ABC31" s="24" t="e">
        <f t="shared" ref="ABC31:ABC32" si="5759">IF(ABA31="",0,($B31=ABC$2)*(MOD(ABC$1,2)=$D31)*(ABS(ABC$3-ABA31)=ABS(ABC$4-ABB31))*IF(ABC$5="",1,IFERROR(ABC$5*1=ABB31,CODE(ABC$5)-96=ABA31)))</f>
        <v>#VALUE!</v>
      </c>
      <c r="ABD31" s="28" t="e">
        <f t="shared" si="4142"/>
        <v>#VALUE!</v>
      </c>
      <c r="ABE31" s="33" t="e">
        <f t="shared" ref="ABE31:ABE42" si="5760">IF(ABC31=1,ABC$3,IF(ABD31=1,"",ABA31))</f>
        <v>#VALUE!</v>
      </c>
      <c r="ABF31" s="32" t="e">
        <f t="shared" si="1026"/>
        <v>#VALUE!</v>
      </c>
      <c r="ABG31" s="24" t="e">
        <f t="shared" ref="ABG31:ABG32" si="5761">IF(ABE31="",0,($B31=ABG$2)*(MOD(ABG$1,2)=$D31)*(ABS(ABG$3-ABE31)=ABS(ABG$4-ABF31))*IF(ABG$5="",1,IFERROR(ABG$5*1=ABF31,CODE(ABG$5)-96=ABE31)))</f>
        <v>#VALUE!</v>
      </c>
      <c r="ABH31" s="28" t="e">
        <f t="shared" si="4145"/>
        <v>#VALUE!</v>
      </c>
      <c r="ABI31" s="33" t="e">
        <f t="shared" ref="ABI31:ABI42" si="5762">IF(ABG31=1,ABG$3,IF(ABH31=1,"",ABE31))</f>
        <v>#VALUE!</v>
      </c>
      <c r="ABJ31" s="32" t="e">
        <f t="shared" si="1030"/>
        <v>#VALUE!</v>
      </c>
      <c r="ABK31" s="24" t="e">
        <f t="shared" ref="ABK31:ABK32" si="5763">IF(ABI31="",0,($B31=ABK$2)*(MOD(ABK$1,2)=$D31)*(ABS(ABK$3-ABI31)=ABS(ABK$4-ABJ31))*IF(ABK$5="",1,IFERROR(ABK$5*1=ABJ31,CODE(ABK$5)-96=ABI31)))</f>
        <v>#VALUE!</v>
      </c>
      <c r="ABL31" s="28" t="e">
        <f t="shared" si="4148"/>
        <v>#VALUE!</v>
      </c>
      <c r="ABM31" s="33" t="e">
        <f t="shared" ref="ABM31:ABM42" si="5764">IF(ABK31=1,ABK$3,IF(ABL31=1,"",ABI31))</f>
        <v>#VALUE!</v>
      </c>
      <c r="ABN31" s="32" t="e">
        <f t="shared" si="1034"/>
        <v>#VALUE!</v>
      </c>
      <c r="ABO31" s="24" t="e">
        <f t="shared" ref="ABO31:ABO32" si="5765">IF(ABM31="",0,($B31=ABO$2)*(MOD(ABO$1,2)=$D31)*(ABS(ABO$3-ABM31)=ABS(ABO$4-ABN31))*IF(ABO$5="",1,IFERROR(ABO$5*1=ABN31,CODE(ABO$5)-96=ABM31)))</f>
        <v>#VALUE!</v>
      </c>
      <c r="ABP31" s="28" t="e">
        <f t="shared" si="4151"/>
        <v>#VALUE!</v>
      </c>
      <c r="ABQ31" s="33" t="e">
        <f t="shared" ref="ABQ31:ABQ42" si="5766">IF(ABO31=1,ABO$3,IF(ABP31=1,"",ABM31))</f>
        <v>#VALUE!</v>
      </c>
      <c r="ABR31" s="32" t="e">
        <f t="shared" si="1038"/>
        <v>#VALUE!</v>
      </c>
      <c r="ABS31" s="24" t="e">
        <f t="shared" ref="ABS31:ABS32" si="5767">IF(ABQ31="",0,($B31=ABS$2)*(MOD(ABS$1,2)=$D31)*(ABS(ABS$3-ABQ31)=ABS(ABS$4-ABR31))*IF(ABS$5="",1,IFERROR(ABS$5*1=ABR31,CODE(ABS$5)-96=ABQ31)))</f>
        <v>#VALUE!</v>
      </c>
      <c r="ABT31" s="28" t="e">
        <f t="shared" si="4154"/>
        <v>#VALUE!</v>
      </c>
      <c r="ABU31" s="33" t="e">
        <f t="shared" ref="ABU31:ABU42" si="5768">IF(ABS31=1,ABS$3,IF(ABT31=1,"",ABQ31))</f>
        <v>#VALUE!</v>
      </c>
      <c r="ABV31" s="32" t="e">
        <f t="shared" si="1042"/>
        <v>#VALUE!</v>
      </c>
      <c r="ABW31" s="24" t="e">
        <f t="shared" ref="ABW31:ABW32" si="5769">IF(ABU31="",0,($B31=ABW$2)*(MOD(ABW$1,2)=$D31)*(ABS(ABW$3-ABU31)=ABS(ABW$4-ABV31))*IF(ABW$5="",1,IFERROR(ABW$5*1=ABV31,CODE(ABW$5)-96=ABU31)))</f>
        <v>#VALUE!</v>
      </c>
      <c r="ABX31" s="28" t="e">
        <f t="shared" si="4157"/>
        <v>#VALUE!</v>
      </c>
      <c r="ABY31" s="33" t="e">
        <f t="shared" ref="ABY31:ABY42" si="5770">IF(ABW31=1,ABW$3,IF(ABX31=1,"",ABU31))</f>
        <v>#VALUE!</v>
      </c>
      <c r="ABZ31" s="32" t="e">
        <f t="shared" si="1046"/>
        <v>#VALUE!</v>
      </c>
      <c r="ACA31" s="24" t="e">
        <f t="shared" ref="ACA31:ACA32" si="5771">IF(ABY31="",0,($B31=ACA$2)*(MOD(ACA$1,2)=$D31)*(ABS(ACA$3-ABY31)=ABS(ACA$4-ABZ31))*IF(ACA$5="",1,IFERROR(ACA$5*1=ABZ31,CODE(ACA$5)-96=ABY31)))</f>
        <v>#VALUE!</v>
      </c>
      <c r="ACB31" s="28" t="e">
        <f t="shared" si="4160"/>
        <v>#VALUE!</v>
      </c>
      <c r="ACC31" s="33" t="e">
        <f t="shared" ref="ACC31:ACC42" si="5772">IF(ACA31=1,ACA$3,IF(ACB31=1,"",ABY31))</f>
        <v>#VALUE!</v>
      </c>
      <c r="ACD31" s="32" t="e">
        <f t="shared" si="1050"/>
        <v>#VALUE!</v>
      </c>
      <c r="ACE31" s="24" t="e">
        <f t="shared" ref="ACE31:ACE32" si="5773">IF(ACC31="",0,($B31=ACE$2)*(MOD(ACE$1,2)=$D31)*(ABS(ACE$3-ACC31)=ABS(ACE$4-ACD31))*IF(ACE$5="",1,IFERROR(ACE$5*1=ACD31,CODE(ACE$5)-96=ACC31)))</f>
        <v>#VALUE!</v>
      </c>
      <c r="ACF31" s="28" t="e">
        <f t="shared" si="4163"/>
        <v>#VALUE!</v>
      </c>
      <c r="ACG31" s="33" t="e">
        <f t="shared" ref="ACG31:ACG42" si="5774">IF(ACE31=1,ACE$3,IF(ACF31=1,"",ACC31))</f>
        <v>#VALUE!</v>
      </c>
      <c r="ACH31" s="32" t="e">
        <f t="shared" si="1054"/>
        <v>#VALUE!</v>
      </c>
      <c r="ACI31" s="24" t="e">
        <f t="shared" ref="ACI31:ACI32" si="5775">IF(ACG31="",0,($B31=ACI$2)*(MOD(ACI$1,2)=$D31)*(ABS(ACI$3-ACG31)=ABS(ACI$4-ACH31))*IF(ACI$5="",1,IFERROR(ACI$5*1=ACH31,CODE(ACI$5)-96=ACG31)))</f>
        <v>#VALUE!</v>
      </c>
      <c r="ACJ31" s="28" t="e">
        <f t="shared" si="4166"/>
        <v>#VALUE!</v>
      </c>
      <c r="ACK31" s="33" t="e">
        <f t="shared" ref="ACK31:ACK42" si="5776">IF(ACI31=1,ACI$3,IF(ACJ31=1,"",ACG31))</f>
        <v>#VALUE!</v>
      </c>
      <c r="ACL31" s="32" t="e">
        <f t="shared" si="1058"/>
        <v>#VALUE!</v>
      </c>
      <c r="ACM31" s="24" t="e">
        <f t="shared" ref="ACM31:ACM32" si="5777">IF(ACK31="",0,($B31=ACM$2)*(MOD(ACM$1,2)=$D31)*(ABS(ACM$3-ACK31)=ABS(ACM$4-ACL31))*IF(ACM$5="",1,IFERROR(ACM$5*1=ACL31,CODE(ACM$5)-96=ACK31)))</f>
        <v>#VALUE!</v>
      </c>
      <c r="ACN31" s="28" t="e">
        <f t="shared" si="4169"/>
        <v>#VALUE!</v>
      </c>
      <c r="ACO31" s="33" t="e">
        <f t="shared" ref="ACO31:ACO42" si="5778">IF(ACM31=1,ACM$3,IF(ACN31=1,"",ACK31))</f>
        <v>#VALUE!</v>
      </c>
      <c r="ACP31" s="32" t="e">
        <f t="shared" si="1062"/>
        <v>#VALUE!</v>
      </c>
      <c r="ACQ31" s="24" t="e">
        <f t="shared" ref="ACQ31:ACQ32" si="5779">IF(ACO31="",0,($B31=ACQ$2)*(MOD(ACQ$1,2)=$D31)*(ABS(ACQ$3-ACO31)=ABS(ACQ$4-ACP31))*IF(ACQ$5="",1,IFERROR(ACQ$5*1=ACP31,CODE(ACQ$5)-96=ACO31)))</f>
        <v>#VALUE!</v>
      </c>
      <c r="ACR31" s="28" t="e">
        <f t="shared" si="4172"/>
        <v>#VALUE!</v>
      </c>
      <c r="ACS31" s="33" t="e">
        <f t="shared" ref="ACS31:ACS42" si="5780">IF(ACQ31=1,ACQ$3,IF(ACR31=1,"",ACO31))</f>
        <v>#VALUE!</v>
      </c>
      <c r="ACT31" s="32" t="e">
        <f t="shared" si="1066"/>
        <v>#VALUE!</v>
      </c>
      <c r="ACU31" s="24" t="e">
        <f t="shared" ref="ACU31:ACU32" si="5781">IF(ACS31="",0,($B31=ACU$2)*(MOD(ACU$1,2)=$D31)*(ABS(ACU$3-ACS31)=ABS(ACU$4-ACT31))*IF(ACU$5="",1,IFERROR(ACU$5*1=ACT31,CODE(ACU$5)-96=ACS31)))</f>
        <v>#VALUE!</v>
      </c>
      <c r="ACV31" s="28" t="e">
        <f t="shared" si="4175"/>
        <v>#VALUE!</v>
      </c>
      <c r="ACW31" s="33" t="e">
        <f t="shared" ref="ACW31:ACW42" si="5782">IF(ACU31=1,ACU$3,IF(ACV31=1,"",ACS31))</f>
        <v>#VALUE!</v>
      </c>
      <c r="ACX31" s="32" t="e">
        <f t="shared" si="1070"/>
        <v>#VALUE!</v>
      </c>
      <c r="ACY31" s="24" t="e">
        <f t="shared" ref="ACY31:ACY32" si="5783">IF(ACW31="",0,($B31=ACY$2)*(MOD(ACY$1,2)=$D31)*(ABS(ACY$3-ACW31)=ABS(ACY$4-ACX31))*IF(ACY$5="",1,IFERROR(ACY$5*1=ACX31,CODE(ACY$5)-96=ACW31)))</f>
        <v>#VALUE!</v>
      </c>
      <c r="ACZ31" s="28" t="e">
        <f t="shared" si="4178"/>
        <v>#VALUE!</v>
      </c>
      <c r="ADA31" s="33" t="e">
        <f t="shared" ref="ADA31:ADA42" si="5784">IF(ACY31=1,ACY$3,IF(ACZ31=1,"",ACW31))</f>
        <v>#VALUE!</v>
      </c>
      <c r="ADB31" s="32" t="e">
        <f t="shared" si="1074"/>
        <v>#VALUE!</v>
      </c>
      <c r="ADC31" s="24" t="e">
        <f t="shared" ref="ADC31:ADC32" si="5785">IF(ADA31="",0,($B31=ADC$2)*(MOD(ADC$1,2)=$D31)*(ABS(ADC$3-ADA31)=ABS(ADC$4-ADB31))*IF(ADC$5="",1,IFERROR(ADC$5*1=ADB31,CODE(ADC$5)-96=ADA31)))</f>
        <v>#VALUE!</v>
      </c>
      <c r="ADD31" s="28" t="e">
        <f t="shared" si="4181"/>
        <v>#VALUE!</v>
      </c>
      <c r="ADE31" s="33" t="e">
        <f t="shared" ref="ADE31:ADE42" si="5786">IF(ADC31=1,ADC$3,IF(ADD31=1,"",ADA31))</f>
        <v>#VALUE!</v>
      </c>
      <c r="ADF31" s="32" t="e">
        <f t="shared" si="1078"/>
        <v>#VALUE!</v>
      </c>
      <c r="ADG31" s="24" t="e">
        <f t="shared" ref="ADG31:ADG32" si="5787">IF(ADE31="",0,($B31=ADG$2)*(MOD(ADG$1,2)=$D31)*(ABS(ADG$3-ADE31)=ABS(ADG$4-ADF31))*IF(ADG$5="",1,IFERROR(ADG$5*1=ADF31,CODE(ADG$5)-96=ADE31)))</f>
        <v>#VALUE!</v>
      </c>
      <c r="ADH31" s="28" t="e">
        <f t="shared" si="4184"/>
        <v>#VALUE!</v>
      </c>
      <c r="ADI31" s="33" t="e">
        <f t="shared" ref="ADI31:ADI42" si="5788">IF(ADG31=1,ADG$3,IF(ADH31=1,"",ADE31))</f>
        <v>#VALUE!</v>
      </c>
      <c r="ADJ31" s="32" t="e">
        <f t="shared" si="1082"/>
        <v>#VALUE!</v>
      </c>
      <c r="ADK31" s="24" t="e">
        <f t="shared" ref="ADK31:ADK32" si="5789">IF(ADI31="",0,($B31=ADK$2)*(MOD(ADK$1,2)=$D31)*(ABS(ADK$3-ADI31)=ABS(ADK$4-ADJ31))*IF(ADK$5="",1,IFERROR(ADK$5*1=ADJ31,CODE(ADK$5)-96=ADI31)))</f>
        <v>#VALUE!</v>
      </c>
      <c r="ADL31" s="28" t="e">
        <f t="shared" si="4187"/>
        <v>#VALUE!</v>
      </c>
      <c r="ADM31" s="33" t="e">
        <f t="shared" ref="ADM31:ADM42" si="5790">IF(ADK31=1,ADK$3,IF(ADL31=1,"",ADI31))</f>
        <v>#VALUE!</v>
      </c>
      <c r="ADN31" s="32" t="e">
        <f t="shared" si="1086"/>
        <v>#VALUE!</v>
      </c>
      <c r="ADO31" s="24" t="e">
        <f t="shared" ref="ADO31:ADO32" si="5791">IF(ADM31="",0,($B31=ADO$2)*(MOD(ADO$1,2)=$D31)*(ABS(ADO$3-ADM31)=ABS(ADO$4-ADN31))*IF(ADO$5="",1,IFERROR(ADO$5*1=ADN31,CODE(ADO$5)-96=ADM31)))</f>
        <v>#VALUE!</v>
      </c>
      <c r="ADP31" s="28" t="e">
        <f t="shared" si="4190"/>
        <v>#VALUE!</v>
      </c>
      <c r="ADQ31" s="33" t="e">
        <f t="shared" ref="ADQ31:ADQ42" si="5792">IF(ADO31=1,ADO$3,IF(ADP31=1,"",ADM31))</f>
        <v>#VALUE!</v>
      </c>
      <c r="ADR31" s="32" t="e">
        <f t="shared" si="1090"/>
        <v>#VALUE!</v>
      </c>
      <c r="ADS31" s="24" t="e">
        <f t="shared" ref="ADS31:ADS32" si="5793">IF(ADQ31="",0,($B31=ADS$2)*(MOD(ADS$1,2)=$D31)*(ABS(ADS$3-ADQ31)=ABS(ADS$4-ADR31))*IF(ADS$5="",1,IFERROR(ADS$5*1=ADR31,CODE(ADS$5)-96=ADQ31)))</f>
        <v>#VALUE!</v>
      </c>
      <c r="ADT31" s="28" t="e">
        <f t="shared" si="4193"/>
        <v>#VALUE!</v>
      </c>
      <c r="ADU31" s="33" t="e">
        <f t="shared" ref="ADU31:ADU42" si="5794">IF(ADS31=1,ADS$3,IF(ADT31=1,"",ADQ31))</f>
        <v>#VALUE!</v>
      </c>
      <c r="ADV31" s="32" t="e">
        <f t="shared" si="1094"/>
        <v>#VALUE!</v>
      </c>
      <c r="ADW31" s="24" t="e">
        <f t="shared" ref="ADW31:ADW32" si="5795">IF(ADU31="",0,($B31=ADW$2)*(MOD(ADW$1,2)=$D31)*(ABS(ADW$3-ADU31)=ABS(ADW$4-ADV31))*IF(ADW$5="",1,IFERROR(ADW$5*1=ADV31,CODE(ADW$5)-96=ADU31)))</f>
        <v>#VALUE!</v>
      </c>
      <c r="ADX31" s="28" t="e">
        <f t="shared" si="4196"/>
        <v>#VALUE!</v>
      </c>
      <c r="ADY31" s="33" t="e">
        <f t="shared" ref="ADY31:ADY42" si="5796">IF(ADW31=1,ADW$3,IF(ADX31=1,"",ADU31))</f>
        <v>#VALUE!</v>
      </c>
      <c r="ADZ31" s="32" t="e">
        <f t="shared" si="1098"/>
        <v>#VALUE!</v>
      </c>
      <c r="AEA31" s="24" t="e">
        <f t="shared" ref="AEA31:AEA32" si="5797">IF(ADY31="",0,($B31=AEA$2)*(MOD(AEA$1,2)=$D31)*(ABS(AEA$3-ADY31)=ABS(AEA$4-ADZ31))*IF(AEA$5="",1,IFERROR(AEA$5*1=ADZ31,CODE(AEA$5)-96=ADY31)))</f>
        <v>#VALUE!</v>
      </c>
      <c r="AEB31" s="28" t="e">
        <f t="shared" si="4199"/>
        <v>#VALUE!</v>
      </c>
      <c r="AEC31" s="33" t="e">
        <f t="shared" ref="AEC31:AEC42" si="5798">IF(AEA31=1,AEA$3,IF(AEB31=1,"",ADY31))</f>
        <v>#VALUE!</v>
      </c>
      <c r="AED31" s="32" t="e">
        <f t="shared" si="1102"/>
        <v>#VALUE!</v>
      </c>
      <c r="AEE31" s="24" t="e">
        <f t="shared" ref="AEE31:AEE32" si="5799">IF(AEC31="",0,($B31=AEE$2)*(MOD(AEE$1,2)=$D31)*(ABS(AEE$3-AEC31)=ABS(AEE$4-AED31))*IF(AEE$5="",1,IFERROR(AEE$5*1=AED31,CODE(AEE$5)-96=AEC31)))</f>
        <v>#VALUE!</v>
      </c>
      <c r="AEF31" s="28" t="e">
        <f t="shared" si="4202"/>
        <v>#VALUE!</v>
      </c>
      <c r="AEG31" s="33" t="e">
        <f t="shared" ref="AEG31:AEG42" si="5800">IF(AEE31=1,AEE$3,IF(AEF31=1,"",AEC31))</f>
        <v>#VALUE!</v>
      </c>
      <c r="AEH31" s="32" t="e">
        <f t="shared" si="1106"/>
        <v>#VALUE!</v>
      </c>
      <c r="AEI31" s="24" t="e">
        <f t="shared" ref="AEI31:AEI32" si="5801">IF(AEG31="",0,($B31=AEI$2)*(MOD(AEI$1,2)=$D31)*(ABS(AEI$3-AEG31)=ABS(AEI$4-AEH31))*IF(AEI$5="",1,IFERROR(AEI$5*1=AEH31,CODE(AEI$5)-96=AEG31)))</f>
        <v>#VALUE!</v>
      </c>
      <c r="AEJ31" s="28" t="e">
        <f t="shared" si="4205"/>
        <v>#VALUE!</v>
      </c>
      <c r="AEK31" s="33" t="e">
        <f t="shared" ref="AEK31:AEK42" si="5802">IF(AEI31=1,AEI$3,IF(AEJ31=1,"",AEG31))</f>
        <v>#VALUE!</v>
      </c>
      <c r="AEL31" s="32" t="e">
        <f t="shared" si="1110"/>
        <v>#VALUE!</v>
      </c>
      <c r="AEM31" s="24" t="e">
        <f t="shared" ref="AEM31:AEM32" si="5803">IF(AEK31="",0,($B31=AEM$2)*(MOD(AEM$1,2)=$D31)*(ABS(AEM$3-AEK31)=ABS(AEM$4-AEL31))*IF(AEM$5="",1,IFERROR(AEM$5*1=AEL31,CODE(AEM$5)-96=AEK31)))</f>
        <v>#VALUE!</v>
      </c>
      <c r="AEN31" s="28" t="e">
        <f t="shared" si="4208"/>
        <v>#VALUE!</v>
      </c>
      <c r="AEO31" s="33" t="e">
        <f t="shared" ref="AEO31:AEO42" si="5804">IF(AEM31=1,AEM$3,IF(AEN31=1,"",AEK31))</f>
        <v>#VALUE!</v>
      </c>
      <c r="AEP31" s="32" t="e">
        <f t="shared" si="1114"/>
        <v>#VALUE!</v>
      </c>
      <c r="AEQ31" s="24" t="e">
        <f t="shared" ref="AEQ31:AEQ32" si="5805">IF(AEO31="",0,($B31=AEQ$2)*(MOD(AEQ$1,2)=$D31)*(ABS(AEQ$3-AEO31)=ABS(AEQ$4-AEP31))*IF(AEQ$5="",1,IFERROR(AEQ$5*1=AEP31,CODE(AEQ$5)-96=AEO31)))</f>
        <v>#VALUE!</v>
      </c>
      <c r="AER31" s="28" t="e">
        <f t="shared" si="4211"/>
        <v>#VALUE!</v>
      </c>
      <c r="AES31" s="33" t="e">
        <f t="shared" ref="AES31:AES42" si="5806">IF(AEQ31=1,AEQ$3,IF(AER31=1,"",AEO31))</f>
        <v>#VALUE!</v>
      </c>
      <c r="AET31" s="32" t="e">
        <f t="shared" si="1118"/>
        <v>#VALUE!</v>
      </c>
      <c r="AEU31" s="24" t="e">
        <f t="shared" ref="AEU31:AEU32" si="5807">IF(AES31="",0,($B31=AEU$2)*(MOD(AEU$1,2)=$D31)*(ABS(AEU$3-AES31)=ABS(AEU$4-AET31))*IF(AEU$5="",1,IFERROR(AEU$5*1=AET31,CODE(AEU$5)-96=AES31)))</f>
        <v>#VALUE!</v>
      </c>
      <c r="AEV31" s="28" t="e">
        <f t="shared" si="4214"/>
        <v>#VALUE!</v>
      </c>
      <c r="AEW31" s="33" t="e">
        <f t="shared" ref="AEW31:AEW42" si="5808">IF(AEU31=1,AEU$3,IF(AEV31=1,"",AES31))</f>
        <v>#VALUE!</v>
      </c>
      <c r="AEX31" s="32" t="e">
        <f t="shared" si="1122"/>
        <v>#VALUE!</v>
      </c>
      <c r="AEY31" s="24" t="e">
        <f t="shared" ref="AEY31:AEY32" si="5809">IF(AEW31="",0,($B31=AEY$2)*(MOD(AEY$1,2)=$D31)*(ABS(AEY$3-AEW31)=ABS(AEY$4-AEX31))*IF(AEY$5="",1,IFERROR(AEY$5*1=AEX31,CODE(AEY$5)-96=AEW31)))</f>
        <v>#VALUE!</v>
      </c>
      <c r="AEZ31" s="28" t="e">
        <f t="shared" si="4217"/>
        <v>#VALUE!</v>
      </c>
      <c r="AFA31" s="33" t="e">
        <f t="shared" ref="AFA31:AFA42" si="5810">IF(AEY31=1,AEY$3,IF(AEZ31=1,"",AEW31))</f>
        <v>#VALUE!</v>
      </c>
      <c r="AFB31" s="32" t="e">
        <f t="shared" si="1126"/>
        <v>#VALUE!</v>
      </c>
      <c r="AFC31" s="24" t="e">
        <f t="shared" ref="AFC31:AFC32" si="5811">IF(AFA31="",0,($B31=AFC$2)*(MOD(AFC$1,2)=$D31)*(ABS(AFC$3-AFA31)=ABS(AFC$4-AFB31))*IF(AFC$5="",1,IFERROR(AFC$5*1=AFB31,CODE(AFC$5)-96=AFA31)))</f>
        <v>#VALUE!</v>
      </c>
      <c r="AFD31" s="28" t="e">
        <f t="shared" si="4220"/>
        <v>#VALUE!</v>
      </c>
      <c r="AFE31" s="33" t="e">
        <f t="shared" ref="AFE31:AFE42" si="5812">IF(AFC31=1,AFC$3,IF(AFD31=1,"",AFA31))</f>
        <v>#VALUE!</v>
      </c>
      <c r="AFF31" s="32" t="e">
        <f t="shared" si="1130"/>
        <v>#VALUE!</v>
      </c>
      <c r="AFG31" s="24" t="e">
        <f t="shared" ref="AFG31:AFG32" si="5813">IF(AFE31="",0,($B31=AFG$2)*(MOD(AFG$1,2)=$D31)*(ABS(AFG$3-AFE31)=ABS(AFG$4-AFF31))*IF(AFG$5="",1,IFERROR(AFG$5*1=AFF31,CODE(AFG$5)-96=AFE31)))</f>
        <v>#VALUE!</v>
      </c>
      <c r="AFH31" s="28" t="e">
        <f t="shared" si="4223"/>
        <v>#VALUE!</v>
      </c>
      <c r="AFI31" s="33" t="e">
        <f t="shared" ref="AFI31:AFI42" si="5814">IF(AFG31=1,AFG$3,IF(AFH31=1,"",AFE31))</f>
        <v>#VALUE!</v>
      </c>
      <c r="AFJ31" s="32" t="e">
        <f t="shared" si="1134"/>
        <v>#VALUE!</v>
      </c>
      <c r="AFK31" s="24" t="e">
        <f t="shared" ref="AFK31:AFK32" si="5815">IF(AFI31="",0,($B31=AFK$2)*(MOD(AFK$1,2)=$D31)*(ABS(AFK$3-AFI31)=ABS(AFK$4-AFJ31))*IF(AFK$5="",1,IFERROR(AFK$5*1=AFJ31,CODE(AFK$5)-96=AFI31)))</f>
        <v>#VALUE!</v>
      </c>
      <c r="AFL31" s="28" t="e">
        <f t="shared" si="4226"/>
        <v>#VALUE!</v>
      </c>
      <c r="AFM31" s="33" t="e">
        <f t="shared" ref="AFM31:AFM42" si="5816">IF(AFK31=1,AFK$3,IF(AFL31=1,"",AFI31))</f>
        <v>#VALUE!</v>
      </c>
      <c r="AFN31" s="32" t="e">
        <f t="shared" si="1138"/>
        <v>#VALUE!</v>
      </c>
      <c r="AFO31" s="24" t="e">
        <f t="shared" ref="AFO31:AFO32" si="5817">IF(AFM31="",0,($B31=AFO$2)*(MOD(AFO$1,2)=$D31)*(ABS(AFO$3-AFM31)=ABS(AFO$4-AFN31))*IF(AFO$5="",1,IFERROR(AFO$5*1=AFN31,CODE(AFO$5)-96=AFM31)))</f>
        <v>#VALUE!</v>
      </c>
      <c r="AFP31" s="28" t="e">
        <f t="shared" si="4229"/>
        <v>#VALUE!</v>
      </c>
      <c r="AFQ31" s="33" t="e">
        <f t="shared" ref="AFQ31:AFQ42" si="5818">IF(AFO31=1,AFO$3,IF(AFP31=1,"",AFM31))</f>
        <v>#VALUE!</v>
      </c>
      <c r="AFR31" s="32" t="e">
        <f t="shared" si="1142"/>
        <v>#VALUE!</v>
      </c>
      <c r="AFS31" s="24" t="e">
        <f t="shared" ref="AFS31:AFS32" si="5819">IF(AFQ31="",0,($B31=AFS$2)*(MOD(AFS$1,2)=$D31)*(ABS(AFS$3-AFQ31)=ABS(AFS$4-AFR31))*IF(AFS$5="",1,IFERROR(AFS$5*1=AFR31,CODE(AFS$5)-96=AFQ31)))</f>
        <v>#VALUE!</v>
      </c>
      <c r="AFT31" s="28" t="e">
        <f t="shared" si="4232"/>
        <v>#VALUE!</v>
      </c>
      <c r="AFU31" s="33" t="e">
        <f t="shared" ref="AFU31:AFU42" si="5820">IF(AFS31=1,AFS$3,IF(AFT31=1,"",AFQ31))</f>
        <v>#VALUE!</v>
      </c>
      <c r="AFV31" s="32" t="e">
        <f t="shared" si="1146"/>
        <v>#VALUE!</v>
      </c>
      <c r="AFW31" s="24" t="e">
        <f t="shared" ref="AFW31:AFW32" si="5821">IF(AFU31="",0,($B31=AFW$2)*(MOD(AFW$1,2)=$D31)*(ABS(AFW$3-AFU31)=ABS(AFW$4-AFV31))*IF(AFW$5="",1,IFERROR(AFW$5*1=AFV31,CODE(AFW$5)-96=AFU31)))</f>
        <v>#VALUE!</v>
      </c>
      <c r="AFX31" s="28" t="e">
        <f t="shared" si="4235"/>
        <v>#VALUE!</v>
      </c>
      <c r="AFY31" s="33" t="e">
        <f t="shared" ref="AFY31:AFY42" si="5822">IF(AFW31=1,AFW$3,IF(AFX31=1,"",AFU31))</f>
        <v>#VALUE!</v>
      </c>
      <c r="AFZ31" s="32" t="e">
        <f t="shared" si="1150"/>
        <v>#VALUE!</v>
      </c>
      <c r="AGA31" s="24" t="e">
        <f t="shared" ref="AGA31:AGA32" si="5823">IF(AFY31="",0,($B31=AGA$2)*(MOD(AGA$1,2)=$D31)*(ABS(AGA$3-AFY31)=ABS(AGA$4-AFZ31))*IF(AGA$5="",1,IFERROR(AGA$5*1=AFZ31,CODE(AGA$5)-96=AFY31)))</f>
        <v>#VALUE!</v>
      </c>
      <c r="AGB31" s="28" t="e">
        <f t="shared" si="4238"/>
        <v>#VALUE!</v>
      </c>
      <c r="AGC31" s="33" t="e">
        <f t="shared" ref="AGC31:AGC42" si="5824">IF(AGA31=1,AGA$3,IF(AGB31=1,"",AFY31))</f>
        <v>#VALUE!</v>
      </c>
      <c r="AGD31" s="32" t="e">
        <f t="shared" si="1154"/>
        <v>#VALUE!</v>
      </c>
      <c r="AGE31" s="24" t="e">
        <f t="shared" ref="AGE31:AGE32" si="5825">IF(AGC31="",0,($B31=AGE$2)*(MOD(AGE$1,2)=$D31)*(ABS(AGE$3-AGC31)=ABS(AGE$4-AGD31))*IF(AGE$5="",1,IFERROR(AGE$5*1=AGD31,CODE(AGE$5)-96=AGC31)))</f>
        <v>#VALUE!</v>
      </c>
      <c r="AGF31" s="28" t="e">
        <f t="shared" si="4241"/>
        <v>#VALUE!</v>
      </c>
      <c r="AGG31" s="33" t="e">
        <f t="shared" ref="AGG31:AGG42" si="5826">IF(AGE31=1,AGE$3,IF(AGF31=1,"",AGC31))</f>
        <v>#VALUE!</v>
      </c>
      <c r="AGH31" s="32" t="e">
        <f t="shared" si="1158"/>
        <v>#VALUE!</v>
      </c>
      <c r="AGI31" s="24" t="e">
        <f t="shared" ref="AGI31:AGI32" si="5827">IF(AGG31="",0,($B31=AGI$2)*(MOD(AGI$1,2)=$D31)*(ABS(AGI$3-AGG31)=ABS(AGI$4-AGH31))*IF(AGI$5="",1,IFERROR(AGI$5*1=AGH31,CODE(AGI$5)-96=AGG31)))</f>
        <v>#VALUE!</v>
      </c>
      <c r="AGJ31" s="28" t="e">
        <f t="shared" si="4244"/>
        <v>#VALUE!</v>
      </c>
      <c r="AGK31" s="33" t="e">
        <f t="shared" ref="AGK31:AGK42" si="5828">IF(AGI31=1,AGI$3,IF(AGJ31=1,"",AGG31))</f>
        <v>#VALUE!</v>
      </c>
      <c r="AGL31" s="32" t="e">
        <f t="shared" si="1162"/>
        <v>#VALUE!</v>
      </c>
      <c r="AGM31" s="24" t="e">
        <f t="shared" ref="AGM31:AGM32" si="5829">IF(AGK31="",0,($B31=AGM$2)*(MOD(AGM$1,2)=$D31)*(ABS(AGM$3-AGK31)=ABS(AGM$4-AGL31))*IF(AGM$5="",1,IFERROR(AGM$5*1=AGL31,CODE(AGM$5)-96=AGK31)))</f>
        <v>#VALUE!</v>
      </c>
      <c r="AGN31" s="28" t="e">
        <f t="shared" si="4247"/>
        <v>#VALUE!</v>
      </c>
      <c r="AGO31" s="33" t="e">
        <f t="shared" ref="AGO31:AGO42" si="5830">IF(AGM31=1,AGM$3,IF(AGN31=1,"",AGK31))</f>
        <v>#VALUE!</v>
      </c>
      <c r="AGP31" s="32" t="e">
        <f t="shared" si="1166"/>
        <v>#VALUE!</v>
      </c>
      <c r="AGQ31" s="24" t="e">
        <f t="shared" ref="AGQ31:AGQ32" si="5831">IF(AGO31="",0,($B31=AGQ$2)*(MOD(AGQ$1,2)=$D31)*(ABS(AGQ$3-AGO31)=ABS(AGQ$4-AGP31))*IF(AGQ$5="",1,IFERROR(AGQ$5*1=AGP31,CODE(AGQ$5)-96=AGO31)))</f>
        <v>#VALUE!</v>
      </c>
      <c r="AGR31" s="28" t="e">
        <f t="shared" si="4250"/>
        <v>#VALUE!</v>
      </c>
      <c r="AGS31" s="33" t="e">
        <f t="shared" ref="AGS31:AGS42" si="5832">IF(AGQ31=1,AGQ$3,IF(AGR31=1,"",AGO31))</f>
        <v>#VALUE!</v>
      </c>
      <c r="AGT31" s="32" t="e">
        <f t="shared" si="1170"/>
        <v>#VALUE!</v>
      </c>
      <c r="AGU31" s="24" t="e">
        <f t="shared" ref="AGU31:AGU32" si="5833">IF(AGS31="",0,($B31=AGU$2)*(MOD(AGU$1,2)=$D31)*(ABS(AGU$3-AGS31)=ABS(AGU$4-AGT31))*IF(AGU$5="",1,IFERROR(AGU$5*1=AGT31,CODE(AGU$5)-96=AGS31)))</f>
        <v>#VALUE!</v>
      </c>
      <c r="AGV31" s="28" t="e">
        <f t="shared" si="4253"/>
        <v>#VALUE!</v>
      </c>
      <c r="AGW31" s="33" t="e">
        <f t="shared" ref="AGW31:AGW42" si="5834">IF(AGU31=1,AGU$3,IF(AGV31=1,"",AGS31))</f>
        <v>#VALUE!</v>
      </c>
      <c r="AGX31" s="32" t="e">
        <f t="shared" si="1174"/>
        <v>#VALUE!</v>
      </c>
      <c r="AGY31" s="24" t="e">
        <f t="shared" ref="AGY31:AGY32" si="5835">IF(AGW31="",0,($B31=AGY$2)*(MOD(AGY$1,2)=$D31)*(ABS(AGY$3-AGW31)=ABS(AGY$4-AGX31))*IF(AGY$5="",1,IFERROR(AGY$5*1=AGX31,CODE(AGY$5)-96=AGW31)))</f>
        <v>#VALUE!</v>
      </c>
      <c r="AGZ31" s="28" t="e">
        <f t="shared" si="4256"/>
        <v>#VALUE!</v>
      </c>
      <c r="AHA31" s="33" t="e">
        <f t="shared" ref="AHA31:AHA42" si="5836">IF(AGY31=1,AGY$3,IF(AGZ31=1,"",AGW31))</f>
        <v>#VALUE!</v>
      </c>
      <c r="AHB31" s="32" t="e">
        <f t="shared" si="1178"/>
        <v>#VALUE!</v>
      </c>
      <c r="AHC31" s="24" t="e">
        <f t="shared" ref="AHC31:AHC32" si="5837">IF(AHA31="",0,($B31=AHC$2)*(MOD(AHC$1,2)=$D31)*(ABS(AHC$3-AHA31)=ABS(AHC$4-AHB31))*IF(AHC$5="",1,IFERROR(AHC$5*1=AHB31,CODE(AHC$5)-96=AHA31)))</f>
        <v>#VALUE!</v>
      </c>
      <c r="AHD31" s="28" t="e">
        <f t="shared" si="4259"/>
        <v>#VALUE!</v>
      </c>
      <c r="AHE31" s="33" t="e">
        <f t="shared" ref="AHE31:AHE42" si="5838">IF(AHC31=1,AHC$3,IF(AHD31=1,"",AHA31))</f>
        <v>#VALUE!</v>
      </c>
      <c r="AHF31" s="32" t="e">
        <f t="shared" si="1182"/>
        <v>#VALUE!</v>
      </c>
      <c r="AHG31" s="24" t="e">
        <f t="shared" ref="AHG31:AHG32" si="5839">IF(AHE31="",0,($B31=AHG$2)*(MOD(AHG$1,2)=$D31)*(ABS(AHG$3-AHE31)=ABS(AHG$4-AHF31))*IF(AHG$5="",1,IFERROR(AHG$5*1=AHF31,CODE(AHG$5)-96=AHE31)))</f>
        <v>#VALUE!</v>
      </c>
      <c r="AHH31" s="28" t="e">
        <f t="shared" si="4262"/>
        <v>#VALUE!</v>
      </c>
      <c r="AHI31" s="33" t="e">
        <f t="shared" ref="AHI31:AHI42" si="5840">IF(AHG31=1,AHG$3,IF(AHH31=1,"",AHE31))</f>
        <v>#VALUE!</v>
      </c>
      <c r="AHJ31" s="32" t="e">
        <f t="shared" si="1186"/>
        <v>#VALUE!</v>
      </c>
      <c r="AHK31" s="24" t="e">
        <f t="shared" ref="AHK31:AHK32" si="5841">IF(AHI31="",0,($B31=AHK$2)*(MOD(AHK$1,2)=$D31)*(ABS(AHK$3-AHI31)=ABS(AHK$4-AHJ31))*IF(AHK$5="",1,IFERROR(AHK$5*1=AHJ31,CODE(AHK$5)-96=AHI31)))</f>
        <v>#VALUE!</v>
      </c>
      <c r="AHL31" s="28" t="e">
        <f t="shared" si="4265"/>
        <v>#VALUE!</v>
      </c>
      <c r="AHM31" s="33" t="e">
        <f t="shared" ref="AHM31:AHM42" si="5842">IF(AHK31=1,AHK$3,IF(AHL31=1,"",AHI31))</f>
        <v>#VALUE!</v>
      </c>
      <c r="AHN31" s="32" t="e">
        <f t="shared" si="1190"/>
        <v>#VALUE!</v>
      </c>
      <c r="AHO31" s="24" t="e">
        <f t="shared" ref="AHO31:AHO32" si="5843">IF(AHM31="",0,($B31=AHO$2)*(MOD(AHO$1,2)=$D31)*(ABS(AHO$3-AHM31)=ABS(AHO$4-AHN31))*IF(AHO$5="",1,IFERROR(AHO$5*1=AHN31,CODE(AHO$5)-96=AHM31)))</f>
        <v>#VALUE!</v>
      </c>
      <c r="AHP31" s="28" t="e">
        <f t="shared" si="4268"/>
        <v>#VALUE!</v>
      </c>
      <c r="AHQ31" s="33" t="e">
        <f t="shared" ref="AHQ31:AHQ42" si="5844">IF(AHO31=1,AHO$3,IF(AHP31=1,"",AHM31))</f>
        <v>#VALUE!</v>
      </c>
      <c r="AHR31" s="32" t="e">
        <f t="shared" si="1194"/>
        <v>#VALUE!</v>
      </c>
      <c r="AHS31" s="24" t="e">
        <f t="shared" ref="AHS31:AHS32" si="5845">IF(AHQ31="",0,($B31=AHS$2)*(MOD(AHS$1,2)=$D31)*(ABS(AHS$3-AHQ31)=ABS(AHS$4-AHR31))*IF(AHS$5="",1,IFERROR(AHS$5*1=AHR31,CODE(AHS$5)-96=AHQ31)))</f>
        <v>#VALUE!</v>
      </c>
      <c r="AHT31" s="28" t="e">
        <f t="shared" si="4271"/>
        <v>#VALUE!</v>
      </c>
      <c r="AHU31" s="33" t="e">
        <f t="shared" ref="AHU31:AHU42" si="5846">IF(AHS31=1,AHS$3,IF(AHT31=1,"",AHQ31))</f>
        <v>#VALUE!</v>
      </c>
      <c r="AHV31" s="32" t="e">
        <f t="shared" si="1198"/>
        <v>#VALUE!</v>
      </c>
      <c r="AHW31" s="24" t="e">
        <f t="shared" ref="AHW31:AHW32" si="5847">IF(AHU31="",0,($B31=AHW$2)*(MOD(AHW$1,2)=$D31)*(ABS(AHW$3-AHU31)=ABS(AHW$4-AHV31))*IF(AHW$5="",1,IFERROR(AHW$5*1=AHV31,CODE(AHW$5)-96=AHU31)))</f>
        <v>#VALUE!</v>
      </c>
      <c r="AHX31" s="28" t="e">
        <f t="shared" si="4274"/>
        <v>#VALUE!</v>
      </c>
      <c r="AHY31" s="33" t="e">
        <f t="shared" ref="AHY31:AHY42" si="5848">IF(AHW31=1,AHW$3,IF(AHX31=1,"",AHU31))</f>
        <v>#VALUE!</v>
      </c>
      <c r="AHZ31" s="32" t="e">
        <f t="shared" si="1202"/>
        <v>#VALUE!</v>
      </c>
      <c r="AIA31" s="24" t="e">
        <f t="shared" ref="AIA31:AIA32" si="5849">IF(AHY31="",0,($B31=AIA$2)*(MOD(AIA$1,2)=$D31)*(ABS(AIA$3-AHY31)=ABS(AIA$4-AHZ31))*IF(AIA$5="",1,IFERROR(AIA$5*1=AHZ31,CODE(AIA$5)-96=AHY31)))</f>
        <v>#VALUE!</v>
      </c>
      <c r="AIB31" s="28" t="e">
        <f t="shared" si="4277"/>
        <v>#VALUE!</v>
      </c>
      <c r="AIC31" s="33" t="e">
        <f t="shared" ref="AIC31:AIC42" si="5850">IF(AIA31=1,AIA$3,IF(AIB31=1,"",AHY31))</f>
        <v>#VALUE!</v>
      </c>
      <c r="AID31" s="32" t="e">
        <f t="shared" si="1206"/>
        <v>#VALUE!</v>
      </c>
      <c r="AIE31" s="24" t="e">
        <f t="shared" ref="AIE31:AIE32" si="5851">IF(AIC31="",0,($B31=AIE$2)*(MOD(AIE$1,2)=$D31)*(ABS(AIE$3-AIC31)=ABS(AIE$4-AID31))*IF(AIE$5="",1,IFERROR(AIE$5*1=AID31,CODE(AIE$5)-96=AIC31)))</f>
        <v>#VALUE!</v>
      </c>
      <c r="AIF31" s="28" t="e">
        <f t="shared" si="4280"/>
        <v>#VALUE!</v>
      </c>
      <c r="AIG31" s="33" t="e">
        <f t="shared" ref="AIG31:AIG42" si="5852">IF(AIE31=1,AIE$3,IF(AIF31=1,"",AIC31))</f>
        <v>#VALUE!</v>
      </c>
      <c r="AIH31" s="32" t="e">
        <f t="shared" si="1210"/>
        <v>#VALUE!</v>
      </c>
      <c r="AII31" s="24" t="e">
        <f t="shared" ref="AII31:AII32" si="5853">IF(AIG31="",0,($B31=AII$2)*(MOD(AII$1,2)=$D31)*(ABS(AII$3-AIG31)=ABS(AII$4-AIH31))*IF(AII$5="",1,IFERROR(AII$5*1=AIH31,CODE(AII$5)-96=AIG31)))</f>
        <v>#VALUE!</v>
      </c>
      <c r="AIJ31" s="28" t="e">
        <f t="shared" si="4283"/>
        <v>#VALUE!</v>
      </c>
      <c r="AIK31" s="33" t="e">
        <f t="shared" ref="AIK31:AIK42" si="5854">IF(AII31=1,AII$3,IF(AIJ31=1,"",AIG31))</f>
        <v>#VALUE!</v>
      </c>
      <c r="AIL31" s="32" t="e">
        <f t="shared" si="1214"/>
        <v>#VALUE!</v>
      </c>
      <c r="AIM31" s="24" t="e">
        <f t="shared" ref="AIM31:AIM32" si="5855">IF(AIK31="",0,($B31=AIM$2)*(MOD(AIM$1,2)=$D31)*(ABS(AIM$3-AIK31)=ABS(AIM$4-AIL31))*IF(AIM$5="",1,IFERROR(AIM$5*1=AIL31,CODE(AIM$5)-96=AIK31)))</f>
        <v>#VALUE!</v>
      </c>
      <c r="AIN31" s="28" t="e">
        <f t="shared" si="4286"/>
        <v>#VALUE!</v>
      </c>
      <c r="AIO31" s="33" t="e">
        <f t="shared" ref="AIO31:AIO42" si="5856">IF(AIM31=1,AIM$3,IF(AIN31=1,"",AIK31))</f>
        <v>#VALUE!</v>
      </c>
      <c r="AIP31" s="32" t="e">
        <f t="shared" si="1218"/>
        <v>#VALUE!</v>
      </c>
      <c r="AIQ31" s="24" t="e">
        <f t="shared" ref="AIQ31:AIQ32" si="5857">IF(AIO31="",0,($B31=AIQ$2)*(MOD(AIQ$1,2)=$D31)*(ABS(AIQ$3-AIO31)=ABS(AIQ$4-AIP31))*IF(AIQ$5="",1,IFERROR(AIQ$5*1=AIP31,CODE(AIQ$5)-96=AIO31)))</f>
        <v>#VALUE!</v>
      </c>
      <c r="AIR31" s="28" t="e">
        <f t="shared" si="4289"/>
        <v>#VALUE!</v>
      </c>
      <c r="AIS31" s="33" t="e">
        <f t="shared" ref="AIS31:AIS42" si="5858">IF(AIQ31=1,AIQ$3,IF(AIR31=1,"",AIO31))</f>
        <v>#VALUE!</v>
      </c>
      <c r="AIT31" s="32" t="e">
        <f t="shared" si="1222"/>
        <v>#VALUE!</v>
      </c>
      <c r="AIU31" s="24" t="e">
        <f t="shared" ref="AIU31:AIU32" si="5859">IF(AIS31="",0,($B31=AIU$2)*(MOD(AIU$1,2)=$D31)*(ABS(AIU$3-AIS31)=ABS(AIU$4-AIT31))*IF(AIU$5="",1,IFERROR(AIU$5*1=AIT31,CODE(AIU$5)-96=AIS31)))</f>
        <v>#VALUE!</v>
      </c>
      <c r="AIV31" s="28" t="e">
        <f t="shared" si="4292"/>
        <v>#VALUE!</v>
      </c>
      <c r="AIW31" s="33" t="e">
        <f t="shared" ref="AIW31:AIW42" si="5860">IF(AIU31=1,AIU$3,IF(AIV31=1,"",AIS31))</f>
        <v>#VALUE!</v>
      </c>
      <c r="AIX31" s="32" t="e">
        <f t="shared" si="1226"/>
        <v>#VALUE!</v>
      </c>
      <c r="AIY31" s="24" t="e">
        <f t="shared" ref="AIY31:AIY32" si="5861">IF(AIW31="",0,($B31=AIY$2)*(MOD(AIY$1,2)=$D31)*(ABS(AIY$3-AIW31)=ABS(AIY$4-AIX31))*IF(AIY$5="",1,IFERROR(AIY$5*1=AIX31,CODE(AIY$5)-96=AIW31)))</f>
        <v>#VALUE!</v>
      </c>
      <c r="AIZ31" s="28" t="e">
        <f t="shared" si="4295"/>
        <v>#VALUE!</v>
      </c>
      <c r="AJA31" s="33" t="e">
        <f t="shared" ref="AJA31:AJA42" si="5862">IF(AIY31=1,AIY$3,IF(AIZ31=1,"",AIW31))</f>
        <v>#VALUE!</v>
      </c>
      <c r="AJB31" s="32" t="e">
        <f t="shared" si="1230"/>
        <v>#VALUE!</v>
      </c>
      <c r="AJC31" s="24" t="e">
        <f t="shared" ref="AJC31:AJC32" si="5863">IF(AJA31="",0,($B31=AJC$2)*(MOD(AJC$1,2)=$D31)*(ABS(AJC$3-AJA31)=ABS(AJC$4-AJB31))*IF(AJC$5="",1,IFERROR(AJC$5*1=AJB31,CODE(AJC$5)-96=AJA31)))</f>
        <v>#VALUE!</v>
      </c>
      <c r="AJD31" s="28" t="e">
        <f t="shared" si="4298"/>
        <v>#VALUE!</v>
      </c>
      <c r="AJE31" s="33" t="e">
        <f t="shared" ref="AJE31:AJE42" si="5864">IF(AJC31=1,AJC$3,IF(AJD31=1,"",AJA31))</f>
        <v>#VALUE!</v>
      </c>
      <c r="AJF31" s="32" t="e">
        <f t="shared" si="1234"/>
        <v>#VALUE!</v>
      </c>
      <c r="AJG31" s="24" t="e">
        <f t="shared" ref="AJG31:AJG32" si="5865">IF(AJE31="",0,($B31=AJG$2)*(MOD(AJG$1,2)=$D31)*(ABS(AJG$3-AJE31)=ABS(AJG$4-AJF31))*IF(AJG$5="",1,IFERROR(AJG$5*1=AJF31,CODE(AJG$5)-96=AJE31)))</f>
        <v>#VALUE!</v>
      </c>
      <c r="AJH31" s="28" t="e">
        <f t="shared" si="4301"/>
        <v>#VALUE!</v>
      </c>
      <c r="AJI31" s="33" t="e">
        <f t="shared" ref="AJI31:AJI42" si="5866">IF(AJG31=1,AJG$3,IF(AJH31=1,"",AJE31))</f>
        <v>#VALUE!</v>
      </c>
      <c r="AJJ31" s="32" t="e">
        <f t="shared" si="1238"/>
        <v>#VALUE!</v>
      </c>
      <c r="AJK31" s="24" t="e">
        <f t="shared" ref="AJK31:AJK32" si="5867">IF(AJI31="",0,($B31=AJK$2)*(MOD(AJK$1,2)=$D31)*(ABS(AJK$3-AJI31)=ABS(AJK$4-AJJ31))*IF(AJK$5="",1,IFERROR(AJK$5*1=AJJ31,CODE(AJK$5)-96=AJI31)))</f>
        <v>#VALUE!</v>
      </c>
      <c r="AJL31" s="28" t="e">
        <f t="shared" si="4304"/>
        <v>#VALUE!</v>
      </c>
      <c r="AJM31" s="33" t="e">
        <f t="shared" ref="AJM31:AJM42" si="5868">IF(AJK31=1,AJK$3,IF(AJL31=1,"",AJI31))</f>
        <v>#VALUE!</v>
      </c>
      <c r="AJN31" s="32" t="e">
        <f t="shared" si="1242"/>
        <v>#VALUE!</v>
      </c>
      <c r="AJO31" s="24" t="e">
        <f t="shared" ref="AJO31:AJO32" si="5869">IF(AJM31="",0,($B31=AJO$2)*(MOD(AJO$1,2)=$D31)*(ABS(AJO$3-AJM31)=ABS(AJO$4-AJN31))*IF(AJO$5="",1,IFERROR(AJO$5*1=AJN31,CODE(AJO$5)-96=AJM31)))</f>
        <v>#VALUE!</v>
      </c>
      <c r="AJP31" s="28" t="e">
        <f t="shared" si="4307"/>
        <v>#VALUE!</v>
      </c>
      <c r="AJQ31" s="33" t="e">
        <f t="shared" ref="AJQ31:AJQ42" si="5870">IF(AJO31=1,AJO$3,IF(AJP31=1,"",AJM31))</f>
        <v>#VALUE!</v>
      </c>
      <c r="AJR31" s="32" t="e">
        <f t="shared" si="1246"/>
        <v>#VALUE!</v>
      </c>
      <c r="AJS31" s="24" t="e">
        <f t="shared" ref="AJS31:AJS32" si="5871">IF(AJQ31="",0,($B31=AJS$2)*(MOD(AJS$1,2)=$D31)*(ABS(AJS$3-AJQ31)=ABS(AJS$4-AJR31))*IF(AJS$5="",1,IFERROR(AJS$5*1=AJR31,CODE(AJS$5)-96=AJQ31)))</f>
        <v>#VALUE!</v>
      </c>
      <c r="AJT31" s="28" t="e">
        <f t="shared" si="4310"/>
        <v>#VALUE!</v>
      </c>
      <c r="AJU31" s="33" t="e">
        <f t="shared" ref="AJU31:AJU42" si="5872">IF(AJS31=1,AJS$3,IF(AJT31=1,"",AJQ31))</f>
        <v>#VALUE!</v>
      </c>
      <c r="AJV31" s="32" t="e">
        <f t="shared" si="1250"/>
        <v>#VALUE!</v>
      </c>
      <c r="AJW31" s="24" t="e">
        <f t="shared" ref="AJW31:AJW32" si="5873">IF(AJU31="",0,($B31=AJW$2)*(MOD(AJW$1,2)=$D31)*(ABS(AJW$3-AJU31)=ABS(AJW$4-AJV31))*IF(AJW$5="",1,IFERROR(AJW$5*1=AJV31,CODE(AJW$5)-96=AJU31)))</f>
        <v>#VALUE!</v>
      </c>
      <c r="AJX31" s="28" t="e">
        <f t="shared" si="4313"/>
        <v>#VALUE!</v>
      </c>
      <c r="AJY31" s="33" t="e">
        <f t="shared" ref="AJY31:AJY42" si="5874">IF(AJW31=1,AJW$3,IF(AJX31=1,"",AJU31))</f>
        <v>#VALUE!</v>
      </c>
      <c r="AJZ31" s="32" t="e">
        <f t="shared" si="1254"/>
        <v>#VALUE!</v>
      </c>
      <c r="AKA31" s="24" t="e">
        <f t="shared" ref="AKA31:AKA32" si="5875">IF(AJY31="",0,($B31=AKA$2)*(MOD(AKA$1,2)=$D31)*(ABS(AKA$3-AJY31)=ABS(AKA$4-AJZ31))*IF(AKA$5="",1,IFERROR(AKA$5*1=AJZ31,CODE(AKA$5)-96=AJY31)))</f>
        <v>#VALUE!</v>
      </c>
      <c r="AKB31" s="28" t="e">
        <f t="shared" si="4316"/>
        <v>#VALUE!</v>
      </c>
      <c r="AKC31" s="33" t="e">
        <f t="shared" ref="AKC31:AKC42" si="5876">IF(AKA31=1,AKA$3,IF(AKB31=1,"",AJY31))</f>
        <v>#VALUE!</v>
      </c>
      <c r="AKD31" s="32" t="e">
        <f t="shared" si="1258"/>
        <v>#VALUE!</v>
      </c>
      <c r="AKE31" s="24" t="e">
        <f t="shared" ref="AKE31:AKE32" si="5877">IF(AKC31="",0,($B31=AKE$2)*(MOD(AKE$1,2)=$D31)*(ABS(AKE$3-AKC31)=ABS(AKE$4-AKD31))*IF(AKE$5="",1,IFERROR(AKE$5*1=AKD31,CODE(AKE$5)-96=AKC31)))</f>
        <v>#VALUE!</v>
      </c>
      <c r="AKF31" s="28" t="e">
        <f t="shared" si="4319"/>
        <v>#VALUE!</v>
      </c>
      <c r="AKG31" s="33" t="e">
        <f t="shared" ref="AKG31:AKG42" si="5878">IF(AKE31=1,AKE$3,IF(AKF31=1,"",AKC31))</f>
        <v>#VALUE!</v>
      </c>
      <c r="AKH31" s="32" t="e">
        <f t="shared" si="1262"/>
        <v>#VALUE!</v>
      </c>
      <c r="AKI31" s="24" t="e">
        <f t="shared" ref="AKI31:AKI32" si="5879">IF(AKG31="",0,($B31=AKI$2)*(MOD(AKI$1,2)=$D31)*(ABS(AKI$3-AKG31)=ABS(AKI$4-AKH31))*IF(AKI$5="",1,IFERROR(AKI$5*1=AKH31,CODE(AKI$5)-96=AKG31)))</f>
        <v>#VALUE!</v>
      </c>
      <c r="AKJ31" s="28" t="e">
        <f t="shared" si="4322"/>
        <v>#VALUE!</v>
      </c>
      <c r="AKK31" s="33" t="e">
        <f t="shared" ref="AKK31:AKK42" si="5880">IF(AKI31=1,AKI$3,IF(AKJ31=1,"",AKG31))</f>
        <v>#VALUE!</v>
      </c>
      <c r="AKL31" s="32" t="e">
        <f t="shared" si="1266"/>
        <v>#VALUE!</v>
      </c>
      <c r="AKM31" s="24" t="e">
        <f t="shared" ref="AKM31:AKM32" si="5881">IF(AKK31="",0,($B31=AKM$2)*(MOD(AKM$1,2)=$D31)*(ABS(AKM$3-AKK31)=ABS(AKM$4-AKL31))*IF(AKM$5="",1,IFERROR(AKM$5*1=AKL31,CODE(AKM$5)-96=AKK31)))</f>
        <v>#VALUE!</v>
      </c>
      <c r="AKN31" s="28" t="e">
        <f t="shared" si="4325"/>
        <v>#VALUE!</v>
      </c>
      <c r="AKO31" s="33" t="e">
        <f t="shared" ref="AKO31:AKO42" si="5882">IF(AKM31=1,AKM$3,IF(AKN31=1,"",AKK31))</f>
        <v>#VALUE!</v>
      </c>
      <c r="AKP31" s="32" t="e">
        <f t="shared" si="1270"/>
        <v>#VALUE!</v>
      </c>
      <c r="AKQ31" s="24" t="e">
        <f t="shared" ref="AKQ31:AKQ32" si="5883">IF(AKO31="",0,($B31=AKQ$2)*(MOD(AKQ$1,2)=$D31)*(ABS(AKQ$3-AKO31)=ABS(AKQ$4-AKP31))*IF(AKQ$5="",1,IFERROR(AKQ$5*1=AKP31,CODE(AKQ$5)-96=AKO31)))</f>
        <v>#VALUE!</v>
      </c>
      <c r="AKR31" s="28" t="e">
        <f t="shared" si="4328"/>
        <v>#VALUE!</v>
      </c>
      <c r="AKS31" s="33" t="e">
        <f t="shared" ref="AKS31:AKS42" si="5884">IF(AKQ31=1,AKQ$3,IF(AKR31=1,"",AKO31))</f>
        <v>#VALUE!</v>
      </c>
      <c r="AKT31" s="32" t="e">
        <f t="shared" si="1274"/>
        <v>#VALUE!</v>
      </c>
      <c r="AKU31" s="24" t="e">
        <f t="shared" ref="AKU31:AKU32" si="5885">IF(AKS31="",0,($B31=AKU$2)*(MOD(AKU$1,2)=$D31)*(ABS(AKU$3-AKS31)=ABS(AKU$4-AKT31))*IF(AKU$5="",1,IFERROR(AKU$5*1=AKT31,CODE(AKU$5)-96=AKS31)))</f>
        <v>#VALUE!</v>
      </c>
      <c r="AKV31" s="28" t="e">
        <f t="shared" si="4331"/>
        <v>#VALUE!</v>
      </c>
      <c r="AKW31" s="33" t="e">
        <f t="shared" ref="AKW31:AKW42" si="5886">IF(AKU31=1,AKU$3,IF(AKV31=1,"",AKS31))</f>
        <v>#VALUE!</v>
      </c>
      <c r="AKX31" s="32" t="e">
        <f t="shared" si="1278"/>
        <v>#VALUE!</v>
      </c>
      <c r="AKY31" s="24" t="e">
        <f t="shared" ref="AKY31:AKY32" si="5887">IF(AKW31="",0,($B31=AKY$2)*(MOD(AKY$1,2)=$D31)*(ABS(AKY$3-AKW31)=ABS(AKY$4-AKX31))*IF(AKY$5="",1,IFERROR(AKY$5*1=AKX31,CODE(AKY$5)-96=AKW31)))</f>
        <v>#VALUE!</v>
      </c>
      <c r="AKZ31" s="28" t="e">
        <f t="shared" si="4334"/>
        <v>#VALUE!</v>
      </c>
      <c r="ALA31" s="33" t="e">
        <f t="shared" ref="ALA31:ALA42" si="5888">IF(AKY31=1,AKY$3,IF(AKZ31=1,"",AKW31))</f>
        <v>#VALUE!</v>
      </c>
      <c r="ALB31" s="32" t="e">
        <f t="shared" si="1282"/>
        <v>#VALUE!</v>
      </c>
      <c r="ALC31" s="24" t="e">
        <f t="shared" ref="ALC31:ALC32" si="5889">IF(ALA31="",0,($B31=ALC$2)*(MOD(ALC$1,2)=$D31)*(ABS(ALC$3-ALA31)=ABS(ALC$4-ALB31))*IF(ALC$5="",1,IFERROR(ALC$5*1=ALB31,CODE(ALC$5)-96=ALA31)))</f>
        <v>#VALUE!</v>
      </c>
      <c r="ALD31" s="28" t="e">
        <f t="shared" si="4337"/>
        <v>#VALUE!</v>
      </c>
      <c r="ALE31" s="33" t="e">
        <f t="shared" ref="ALE31:ALE42" si="5890">IF(ALC31=1,ALC$3,IF(ALD31=1,"",ALA31))</f>
        <v>#VALUE!</v>
      </c>
      <c r="ALF31" s="32" t="e">
        <f t="shared" si="1286"/>
        <v>#VALUE!</v>
      </c>
      <c r="ALG31" s="24" t="e">
        <f t="shared" ref="ALG31:ALG32" si="5891">IF(ALE31="",0,($B31=ALG$2)*(MOD(ALG$1,2)=$D31)*(ABS(ALG$3-ALE31)=ABS(ALG$4-ALF31))*IF(ALG$5="",1,IFERROR(ALG$5*1=ALF31,CODE(ALG$5)-96=ALE31)))</f>
        <v>#VALUE!</v>
      </c>
      <c r="ALH31" s="28" t="e">
        <f t="shared" si="4340"/>
        <v>#VALUE!</v>
      </c>
      <c r="ALI31" s="33" t="e">
        <f t="shared" ref="ALI31:ALI42" si="5892">IF(ALG31=1,ALG$3,IF(ALH31=1,"",ALE31))</f>
        <v>#VALUE!</v>
      </c>
      <c r="ALJ31" s="32" t="e">
        <f t="shared" si="1290"/>
        <v>#VALUE!</v>
      </c>
      <c r="ALK31" s="24" t="e">
        <f t="shared" ref="ALK31:ALK32" si="5893">IF(ALI31="",0,($B31=ALK$2)*(MOD(ALK$1,2)=$D31)*(ABS(ALK$3-ALI31)=ABS(ALK$4-ALJ31))*IF(ALK$5="",1,IFERROR(ALK$5*1=ALJ31,CODE(ALK$5)-96=ALI31)))</f>
        <v>#VALUE!</v>
      </c>
      <c r="ALL31" s="28" t="e">
        <f t="shared" si="4343"/>
        <v>#VALUE!</v>
      </c>
      <c r="ALM31" s="33" t="e">
        <f t="shared" ref="ALM31:ALM42" si="5894">IF(ALK31=1,ALK$3,IF(ALL31=1,"",ALI31))</f>
        <v>#VALUE!</v>
      </c>
      <c r="ALN31" s="32" t="e">
        <f t="shared" si="1294"/>
        <v>#VALUE!</v>
      </c>
      <c r="ALO31" s="24" t="e">
        <f t="shared" ref="ALO31:ALO32" si="5895">IF(ALM31="",0,($B31=ALO$2)*(MOD(ALO$1,2)=$D31)*(ABS(ALO$3-ALM31)=ABS(ALO$4-ALN31))*IF(ALO$5="",1,IFERROR(ALO$5*1=ALN31,CODE(ALO$5)-96=ALM31)))</f>
        <v>#VALUE!</v>
      </c>
      <c r="ALP31" s="28" t="e">
        <f t="shared" si="4346"/>
        <v>#VALUE!</v>
      </c>
      <c r="ALQ31" s="33" t="e">
        <f t="shared" ref="ALQ31:ALQ42" si="5896">IF(ALO31=1,ALO$3,IF(ALP31=1,"",ALM31))</f>
        <v>#VALUE!</v>
      </c>
      <c r="ALR31" s="32" t="e">
        <f t="shared" si="1298"/>
        <v>#VALUE!</v>
      </c>
      <c r="ALS31" s="24" t="e">
        <f t="shared" ref="ALS31:ALS32" si="5897">IF(ALQ31="",0,($B31=ALS$2)*(MOD(ALS$1,2)=$D31)*(ABS(ALS$3-ALQ31)=ABS(ALS$4-ALR31))*IF(ALS$5="",1,IFERROR(ALS$5*1=ALR31,CODE(ALS$5)-96=ALQ31)))</f>
        <v>#VALUE!</v>
      </c>
      <c r="ALT31" s="28" t="e">
        <f t="shared" si="4349"/>
        <v>#VALUE!</v>
      </c>
      <c r="ALU31" s="33" t="e">
        <f t="shared" ref="ALU31:ALU42" si="5898">IF(ALS31=1,ALS$3,IF(ALT31=1,"",ALQ31))</f>
        <v>#VALUE!</v>
      </c>
      <c r="ALV31" s="32" t="e">
        <f t="shared" si="1302"/>
        <v>#VALUE!</v>
      </c>
      <c r="ALW31" s="24" t="e">
        <f t="shared" ref="ALW31:ALW32" si="5899">IF(ALU31="",0,($B31=ALW$2)*(MOD(ALW$1,2)=$D31)*(ABS(ALW$3-ALU31)=ABS(ALW$4-ALV31))*IF(ALW$5="",1,IFERROR(ALW$5*1=ALV31,CODE(ALW$5)-96=ALU31)))</f>
        <v>#VALUE!</v>
      </c>
      <c r="ALX31" s="28" t="e">
        <f t="shared" si="4352"/>
        <v>#VALUE!</v>
      </c>
      <c r="ALY31" s="33" t="e">
        <f t="shared" ref="ALY31:ALY42" si="5900">IF(ALW31=1,ALW$3,IF(ALX31=1,"",ALU31))</f>
        <v>#VALUE!</v>
      </c>
      <c r="ALZ31" s="32" t="e">
        <f t="shared" si="1306"/>
        <v>#VALUE!</v>
      </c>
      <c r="AMA31" s="24" t="e">
        <f t="shared" ref="AMA31:AMA32" si="5901">IF(ALY31="",0,($B31=AMA$2)*(MOD(AMA$1,2)=$D31)*(ABS(AMA$3-ALY31)=ABS(AMA$4-ALZ31))*IF(AMA$5="",1,IFERROR(AMA$5*1=ALZ31,CODE(AMA$5)-96=ALY31)))</f>
        <v>#VALUE!</v>
      </c>
      <c r="AMB31" s="28" t="e">
        <f t="shared" si="4355"/>
        <v>#VALUE!</v>
      </c>
      <c r="AMC31" s="33" t="e">
        <f t="shared" ref="AMC31:AMC42" si="5902">IF(AMA31=1,AMA$3,IF(AMB31=1,"",ALY31))</f>
        <v>#VALUE!</v>
      </c>
      <c r="AMD31" s="32" t="e">
        <f t="shared" si="1310"/>
        <v>#VALUE!</v>
      </c>
      <c r="AME31" s="24" t="e">
        <f t="shared" ref="AME31:AME32" si="5903">IF(AMC31="",0,($B31=AME$2)*(MOD(AME$1,2)=$D31)*(ABS(AME$3-AMC31)=ABS(AME$4-AMD31))*IF(AME$5="",1,IFERROR(AME$5*1=AMD31,CODE(AME$5)-96=AMC31)))</f>
        <v>#VALUE!</v>
      </c>
      <c r="AMF31" s="28" t="e">
        <f t="shared" si="4358"/>
        <v>#VALUE!</v>
      </c>
      <c r="AMG31" s="33" t="e">
        <f t="shared" ref="AMG31:AMG42" si="5904">IF(AME31=1,AME$3,IF(AMF31=1,"",AMC31))</f>
        <v>#VALUE!</v>
      </c>
      <c r="AMH31" s="32" t="e">
        <f t="shared" si="1314"/>
        <v>#VALUE!</v>
      </c>
      <c r="AMI31" s="24" t="e">
        <f t="shared" ref="AMI31:AMI32" si="5905">IF(AMG31="",0,($B31=AMI$2)*(MOD(AMI$1,2)=$D31)*(ABS(AMI$3-AMG31)=ABS(AMI$4-AMH31))*IF(AMI$5="",1,IFERROR(AMI$5*1=AMH31,CODE(AMI$5)-96=AMG31)))</f>
        <v>#VALUE!</v>
      </c>
      <c r="AMJ31" s="28" t="e">
        <f t="shared" si="4361"/>
        <v>#VALUE!</v>
      </c>
      <c r="AMK31" s="33" t="e">
        <f t="shared" ref="AMK31:AMK42" si="5906">IF(AMI31=1,AMI$3,IF(AMJ31=1,"",AMG31))</f>
        <v>#VALUE!</v>
      </c>
      <c r="AML31" s="32" t="e">
        <f t="shared" si="1318"/>
        <v>#VALUE!</v>
      </c>
      <c r="AMM31" s="24" t="e">
        <f t="shared" ref="AMM31:AMM32" si="5907">IF(AMK31="",0,($B31=AMM$2)*(MOD(AMM$1,2)=$D31)*(ABS(AMM$3-AMK31)=ABS(AMM$4-AML31))*IF(AMM$5="",1,IFERROR(AMM$5*1=AML31,CODE(AMM$5)-96=AMK31)))</f>
        <v>#VALUE!</v>
      </c>
      <c r="AMN31" s="28" t="e">
        <f t="shared" si="4364"/>
        <v>#VALUE!</v>
      </c>
      <c r="AMO31" s="33" t="e">
        <f t="shared" ref="AMO31:AMO42" si="5908">IF(AMM31=1,AMM$3,IF(AMN31=1,"",AMK31))</f>
        <v>#VALUE!</v>
      </c>
      <c r="AMP31" s="32" t="e">
        <f t="shared" si="1322"/>
        <v>#VALUE!</v>
      </c>
      <c r="AMQ31" s="24" t="e">
        <f t="shared" ref="AMQ31:AMQ32" si="5909">IF(AMO31="",0,($B31=AMQ$2)*(MOD(AMQ$1,2)=$D31)*(ABS(AMQ$3-AMO31)=ABS(AMQ$4-AMP31))*IF(AMQ$5="",1,IFERROR(AMQ$5*1=AMP31,CODE(AMQ$5)-96=AMO31)))</f>
        <v>#VALUE!</v>
      </c>
      <c r="AMR31" s="28" t="e">
        <f t="shared" si="4367"/>
        <v>#VALUE!</v>
      </c>
      <c r="AMS31" s="33" t="e">
        <f t="shared" ref="AMS31:AMS42" si="5910">IF(AMQ31=1,AMQ$3,IF(AMR31=1,"",AMO31))</f>
        <v>#VALUE!</v>
      </c>
      <c r="AMT31" s="32" t="e">
        <f t="shared" si="1326"/>
        <v>#VALUE!</v>
      </c>
      <c r="AMU31" s="24" t="e">
        <f t="shared" ref="AMU31:AMU32" si="5911">IF(AMS31="",0,($B31=AMU$2)*(MOD(AMU$1,2)=$D31)*(ABS(AMU$3-AMS31)=ABS(AMU$4-AMT31))*IF(AMU$5="",1,IFERROR(AMU$5*1=AMT31,CODE(AMU$5)-96=AMS31)))</f>
        <v>#VALUE!</v>
      </c>
      <c r="AMV31" s="28" t="e">
        <f t="shared" si="4370"/>
        <v>#VALUE!</v>
      </c>
      <c r="AMW31" s="33" t="e">
        <f t="shared" ref="AMW31:AMW42" si="5912">IF(AMU31=1,AMU$3,IF(AMV31=1,"",AMS31))</f>
        <v>#VALUE!</v>
      </c>
      <c r="AMX31" s="32" t="e">
        <f t="shared" si="1330"/>
        <v>#VALUE!</v>
      </c>
      <c r="AMY31" s="24" t="e">
        <f t="shared" ref="AMY31:AMY32" si="5913">IF(AMW31="",0,($B31=AMY$2)*(MOD(AMY$1,2)=$D31)*(ABS(AMY$3-AMW31)=ABS(AMY$4-AMX31))*IF(AMY$5="",1,IFERROR(AMY$5*1=AMX31,CODE(AMY$5)-96=AMW31)))</f>
        <v>#VALUE!</v>
      </c>
      <c r="AMZ31" s="28" t="e">
        <f t="shared" si="4373"/>
        <v>#VALUE!</v>
      </c>
      <c r="ANA31" s="33" t="e">
        <f t="shared" ref="ANA31:ANA42" si="5914">IF(AMY31=1,AMY$3,IF(AMZ31=1,"",AMW31))</f>
        <v>#VALUE!</v>
      </c>
      <c r="ANB31" s="32" t="e">
        <f t="shared" si="1334"/>
        <v>#VALUE!</v>
      </c>
      <c r="ANC31" s="24" t="e">
        <f t="shared" ref="ANC31:ANC32" si="5915">IF(ANA31="",0,($B31=ANC$2)*(MOD(ANC$1,2)=$D31)*(ABS(ANC$3-ANA31)=ABS(ANC$4-ANB31))*IF(ANC$5="",1,IFERROR(ANC$5*1=ANB31,CODE(ANC$5)-96=ANA31)))</f>
        <v>#VALUE!</v>
      </c>
      <c r="AND31" s="28" t="e">
        <f t="shared" si="4376"/>
        <v>#VALUE!</v>
      </c>
      <c r="ANE31" s="33" t="e">
        <f t="shared" ref="ANE31:ANE42" si="5916">IF(ANC31=1,ANC$3,IF(AND31=1,"",ANA31))</f>
        <v>#VALUE!</v>
      </c>
      <c r="ANF31" s="32" t="e">
        <f t="shared" si="1338"/>
        <v>#VALUE!</v>
      </c>
      <c r="ANG31" s="24" t="e">
        <f t="shared" ref="ANG31:ANG32" si="5917">IF(ANE31="",0,($B31=ANG$2)*(MOD(ANG$1,2)=$D31)*(ABS(ANG$3-ANE31)=ABS(ANG$4-ANF31))*IF(ANG$5="",1,IFERROR(ANG$5*1=ANF31,CODE(ANG$5)-96=ANE31)))</f>
        <v>#VALUE!</v>
      </c>
      <c r="ANH31" s="28" t="e">
        <f t="shared" si="4379"/>
        <v>#VALUE!</v>
      </c>
      <c r="ANI31" s="33" t="e">
        <f t="shared" ref="ANI31:ANI42" si="5918">IF(ANG31=1,ANG$3,IF(ANH31=1,"",ANE31))</f>
        <v>#VALUE!</v>
      </c>
      <c r="ANJ31" s="32" t="e">
        <f t="shared" si="1342"/>
        <v>#VALUE!</v>
      </c>
      <c r="ANK31" s="24" t="e">
        <f t="shared" ref="ANK31:ANK32" si="5919">IF(ANI31="",0,($B31=ANK$2)*(MOD(ANK$1,2)=$D31)*(ABS(ANK$3-ANI31)=ABS(ANK$4-ANJ31))*IF(ANK$5="",1,IFERROR(ANK$5*1=ANJ31,CODE(ANK$5)-96=ANI31)))</f>
        <v>#VALUE!</v>
      </c>
      <c r="ANL31" s="28" t="e">
        <f t="shared" si="4382"/>
        <v>#VALUE!</v>
      </c>
      <c r="ANM31" s="33" t="e">
        <f t="shared" ref="ANM31:ANM42" si="5920">IF(ANK31=1,ANK$3,IF(ANL31=1,"",ANI31))</f>
        <v>#VALUE!</v>
      </c>
      <c r="ANN31" s="32" t="e">
        <f t="shared" si="1346"/>
        <v>#VALUE!</v>
      </c>
      <c r="ANO31" s="24" t="e">
        <f t="shared" ref="ANO31:ANO32" si="5921">IF(ANM31="",0,($B31=ANO$2)*(MOD(ANO$1,2)=$D31)*(ABS(ANO$3-ANM31)=ABS(ANO$4-ANN31))*IF(ANO$5="",1,IFERROR(ANO$5*1=ANN31,CODE(ANO$5)-96=ANM31)))</f>
        <v>#VALUE!</v>
      </c>
      <c r="ANP31" s="28" t="e">
        <f t="shared" si="4385"/>
        <v>#VALUE!</v>
      </c>
      <c r="ANQ31" s="33" t="e">
        <f t="shared" ref="ANQ31:ANQ42" si="5922">IF(ANO31=1,ANO$3,IF(ANP31=1,"",ANM31))</f>
        <v>#VALUE!</v>
      </c>
      <c r="ANR31" s="32" t="e">
        <f t="shared" si="1350"/>
        <v>#VALUE!</v>
      </c>
      <c r="ANS31" s="24" t="e">
        <f t="shared" ref="ANS31:ANS32" si="5923">IF(ANQ31="",0,($B31=ANS$2)*(MOD(ANS$1,2)=$D31)*(ABS(ANS$3-ANQ31)=ABS(ANS$4-ANR31))*IF(ANS$5="",1,IFERROR(ANS$5*1=ANR31,CODE(ANS$5)-96=ANQ31)))</f>
        <v>#VALUE!</v>
      </c>
      <c r="ANT31" s="28" t="e">
        <f t="shared" si="4388"/>
        <v>#VALUE!</v>
      </c>
      <c r="ANU31" s="33" t="e">
        <f t="shared" ref="ANU31:ANU42" si="5924">IF(ANS31=1,ANS$3,IF(ANT31=1,"",ANQ31))</f>
        <v>#VALUE!</v>
      </c>
      <c r="ANV31" s="32" t="e">
        <f t="shared" si="1354"/>
        <v>#VALUE!</v>
      </c>
      <c r="ANW31" s="24" t="e">
        <f t="shared" ref="ANW31:ANW32" si="5925">IF(ANU31="",0,($B31=ANW$2)*(MOD(ANW$1,2)=$D31)*(ABS(ANW$3-ANU31)=ABS(ANW$4-ANV31))*IF(ANW$5="",1,IFERROR(ANW$5*1=ANV31,CODE(ANW$5)-96=ANU31)))</f>
        <v>#VALUE!</v>
      </c>
      <c r="ANX31" s="28" t="e">
        <f t="shared" si="4391"/>
        <v>#VALUE!</v>
      </c>
      <c r="ANY31" s="33" t="e">
        <f t="shared" ref="ANY31:ANY42" si="5926">IF(ANW31=1,ANW$3,IF(ANX31=1,"",ANU31))</f>
        <v>#VALUE!</v>
      </c>
      <c r="ANZ31" s="32" t="e">
        <f t="shared" si="1358"/>
        <v>#VALUE!</v>
      </c>
      <c r="AOA31" s="24" t="e">
        <f t="shared" ref="AOA31:AOA32" si="5927">IF(ANY31="",0,($B31=AOA$2)*(MOD(AOA$1,2)=$D31)*(ABS(AOA$3-ANY31)=ABS(AOA$4-ANZ31))*IF(AOA$5="",1,IFERROR(AOA$5*1=ANZ31,CODE(AOA$5)-96=ANY31)))</f>
        <v>#VALUE!</v>
      </c>
      <c r="AOB31" s="28" t="e">
        <f t="shared" si="4394"/>
        <v>#VALUE!</v>
      </c>
      <c r="AOC31" s="33" t="e">
        <f t="shared" ref="AOC31:AOC42" si="5928">IF(AOA31=1,AOA$3,IF(AOB31=1,"",ANY31))</f>
        <v>#VALUE!</v>
      </c>
      <c r="AOD31" s="32" t="e">
        <f t="shared" si="1362"/>
        <v>#VALUE!</v>
      </c>
      <c r="AOE31" s="24" t="e">
        <f t="shared" ref="AOE31:AOE32" si="5929">IF(AOC31="",0,($B31=AOE$2)*(MOD(AOE$1,2)=$D31)*(ABS(AOE$3-AOC31)=ABS(AOE$4-AOD31))*IF(AOE$5="",1,IFERROR(AOE$5*1=AOD31,CODE(AOE$5)-96=AOC31)))</f>
        <v>#VALUE!</v>
      </c>
      <c r="AOF31" s="28" t="e">
        <f t="shared" si="4397"/>
        <v>#VALUE!</v>
      </c>
      <c r="AOG31" s="33" t="e">
        <f t="shared" ref="AOG31:AOG42" si="5930">IF(AOE31=1,AOE$3,IF(AOF31=1,"",AOC31))</f>
        <v>#VALUE!</v>
      </c>
      <c r="AOH31" s="32" t="e">
        <f t="shared" si="1366"/>
        <v>#VALUE!</v>
      </c>
      <c r="AOI31" s="24" t="e">
        <f t="shared" ref="AOI31:AOI32" si="5931">IF(AOG31="",0,($B31=AOI$2)*(MOD(AOI$1,2)=$D31)*(ABS(AOI$3-AOG31)=ABS(AOI$4-AOH31))*IF(AOI$5="",1,IFERROR(AOI$5*1=AOH31,CODE(AOI$5)-96=AOG31)))</f>
        <v>#VALUE!</v>
      </c>
      <c r="AOJ31" s="28" t="e">
        <f t="shared" si="4400"/>
        <v>#VALUE!</v>
      </c>
      <c r="AOK31" s="33" t="e">
        <f t="shared" ref="AOK31:AOK42" si="5932">IF(AOI31=1,AOI$3,IF(AOJ31=1,"",AOG31))</f>
        <v>#VALUE!</v>
      </c>
      <c r="AOL31" s="32" t="e">
        <f t="shared" si="1370"/>
        <v>#VALUE!</v>
      </c>
      <c r="AOM31" s="24" t="e">
        <f t="shared" ref="AOM31:AOM32" si="5933">IF(AOK31="",0,($B31=AOM$2)*(MOD(AOM$1,2)=$D31)*(ABS(AOM$3-AOK31)=ABS(AOM$4-AOL31))*IF(AOM$5="",1,IFERROR(AOM$5*1=AOL31,CODE(AOM$5)-96=AOK31)))</f>
        <v>#VALUE!</v>
      </c>
      <c r="AON31" s="28" t="e">
        <f t="shared" si="4403"/>
        <v>#VALUE!</v>
      </c>
      <c r="AOO31" s="33" t="e">
        <f t="shared" ref="AOO31:AOO42" si="5934">IF(AOM31=1,AOM$3,IF(AON31=1,"",AOK31))</f>
        <v>#VALUE!</v>
      </c>
      <c r="AOP31" s="32" t="e">
        <f t="shared" si="1374"/>
        <v>#VALUE!</v>
      </c>
      <c r="AOQ31" s="24" t="e">
        <f t="shared" ref="AOQ31:AOQ32" si="5935">IF(AOO31="",0,($B31=AOQ$2)*(MOD(AOQ$1,2)=$D31)*(ABS(AOQ$3-AOO31)=ABS(AOQ$4-AOP31))*IF(AOQ$5="",1,IFERROR(AOQ$5*1=AOP31,CODE(AOQ$5)-96=AOO31)))</f>
        <v>#VALUE!</v>
      </c>
      <c r="AOR31" s="28" t="e">
        <f t="shared" si="4406"/>
        <v>#VALUE!</v>
      </c>
      <c r="AOS31" s="33" t="e">
        <f t="shared" ref="AOS31:AOS42" si="5936">IF(AOQ31=1,AOQ$3,IF(AOR31=1,"",AOO31))</f>
        <v>#VALUE!</v>
      </c>
      <c r="AOT31" s="32" t="e">
        <f t="shared" si="1378"/>
        <v>#VALUE!</v>
      </c>
      <c r="AOU31" s="24" t="e">
        <f t="shared" ref="AOU31:AOU32" si="5937">IF(AOS31="",0,($B31=AOU$2)*(MOD(AOU$1,2)=$D31)*(ABS(AOU$3-AOS31)=ABS(AOU$4-AOT31))*IF(AOU$5="",1,IFERROR(AOU$5*1=AOT31,CODE(AOU$5)-96=AOS31)))</f>
        <v>#VALUE!</v>
      </c>
      <c r="AOV31" s="28" t="e">
        <f t="shared" si="4409"/>
        <v>#VALUE!</v>
      </c>
      <c r="AOW31" s="33" t="e">
        <f t="shared" ref="AOW31:AOW42" si="5938">IF(AOU31=1,AOU$3,IF(AOV31=1,"",AOS31))</f>
        <v>#VALUE!</v>
      </c>
      <c r="AOX31" s="32" t="e">
        <f t="shared" si="1382"/>
        <v>#VALUE!</v>
      </c>
      <c r="AOY31" s="24" t="e">
        <f t="shared" ref="AOY31:AOY32" si="5939">IF(AOW31="",0,($B31=AOY$2)*(MOD(AOY$1,2)=$D31)*(ABS(AOY$3-AOW31)=ABS(AOY$4-AOX31))*IF(AOY$5="",1,IFERROR(AOY$5*1=AOX31,CODE(AOY$5)-96=AOW31)))</f>
        <v>#VALUE!</v>
      </c>
      <c r="AOZ31" s="28" t="e">
        <f t="shared" si="4412"/>
        <v>#VALUE!</v>
      </c>
      <c r="APA31" s="33" t="e">
        <f t="shared" ref="APA31:APA42" si="5940">IF(AOY31=1,AOY$3,IF(AOZ31=1,"",AOW31))</f>
        <v>#VALUE!</v>
      </c>
      <c r="APB31" s="32" t="e">
        <f t="shared" si="1386"/>
        <v>#VALUE!</v>
      </c>
      <c r="APC31" s="24" t="e">
        <f t="shared" ref="APC31:APC32" si="5941">IF(APA31="",0,($B31=APC$2)*(MOD(APC$1,2)=$D31)*(ABS(APC$3-APA31)=ABS(APC$4-APB31))*IF(APC$5="",1,IFERROR(APC$5*1=APB31,CODE(APC$5)-96=APA31)))</f>
        <v>#VALUE!</v>
      </c>
      <c r="APD31" s="28" t="e">
        <f t="shared" si="4415"/>
        <v>#VALUE!</v>
      </c>
      <c r="APE31" s="33" t="e">
        <f t="shared" ref="APE31:APE42" si="5942">IF(APC31=1,APC$3,IF(APD31=1,"",APA31))</f>
        <v>#VALUE!</v>
      </c>
      <c r="APF31" s="32" t="e">
        <f t="shared" si="1390"/>
        <v>#VALUE!</v>
      </c>
      <c r="APG31" s="24" t="e">
        <f t="shared" ref="APG31:APG32" si="5943">IF(APE31="",0,($B31=APG$2)*(MOD(APG$1,2)=$D31)*(ABS(APG$3-APE31)=ABS(APG$4-APF31))*IF(APG$5="",1,IFERROR(APG$5*1=APF31,CODE(APG$5)-96=APE31)))</f>
        <v>#VALUE!</v>
      </c>
      <c r="APH31" s="28" t="e">
        <f t="shared" si="4418"/>
        <v>#VALUE!</v>
      </c>
      <c r="API31" s="33" t="e">
        <f t="shared" ref="API31:API42" si="5944">IF(APG31=1,APG$3,IF(APH31=1,"",APE31))</f>
        <v>#VALUE!</v>
      </c>
      <c r="APJ31" s="32" t="e">
        <f t="shared" si="1394"/>
        <v>#VALUE!</v>
      </c>
      <c r="APK31" s="24" t="e">
        <f t="shared" ref="APK31:APK32" si="5945">IF(API31="",0,($B31=APK$2)*(MOD(APK$1,2)=$D31)*(ABS(APK$3-API31)=ABS(APK$4-APJ31))*IF(APK$5="",1,IFERROR(APK$5*1=APJ31,CODE(APK$5)-96=API31)))</f>
        <v>#VALUE!</v>
      </c>
      <c r="APL31" s="28" t="e">
        <f t="shared" si="4421"/>
        <v>#VALUE!</v>
      </c>
      <c r="APM31" s="33" t="e">
        <f t="shared" ref="APM31:APM42" si="5946">IF(APK31=1,APK$3,IF(APL31=1,"",API31))</f>
        <v>#VALUE!</v>
      </c>
      <c r="APN31" s="32" t="e">
        <f t="shared" si="1398"/>
        <v>#VALUE!</v>
      </c>
      <c r="APO31" s="24" t="e">
        <f t="shared" ref="APO31:APO32" si="5947">IF(APM31="",0,($B31=APO$2)*(MOD(APO$1,2)=$D31)*(ABS(APO$3-APM31)=ABS(APO$4-APN31))*IF(APO$5="",1,IFERROR(APO$5*1=APN31,CODE(APO$5)-96=APM31)))</f>
        <v>#VALUE!</v>
      </c>
      <c r="APP31" s="28" t="e">
        <f t="shared" si="4424"/>
        <v>#VALUE!</v>
      </c>
      <c r="APQ31" s="33" t="e">
        <f t="shared" ref="APQ31:APQ42" si="5948">IF(APO31=1,APO$3,IF(APP31=1,"",APM31))</f>
        <v>#VALUE!</v>
      </c>
      <c r="APR31" s="32" t="e">
        <f t="shared" si="1402"/>
        <v>#VALUE!</v>
      </c>
      <c r="APS31" s="24" t="e">
        <f t="shared" ref="APS31:APS32" si="5949">IF(APQ31="",0,($B31=APS$2)*(MOD(APS$1,2)=$D31)*(ABS(APS$3-APQ31)=ABS(APS$4-APR31))*IF(APS$5="",1,IFERROR(APS$5*1=APR31,CODE(APS$5)-96=APQ31)))</f>
        <v>#VALUE!</v>
      </c>
      <c r="APT31" s="28" t="e">
        <f t="shared" si="4427"/>
        <v>#VALUE!</v>
      </c>
      <c r="APU31" s="33" t="e">
        <f t="shared" ref="APU31:APU42" si="5950">IF(APS31=1,APS$3,IF(APT31=1,"",APQ31))</f>
        <v>#VALUE!</v>
      </c>
      <c r="APV31" s="32" t="e">
        <f t="shared" si="1406"/>
        <v>#VALUE!</v>
      </c>
      <c r="APW31" s="24" t="e">
        <f t="shared" ref="APW31:APW32" si="5951">IF(APU31="",0,($B31=APW$2)*(MOD(APW$1,2)=$D31)*(ABS(APW$3-APU31)=ABS(APW$4-APV31))*IF(APW$5="",1,IFERROR(APW$5*1=APV31,CODE(APW$5)-96=APU31)))</f>
        <v>#VALUE!</v>
      </c>
      <c r="APX31" s="28" t="e">
        <f t="shared" si="4430"/>
        <v>#VALUE!</v>
      </c>
      <c r="APY31" s="33" t="e">
        <f t="shared" ref="APY31:APY42" si="5952">IF(APW31=1,APW$3,IF(APX31=1,"",APU31))</f>
        <v>#VALUE!</v>
      </c>
      <c r="APZ31" s="32" t="e">
        <f t="shared" si="1410"/>
        <v>#VALUE!</v>
      </c>
      <c r="AQA31" s="24" t="e">
        <f t="shared" ref="AQA31:AQA32" si="5953">IF(APY31="",0,($B31=AQA$2)*(MOD(AQA$1,2)=$D31)*(ABS(AQA$3-APY31)=ABS(AQA$4-APZ31))*IF(AQA$5="",1,IFERROR(AQA$5*1=APZ31,CODE(AQA$5)-96=APY31)))</f>
        <v>#VALUE!</v>
      </c>
      <c r="AQB31" s="28" t="e">
        <f t="shared" si="4433"/>
        <v>#VALUE!</v>
      </c>
      <c r="AQC31" s="33" t="e">
        <f t="shared" ref="AQC31:AQC42" si="5954">IF(AQA31=1,AQA$3,IF(AQB31=1,"",APY31))</f>
        <v>#VALUE!</v>
      </c>
      <c r="AQD31" s="32" t="e">
        <f t="shared" si="1414"/>
        <v>#VALUE!</v>
      </c>
      <c r="AQE31" s="24" t="e">
        <f t="shared" ref="AQE31:AQE32" si="5955">IF(AQC31="",0,($B31=AQE$2)*(MOD(AQE$1,2)=$D31)*(ABS(AQE$3-AQC31)=ABS(AQE$4-AQD31))*IF(AQE$5="",1,IFERROR(AQE$5*1=AQD31,CODE(AQE$5)-96=AQC31)))</f>
        <v>#VALUE!</v>
      </c>
      <c r="AQF31" s="28" t="e">
        <f t="shared" si="4436"/>
        <v>#VALUE!</v>
      </c>
      <c r="AQG31" s="33" t="e">
        <f t="shared" ref="AQG31:AQG42" si="5956">IF(AQE31=1,AQE$3,IF(AQF31=1,"",AQC31))</f>
        <v>#VALUE!</v>
      </c>
      <c r="AQH31" s="32" t="e">
        <f t="shared" si="1418"/>
        <v>#VALUE!</v>
      </c>
      <c r="AQI31" s="24" t="e">
        <f t="shared" ref="AQI31:AQI32" si="5957">IF(AQG31="",0,($B31=AQI$2)*(MOD(AQI$1,2)=$D31)*(ABS(AQI$3-AQG31)=ABS(AQI$4-AQH31))*IF(AQI$5="",1,IFERROR(AQI$5*1=AQH31,CODE(AQI$5)-96=AQG31)))</f>
        <v>#VALUE!</v>
      </c>
      <c r="AQJ31" s="28" t="e">
        <f t="shared" si="4439"/>
        <v>#VALUE!</v>
      </c>
      <c r="AQK31" s="33" t="e">
        <f t="shared" ref="AQK31:AQK42" si="5958">IF(AQI31=1,AQI$3,IF(AQJ31=1,"",AQG31))</f>
        <v>#VALUE!</v>
      </c>
      <c r="AQL31" s="32" t="e">
        <f t="shared" si="1422"/>
        <v>#VALUE!</v>
      </c>
      <c r="AQM31" s="24" t="e">
        <f t="shared" ref="AQM31:AQM32" si="5959">IF(AQK31="",0,($B31=AQM$2)*(MOD(AQM$1,2)=$D31)*(ABS(AQM$3-AQK31)=ABS(AQM$4-AQL31))*IF(AQM$5="",1,IFERROR(AQM$5*1=AQL31,CODE(AQM$5)-96=AQK31)))</f>
        <v>#VALUE!</v>
      </c>
      <c r="AQN31" s="28" t="e">
        <f t="shared" si="4442"/>
        <v>#VALUE!</v>
      </c>
      <c r="AQO31" s="33" t="e">
        <f t="shared" ref="AQO31:AQO42" si="5960">IF(AQM31=1,AQM$3,IF(AQN31=1,"",AQK31))</f>
        <v>#VALUE!</v>
      </c>
      <c r="AQP31" s="32" t="e">
        <f t="shared" si="1426"/>
        <v>#VALUE!</v>
      </c>
      <c r="AQQ31" s="24" t="e">
        <f t="shared" ref="AQQ31:AQQ32" si="5961">IF(AQO31="",0,($B31=AQQ$2)*(MOD(AQQ$1,2)=$D31)*(ABS(AQQ$3-AQO31)=ABS(AQQ$4-AQP31))*IF(AQQ$5="",1,IFERROR(AQQ$5*1=AQP31,CODE(AQQ$5)-96=AQO31)))</f>
        <v>#VALUE!</v>
      </c>
      <c r="AQR31" s="28" t="e">
        <f t="shared" si="4445"/>
        <v>#VALUE!</v>
      </c>
      <c r="AQS31" s="33" t="e">
        <f t="shared" ref="AQS31:AQS42" si="5962">IF(AQQ31=1,AQQ$3,IF(AQR31=1,"",AQO31))</f>
        <v>#VALUE!</v>
      </c>
      <c r="AQT31" s="32" t="e">
        <f t="shared" si="1430"/>
        <v>#VALUE!</v>
      </c>
      <c r="AQU31" s="24" t="e">
        <f t="shared" ref="AQU31:AQU32" si="5963">IF(AQS31="",0,($B31=AQU$2)*(MOD(AQU$1,2)=$D31)*(ABS(AQU$3-AQS31)=ABS(AQU$4-AQT31))*IF(AQU$5="",1,IFERROR(AQU$5*1=AQT31,CODE(AQU$5)-96=AQS31)))</f>
        <v>#VALUE!</v>
      </c>
      <c r="AQV31" s="28" t="e">
        <f t="shared" si="4448"/>
        <v>#VALUE!</v>
      </c>
      <c r="AQW31" s="33" t="e">
        <f t="shared" ref="AQW31:AQW42" si="5964">IF(AQU31=1,AQU$3,IF(AQV31=1,"",AQS31))</f>
        <v>#VALUE!</v>
      </c>
      <c r="AQX31" s="32" t="e">
        <f t="shared" si="1434"/>
        <v>#VALUE!</v>
      </c>
      <c r="AQY31" s="24" t="e">
        <f t="shared" ref="AQY31:AQY32" si="5965">IF(AQW31="",0,($B31=AQY$2)*(MOD(AQY$1,2)=$D31)*(ABS(AQY$3-AQW31)=ABS(AQY$4-AQX31))*IF(AQY$5="",1,IFERROR(AQY$5*1=AQX31,CODE(AQY$5)-96=AQW31)))</f>
        <v>#VALUE!</v>
      </c>
      <c r="AQZ31" s="28" t="e">
        <f t="shared" si="4451"/>
        <v>#VALUE!</v>
      </c>
      <c r="ARA31" s="33" t="e">
        <f t="shared" ref="ARA31:ARA42" si="5966">IF(AQY31=1,AQY$3,IF(AQZ31=1,"",AQW31))</f>
        <v>#VALUE!</v>
      </c>
      <c r="ARB31" s="32" t="e">
        <f t="shared" si="1438"/>
        <v>#VALUE!</v>
      </c>
      <c r="ARC31" s="24" t="e">
        <f t="shared" ref="ARC31:ARC32" si="5967">IF(ARA31="",0,($B31=ARC$2)*(MOD(ARC$1,2)=$D31)*(ABS(ARC$3-ARA31)=ABS(ARC$4-ARB31))*IF(ARC$5="",1,IFERROR(ARC$5*1=ARB31,CODE(ARC$5)-96=ARA31)))</f>
        <v>#VALUE!</v>
      </c>
      <c r="ARD31" s="28" t="e">
        <f t="shared" si="4454"/>
        <v>#VALUE!</v>
      </c>
      <c r="ARE31" s="33" t="e">
        <f t="shared" ref="ARE31:ARE42" si="5968">IF(ARC31=1,ARC$3,IF(ARD31=1,"",ARA31))</f>
        <v>#VALUE!</v>
      </c>
      <c r="ARF31" s="32" t="e">
        <f t="shared" si="1442"/>
        <v>#VALUE!</v>
      </c>
      <c r="ARG31" s="24" t="e">
        <f t="shared" ref="ARG31:ARG32" si="5969">IF(ARE31="",0,($B31=ARG$2)*(MOD(ARG$1,2)=$D31)*(ABS(ARG$3-ARE31)=ABS(ARG$4-ARF31))*IF(ARG$5="",1,IFERROR(ARG$5*1=ARF31,CODE(ARG$5)-96=ARE31)))</f>
        <v>#VALUE!</v>
      </c>
      <c r="ARH31" s="28" t="e">
        <f t="shared" si="4457"/>
        <v>#VALUE!</v>
      </c>
      <c r="ARI31" s="33" t="e">
        <f t="shared" ref="ARI31:ARI42" si="5970">IF(ARG31=1,ARG$3,IF(ARH31=1,"",ARE31))</f>
        <v>#VALUE!</v>
      </c>
      <c r="ARJ31" s="32" t="e">
        <f t="shared" si="1446"/>
        <v>#VALUE!</v>
      </c>
      <c r="ARK31" s="24" t="e">
        <f t="shared" ref="ARK31:ARK32" si="5971">IF(ARI31="",0,($B31=ARK$2)*(MOD(ARK$1,2)=$D31)*(ABS(ARK$3-ARI31)=ABS(ARK$4-ARJ31))*IF(ARK$5="",1,IFERROR(ARK$5*1=ARJ31,CODE(ARK$5)-96=ARI31)))</f>
        <v>#VALUE!</v>
      </c>
      <c r="ARL31" s="28" t="e">
        <f t="shared" si="4460"/>
        <v>#VALUE!</v>
      </c>
      <c r="ARM31" s="33" t="e">
        <f t="shared" ref="ARM31:ARM42" si="5972">IF(ARK31=1,ARK$3,IF(ARL31=1,"",ARI31))</f>
        <v>#VALUE!</v>
      </c>
      <c r="ARN31" s="32" t="e">
        <f t="shared" si="1450"/>
        <v>#VALUE!</v>
      </c>
      <c r="ARO31" s="24" t="e">
        <f t="shared" ref="ARO31:ARO32" si="5973">IF(ARM31="",0,($B31=ARO$2)*(MOD(ARO$1,2)=$D31)*(ABS(ARO$3-ARM31)=ABS(ARO$4-ARN31))*IF(ARO$5="",1,IFERROR(ARO$5*1=ARN31,CODE(ARO$5)-96=ARM31)))</f>
        <v>#VALUE!</v>
      </c>
      <c r="ARP31" s="28" t="e">
        <f t="shared" si="4463"/>
        <v>#VALUE!</v>
      </c>
      <c r="ARQ31" s="33" t="e">
        <f t="shared" ref="ARQ31:ARQ42" si="5974">IF(ARO31=1,ARO$3,IF(ARP31=1,"",ARM31))</f>
        <v>#VALUE!</v>
      </c>
      <c r="ARR31" s="32" t="e">
        <f t="shared" si="1454"/>
        <v>#VALUE!</v>
      </c>
      <c r="ARS31" s="24" t="e">
        <f t="shared" ref="ARS31:ARS32" si="5975">IF(ARQ31="",0,($B31=ARS$2)*(MOD(ARS$1,2)=$D31)*(ABS(ARS$3-ARQ31)=ABS(ARS$4-ARR31))*IF(ARS$5="",1,IFERROR(ARS$5*1=ARR31,CODE(ARS$5)-96=ARQ31)))</f>
        <v>#VALUE!</v>
      </c>
      <c r="ART31" s="28" t="e">
        <f t="shared" si="4466"/>
        <v>#VALUE!</v>
      </c>
      <c r="ARU31" s="33" t="e">
        <f t="shared" ref="ARU31:ARU42" si="5976">IF(ARS31=1,ARS$3,IF(ART31=1,"",ARQ31))</f>
        <v>#VALUE!</v>
      </c>
      <c r="ARV31" s="32" t="e">
        <f t="shared" si="1458"/>
        <v>#VALUE!</v>
      </c>
      <c r="ARW31" s="24" t="e">
        <f t="shared" ref="ARW31:ARW32" si="5977">IF(ARU31="",0,($B31=ARW$2)*(MOD(ARW$1,2)=$D31)*(ABS(ARW$3-ARU31)=ABS(ARW$4-ARV31))*IF(ARW$5="",1,IFERROR(ARW$5*1=ARV31,CODE(ARW$5)-96=ARU31)))</f>
        <v>#VALUE!</v>
      </c>
      <c r="ARX31" s="28" t="e">
        <f t="shared" si="4469"/>
        <v>#VALUE!</v>
      </c>
      <c r="ARY31" s="33" t="e">
        <f t="shared" ref="ARY31:ARY42" si="5978">IF(ARW31=1,ARW$3,IF(ARX31=1,"",ARU31))</f>
        <v>#VALUE!</v>
      </c>
      <c r="ARZ31" s="32" t="e">
        <f t="shared" si="1462"/>
        <v>#VALUE!</v>
      </c>
      <c r="ASA31" s="24" t="e">
        <f t="shared" ref="ASA31:ASA32" si="5979">IF(ARY31="",0,($B31=ASA$2)*(MOD(ASA$1,2)=$D31)*(ABS(ASA$3-ARY31)=ABS(ASA$4-ARZ31))*IF(ASA$5="",1,IFERROR(ASA$5*1=ARZ31,CODE(ASA$5)-96=ARY31)))</f>
        <v>#VALUE!</v>
      </c>
      <c r="ASB31" s="28" t="e">
        <f t="shared" si="4472"/>
        <v>#VALUE!</v>
      </c>
      <c r="ASC31" s="33" t="e">
        <f t="shared" ref="ASC31:ASC42" si="5980">IF(ASA31=1,ASA$3,IF(ASB31=1,"",ARY31))</f>
        <v>#VALUE!</v>
      </c>
      <c r="ASD31" s="32" t="e">
        <f t="shared" si="1466"/>
        <v>#VALUE!</v>
      </c>
      <c r="ASE31" s="24" t="e">
        <f t="shared" ref="ASE31:ASE32" si="5981">IF(ASC31="",0,($B31=ASE$2)*(MOD(ASE$1,2)=$D31)*(ABS(ASE$3-ASC31)=ABS(ASE$4-ASD31))*IF(ASE$5="",1,IFERROR(ASE$5*1=ASD31,CODE(ASE$5)-96=ASC31)))</f>
        <v>#VALUE!</v>
      </c>
      <c r="ASF31" s="28" t="e">
        <f t="shared" si="4475"/>
        <v>#VALUE!</v>
      </c>
      <c r="ASG31" s="33" t="e">
        <f t="shared" ref="ASG31:ASG42" si="5982">IF(ASE31=1,ASE$3,IF(ASF31=1,"",ASC31))</f>
        <v>#VALUE!</v>
      </c>
      <c r="ASH31" s="32" t="e">
        <f t="shared" si="1470"/>
        <v>#VALUE!</v>
      </c>
      <c r="ASI31" s="24" t="e">
        <f t="shared" ref="ASI31:ASI32" si="5983">IF(ASG31="",0,($B31=ASI$2)*(MOD(ASI$1,2)=$D31)*(ABS(ASI$3-ASG31)=ABS(ASI$4-ASH31))*IF(ASI$5="",1,IFERROR(ASI$5*1=ASH31,CODE(ASI$5)-96=ASG31)))</f>
        <v>#VALUE!</v>
      </c>
      <c r="ASJ31" s="28" t="e">
        <f t="shared" si="4478"/>
        <v>#VALUE!</v>
      </c>
      <c r="ASK31" s="33" t="e">
        <f t="shared" ref="ASK31:ASK42" si="5984">IF(ASI31=1,ASI$3,IF(ASJ31=1,"",ASG31))</f>
        <v>#VALUE!</v>
      </c>
      <c r="ASL31" s="32" t="e">
        <f t="shared" si="1474"/>
        <v>#VALUE!</v>
      </c>
      <c r="ASM31" s="24" t="e">
        <f t="shared" ref="ASM31:ASM32" si="5985">IF(ASK31="",0,($B31=ASM$2)*(MOD(ASM$1,2)=$D31)*(ABS(ASM$3-ASK31)=ABS(ASM$4-ASL31))*IF(ASM$5="",1,IFERROR(ASM$5*1=ASL31,CODE(ASM$5)-96=ASK31)))</f>
        <v>#VALUE!</v>
      </c>
      <c r="ASN31" s="28" t="e">
        <f t="shared" si="4481"/>
        <v>#VALUE!</v>
      </c>
      <c r="ASO31" s="33" t="e">
        <f t="shared" ref="ASO31:ASO42" si="5986">IF(ASM31=1,ASM$3,IF(ASN31=1,"",ASK31))</f>
        <v>#VALUE!</v>
      </c>
      <c r="ASP31" s="32" t="e">
        <f t="shared" si="1478"/>
        <v>#VALUE!</v>
      </c>
      <c r="ASQ31" s="24" t="e">
        <f t="shared" ref="ASQ31:ASQ32" si="5987">IF(ASO31="",0,($B31=ASQ$2)*(MOD(ASQ$1,2)=$D31)*(ABS(ASQ$3-ASO31)=ABS(ASQ$4-ASP31))*IF(ASQ$5="",1,IFERROR(ASQ$5*1=ASP31,CODE(ASQ$5)-96=ASO31)))</f>
        <v>#VALUE!</v>
      </c>
      <c r="ASR31" s="28" t="e">
        <f t="shared" si="4484"/>
        <v>#VALUE!</v>
      </c>
      <c r="ASS31" s="33" t="e">
        <f t="shared" ref="ASS31:ASS42" si="5988">IF(ASQ31=1,ASQ$3,IF(ASR31=1,"",ASO31))</f>
        <v>#VALUE!</v>
      </c>
      <c r="AST31" s="32" t="e">
        <f t="shared" si="1482"/>
        <v>#VALUE!</v>
      </c>
      <c r="ASU31" s="24" t="e">
        <f t="shared" ref="ASU31:ASU32" si="5989">IF(ASS31="",0,($B31=ASU$2)*(MOD(ASU$1,2)=$D31)*(ABS(ASU$3-ASS31)=ABS(ASU$4-AST31))*IF(ASU$5="",1,IFERROR(ASU$5*1=AST31,CODE(ASU$5)-96=ASS31)))</f>
        <v>#VALUE!</v>
      </c>
      <c r="ASV31" s="28" t="e">
        <f t="shared" si="4487"/>
        <v>#VALUE!</v>
      </c>
      <c r="ASW31" s="33" t="e">
        <f t="shared" ref="ASW31:ASW42" si="5990">IF(ASU31=1,ASU$3,IF(ASV31=1,"",ASS31))</f>
        <v>#VALUE!</v>
      </c>
      <c r="ASX31" s="32" t="e">
        <f t="shared" si="1486"/>
        <v>#VALUE!</v>
      </c>
      <c r="ASY31" s="24" t="e">
        <f t="shared" ref="ASY31:ASY32" si="5991">IF(ASW31="",0,($B31=ASY$2)*(MOD(ASY$1,2)=$D31)*(ABS(ASY$3-ASW31)=ABS(ASY$4-ASX31))*IF(ASY$5="",1,IFERROR(ASY$5*1=ASX31,CODE(ASY$5)-96=ASW31)))</f>
        <v>#VALUE!</v>
      </c>
      <c r="ASZ31" s="28" t="e">
        <f t="shared" si="4490"/>
        <v>#VALUE!</v>
      </c>
      <c r="ATA31" s="33" t="e">
        <f t="shared" ref="ATA31:ATA42" si="5992">IF(ASY31=1,ASY$3,IF(ASZ31=1,"",ASW31))</f>
        <v>#VALUE!</v>
      </c>
      <c r="ATB31" s="32" t="e">
        <f t="shared" si="1490"/>
        <v>#VALUE!</v>
      </c>
      <c r="ATC31" s="24" t="e">
        <f t="shared" ref="ATC31:ATC32" si="5993">IF(ATA31="",0,($B31=ATC$2)*(MOD(ATC$1,2)=$D31)*(ABS(ATC$3-ATA31)=ABS(ATC$4-ATB31))*IF(ATC$5="",1,IFERROR(ATC$5*1=ATB31,CODE(ATC$5)-96=ATA31)))</f>
        <v>#VALUE!</v>
      </c>
      <c r="ATD31" s="28" t="e">
        <f t="shared" si="4493"/>
        <v>#VALUE!</v>
      </c>
      <c r="ATE31" s="33" t="e">
        <f t="shared" ref="ATE31:ATE42" si="5994">IF(ATC31=1,ATC$3,IF(ATD31=1,"",ATA31))</f>
        <v>#VALUE!</v>
      </c>
      <c r="ATF31" s="32" t="e">
        <f t="shared" si="1494"/>
        <v>#VALUE!</v>
      </c>
      <c r="ATG31" s="24" t="e">
        <f t="shared" ref="ATG31:ATG32" si="5995">IF(ATE31="",0,($B31=ATG$2)*(MOD(ATG$1,2)=$D31)*(ABS(ATG$3-ATE31)=ABS(ATG$4-ATF31))*IF(ATG$5="",1,IFERROR(ATG$5*1=ATF31,CODE(ATG$5)-96=ATE31)))</f>
        <v>#VALUE!</v>
      </c>
      <c r="ATH31" s="28" t="e">
        <f t="shared" si="4496"/>
        <v>#VALUE!</v>
      </c>
      <c r="ATI31" s="33" t="e">
        <f t="shared" ref="ATI31:ATI42" si="5996">IF(ATG31=1,ATG$3,IF(ATH31=1,"",ATE31))</f>
        <v>#VALUE!</v>
      </c>
      <c r="ATJ31" s="32" t="e">
        <f t="shared" si="1498"/>
        <v>#VALUE!</v>
      </c>
    </row>
    <row r="32" spans="2:1206" x14ac:dyDescent="0.25">
      <c r="B32" s="2" t="s">
        <v>8</v>
      </c>
      <c r="C32" s="2">
        <v>-3</v>
      </c>
      <c r="D32" s="2">
        <v>0</v>
      </c>
      <c r="E32" s="2">
        <v>3</v>
      </c>
      <c r="F32" s="2">
        <v>8</v>
      </c>
      <c r="G32" s="24">
        <f>IF(E32="",0,($B32=G$2)*(MOD(G$1,2)=$D32)*(ABS(G$3-E32)=ABS(G$4-F32))*IF(G$5="",1,IFERROR(G$5*1=F32,CODE(G$5)-96=E32)))</f>
        <v>0</v>
      </c>
      <c r="H32" s="28">
        <f t="shared" si="3599"/>
        <v>0</v>
      </c>
      <c r="I32" s="33">
        <f t="shared" si="5398"/>
        <v>3</v>
      </c>
      <c r="J32" s="32">
        <f t="shared" si="302"/>
        <v>8</v>
      </c>
      <c r="K32" s="24">
        <f t="shared" si="5399"/>
        <v>0</v>
      </c>
      <c r="L32" s="28">
        <f t="shared" si="3602"/>
        <v>0</v>
      </c>
      <c r="M32" s="33">
        <f t="shared" si="5400"/>
        <v>3</v>
      </c>
      <c r="N32" s="32">
        <f t="shared" si="306"/>
        <v>8</v>
      </c>
      <c r="O32" s="24">
        <f t="shared" si="5401"/>
        <v>0</v>
      </c>
      <c r="P32" s="28">
        <f t="shared" si="3605"/>
        <v>0</v>
      </c>
      <c r="Q32" s="33">
        <f t="shared" si="5402"/>
        <v>3</v>
      </c>
      <c r="R32" s="32">
        <f t="shared" si="310"/>
        <v>8</v>
      </c>
      <c r="S32" s="24">
        <f t="shared" si="5403"/>
        <v>0</v>
      </c>
      <c r="T32" s="28">
        <f t="shared" si="3608"/>
        <v>0</v>
      </c>
      <c r="U32" s="33">
        <f t="shared" si="5404"/>
        <v>3</v>
      </c>
      <c r="V32" s="32">
        <f t="shared" si="314"/>
        <v>8</v>
      </c>
      <c r="W32" s="24">
        <f t="shared" si="5405"/>
        <v>0</v>
      </c>
      <c r="X32" s="28">
        <f t="shared" si="3611"/>
        <v>0</v>
      </c>
      <c r="Y32" s="33">
        <f t="shared" si="5406"/>
        <v>3</v>
      </c>
      <c r="Z32" s="32">
        <f t="shared" si="318"/>
        <v>8</v>
      </c>
      <c r="AA32" s="24">
        <f t="shared" si="5407"/>
        <v>0</v>
      </c>
      <c r="AB32" s="28">
        <f t="shared" si="3614"/>
        <v>0</v>
      </c>
      <c r="AC32" s="33">
        <f t="shared" si="5408"/>
        <v>3</v>
      </c>
      <c r="AD32" s="32">
        <f t="shared" si="322"/>
        <v>8</v>
      </c>
      <c r="AE32" s="24">
        <f t="shared" si="5409"/>
        <v>0</v>
      </c>
      <c r="AF32" s="28">
        <f t="shared" si="3617"/>
        <v>0</v>
      </c>
      <c r="AG32" s="33">
        <f t="shared" si="5410"/>
        <v>3</v>
      </c>
      <c r="AH32" s="32">
        <f t="shared" si="326"/>
        <v>8</v>
      </c>
      <c r="AI32" s="24">
        <f t="shared" si="5411"/>
        <v>0</v>
      </c>
      <c r="AJ32" s="28">
        <f t="shared" si="3620"/>
        <v>0</v>
      </c>
      <c r="AK32" s="33">
        <f t="shared" si="5412"/>
        <v>3</v>
      </c>
      <c r="AL32" s="32">
        <f t="shared" si="330"/>
        <v>8</v>
      </c>
      <c r="AM32" s="24">
        <f t="shared" si="5413"/>
        <v>0</v>
      </c>
      <c r="AN32" s="28">
        <f t="shared" si="3623"/>
        <v>0</v>
      </c>
      <c r="AO32" s="33">
        <f t="shared" si="5414"/>
        <v>3</v>
      </c>
      <c r="AP32" s="32">
        <f t="shared" si="334"/>
        <v>8</v>
      </c>
      <c r="AQ32" s="24">
        <f t="shared" si="5415"/>
        <v>0</v>
      </c>
      <c r="AR32" s="28">
        <f t="shared" si="3626"/>
        <v>0</v>
      </c>
      <c r="AS32" s="33">
        <f t="shared" si="5416"/>
        <v>3</v>
      </c>
      <c r="AT32" s="32">
        <f t="shared" si="338"/>
        <v>8</v>
      </c>
      <c r="AU32" s="24">
        <f t="shared" si="5417"/>
        <v>0</v>
      </c>
      <c r="AV32" s="28">
        <f t="shared" si="3629"/>
        <v>0</v>
      </c>
      <c r="AW32" s="33">
        <f t="shared" si="5418"/>
        <v>3</v>
      </c>
      <c r="AX32" s="32">
        <f t="shared" si="342"/>
        <v>8</v>
      </c>
      <c r="AY32" s="24">
        <f t="shared" si="5419"/>
        <v>0</v>
      </c>
      <c r="AZ32" s="28">
        <f t="shared" si="3632"/>
        <v>0</v>
      </c>
      <c r="BA32" s="33">
        <f t="shared" si="5420"/>
        <v>3</v>
      </c>
      <c r="BB32" s="32">
        <f t="shared" si="346"/>
        <v>8</v>
      </c>
      <c r="BC32" s="24">
        <f t="shared" si="5421"/>
        <v>0</v>
      </c>
      <c r="BD32" s="28">
        <f t="shared" si="3635"/>
        <v>0</v>
      </c>
      <c r="BE32" s="33">
        <f t="shared" si="5422"/>
        <v>3</v>
      </c>
      <c r="BF32" s="32">
        <f t="shared" si="350"/>
        <v>8</v>
      </c>
      <c r="BG32" s="24">
        <f t="shared" si="5423"/>
        <v>0</v>
      </c>
      <c r="BH32" s="28">
        <f t="shared" si="3638"/>
        <v>0</v>
      </c>
      <c r="BI32" s="33">
        <f t="shared" si="5424"/>
        <v>3</v>
      </c>
      <c r="BJ32" s="32">
        <f t="shared" si="354"/>
        <v>8</v>
      </c>
      <c r="BK32" s="24">
        <f t="shared" si="5425"/>
        <v>0</v>
      </c>
      <c r="BL32" s="28">
        <f t="shared" si="3641"/>
        <v>0</v>
      </c>
      <c r="BM32" s="33">
        <f t="shared" si="5426"/>
        <v>3</v>
      </c>
      <c r="BN32" s="32">
        <f t="shared" si="358"/>
        <v>8</v>
      </c>
      <c r="BO32" s="24">
        <f t="shared" si="5427"/>
        <v>0</v>
      </c>
      <c r="BP32" s="28">
        <f t="shared" si="3644"/>
        <v>0</v>
      </c>
      <c r="BQ32" s="33">
        <f t="shared" si="5428"/>
        <v>3</v>
      </c>
      <c r="BR32" s="32">
        <f t="shared" si="362"/>
        <v>8</v>
      </c>
      <c r="BS32" s="24">
        <f t="shared" si="5429"/>
        <v>0</v>
      </c>
      <c r="BT32" s="28">
        <f t="shared" si="3647"/>
        <v>0</v>
      </c>
      <c r="BU32" s="33">
        <f t="shared" si="5430"/>
        <v>3</v>
      </c>
      <c r="BV32" s="32">
        <f t="shared" si="366"/>
        <v>8</v>
      </c>
      <c r="BW32" s="24">
        <f t="shared" si="5431"/>
        <v>1</v>
      </c>
      <c r="BX32" s="28">
        <f t="shared" si="3650"/>
        <v>0</v>
      </c>
      <c r="BY32" s="33">
        <f t="shared" si="5432"/>
        <v>7</v>
      </c>
      <c r="BZ32" s="32">
        <f t="shared" si="370"/>
        <v>4</v>
      </c>
      <c r="CA32" s="24">
        <f t="shared" si="5433"/>
        <v>0</v>
      </c>
      <c r="CB32" s="28">
        <f t="shared" si="3653"/>
        <v>0</v>
      </c>
      <c r="CC32" s="33">
        <f t="shared" si="5434"/>
        <v>7</v>
      </c>
      <c r="CD32" s="32">
        <f t="shared" si="374"/>
        <v>4</v>
      </c>
      <c r="CE32" s="24">
        <f t="shared" si="5435"/>
        <v>0</v>
      </c>
      <c r="CF32" s="28">
        <f t="shared" si="3656"/>
        <v>0</v>
      </c>
      <c r="CG32" s="33">
        <f t="shared" si="5436"/>
        <v>7</v>
      </c>
      <c r="CH32" s="32">
        <f t="shared" si="378"/>
        <v>4</v>
      </c>
      <c r="CI32" s="24">
        <f t="shared" si="5437"/>
        <v>0</v>
      </c>
      <c r="CJ32" s="28">
        <f t="shared" si="3659"/>
        <v>0</v>
      </c>
      <c r="CK32" s="33">
        <f t="shared" si="5438"/>
        <v>7</v>
      </c>
      <c r="CL32" s="32">
        <f t="shared" si="382"/>
        <v>4</v>
      </c>
      <c r="CM32" s="24">
        <f t="shared" si="5439"/>
        <v>0</v>
      </c>
      <c r="CN32" s="28">
        <f t="shared" si="3662"/>
        <v>0</v>
      </c>
      <c r="CO32" s="33">
        <f t="shared" si="5440"/>
        <v>7</v>
      </c>
      <c r="CP32" s="32">
        <f t="shared" si="386"/>
        <v>4</v>
      </c>
      <c r="CQ32" s="24">
        <f t="shared" si="5441"/>
        <v>0</v>
      </c>
      <c r="CR32" s="28">
        <f t="shared" si="3665"/>
        <v>0</v>
      </c>
      <c r="CS32" s="33">
        <f t="shared" si="5442"/>
        <v>7</v>
      </c>
      <c r="CT32" s="32">
        <f t="shared" si="390"/>
        <v>4</v>
      </c>
      <c r="CU32" s="24">
        <f t="shared" si="5443"/>
        <v>0</v>
      </c>
      <c r="CV32" s="28">
        <f t="shared" si="3668"/>
        <v>0</v>
      </c>
      <c r="CW32" s="33">
        <f t="shared" si="5444"/>
        <v>7</v>
      </c>
      <c r="CX32" s="32">
        <f t="shared" si="394"/>
        <v>4</v>
      </c>
      <c r="CY32" s="24">
        <f t="shared" si="5445"/>
        <v>0</v>
      </c>
      <c r="CZ32" s="28">
        <f t="shared" si="3671"/>
        <v>0</v>
      </c>
      <c r="DA32" s="33">
        <f t="shared" si="5446"/>
        <v>7</v>
      </c>
      <c r="DB32" s="32">
        <f t="shared" si="398"/>
        <v>4</v>
      </c>
      <c r="DC32" s="24">
        <f t="shared" si="5447"/>
        <v>0</v>
      </c>
      <c r="DD32" s="28">
        <f t="shared" si="3674"/>
        <v>0</v>
      </c>
      <c r="DE32" s="33">
        <f t="shared" si="5448"/>
        <v>7</v>
      </c>
      <c r="DF32" s="32">
        <f t="shared" si="402"/>
        <v>4</v>
      </c>
      <c r="DG32" s="24">
        <f t="shared" si="5449"/>
        <v>0</v>
      </c>
      <c r="DH32" s="28">
        <f t="shared" si="3677"/>
        <v>0</v>
      </c>
      <c r="DI32" s="33">
        <f t="shared" si="5450"/>
        <v>7</v>
      </c>
      <c r="DJ32" s="32">
        <f t="shared" si="406"/>
        <v>4</v>
      </c>
      <c r="DK32" s="24">
        <f t="shared" si="5451"/>
        <v>0</v>
      </c>
      <c r="DL32" s="28">
        <f t="shared" si="3680"/>
        <v>0</v>
      </c>
      <c r="DM32" s="33">
        <f t="shared" si="5452"/>
        <v>7</v>
      </c>
      <c r="DN32" s="32">
        <f t="shared" si="410"/>
        <v>4</v>
      </c>
      <c r="DO32" s="24">
        <f t="shared" si="5453"/>
        <v>0</v>
      </c>
      <c r="DP32" s="28">
        <f t="shared" si="3683"/>
        <v>0</v>
      </c>
      <c r="DQ32" s="33">
        <f t="shared" si="5454"/>
        <v>7</v>
      </c>
      <c r="DR32" s="32">
        <f t="shared" si="414"/>
        <v>4</v>
      </c>
      <c r="DS32" s="24">
        <f t="shared" si="5455"/>
        <v>1</v>
      </c>
      <c r="DT32" s="28">
        <f t="shared" si="3686"/>
        <v>0</v>
      </c>
      <c r="DU32" s="33">
        <f t="shared" si="5456"/>
        <v>8</v>
      </c>
      <c r="DV32" s="32">
        <f t="shared" si="418"/>
        <v>5</v>
      </c>
      <c r="DW32" s="24">
        <f t="shared" si="5457"/>
        <v>0</v>
      </c>
      <c r="DX32" s="28">
        <f t="shared" si="3689"/>
        <v>0</v>
      </c>
      <c r="DY32" s="33">
        <f t="shared" si="5458"/>
        <v>8</v>
      </c>
      <c r="DZ32" s="32">
        <f t="shared" si="422"/>
        <v>5</v>
      </c>
      <c r="EA32" s="24">
        <f t="shared" si="5459"/>
        <v>1</v>
      </c>
      <c r="EB32" s="28">
        <f t="shared" si="3692"/>
        <v>0</v>
      </c>
      <c r="EC32" s="33">
        <f t="shared" si="5460"/>
        <v>7</v>
      </c>
      <c r="ED32" s="32">
        <f t="shared" si="426"/>
        <v>6</v>
      </c>
      <c r="EE32" s="24">
        <f t="shared" si="5461"/>
        <v>0</v>
      </c>
      <c r="EF32" s="28">
        <f t="shared" si="3695"/>
        <v>0</v>
      </c>
      <c r="EG32" s="33">
        <f t="shared" si="5462"/>
        <v>7</v>
      </c>
      <c r="EH32" s="32">
        <f t="shared" si="430"/>
        <v>6</v>
      </c>
      <c r="EI32" s="24">
        <f t="shared" si="5463"/>
        <v>0</v>
      </c>
      <c r="EJ32" s="28">
        <f t="shared" si="3698"/>
        <v>0</v>
      </c>
      <c r="EK32" s="33">
        <f t="shared" si="5464"/>
        <v>7</v>
      </c>
      <c r="EL32" s="32">
        <f t="shared" si="434"/>
        <v>6</v>
      </c>
      <c r="EM32" s="24">
        <f t="shared" si="5465"/>
        <v>0</v>
      </c>
      <c r="EN32" s="28">
        <f t="shared" si="3701"/>
        <v>0</v>
      </c>
      <c r="EO32" s="33">
        <f t="shared" si="5466"/>
        <v>7</v>
      </c>
      <c r="EP32" s="32">
        <f t="shared" si="438"/>
        <v>6</v>
      </c>
      <c r="EQ32" s="24">
        <f t="shared" si="5467"/>
        <v>0</v>
      </c>
      <c r="ER32" s="28">
        <f t="shared" si="3704"/>
        <v>0</v>
      </c>
      <c r="ES32" s="33">
        <f t="shared" si="5468"/>
        <v>7</v>
      </c>
      <c r="ET32" s="32">
        <f t="shared" si="442"/>
        <v>6</v>
      </c>
      <c r="EU32" s="24">
        <f t="shared" si="5469"/>
        <v>0</v>
      </c>
      <c r="EV32" s="28">
        <f t="shared" si="3707"/>
        <v>0</v>
      </c>
      <c r="EW32" s="33">
        <f t="shared" si="5470"/>
        <v>7</v>
      </c>
      <c r="EX32" s="32">
        <f t="shared" si="446"/>
        <v>6</v>
      </c>
      <c r="EY32" s="24">
        <f t="shared" si="5471"/>
        <v>1</v>
      </c>
      <c r="EZ32" s="28">
        <f t="shared" si="3710"/>
        <v>0</v>
      </c>
      <c r="FA32" s="33">
        <f t="shared" si="5472"/>
        <v>5</v>
      </c>
      <c r="FB32" s="32">
        <f t="shared" si="450"/>
        <v>4</v>
      </c>
      <c r="FC32" s="24">
        <f t="shared" si="5473"/>
        <v>0</v>
      </c>
      <c r="FD32" s="28">
        <f t="shared" si="3713"/>
        <v>0</v>
      </c>
      <c r="FE32" s="33">
        <f t="shared" si="5474"/>
        <v>5</v>
      </c>
      <c r="FF32" s="32">
        <f t="shared" si="454"/>
        <v>4</v>
      </c>
      <c r="FG32" s="24">
        <f t="shared" si="5475"/>
        <v>0</v>
      </c>
      <c r="FH32" s="28">
        <f t="shared" si="3716"/>
        <v>0</v>
      </c>
      <c r="FI32" s="33">
        <f t="shared" si="5476"/>
        <v>5</v>
      </c>
      <c r="FJ32" s="32">
        <f t="shared" si="458"/>
        <v>4</v>
      </c>
      <c r="FK32" s="24">
        <f t="shared" si="5477"/>
        <v>0</v>
      </c>
      <c r="FL32" s="28">
        <f t="shared" si="3719"/>
        <v>0</v>
      </c>
      <c r="FM32" s="33">
        <f t="shared" si="5478"/>
        <v>5</v>
      </c>
      <c r="FN32" s="32">
        <f t="shared" si="462"/>
        <v>4</v>
      </c>
      <c r="FO32" s="24">
        <f t="shared" si="5479"/>
        <v>1</v>
      </c>
      <c r="FP32" s="28">
        <f t="shared" si="3722"/>
        <v>0</v>
      </c>
      <c r="FQ32" s="33">
        <f t="shared" si="5480"/>
        <v>4</v>
      </c>
      <c r="FR32" s="32">
        <f t="shared" si="466"/>
        <v>5</v>
      </c>
      <c r="FS32" s="24">
        <f t="shared" si="5481"/>
        <v>0</v>
      </c>
      <c r="FT32" s="28">
        <f t="shared" si="3725"/>
        <v>0</v>
      </c>
      <c r="FU32" s="33">
        <f t="shared" si="5482"/>
        <v>4</v>
      </c>
      <c r="FV32" s="32">
        <f t="shared" si="470"/>
        <v>5</v>
      </c>
      <c r="FW32" s="24">
        <f t="shared" si="5483"/>
        <v>0</v>
      </c>
      <c r="FX32" s="28">
        <f t="shared" si="3728"/>
        <v>0</v>
      </c>
      <c r="FY32" s="33">
        <f t="shared" si="5484"/>
        <v>4</v>
      </c>
      <c r="FZ32" s="32">
        <f t="shared" si="474"/>
        <v>5</v>
      </c>
      <c r="GA32" s="24">
        <f t="shared" si="5485"/>
        <v>0</v>
      </c>
      <c r="GB32" s="28">
        <f t="shared" si="3731"/>
        <v>0</v>
      </c>
      <c r="GC32" s="33">
        <f t="shared" si="5486"/>
        <v>4</v>
      </c>
      <c r="GD32" s="32">
        <f t="shared" si="478"/>
        <v>5</v>
      </c>
      <c r="GE32" s="24">
        <f t="shared" si="5487"/>
        <v>0</v>
      </c>
      <c r="GF32" s="28">
        <f t="shared" si="3734"/>
        <v>0</v>
      </c>
      <c r="GG32" s="33">
        <f t="shared" si="5488"/>
        <v>4</v>
      </c>
      <c r="GH32" s="32">
        <f t="shared" si="482"/>
        <v>5</v>
      </c>
      <c r="GI32" s="24">
        <f t="shared" si="5489"/>
        <v>0</v>
      </c>
      <c r="GJ32" s="28">
        <f t="shared" si="3737"/>
        <v>0</v>
      </c>
      <c r="GK32" s="33">
        <f t="shared" si="5490"/>
        <v>4</v>
      </c>
      <c r="GL32" s="32">
        <f t="shared" si="486"/>
        <v>5</v>
      </c>
      <c r="GM32" s="24">
        <f t="shared" si="5491"/>
        <v>0</v>
      </c>
      <c r="GN32" s="28">
        <f t="shared" si="3740"/>
        <v>0</v>
      </c>
      <c r="GO32" s="33">
        <f t="shared" si="5492"/>
        <v>4</v>
      </c>
      <c r="GP32" s="32">
        <f t="shared" si="490"/>
        <v>5</v>
      </c>
      <c r="GQ32" s="24">
        <f t="shared" si="5493"/>
        <v>0</v>
      </c>
      <c r="GR32" s="28">
        <f t="shared" si="3743"/>
        <v>1</v>
      </c>
      <c r="GS32" s="33" t="str">
        <f t="shared" si="5494"/>
        <v/>
      </c>
      <c r="GT32" s="32" t="str">
        <f t="shared" si="494"/>
        <v/>
      </c>
      <c r="GU32" s="24">
        <f t="shared" si="5495"/>
        <v>0</v>
      </c>
      <c r="GV32" s="28">
        <f t="shared" si="3746"/>
        <v>0</v>
      </c>
      <c r="GW32" s="33" t="str">
        <f t="shared" si="5496"/>
        <v/>
      </c>
      <c r="GX32" s="32" t="str">
        <f t="shared" si="498"/>
        <v/>
      </c>
      <c r="GY32" s="24">
        <f t="shared" si="5497"/>
        <v>0</v>
      </c>
      <c r="GZ32" s="28">
        <f t="shared" si="3749"/>
        <v>0</v>
      </c>
      <c r="HA32" s="33" t="str">
        <f t="shared" si="5498"/>
        <v/>
      </c>
      <c r="HB32" s="32" t="str">
        <f t="shared" si="502"/>
        <v/>
      </c>
      <c r="HC32" s="24">
        <f t="shared" si="5499"/>
        <v>0</v>
      </c>
      <c r="HD32" s="28">
        <f t="shared" si="3752"/>
        <v>0</v>
      </c>
      <c r="HE32" s="33" t="str">
        <f t="shared" si="5500"/>
        <v/>
      </c>
      <c r="HF32" s="32" t="str">
        <f t="shared" si="506"/>
        <v/>
      </c>
      <c r="HG32" s="24">
        <f t="shared" si="5501"/>
        <v>0</v>
      </c>
      <c r="HH32" s="28">
        <f t="shared" si="3755"/>
        <v>0</v>
      </c>
      <c r="HI32" s="33" t="str">
        <f t="shared" si="5502"/>
        <v/>
      </c>
      <c r="HJ32" s="32" t="str">
        <f t="shared" si="510"/>
        <v/>
      </c>
      <c r="HK32" s="24">
        <f t="shared" si="5503"/>
        <v>0</v>
      </c>
      <c r="HL32" s="28">
        <f t="shared" si="3758"/>
        <v>0</v>
      </c>
      <c r="HM32" s="33" t="str">
        <f t="shared" si="5504"/>
        <v/>
      </c>
      <c r="HN32" s="32" t="str">
        <f t="shared" si="514"/>
        <v/>
      </c>
      <c r="HO32" s="24">
        <f t="shared" si="5505"/>
        <v>0</v>
      </c>
      <c r="HP32" s="28">
        <f t="shared" si="3761"/>
        <v>0</v>
      </c>
      <c r="HQ32" s="33" t="str">
        <f t="shared" si="5506"/>
        <v/>
      </c>
      <c r="HR32" s="32" t="str">
        <f t="shared" si="518"/>
        <v/>
      </c>
      <c r="HS32" s="24">
        <f t="shared" si="5507"/>
        <v>0</v>
      </c>
      <c r="HT32" s="28">
        <f t="shared" si="3764"/>
        <v>0</v>
      </c>
      <c r="HU32" s="33" t="str">
        <f t="shared" si="5508"/>
        <v/>
      </c>
      <c r="HV32" s="32" t="str">
        <f t="shared" si="522"/>
        <v/>
      </c>
      <c r="HW32" s="24">
        <f t="shared" si="5509"/>
        <v>0</v>
      </c>
      <c r="HX32" s="28">
        <f t="shared" si="3767"/>
        <v>0</v>
      </c>
      <c r="HY32" s="33" t="str">
        <f t="shared" si="5510"/>
        <v/>
      </c>
      <c r="HZ32" s="32" t="str">
        <f t="shared" si="526"/>
        <v/>
      </c>
      <c r="IA32" s="24">
        <f t="shared" si="5511"/>
        <v>0</v>
      </c>
      <c r="IB32" s="28">
        <f t="shared" si="3770"/>
        <v>0</v>
      </c>
      <c r="IC32" s="33" t="str">
        <f t="shared" si="5512"/>
        <v/>
      </c>
      <c r="ID32" s="32" t="str">
        <f t="shared" si="530"/>
        <v/>
      </c>
      <c r="IE32" s="24">
        <f t="shared" si="5513"/>
        <v>0</v>
      </c>
      <c r="IF32" s="28">
        <f t="shared" si="3773"/>
        <v>0</v>
      </c>
      <c r="IG32" s="33" t="str">
        <f t="shared" si="5514"/>
        <v/>
      </c>
      <c r="IH32" s="32" t="str">
        <f t="shared" si="534"/>
        <v/>
      </c>
      <c r="II32" s="24">
        <f t="shared" si="5515"/>
        <v>0</v>
      </c>
      <c r="IJ32" s="28">
        <f t="shared" si="3776"/>
        <v>0</v>
      </c>
      <c r="IK32" s="33" t="str">
        <f t="shared" si="5516"/>
        <v/>
      </c>
      <c r="IL32" s="32" t="str">
        <f t="shared" si="538"/>
        <v/>
      </c>
      <c r="IM32" s="24">
        <f t="shared" si="5517"/>
        <v>0</v>
      </c>
      <c r="IN32" s="28">
        <f t="shared" si="3779"/>
        <v>0</v>
      </c>
      <c r="IO32" s="33" t="str">
        <f t="shared" si="5518"/>
        <v/>
      </c>
      <c r="IP32" s="32" t="str">
        <f t="shared" si="542"/>
        <v/>
      </c>
      <c r="IQ32" s="24">
        <f t="shared" si="5519"/>
        <v>0</v>
      </c>
      <c r="IR32" s="28">
        <f t="shared" si="3782"/>
        <v>0</v>
      </c>
      <c r="IS32" s="33" t="str">
        <f t="shared" si="5520"/>
        <v/>
      </c>
      <c r="IT32" s="32" t="str">
        <f t="shared" si="546"/>
        <v/>
      </c>
      <c r="IU32" s="24">
        <f t="shared" si="5521"/>
        <v>0</v>
      </c>
      <c r="IV32" s="28">
        <f t="shared" si="3785"/>
        <v>0</v>
      </c>
      <c r="IW32" s="33" t="str">
        <f t="shared" si="5522"/>
        <v/>
      </c>
      <c r="IX32" s="32" t="str">
        <f t="shared" si="550"/>
        <v/>
      </c>
      <c r="IY32" s="24">
        <f t="shared" si="5523"/>
        <v>0</v>
      </c>
      <c r="IZ32" s="28">
        <f t="shared" si="3788"/>
        <v>0</v>
      </c>
      <c r="JA32" s="33" t="str">
        <f t="shared" si="5524"/>
        <v/>
      </c>
      <c r="JB32" s="32" t="str">
        <f t="shared" si="554"/>
        <v/>
      </c>
      <c r="JC32" s="24">
        <f t="shared" si="5525"/>
        <v>0</v>
      </c>
      <c r="JD32" s="28">
        <f t="shared" si="3791"/>
        <v>0</v>
      </c>
      <c r="JE32" s="33" t="str">
        <f t="shared" si="5526"/>
        <v/>
      </c>
      <c r="JF32" s="32" t="str">
        <f t="shared" si="558"/>
        <v/>
      </c>
      <c r="JG32" s="24">
        <f t="shared" si="5527"/>
        <v>0</v>
      </c>
      <c r="JH32" s="28">
        <f t="shared" si="3794"/>
        <v>0</v>
      </c>
      <c r="JI32" s="33" t="str">
        <f t="shared" si="5528"/>
        <v/>
      </c>
      <c r="JJ32" s="32" t="str">
        <f t="shared" si="562"/>
        <v/>
      </c>
      <c r="JK32" s="24">
        <f t="shared" si="5529"/>
        <v>0</v>
      </c>
      <c r="JL32" s="28">
        <f t="shared" si="3797"/>
        <v>0</v>
      </c>
      <c r="JM32" s="33" t="str">
        <f t="shared" si="5530"/>
        <v/>
      </c>
      <c r="JN32" s="32" t="str">
        <f t="shared" si="566"/>
        <v/>
      </c>
      <c r="JO32" s="24">
        <f t="shared" si="5531"/>
        <v>0</v>
      </c>
      <c r="JP32" s="28">
        <f t="shared" si="3800"/>
        <v>0</v>
      </c>
      <c r="JQ32" s="33" t="str">
        <f t="shared" si="5532"/>
        <v/>
      </c>
      <c r="JR32" s="32" t="str">
        <f t="shared" si="570"/>
        <v/>
      </c>
      <c r="JS32" s="24">
        <f t="shared" si="5533"/>
        <v>0</v>
      </c>
      <c r="JT32" s="28">
        <f t="shared" si="3803"/>
        <v>0</v>
      </c>
      <c r="JU32" s="33" t="str">
        <f t="shared" si="5534"/>
        <v/>
      </c>
      <c r="JV32" s="32" t="str">
        <f t="shared" si="574"/>
        <v/>
      </c>
      <c r="JW32" s="24">
        <f t="shared" si="5535"/>
        <v>0</v>
      </c>
      <c r="JX32" s="28">
        <f t="shared" si="3806"/>
        <v>0</v>
      </c>
      <c r="JY32" s="33" t="str">
        <f t="shared" si="5536"/>
        <v/>
      </c>
      <c r="JZ32" s="32" t="str">
        <f t="shared" si="578"/>
        <v/>
      </c>
      <c r="KA32" s="24">
        <f t="shared" si="5537"/>
        <v>0</v>
      </c>
      <c r="KB32" s="28">
        <f t="shared" si="3809"/>
        <v>0</v>
      </c>
      <c r="KC32" s="33" t="str">
        <f t="shared" si="5538"/>
        <v/>
      </c>
      <c r="KD32" s="32" t="str">
        <f t="shared" si="582"/>
        <v/>
      </c>
      <c r="KE32" s="24">
        <f t="shared" si="5539"/>
        <v>0</v>
      </c>
      <c r="KF32" s="28">
        <f t="shared" si="3812"/>
        <v>0</v>
      </c>
      <c r="KG32" s="33" t="str">
        <f t="shared" si="5540"/>
        <v/>
      </c>
      <c r="KH32" s="32" t="str">
        <f t="shared" si="586"/>
        <v/>
      </c>
      <c r="KI32" s="24">
        <f t="shared" si="5541"/>
        <v>0</v>
      </c>
      <c r="KJ32" s="28">
        <f t="shared" si="3815"/>
        <v>0</v>
      </c>
      <c r="KK32" s="33" t="str">
        <f t="shared" si="5542"/>
        <v/>
      </c>
      <c r="KL32" s="32" t="str">
        <f t="shared" si="590"/>
        <v/>
      </c>
      <c r="KM32" s="24">
        <f t="shared" si="5543"/>
        <v>0</v>
      </c>
      <c r="KN32" s="28">
        <f t="shared" si="3818"/>
        <v>0</v>
      </c>
      <c r="KO32" s="33" t="str">
        <f t="shared" si="5544"/>
        <v/>
      </c>
      <c r="KP32" s="32" t="str">
        <f t="shared" si="594"/>
        <v/>
      </c>
      <c r="KQ32" s="24">
        <f t="shared" si="5545"/>
        <v>0</v>
      </c>
      <c r="KR32" s="28">
        <f t="shared" si="3821"/>
        <v>0</v>
      </c>
      <c r="KS32" s="33" t="str">
        <f t="shared" si="5546"/>
        <v/>
      </c>
      <c r="KT32" s="32" t="str">
        <f t="shared" si="598"/>
        <v/>
      </c>
      <c r="KU32" s="24">
        <f t="shared" si="5547"/>
        <v>0</v>
      </c>
      <c r="KV32" s="28">
        <f t="shared" si="3824"/>
        <v>0</v>
      </c>
      <c r="KW32" s="33" t="str">
        <f t="shared" si="5548"/>
        <v/>
      </c>
      <c r="KX32" s="32" t="str">
        <f t="shared" si="602"/>
        <v/>
      </c>
      <c r="KY32" s="24">
        <f t="shared" si="5549"/>
        <v>0</v>
      </c>
      <c r="KZ32" s="28">
        <f t="shared" si="3827"/>
        <v>0</v>
      </c>
      <c r="LA32" s="33" t="str">
        <f t="shared" si="5550"/>
        <v/>
      </c>
      <c r="LB32" s="32" t="str">
        <f t="shared" si="606"/>
        <v/>
      </c>
      <c r="LC32" s="24">
        <f t="shared" si="5551"/>
        <v>0</v>
      </c>
      <c r="LD32" s="28">
        <f t="shared" si="3830"/>
        <v>0</v>
      </c>
      <c r="LE32" s="33" t="str">
        <f t="shared" si="5552"/>
        <v/>
      </c>
      <c r="LF32" s="32" t="str">
        <f t="shared" si="610"/>
        <v/>
      </c>
      <c r="LG32" s="24">
        <f t="shared" si="5553"/>
        <v>0</v>
      </c>
      <c r="LH32" s="28">
        <f t="shared" si="3833"/>
        <v>0</v>
      </c>
      <c r="LI32" s="33" t="str">
        <f t="shared" si="5554"/>
        <v/>
      </c>
      <c r="LJ32" s="32" t="str">
        <f t="shared" si="614"/>
        <v/>
      </c>
      <c r="LK32" s="24">
        <f t="shared" si="5555"/>
        <v>0</v>
      </c>
      <c r="LL32" s="28">
        <f t="shared" si="3836"/>
        <v>0</v>
      </c>
      <c r="LM32" s="33" t="str">
        <f t="shared" si="5556"/>
        <v/>
      </c>
      <c r="LN32" s="32" t="str">
        <f t="shared" si="618"/>
        <v/>
      </c>
      <c r="LO32" s="24">
        <f t="shared" si="5557"/>
        <v>0</v>
      </c>
      <c r="LP32" s="28">
        <f t="shared" si="3839"/>
        <v>0</v>
      </c>
      <c r="LQ32" s="33" t="str">
        <f t="shared" si="5558"/>
        <v/>
      </c>
      <c r="LR32" s="32" t="str">
        <f t="shared" si="622"/>
        <v/>
      </c>
      <c r="LS32" s="24">
        <f t="shared" si="5559"/>
        <v>0</v>
      </c>
      <c r="LT32" s="28">
        <f t="shared" si="3842"/>
        <v>0</v>
      </c>
      <c r="LU32" s="33" t="str">
        <f t="shared" si="5560"/>
        <v/>
      </c>
      <c r="LV32" s="32" t="str">
        <f t="shared" si="626"/>
        <v/>
      </c>
      <c r="LW32" s="24">
        <f t="shared" si="5561"/>
        <v>0</v>
      </c>
      <c r="LX32" s="28">
        <f t="shared" si="3845"/>
        <v>0</v>
      </c>
      <c r="LY32" s="33" t="str">
        <f t="shared" si="5562"/>
        <v/>
      </c>
      <c r="LZ32" s="32" t="str">
        <f t="shared" si="630"/>
        <v/>
      </c>
      <c r="MA32" s="24">
        <f t="shared" si="5563"/>
        <v>0</v>
      </c>
      <c r="MB32" s="28">
        <f t="shared" si="3848"/>
        <v>0</v>
      </c>
      <c r="MC32" s="33" t="str">
        <f t="shared" si="5564"/>
        <v/>
      </c>
      <c r="MD32" s="32" t="str">
        <f t="shared" si="634"/>
        <v/>
      </c>
      <c r="ME32" s="24">
        <f t="shared" si="5565"/>
        <v>0</v>
      </c>
      <c r="MF32" s="28">
        <f t="shared" si="3851"/>
        <v>0</v>
      </c>
      <c r="MG32" s="33" t="str">
        <f t="shared" si="5566"/>
        <v/>
      </c>
      <c r="MH32" s="32" t="str">
        <f t="shared" si="638"/>
        <v/>
      </c>
      <c r="MI32" s="24">
        <f t="shared" si="5567"/>
        <v>0</v>
      </c>
      <c r="MJ32" s="28">
        <f t="shared" si="3854"/>
        <v>0</v>
      </c>
      <c r="MK32" s="33" t="str">
        <f t="shared" si="5568"/>
        <v/>
      </c>
      <c r="ML32" s="32" t="str">
        <f t="shared" si="642"/>
        <v/>
      </c>
      <c r="MM32" s="24">
        <f t="shared" si="5569"/>
        <v>0</v>
      </c>
      <c r="MN32" s="28">
        <f t="shared" si="3857"/>
        <v>0</v>
      </c>
      <c r="MO32" s="33" t="str">
        <f t="shared" si="5570"/>
        <v/>
      </c>
      <c r="MP32" s="32" t="str">
        <f t="shared" si="646"/>
        <v/>
      </c>
      <c r="MQ32" s="24">
        <f t="shared" si="5571"/>
        <v>0</v>
      </c>
      <c r="MR32" s="28">
        <f t="shared" si="3860"/>
        <v>0</v>
      </c>
      <c r="MS32" s="33" t="str">
        <f t="shared" si="5572"/>
        <v/>
      </c>
      <c r="MT32" s="32" t="str">
        <f t="shared" si="650"/>
        <v/>
      </c>
      <c r="MU32" s="24">
        <f t="shared" si="5573"/>
        <v>0</v>
      </c>
      <c r="MV32" s="28">
        <f t="shared" si="3863"/>
        <v>0</v>
      </c>
      <c r="MW32" s="33" t="str">
        <f t="shared" si="5574"/>
        <v/>
      </c>
      <c r="MX32" s="32" t="str">
        <f t="shared" si="654"/>
        <v/>
      </c>
      <c r="MY32" s="24">
        <f t="shared" si="5575"/>
        <v>0</v>
      </c>
      <c r="MZ32" s="28">
        <f t="shared" si="3866"/>
        <v>0</v>
      </c>
      <c r="NA32" s="33" t="str">
        <f t="shared" si="5576"/>
        <v/>
      </c>
      <c r="NB32" s="32" t="str">
        <f t="shared" si="658"/>
        <v/>
      </c>
      <c r="NC32" s="24">
        <f t="shared" si="5577"/>
        <v>0</v>
      </c>
      <c r="ND32" s="28">
        <f t="shared" si="3869"/>
        <v>0</v>
      </c>
      <c r="NE32" s="33" t="str">
        <f t="shared" si="5578"/>
        <v/>
      </c>
      <c r="NF32" s="32" t="str">
        <f t="shared" si="662"/>
        <v/>
      </c>
      <c r="NG32" s="24">
        <f t="shared" si="5579"/>
        <v>0</v>
      </c>
      <c r="NH32" s="28">
        <f t="shared" si="3872"/>
        <v>0</v>
      </c>
      <c r="NI32" s="33" t="str">
        <f t="shared" si="5580"/>
        <v/>
      </c>
      <c r="NJ32" s="32" t="str">
        <f t="shared" si="666"/>
        <v/>
      </c>
      <c r="NK32" s="24">
        <f t="shared" si="5581"/>
        <v>0</v>
      </c>
      <c r="NL32" s="28">
        <f t="shared" si="3875"/>
        <v>0</v>
      </c>
      <c r="NM32" s="33" t="str">
        <f t="shared" si="5582"/>
        <v/>
      </c>
      <c r="NN32" s="32" t="str">
        <f t="shared" si="670"/>
        <v/>
      </c>
      <c r="NO32" s="24">
        <f t="shared" si="5583"/>
        <v>0</v>
      </c>
      <c r="NP32" s="28">
        <f t="shared" si="3878"/>
        <v>0</v>
      </c>
      <c r="NQ32" s="33" t="str">
        <f t="shared" si="5584"/>
        <v/>
      </c>
      <c r="NR32" s="32" t="str">
        <f t="shared" si="674"/>
        <v/>
      </c>
      <c r="NS32" s="24">
        <f t="shared" si="5585"/>
        <v>0</v>
      </c>
      <c r="NT32" s="28" t="e">
        <f t="shared" si="3881"/>
        <v>#VALUE!</v>
      </c>
      <c r="NU32" s="33" t="e">
        <f t="shared" si="5586"/>
        <v>#VALUE!</v>
      </c>
      <c r="NV32" s="32" t="e">
        <f t="shared" si="678"/>
        <v>#VALUE!</v>
      </c>
      <c r="NW32" s="24" t="e">
        <f t="shared" si="5587"/>
        <v>#VALUE!</v>
      </c>
      <c r="NX32" s="28" t="e">
        <f t="shared" si="3884"/>
        <v>#VALUE!</v>
      </c>
      <c r="NY32" s="33" t="e">
        <f t="shared" si="5588"/>
        <v>#VALUE!</v>
      </c>
      <c r="NZ32" s="32" t="e">
        <f t="shared" si="682"/>
        <v>#VALUE!</v>
      </c>
      <c r="OA32" s="24" t="e">
        <f t="shared" si="5589"/>
        <v>#VALUE!</v>
      </c>
      <c r="OB32" s="28" t="e">
        <f t="shared" si="3887"/>
        <v>#VALUE!</v>
      </c>
      <c r="OC32" s="33" t="e">
        <f t="shared" si="5590"/>
        <v>#VALUE!</v>
      </c>
      <c r="OD32" s="32" t="e">
        <f t="shared" si="686"/>
        <v>#VALUE!</v>
      </c>
      <c r="OE32" s="24" t="e">
        <f t="shared" si="5591"/>
        <v>#VALUE!</v>
      </c>
      <c r="OF32" s="28" t="e">
        <f t="shared" si="3890"/>
        <v>#VALUE!</v>
      </c>
      <c r="OG32" s="33" t="e">
        <f t="shared" si="5592"/>
        <v>#VALUE!</v>
      </c>
      <c r="OH32" s="32" t="e">
        <f t="shared" si="690"/>
        <v>#VALUE!</v>
      </c>
      <c r="OI32" s="24" t="e">
        <f t="shared" si="5593"/>
        <v>#VALUE!</v>
      </c>
      <c r="OJ32" s="28" t="e">
        <f t="shared" si="3893"/>
        <v>#VALUE!</v>
      </c>
      <c r="OK32" s="33" t="e">
        <f t="shared" si="5594"/>
        <v>#VALUE!</v>
      </c>
      <c r="OL32" s="32" t="e">
        <f t="shared" si="694"/>
        <v>#VALUE!</v>
      </c>
      <c r="OM32" s="24" t="e">
        <f t="shared" si="5595"/>
        <v>#VALUE!</v>
      </c>
      <c r="ON32" s="28" t="e">
        <f t="shared" si="3896"/>
        <v>#VALUE!</v>
      </c>
      <c r="OO32" s="33" t="e">
        <f t="shared" si="5596"/>
        <v>#VALUE!</v>
      </c>
      <c r="OP32" s="32" t="e">
        <f t="shared" si="698"/>
        <v>#VALUE!</v>
      </c>
      <c r="OQ32" s="24" t="e">
        <f t="shared" si="5597"/>
        <v>#VALUE!</v>
      </c>
      <c r="OR32" s="28" t="e">
        <f t="shared" si="3899"/>
        <v>#VALUE!</v>
      </c>
      <c r="OS32" s="33" t="e">
        <f t="shared" si="5598"/>
        <v>#VALUE!</v>
      </c>
      <c r="OT32" s="32" t="e">
        <f t="shared" si="702"/>
        <v>#VALUE!</v>
      </c>
      <c r="OU32" s="24" t="e">
        <f t="shared" si="5599"/>
        <v>#VALUE!</v>
      </c>
      <c r="OV32" s="28" t="e">
        <f t="shared" si="3902"/>
        <v>#VALUE!</v>
      </c>
      <c r="OW32" s="33" t="e">
        <f t="shared" si="5600"/>
        <v>#VALUE!</v>
      </c>
      <c r="OX32" s="32" t="e">
        <f t="shared" si="706"/>
        <v>#VALUE!</v>
      </c>
      <c r="OY32" s="24" t="e">
        <f t="shared" si="5601"/>
        <v>#VALUE!</v>
      </c>
      <c r="OZ32" s="28" t="e">
        <f t="shared" si="3905"/>
        <v>#VALUE!</v>
      </c>
      <c r="PA32" s="33" t="e">
        <f t="shared" si="5602"/>
        <v>#VALUE!</v>
      </c>
      <c r="PB32" s="32" t="e">
        <f t="shared" si="710"/>
        <v>#VALUE!</v>
      </c>
      <c r="PC32" s="24" t="e">
        <f t="shared" si="5603"/>
        <v>#VALUE!</v>
      </c>
      <c r="PD32" s="28" t="e">
        <f t="shared" si="3908"/>
        <v>#VALUE!</v>
      </c>
      <c r="PE32" s="33" t="e">
        <f t="shared" si="5604"/>
        <v>#VALUE!</v>
      </c>
      <c r="PF32" s="32" t="e">
        <f t="shared" si="714"/>
        <v>#VALUE!</v>
      </c>
      <c r="PG32" s="24" t="e">
        <f t="shared" si="5605"/>
        <v>#VALUE!</v>
      </c>
      <c r="PH32" s="28" t="e">
        <f t="shared" si="3911"/>
        <v>#VALUE!</v>
      </c>
      <c r="PI32" s="33" t="e">
        <f t="shared" si="5606"/>
        <v>#VALUE!</v>
      </c>
      <c r="PJ32" s="32" t="e">
        <f t="shared" si="718"/>
        <v>#VALUE!</v>
      </c>
      <c r="PK32" s="24" t="e">
        <f t="shared" si="5607"/>
        <v>#VALUE!</v>
      </c>
      <c r="PL32" s="28" t="e">
        <f t="shared" si="3914"/>
        <v>#VALUE!</v>
      </c>
      <c r="PM32" s="33" t="e">
        <f t="shared" si="5608"/>
        <v>#VALUE!</v>
      </c>
      <c r="PN32" s="32" t="e">
        <f t="shared" si="722"/>
        <v>#VALUE!</v>
      </c>
      <c r="PO32" s="24" t="e">
        <f t="shared" si="5609"/>
        <v>#VALUE!</v>
      </c>
      <c r="PP32" s="28" t="e">
        <f t="shared" si="3917"/>
        <v>#VALUE!</v>
      </c>
      <c r="PQ32" s="33" t="e">
        <f t="shared" si="5610"/>
        <v>#VALUE!</v>
      </c>
      <c r="PR32" s="32" t="e">
        <f t="shared" si="726"/>
        <v>#VALUE!</v>
      </c>
      <c r="PS32" s="24" t="e">
        <f t="shared" si="5611"/>
        <v>#VALUE!</v>
      </c>
      <c r="PT32" s="28" t="e">
        <f t="shared" si="3920"/>
        <v>#VALUE!</v>
      </c>
      <c r="PU32" s="33" t="e">
        <f t="shared" si="5612"/>
        <v>#VALUE!</v>
      </c>
      <c r="PV32" s="32" t="e">
        <f t="shared" si="730"/>
        <v>#VALUE!</v>
      </c>
      <c r="PW32" s="24" t="e">
        <f t="shared" si="5613"/>
        <v>#VALUE!</v>
      </c>
      <c r="PX32" s="28" t="e">
        <f t="shared" si="3923"/>
        <v>#VALUE!</v>
      </c>
      <c r="PY32" s="33" t="e">
        <f t="shared" si="5614"/>
        <v>#VALUE!</v>
      </c>
      <c r="PZ32" s="32" t="e">
        <f t="shared" si="734"/>
        <v>#VALUE!</v>
      </c>
      <c r="QA32" s="24" t="e">
        <f t="shared" si="5615"/>
        <v>#VALUE!</v>
      </c>
      <c r="QB32" s="28" t="e">
        <f t="shared" si="3926"/>
        <v>#VALUE!</v>
      </c>
      <c r="QC32" s="33" t="e">
        <f t="shared" si="5616"/>
        <v>#VALUE!</v>
      </c>
      <c r="QD32" s="32" t="e">
        <f t="shared" si="738"/>
        <v>#VALUE!</v>
      </c>
      <c r="QE32" s="24" t="e">
        <f t="shared" si="5617"/>
        <v>#VALUE!</v>
      </c>
      <c r="QF32" s="28" t="e">
        <f t="shared" si="3929"/>
        <v>#VALUE!</v>
      </c>
      <c r="QG32" s="33" t="e">
        <f t="shared" si="5618"/>
        <v>#VALUE!</v>
      </c>
      <c r="QH32" s="32" t="e">
        <f t="shared" si="742"/>
        <v>#VALUE!</v>
      </c>
      <c r="QI32" s="24" t="e">
        <f t="shared" si="5619"/>
        <v>#VALUE!</v>
      </c>
      <c r="QJ32" s="28" t="e">
        <f t="shared" si="3932"/>
        <v>#VALUE!</v>
      </c>
      <c r="QK32" s="33" t="e">
        <f t="shared" si="5620"/>
        <v>#VALUE!</v>
      </c>
      <c r="QL32" s="32" t="e">
        <f t="shared" si="746"/>
        <v>#VALUE!</v>
      </c>
      <c r="QM32" s="24" t="e">
        <f t="shared" si="5621"/>
        <v>#VALUE!</v>
      </c>
      <c r="QN32" s="28" t="e">
        <f t="shared" si="3935"/>
        <v>#VALUE!</v>
      </c>
      <c r="QO32" s="33" t="e">
        <f t="shared" si="5622"/>
        <v>#VALUE!</v>
      </c>
      <c r="QP32" s="32" t="e">
        <f t="shared" si="750"/>
        <v>#VALUE!</v>
      </c>
      <c r="QQ32" s="24" t="e">
        <f t="shared" si="5623"/>
        <v>#VALUE!</v>
      </c>
      <c r="QR32" s="28" t="e">
        <f t="shared" si="3938"/>
        <v>#VALUE!</v>
      </c>
      <c r="QS32" s="33" t="e">
        <f t="shared" si="5624"/>
        <v>#VALUE!</v>
      </c>
      <c r="QT32" s="32" t="e">
        <f t="shared" si="754"/>
        <v>#VALUE!</v>
      </c>
      <c r="QU32" s="24" t="e">
        <f t="shared" si="5625"/>
        <v>#VALUE!</v>
      </c>
      <c r="QV32" s="28" t="e">
        <f t="shared" si="3941"/>
        <v>#VALUE!</v>
      </c>
      <c r="QW32" s="33" t="e">
        <f t="shared" si="5626"/>
        <v>#VALUE!</v>
      </c>
      <c r="QX32" s="32" t="e">
        <f t="shared" si="758"/>
        <v>#VALUE!</v>
      </c>
      <c r="QY32" s="24" t="e">
        <f t="shared" si="5627"/>
        <v>#VALUE!</v>
      </c>
      <c r="QZ32" s="28" t="e">
        <f t="shared" si="3944"/>
        <v>#VALUE!</v>
      </c>
      <c r="RA32" s="33" t="e">
        <f t="shared" si="5628"/>
        <v>#VALUE!</v>
      </c>
      <c r="RB32" s="32" t="e">
        <f t="shared" si="762"/>
        <v>#VALUE!</v>
      </c>
      <c r="RC32" s="24" t="e">
        <f t="shared" si="5629"/>
        <v>#VALUE!</v>
      </c>
      <c r="RD32" s="28" t="e">
        <f t="shared" si="3947"/>
        <v>#VALUE!</v>
      </c>
      <c r="RE32" s="33" t="e">
        <f t="shared" si="5630"/>
        <v>#VALUE!</v>
      </c>
      <c r="RF32" s="32" t="e">
        <f t="shared" si="766"/>
        <v>#VALUE!</v>
      </c>
      <c r="RG32" s="24" t="e">
        <f t="shared" si="5631"/>
        <v>#VALUE!</v>
      </c>
      <c r="RH32" s="28" t="e">
        <f t="shared" si="3950"/>
        <v>#VALUE!</v>
      </c>
      <c r="RI32" s="33" t="e">
        <f t="shared" si="5632"/>
        <v>#VALUE!</v>
      </c>
      <c r="RJ32" s="32" t="e">
        <f t="shared" si="770"/>
        <v>#VALUE!</v>
      </c>
      <c r="RK32" s="24" t="e">
        <f t="shared" si="5633"/>
        <v>#VALUE!</v>
      </c>
      <c r="RL32" s="28" t="e">
        <f t="shared" si="3953"/>
        <v>#VALUE!</v>
      </c>
      <c r="RM32" s="33" t="e">
        <f t="shared" si="5634"/>
        <v>#VALUE!</v>
      </c>
      <c r="RN32" s="32" t="e">
        <f t="shared" si="774"/>
        <v>#VALUE!</v>
      </c>
      <c r="RO32" s="24" t="e">
        <f t="shared" si="5635"/>
        <v>#VALUE!</v>
      </c>
      <c r="RP32" s="28" t="e">
        <f t="shared" si="3956"/>
        <v>#VALUE!</v>
      </c>
      <c r="RQ32" s="33" t="e">
        <f t="shared" si="5636"/>
        <v>#VALUE!</v>
      </c>
      <c r="RR32" s="32" t="e">
        <f t="shared" si="778"/>
        <v>#VALUE!</v>
      </c>
      <c r="RS32" s="24" t="e">
        <f t="shared" si="5637"/>
        <v>#VALUE!</v>
      </c>
      <c r="RT32" s="28" t="e">
        <f t="shared" si="3959"/>
        <v>#VALUE!</v>
      </c>
      <c r="RU32" s="33" t="e">
        <f t="shared" si="5638"/>
        <v>#VALUE!</v>
      </c>
      <c r="RV32" s="32" t="e">
        <f t="shared" si="782"/>
        <v>#VALUE!</v>
      </c>
      <c r="RW32" s="24" t="e">
        <f t="shared" si="5639"/>
        <v>#VALUE!</v>
      </c>
      <c r="RX32" s="28" t="e">
        <f t="shared" si="3962"/>
        <v>#VALUE!</v>
      </c>
      <c r="RY32" s="33" t="e">
        <f t="shared" si="5640"/>
        <v>#VALUE!</v>
      </c>
      <c r="RZ32" s="32" t="e">
        <f t="shared" si="786"/>
        <v>#VALUE!</v>
      </c>
      <c r="SA32" s="24" t="e">
        <f t="shared" si="5641"/>
        <v>#VALUE!</v>
      </c>
      <c r="SB32" s="28" t="e">
        <f t="shared" si="3965"/>
        <v>#VALUE!</v>
      </c>
      <c r="SC32" s="33" t="e">
        <f t="shared" si="5642"/>
        <v>#VALUE!</v>
      </c>
      <c r="SD32" s="32" t="e">
        <f t="shared" si="790"/>
        <v>#VALUE!</v>
      </c>
      <c r="SE32" s="24" t="e">
        <f t="shared" si="5643"/>
        <v>#VALUE!</v>
      </c>
      <c r="SF32" s="28" t="e">
        <f t="shared" si="3968"/>
        <v>#VALUE!</v>
      </c>
      <c r="SG32" s="33" t="e">
        <f t="shared" si="5644"/>
        <v>#VALUE!</v>
      </c>
      <c r="SH32" s="32" t="e">
        <f t="shared" si="794"/>
        <v>#VALUE!</v>
      </c>
      <c r="SI32" s="24" t="e">
        <f t="shared" si="5645"/>
        <v>#VALUE!</v>
      </c>
      <c r="SJ32" s="28" t="e">
        <f t="shared" si="3971"/>
        <v>#VALUE!</v>
      </c>
      <c r="SK32" s="33" t="e">
        <f t="shared" si="5646"/>
        <v>#VALUE!</v>
      </c>
      <c r="SL32" s="32" t="e">
        <f t="shared" si="798"/>
        <v>#VALUE!</v>
      </c>
      <c r="SM32" s="24" t="e">
        <f t="shared" si="5647"/>
        <v>#VALUE!</v>
      </c>
      <c r="SN32" s="28" t="e">
        <f t="shared" si="3974"/>
        <v>#VALUE!</v>
      </c>
      <c r="SO32" s="33" t="e">
        <f t="shared" si="5648"/>
        <v>#VALUE!</v>
      </c>
      <c r="SP32" s="32" t="e">
        <f t="shared" si="802"/>
        <v>#VALUE!</v>
      </c>
      <c r="SQ32" s="24" t="e">
        <f t="shared" si="5649"/>
        <v>#VALUE!</v>
      </c>
      <c r="SR32" s="28" t="e">
        <f t="shared" si="3977"/>
        <v>#VALUE!</v>
      </c>
      <c r="SS32" s="33" t="e">
        <f t="shared" si="5650"/>
        <v>#VALUE!</v>
      </c>
      <c r="ST32" s="32" t="e">
        <f t="shared" si="806"/>
        <v>#VALUE!</v>
      </c>
      <c r="SU32" s="24" t="e">
        <f t="shared" si="5651"/>
        <v>#VALUE!</v>
      </c>
      <c r="SV32" s="28" t="e">
        <f t="shared" si="3980"/>
        <v>#VALUE!</v>
      </c>
      <c r="SW32" s="33" t="e">
        <f t="shared" si="5652"/>
        <v>#VALUE!</v>
      </c>
      <c r="SX32" s="32" t="e">
        <f t="shared" si="810"/>
        <v>#VALUE!</v>
      </c>
      <c r="SY32" s="24" t="e">
        <f t="shared" si="5653"/>
        <v>#VALUE!</v>
      </c>
      <c r="SZ32" s="28" t="e">
        <f t="shared" si="3983"/>
        <v>#VALUE!</v>
      </c>
      <c r="TA32" s="33" t="e">
        <f t="shared" si="5654"/>
        <v>#VALUE!</v>
      </c>
      <c r="TB32" s="32" t="e">
        <f t="shared" si="814"/>
        <v>#VALUE!</v>
      </c>
      <c r="TC32" s="24" t="e">
        <f t="shared" si="5655"/>
        <v>#VALUE!</v>
      </c>
      <c r="TD32" s="28" t="e">
        <f t="shared" si="3986"/>
        <v>#VALUE!</v>
      </c>
      <c r="TE32" s="33" t="e">
        <f t="shared" si="5656"/>
        <v>#VALUE!</v>
      </c>
      <c r="TF32" s="32" t="e">
        <f t="shared" si="818"/>
        <v>#VALUE!</v>
      </c>
      <c r="TG32" s="24" t="e">
        <f t="shared" si="5657"/>
        <v>#VALUE!</v>
      </c>
      <c r="TH32" s="28" t="e">
        <f t="shared" si="3989"/>
        <v>#VALUE!</v>
      </c>
      <c r="TI32" s="33" t="e">
        <f t="shared" si="5658"/>
        <v>#VALUE!</v>
      </c>
      <c r="TJ32" s="32" t="e">
        <f t="shared" si="822"/>
        <v>#VALUE!</v>
      </c>
      <c r="TK32" s="24" t="e">
        <f t="shared" si="5659"/>
        <v>#VALUE!</v>
      </c>
      <c r="TL32" s="28" t="e">
        <f t="shared" si="3992"/>
        <v>#VALUE!</v>
      </c>
      <c r="TM32" s="33" t="e">
        <f t="shared" si="5660"/>
        <v>#VALUE!</v>
      </c>
      <c r="TN32" s="32" t="e">
        <f t="shared" si="826"/>
        <v>#VALUE!</v>
      </c>
      <c r="TO32" s="24" t="e">
        <f t="shared" si="5661"/>
        <v>#VALUE!</v>
      </c>
      <c r="TP32" s="28" t="e">
        <f t="shared" si="3995"/>
        <v>#VALUE!</v>
      </c>
      <c r="TQ32" s="33" t="e">
        <f t="shared" si="5662"/>
        <v>#VALUE!</v>
      </c>
      <c r="TR32" s="32" t="e">
        <f t="shared" si="830"/>
        <v>#VALUE!</v>
      </c>
      <c r="TS32" s="24" t="e">
        <f t="shared" si="5663"/>
        <v>#VALUE!</v>
      </c>
      <c r="TT32" s="28" t="e">
        <f t="shared" si="3998"/>
        <v>#VALUE!</v>
      </c>
      <c r="TU32" s="33" t="e">
        <f t="shared" si="5664"/>
        <v>#VALUE!</v>
      </c>
      <c r="TV32" s="32" t="e">
        <f t="shared" si="834"/>
        <v>#VALUE!</v>
      </c>
      <c r="TW32" s="24" t="e">
        <f t="shared" si="5665"/>
        <v>#VALUE!</v>
      </c>
      <c r="TX32" s="28" t="e">
        <f t="shared" si="4001"/>
        <v>#VALUE!</v>
      </c>
      <c r="TY32" s="33" t="e">
        <f t="shared" si="5666"/>
        <v>#VALUE!</v>
      </c>
      <c r="TZ32" s="32" t="e">
        <f t="shared" si="838"/>
        <v>#VALUE!</v>
      </c>
      <c r="UA32" s="24" t="e">
        <f t="shared" si="5667"/>
        <v>#VALUE!</v>
      </c>
      <c r="UB32" s="28" t="e">
        <f t="shared" si="4004"/>
        <v>#VALUE!</v>
      </c>
      <c r="UC32" s="33" t="e">
        <f t="shared" si="5668"/>
        <v>#VALUE!</v>
      </c>
      <c r="UD32" s="32" t="e">
        <f t="shared" si="842"/>
        <v>#VALUE!</v>
      </c>
      <c r="UE32" s="24" t="e">
        <f t="shared" si="5669"/>
        <v>#VALUE!</v>
      </c>
      <c r="UF32" s="28" t="e">
        <f t="shared" si="4007"/>
        <v>#VALUE!</v>
      </c>
      <c r="UG32" s="33" t="e">
        <f t="shared" si="5670"/>
        <v>#VALUE!</v>
      </c>
      <c r="UH32" s="32" t="e">
        <f t="shared" si="846"/>
        <v>#VALUE!</v>
      </c>
      <c r="UI32" s="24" t="e">
        <f t="shared" si="5671"/>
        <v>#VALUE!</v>
      </c>
      <c r="UJ32" s="28" t="e">
        <f t="shared" si="4010"/>
        <v>#VALUE!</v>
      </c>
      <c r="UK32" s="33" t="e">
        <f t="shared" si="5672"/>
        <v>#VALUE!</v>
      </c>
      <c r="UL32" s="32" t="e">
        <f t="shared" si="850"/>
        <v>#VALUE!</v>
      </c>
      <c r="UM32" s="24" t="e">
        <f t="shared" si="5673"/>
        <v>#VALUE!</v>
      </c>
      <c r="UN32" s="28" t="e">
        <f t="shared" si="4013"/>
        <v>#VALUE!</v>
      </c>
      <c r="UO32" s="33" t="e">
        <f t="shared" si="5674"/>
        <v>#VALUE!</v>
      </c>
      <c r="UP32" s="32" t="e">
        <f t="shared" si="854"/>
        <v>#VALUE!</v>
      </c>
      <c r="UQ32" s="24" t="e">
        <f t="shared" si="5675"/>
        <v>#VALUE!</v>
      </c>
      <c r="UR32" s="28" t="e">
        <f t="shared" si="4016"/>
        <v>#VALUE!</v>
      </c>
      <c r="US32" s="33" t="e">
        <f t="shared" si="5676"/>
        <v>#VALUE!</v>
      </c>
      <c r="UT32" s="32" t="e">
        <f t="shared" si="858"/>
        <v>#VALUE!</v>
      </c>
      <c r="UU32" s="24" t="e">
        <f t="shared" si="5677"/>
        <v>#VALUE!</v>
      </c>
      <c r="UV32" s="28" t="e">
        <f t="shared" si="4019"/>
        <v>#VALUE!</v>
      </c>
      <c r="UW32" s="33" t="e">
        <f t="shared" si="5678"/>
        <v>#VALUE!</v>
      </c>
      <c r="UX32" s="32" t="e">
        <f t="shared" si="862"/>
        <v>#VALUE!</v>
      </c>
      <c r="UY32" s="24" t="e">
        <f t="shared" si="5679"/>
        <v>#VALUE!</v>
      </c>
      <c r="UZ32" s="28" t="e">
        <f t="shared" si="4022"/>
        <v>#VALUE!</v>
      </c>
      <c r="VA32" s="33" t="e">
        <f t="shared" si="5680"/>
        <v>#VALUE!</v>
      </c>
      <c r="VB32" s="32" t="e">
        <f t="shared" si="866"/>
        <v>#VALUE!</v>
      </c>
      <c r="VC32" s="24" t="e">
        <f t="shared" si="5681"/>
        <v>#VALUE!</v>
      </c>
      <c r="VD32" s="28" t="e">
        <f t="shared" si="4025"/>
        <v>#VALUE!</v>
      </c>
      <c r="VE32" s="33" t="e">
        <f t="shared" si="5682"/>
        <v>#VALUE!</v>
      </c>
      <c r="VF32" s="32" t="e">
        <f t="shared" si="870"/>
        <v>#VALUE!</v>
      </c>
      <c r="VG32" s="24" t="e">
        <f t="shared" si="5683"/>
        <v>#VALUE!</v>
      </c>
      <c r="VH32" s="28" t="e">
        <f t="shared" si="4028"/>
        <v>#VALUE!</v>
      </c>
      <c r="VI32" s="33" t="e">
        <f t="shared" si="5684"/>
        <v>#VALUE!</v>
      </c>
      <c r="VJ32" s="32" t="e">
        <f t="shared" si="874"/>
        <v>#VALUE!</v>
      </c>
      <c r="VK32" s="24" t="e">
        <f t="shared" si="5685"/>
        <v>#VALUE!</v>
      </c>
      <c r="VL32" s="28" t="e">
        <f t="shared" si="4031"/>
        <v>#VALUE!</v>
      </c>
      <c r="VM32" s="33" t="e">
        <f t="shared" si="5686"/>
        <v>#VALUE!</v>
      </c>
      <c r="VN32" s="32" t="e">
        <f t="shared" si="878"/>
        <v>#VALUE!</v>
      </c>
      <c r="VO32" s="24" t="e">
        <f t="shared" si="5687"/>
        <v>#VALUE!</v>
      </c>
      <c r="VP32" s="28" t="e">
        <f t="shared" si="4034"/>
        <v>#VALUE!</v>
      </c>
      <c r="VQ32" s="33" t="e">
        <f t="shared" si="5688"/>
        <v>#VALUE!</v>
      </c>
      <c r="VR32" s="32" t="e">
        <f t="shared" si="882"/>
        <v>#VALUE!</v>
      </c>
      <c r="VS32" s="24" t="e">
        <f t="shared" si="5689"/>
        <v>#VALUE!</v>
      </c>
      <c r="VT32" s="28" t="e">
        <f t="shared" si="4037"/>
        <v>#VALUE!</v>
      </c>
      <c r="VU32" s="33" t="e">
        <f t="shared" si="5690"/>
        <v>#VALUE!</v>
      </c>
      <c r="VV32" s="32" t="e">
        <f t="shared" si="886"/>
        <v>#VALUE!</v>
      </c>
      <c r="VW32" s="24" t="e">
        <f t="shared" si="5691"/>
        <v>#VALUE!</v>
      </c>
      <c r="VX32" s="28" t="e">
        <f t="shared" si="4040"/>
        <v>#VALUE!</v>
      </c>
      <c r="VY32" s="33" t="e">
        <f t="shared" si="5692"/>
        <v>#VALUE!</v>
      </c>
      <c r="VZ32" s="32" t="e">
        <f t="shared" si="890"/>
        <v>#VALUE!</v>
      </c>
      <c r="WA32" s="24" t="e">
        <f t="shared" si="5693"/>
        <v>#VALUE!</v>
      </c>
      <c r="WB32" s="28" t="e">
        <f t="shared" si="4043"/>
        <v>#VALUE!</v>
      </c>
      <c r="WC32" s="33" t="e">
        <f t="shared" si="5694"/>
        <v>#VALUE!</v>
      </c>
      <c r="WD32" s="32" t="e">
        <f t="shared" si="894"/>
        <v>#VALUE!</v>
      </c>
      <c r="WE32" s="24" t="e">
        <f t="shared" si="5695"/>
        <v>#VALUE!</v>
      </c>
      <c r="WF32" s="28" t="e">
        <f t="shared" si="4046"/>
        <v>#VALUE!</v>
      </c>
      <c r="WG32" s="33" t="e">
        <f t="shared" si="5696"/>
        <v>#VALUE!</v>
      </c>
      <c r="WH32" s="32" t="e">
        <f t="shared" si="898"/>
        <v>#VALUE!</v>
      </c>
      <c r="WI32" s="24" t="e">
        <f t="shared" si="5697"/>
        <v>#VALUE!</v>
      </c>
      <c r="WJ32" s="28" t="e">
        <f t="shared" si="4049"/>
        <v>#VALUE!</v>
      </c>
      <c r="WK32" s="33" t="e">
        <f t="shared" si="5698"/>
        <v>#VALUE!</v>
      </c>
      <c r="WL32" s="32" t="e">
        <f t="shared" si="902"/>
        <v>#VALUE!</v>
      </c>
      <c r="WM32" s="24" t="e">
        <f t="shared" si="5699"/>
        <v>#VALUE!</v>
      </c>
      <c r="WN32" s="28" t="e">
        <f t="shared" si="4052"/>
        <v>#VALUE!</v>
      </c>
      <c r="WO32" s="33" t="e">
        <f t="shared" si="5700"/>
        <v>#VALUE!</v>
      </c>
      <c r="WP32" s="32" t="e">
        <f t="shared" si="906"/>
        <v>#VALUE!</v>
      </c>
      <c r="WQ32" s="24" t="e">
        <f t="shared" si="5701"/>
        <v>#VALUE!</v>
      </c>
      <c r="WR32" s="28" t="e">
        <f t="shared" si="4055"/>
        <v>#VALUE!</v>
      </c>
      <c r="WS32" s="33" t="e">
        <f t="shared" si="5702"/>
        <v>#VALUE!</v>
      </c>
      <c r="WT32" s="32" t="e">
        <f t="shared" si="910"/>
        <v>#VALUE!</v>
      </c>
      <c r="WU32" s="24" t="e">
        <f t="shared" si="5703"/>
        <v>#VALUE!</v>
      </c>
      <c r="WV32" s="28" t="e">
        <f t="shared" si="4058"/>
        <v>#VALUE!</v>
      </c>
      <c r="WW32" s="33" t="e">
        <f t="shared" si="5704"/>
        <v>#VALUE!</v>
      </c>
      <c r="WX32" s="32" t="e">
        <f t="shared" si="914"/>
        <v>#VALUE!</v>
      </c>
      <c r="WY32" s="24" t="e">
        <f t="shared" si="5705"/>
        <v>#VALUE!</v>
      </c>
      <c r="WZ32" s="28" t="e">
        <f t="shared" si="4061"/>
        <v>#VALUE!</v>
      </c>
      <c r="XA32" s="33" t="e">
        <f t="shared" si="5706"/>
        <v>#VALUE!</v>
      </c>
      <c r="XB32" s="32" t="e">
        <f t="shared" si="918"/>
        <v>#VALUE!</v>
      </c>
      <c r="XC32" s="24" t="e">
        <f t="shared" si="5707"/>
        <v>#VALUE!</v>
      </c>
      <c r="XD32" s="28" t="e">
        <f t="shared" si="4064"/>
        <v>#VALUE!</v>
      </c>
      <c r="XE32" s="33" t="e">
        <f t="shared" si="5708"/>
        <v>#VALUE!</v>
      </c>
      <c r="XF32" s="32" t="e">
        <f t="shared" si="922"/>
        <v>#VALUE!</v>
      </c>
      <c r="XG32" s="24" t="e">
        <f t="shared" si="5709"/>
        <v>#VALUE!</v>
      </c>
      <c r="XH32" s="28" t="e">
        <f t="shared" si="4067"/>
        <v>#VALUE!</v>
      </c>
      <c r="XI32" s="33" t="e">
        <f t="shared" si="5710"/>
        <v>#VALUE!</v>
      </c>
      <c r="XJ32" s="32" t="e">
        <f t="shared" si="926"/>
        <v>#VALUE!</v>
      </c>
      <c r="XK32" s="24" t="e">
        <f t="shared" si="5711"/>
        <v>#VALUE!</v>
      </c>
      <c r="XL32" s="28" t="e">
        <f t="shared" si="4070"/>
        <v>#VALUE!</v>
      </c>
      <c r="XM32" s="33" t="e">
        <f t="shared" si="5712"/>
        <v>#VALUE!</v>
      </c>
      <c r="XN32" s="32" t="e">
        <f t="shared" si="930"/>
        <v>#VALUE!</v>
      </c>
      <c r="XO32" s="24" t="e">
        <f t="shared" si="5713"/>
        <v>#VALUE!</v>
      </c>
      <c r="XP32" s="28" t="e">
        <f t="shared" si="4073"/>
        <v>#VALUE!</v>
      </c>
      <c r="XQ32" s="33" t="e">
        <f t="shared" si="5714"/>
        <v>#VALUE!</v>
      </c>
      <c r="XR32" s="32" t="e">
        <f t="shared" si="934"/>
        <v>#VALUE!</v>
      </c>
      <c r="XS32" s="24" t="e">
        <f t="shared" si="5715"/>
        <v>#VALUE!</v>
      </c>
      <c r="XT32" s="28" t="e">
        <f t="shared" si="4076"/>
        <v>#VALUE!</v>
      </c>
      <c r="XU32" s="33" t="e">
        <f t="shared" si="5716"/>
        <v>#VALUE!</v>
      </c>
      <c r="XV32" s="32" t="e">
        <f t="shared" si="938"/>
        <v>#VALUE!</v>
      </c>
      <c r="XW32" s="24" t="e">
        <f t="shared" si="5717"/>
        <v>#VALUE!</v>
      </c>
      <c r="XX32" s="28" t="e">
        <f t="shared" si="4079"/>
        <v>#VALUE!</v>
      </c>
      <c r="XY32" s="33" t="e">
        <f t="shared" si="5718"/>
        <v>#VALUE!</v>
      </c>
      <c r="XZ32" s="32" t="e">
        <f t="shared" si="942"/>
        <v>#VALUE!</v>
      </c>
      <c r="YA32" s="24" t="e">
        <f t="shared" si="5719"/>
        <v>#VALUE!</v>
      </c>
      <c r="YB32" s="28" t="e">
        <f t="shared" si="4082"/>
        <v>#VALUE!</v>
      </c>
      <c r="YC32" s="33" t="e">
        <f t="shared" si="5720"/>
        <v>#VALUE!</v>
      </c>
      <c r="YD32" s="32" t="e">
        <f t="shared" si="946"/>
        <v>#VALUE!</v>
      </c>
      <c r="YE32" s="24" t="e">
        <f t="shared" si="5721"/>
        <v>#VALUE!</v>
      </c>
      <c r="YF32" s="28" t="e">
        <f t="shared" si="4085"/>
        <v>#VALUE!</v>
      </c>
      <c r="YG32" s="33" t="e">
        <f t="shared" si="5722"/>
        <v>#VALUE!</v>
      </c>
      <c r="YH32" s="32" t="e">
        <f t="shared" si="950"/>
        <v>#VALUE!</v>
      </c>
      <c r="YI32" s="24" t="e">
        <f t="shared" si="5723"/>
        <v>#VALUE!</v>
      </c>
      <c r="YJ32" s="28" t="e">
        <f t="shared" si="4088"/>
        <v>#VALUE!</v>
      </c>
      <c r="YK32" s="33" t="e">
        <f t="shared" si="5724"/>
        <v>#VALUE!</v>
      </c>
      <c r="YL32" s="32" t="e">
        <f t="shared" si="954"/>
        <v>#VALUE!</v>
      </c>
      <c r="YM32" s="24" t="e">
        <f t="shared" si="5725"/>
        <v>#VALUE!</v>
      </c>
      <c r="YN32" s="28" t="e">
        <f t="shared" si="4091"/>
        <v>#VALUE!</v>
      </c>
      <c r="YO32" s="33" t="e">
        <f t="shared" si="5726"/>
        <v>#VALUE!</v>
      </c>
      <c r="YP32" s="32" t="e">
        <f t="shared" si="958"/>
        <v>#VALUE!</v>
      </c>
      <c r="YQ32" s="24" t="e">
        <f t="shared" si="5727"/>
        <v>#VALUE!</v>
      </c>
      <c r="YR32" s="28" t="e">
        <f t="shared" si="4094"/>
        <v>#VALUE!</v>
      </c>
      <c r="YS32" s="33" t="e">
        <f t="shared" si="5728"/>
        <v>#VALUE!</v>
      </c>
      <c r="YT32" s="32" t="e">
        <f t="shared" si="962"/>
        <v>#VALUE!</v>
      </c>
      <c r="YU32" s="24" t="e">
        <f t="shared" si="5729"/>
        <v>#VALUE!</v>
      </c>
      <c r="YV32" s="28" t="e">
        <f t="shared" si="4097"/>
        <v>#VALUE!</v>
      </c>
      <c r="YW32" s="33" t="e">
        <f t="shared" si="5730"/>
        <v>#VALUE!</v>
      </c>
      <c r="YX32" s="32" t="e">
        <f t="shared" si="966"/>
        <v>#VALUE!</v>
      </c>
      <c r="YY32" s="24" t="e">
        <f t="shared" si="5731"/>
        <v>#VALUE!</v>
      </c>
      <c r="YZ32" s="28" t="e">
        <f t="shared" si="4100"/>
        <v>#VALUE!</v>
      </c>
      <c r="ZA32" s="33" t="e">
        <f t="shared" si="5732"/>
        <v>#VALUE!</v>
      </c>
      <c r="ZB32" s="32" t="e">
        <f t="shared" si="970"/>
        <v>#VALUE!</v>
      </c>
      <c r="ZC32" s="24" t="e">
        <f t="shared" si="5733"/>
        <v>#VALUE!</v>
      </c>
      <c r="ZD32" s="28" t="e">
        <f t="shared" si="4103"/>
        <v>#VALUE!</v>
      </c>
      <c r="ZE32" s="33" t="e">
        <f t="shared" si="5734"/>
        <v>#VALUE!</v>
      </c>
      <c r="ZF32" s="32" t="e">
        <f t="shared" si="974"/>
        <v>#VALUE!</v>
      </c>
      <c r="ZG32" s="24" t="e">
        <f t="shared" si="5735"/>
        <v>#VALUE!</v>
      </c>
      <c r="ZH32" s="28" t="e">
        <f t="shared" si="4106"/>
        <v>#VALUE!</v>
      </c>
      <c r="ZI32" s="33" t="e">
        <f t="shared" si="5736"/>
        <v>#VALUE!</v>
      </c>
      <c r="ZJ32" s="32" t="e">
        <f t="shared" si="978"/>
        <v>#VALUE!</v>
      </c>
      <c r="ZK32" s="24" t="e">
        <f t="shared" si="5737"/>
        <v>#VALUE!</v>
      </c>
      <c r="ZL32" s="28" t="e">
        <f t="shared" si="4109"/>
        <v>#VALUE!</v>
      </c>
      <c r="ZM32" s="33" t="e">
        <f t="shared" si="5738"/>
        <v>#VALUE!</v>
      </c>
      <c r="ZN32" s="32" t="e">
        <f t="shared" si="982"/>
        <v>#VALUE!</v>
      </c>
      <c r="ZO32" s="24" t="e">
        <f t="shared" si="5739"/>
        <v>#VALUE!</v>
      </c>
      <c r="ZP32" s="28" t="e">
        <f t="shared" si="4112"/>
        <v>#VALUE!</v>
      </c>
      <c r="ZQ32" s="33" t="e">
        <f t="shared" si="5740"/>
        <v>#VALUE!</v>
      </c>
      <c r="ZR32" s="32" t="e">
        <f t="shared" si="986"/>
        <v>#VALUE!</v>
      </c>
      <c r="ZS32" s="24" t="e">
        <f t="shared" si="5741"/>
        <v>#VALUE!</v>
      </c>
      <c r="ZT32" s="28" t="e">
        <f t="shared" si="4115"/>
        <v>#VALUE!</v>
      </c>
      <c r="ZU32" s="33" t="e">
        <f t="shared" si="5742"/>
        <v>#VALUE!</v>
      </c>
      <c r="ZV32" s="32" t="e">
        <f t="shared" si="990"/>
        <v>#VALUE!</v>
      </c>
      <c r="ZW32" s="24" t="e">
        <f t="shared" si="5743"/>
        <v>#VALUE!</v>
      </c>
      <c r="ZX32" s="28" t="e">
        <f t="shared" si="4118"/>
        <v>#VALUE!</v>
      </c>
      <c r="ZY32" s="33" t="e">
        <f t="shared" si="5744"/>
        <v>#VALUE!</v>
      </c>
      <c r="ZZ32" s="32" t="e">
        <f t="shared" si="994"/>
        <v>#VALUE!</v>
      </c>
      <c r="AAA32" s="24" t="e">
        <f t="shared" si="5745"/>
        <v>#VALUE!</v>
      </c>
      <c r="AAB32" s="28" t="e">
        <f t="shared" si="4121"/>
        <v>#VALUE!</v>
      </c>
      <c r="AAC32" s="33" t="e">
        <f t="shared" si="5746"/>
        <v>#VALUE!</v>
      </c>
      <c r="AAD32" s="32" t="e">
        <f t="shared" si="998"/>
        <v>#VALUE!</v>
      </c>
      <c r="AAE32" s="24" t="e">
        <f t="shared" si="5747"/>
        <v>#VALUE!</v>
      </c>
      <c r="AAF32" s="28" t="e">
        <f t="shared" si="4124"/>
        <v>#VALUE!</v>
      </c>
      <c r="AAG32" s="33" t="e">
        <f t="shared" si="5748"/>
        <v>#VALUE!</v>
      </c>
      <c r="AAH32" s="32" t="e">
        <f t="shared" si="1002"/>
        <v>#VALUE!</v>
      </c>
      <c r="AAI32" s="24" t="e">
        <f t="shared" si="5749"/>
        <v>#VALUE!</v>
      </c>
      <c r="AAJ32" s="28" t="e">
        <f t="shared" si="4127"/>
        <v>#VALUE!</v>
      </c>
      <c r="AAK32" s="33" t="e">
        <f t="shared" si="5750"/>
        <v>#VALUE!</v>
      </c>
      <c r="AAL32" s="32" t="e">
        <f t="shared" si="1006"/>
        <v>#VALUE!</v>
      </c>
      <c r="AAM32" s="24" t="e">
        <f t="shared" si="5751"/>
        <v>#VALUE!</v>
      </c>
      <c r="AAN32" s="28" t="e">
        <f t="shared" si="4130"/>
        <v>#VALUE!</v>
      </c>
      <c r="AAO32" s="33" t="e">
        <f t="shared" si="5752"/>
        <v>#VALUE!</v>
      </c>
      <c r="AAP32" s="32" t="e">
        <f t="shared" si="1010"/>
        <v>#VALUE!</v>
      </c>
      <c r="AAQ32" s="24" t="e">
        <f t="shared" si="5753"/>
        <v>#VALUE!</v>
      </c>
      <c r="AAR32" s="28" t="e">
        <f t="shared" si="4133"/>
        <v>#VALUE!</v>
      </c>
      <c r="AAS32" s="33" t="e">
        <f t="shared" si="5754"/>
        <v>#VALUE!</v>
      </c>
      <c r="AAT32" s="32" t="e">
        <f t="shared" si="1014"/>
        <v>#VALUE!</v>
      </c>
      <c r="AAU32" s="24" t="e">
        <f t="shared" si="5755"/>
        <v>#VALUE!</v>
      </c>
      <c r="AAV32" s="28" t="e">
        <f t="shared" si="4136"/>
        <v>#VALUE!</v>
      </c>
      <c r="AAW32" s="33" t="e">
        <f t="shared" si="5756"/>
        <v>#VALUE!</v>
      </c>
      <c r="AAX32" s="32" t="e">
        <f t="shared" si="1018"/>
        <v>#VALUE!</v>
      </c>
      <c r="AAY32" s="24" t="e">
        <f t="shared" si="5757"/>
        <v>#VALUE!</v>
      </c>
      <c r="AAZ32" s="28" t="e">
        <f t="shared" si="4139"/>
        <v>#VALUE!</v>
      </c>
      <c r="ABA32" s="33" t="e">
        <f t="shared" si="5758"/>
        <v>#VALUE!</v>
      </c>
      <c r="ABB32" s="32" t="e">
        <f t="shared" si="1022"/>
        <v>#VALUE!</v>
      </c>
      <c r="ABC32" s="24" t="e">
        <f t="shared" si="5759"/>
        <v>#VALUE!</v>
      </c>
      <c r="ABD32" s="28" t="e">
        <f t="shared" si="4142"/>
        <v>#VALUE!</v>
      </c>
      <c r="ABE32" s="33" t="e">
        <f t="shared" si="5760"/>
        <v>#VALUE!</v>
      </c>
      <c r="ABF32" s="32" t="e">
        <f t="shared" si="1026"/>
        <v>#VALUE!</v>
      </c>
      <c r="ABG32" s="24" t="e">
        <f t="shared" si="5761"/>
        <v>#VALUE!</v>
      </c>
      <c r="ABH32" s="28" t="e">
        <f t="shared" si="4145"/>
        <v>#VALUE!</v>
      </c>
      <c r="ABI32" s="33" t="e">
        <f t="shared" si="5762"/>
        <v>#VALUE!</v>
      </c>
      <c r="ABJ32" s="32" t="e">
        <f t="shared" si="1030"/>
        <v>#VALUE!</v>
      </c>
      <c r="ABK32" s="24" t="e">
        <f t="shared" si="5763"/>
        <v>#VALUE!</v>
      </c>
      <c r="ABL32" s="28" t="e">
        <f t="shared" si="4148"/>
        <v>#VALUE!</v>
      </c>
      <c r="ABM32" s="33" t="e">
        <f t="shared" si="5764"/>
        <v>#VALUE!</v>
      </c>
      <c r="ABN32" s="32" t="e">
        <f t="shared" si="1034"/>
        <v>#VALUE!</v>
      </c>
      <c r="ABO32" s="24" t="e">
        <f t="shared" si="5765"/>
        <v>#VALUE!</v>
      </c>
      <c r="ABP32" s="28" t="e">
        <f t="shared" si="4151"/>
        <v>#VALUE!</v>
      </c>
      <c r="ABQ32" s="33" t="e">
        <f t="shared" si="5766"/>
        <v>#VALUE!</v>
      </c>
      <c r="ABR32" s="32" t="e">
        <f t="shared" si="1038"/>
        <v>#VALUE!</v>
      </c>
      <c r="ABS32" s="24" t="e">
        <f t="shared" si="5767"/>
        <v>#VALUE!</v>
      </c>
      <c r="ABT32" s="28" t="e">
        <f t="shared" si="4154"/>
        <v>#VALUE!</v>
      </c>
      <c r="ABU32" s="33" t="e">
        <f t="shared" si="5768"/>
        <v>#VALUE!</v>
      </c>
      <c r="ABV32" s="32" t="e">
        <f t="shared" si="1042"/>
        <v>#VALUE!</v>
      </c>
      <c r="ABW32" s="24" t="e">
        <f t="shared" si="5769"/>
        <v>#VALUE!</v>
      </c>
      <c r="ABX32" s="28" t="e">
        <f t="shared" si="4157"/>
        <v>#VALUE!</v>
      </c>
      <c r="ABY32" s="33" t="e">
        <f t="shared" si="5770"/>
        <v>#VALUE!</v>
      </c>
      <c r="ABZ32" s="32" t="e">
        <f t="shared" si="1046"/>
        <v>#VALUE!</v>
      </c>
      <c r="ACA32" s="24" t="e">
        <f t="shared" si="5771"/>
        <v>#VALUE!</v>
      </c>
      <c r="ACB32" s="28" t="e">
        <f t="shared" si="4160"/>
        <v>#VALUE!</v>
      </c>
      <c r="ACC32" s="33" t="e">
        <f t="shared" si="5772"/>
        <v>#VALUE!</v>
      </c>
      <c r="ACD32" s="32" t="e">
        <f t="shared" si="1050"/>
        <v>#VALUE!</v>
      </c>
      <c r="ACE32" s="24" t="e">
        <f t="shared" si="5773"/>
        <v>#VALUE!</v>
      </c>
      <c r="ACF32" s="28" t="e">
        <f t="shared" si="4163"/>
        <v>#VALUE!</v>
      </c>
      <c r="ACG32" s="33" t="e">
        <f t="shared" si="5774"/>
        <v>#VALUE!</v>
      </c>
      <c r="ACH32" s="32" t="e">
        <f t="shared" si="1054"/>
        <v>#VALUE!</v>
      </c>
      <c r="ACI32" s="24" t="e">
        <f t="shared" si="5775"/>
        <v>#VALUE!</v>
      </c>
      <c r="ACJ32" s="28" t="e">
        <f t="shared" si="4166"/>
        <v>#VALUE!</v>
      </c>
      <c r="ACK32" s="33" t="e">
        <f t="shared" si="5776"/>
        <v>#VALUE!</v>
      </c>
      <c r="ACL32" s="32" t="e">
        <f t="shared" si="1058"/>
        <v>#VALUE!</v>
      </c>
      <c r="ACM32" s="24" t="e">
        <f t="shared" si="5777"/>
        <v>#VALUE!</v>
      </c>
      <c r="ACN32" s="28" t="e">
        <f t="shared" si="4169"/>
        <v>#VALUE!</v>
      </c>
      <c r="ACO32" s="33" t="e">
        <f t="shared" si="5778"/>
        <v>#VALUE!</v>
      </c>
      <c r="ACP32" s="32" t="e">
        <f t="shared" si="1062"/>
        <v>#VALUE!</v>
      </c>
      <c r="ACQ32" s="24" t="e">
        <f t="shared" si="5779"/>
        <v>#VALUE!</v>
      </c>
      <c r="ACR32" s="28" t="e">
        <f t="shared" si="4172"/>
        <v>#VALUE!</v>
      </c>
      <c r="ACS32" s="33" t="e">
        <f t="shared" si="5780"/>
        <v>#VALUE!</v>
      </c>
      <c r="ACT32" s="32" t="e">
        <f t="shared" si="1066"/>
        <v>#VALUE!</v>
      </c>
      <c r="ACU32" s="24" t="e">
        <f t="shared" si="5781"/>
        <v>#VALUE!</v>
      </c>
      <c r="ACV32" s="28" t="e">
        <f t="shared" si="4175"/>
        <v>#VALUE!</v>
      </c>
      <c r="ACW32" s="33" t="e">
        <f t="shared" si="5782"/>
        <v>#VALUE!</v>
      </c>
      <c r="ACX32" s="32" t="e">
        <f t="shared" si="1070"/>
        <v>#VALUE!</v>
      </c>
      <c r="ACY32" s="24" t="e">
        <f t="shared" si="5783"/>
        <v>#VALUE!</v>
      </c>
      <c r="ACZ32" s="28" t="e">
        <f t="shared" si="4178"/>
        <v>#VALUE!</v>
      </c>
      <c r="ADA32" s="33" t="e">
        <f t="shared" si="5784"/>
        <v>#VALUE!</v>
      </c>
      <c r="ADB32" s="32" t="e">
        <f t="shared" si="1074"/>
        <v>#VALUE!</v>
      </c>
      <c r="ADC32" s="24" t="e">
        <f t="shared" si="5785"/>
        <v>#VALUE!</v>
      </c>
      <c r="ADD32" s="28" t="e">
        <f t="shared" si="4181"/>
        <v>#VALUE!</v>
      </c>
      <c r="ADE32" s="33" t="e">
        <f t="shared" si="5786"/>
        <v>#VALUE!</v>
      </c>
      <c r="ADF32" s="32" t="e">
        <f t="shared" si="1078"/>
        <v>#VALUE!</v>
      </c>
      <c r="ADG32" s="24" t="e">
        <f t="shared" si="5787"/>
        <v>#VALUE!</v>
      </c>
      <c r="ADH32" s="28" t="e">
        <f t="shared" si="4184"/>
        <v>#VALUE!</v>
      </c>
      <c r="ADI32" s="33" t="e">
        <f t="shared" si="5788"/>
        <v>#VALUE!</v>
      </c>
      <c r="ADJ32" s="32" t="e">
        <f t="shared" si="1082"/>
        <v>#VALUE!</v>
      </c>
      <c r="ADK32" s="24" t="e">
        <f t="shared" si="5789"/>
        <v>#VALUE!</v>
      </c>
      <c r="ADL32" s="28" t="e">
        <f t="shared" si="4187"/>
        <v>#VALUE!</v>
      </c>
      <c r="ADM32" s="33" t="e">
        <f t="shared" si="5790"/>
        <v>#VALUE!</v>
      </c>
      <c r="ADN32" s="32" t="e">
        <f t="shared" si="1086"/>
        <v>#VALUE!</v>
      </c>
      <c r="ADO32" s="24" t="e">
        <f t="shared" si="5791"/>
        <v>#VALUE!</v>
      </c>
      <c r="ADP32" s="28" t="e">
        <f t="shared" si="4190"/>
        <v>#VALUE!</v>
      </c>
      <c r="ADQ32" s="33" t="e">
        <f t="shared" si="5792"/>
        <v>#VALUE!</v>
      </c>
      <c r="ADR32" s="32" t="e">
        <f t="shared" si="1090"/>
        <v>#VALUE!</v>
      </c>
      <c r="ADS32" s="24" t="e">
        <f t="shared" si="5793"/>
        <v>#VALUE!</v>
      </c>
      <c r="ADT32" s="28" t="e">
        <f t="shared" si="4193"/>
        <v>#VALUE!</v>
      </c>
      <c r="ADU32" s="33" t="e">
        <f t="shared" si="5794"/>
        <v>#VALUE!</v>
      </c>
      <c r="ADV32" s="32" t="e">
        <f t="shared" si="1094"/>
        <v>#VALUE!</v>
      </c>
      <c r="ADW32" s="24" t="e">
        <f t="shared" si="5795"/>
        <v>#VALUE!</v>
      </c>
      <c r="ADX32" s="28" t="e">
        <f t="shared" si="4196"/>
        <v>#VALUE!</v>
      </c>
      <c r="ADY32" s="33" t="e">
        <f t="shared" si="5796"/>
        <v>#VALUE!</v>
      </c>
      <c r="ADZ32" s="32" t="e">
        <f t="shared" si="1098"/>
        <v>#VALUE!</v>
      </c>
      <c r="AEA32" s="24" t="e">
        <f t="shared" si="5797"/>
        <v>#VALUE!</v>
      </c>
      <c r="AEB32" s="28" t="e">
        <f t="shared" si="4199"/>
        <v>#VALUE!</v>
      </c>
      <c r="AEC32" s="33" t="e">
        <f t="shared" si="5798"/>
        <v>#VALUE!</v>
      </c>
      <c r="AED32" s="32" t="e">
        <f t="shared" si="1102"/>
        <v>#VALUE!</v>
      </c>
      <c r="AEE32" s="24" t="e">
        <f t="shared" si="5799"/>
        <v>#VALUE!</v>
      </c>
      <c r="AEF32" s="28" t="e">
        <f t="shared" si="4202"/>
        <v>#VALUE!</v>
      </c>
      <c r="AEG32" s="33" t="e">
        <f t="shared" si="5800"/>
        <v>#VALUE!</v>
      </c>
      <c r="AEH32" s="32" t="e">
        <f t="shared" si="1106"/>
        <v>#VALUE!</v>
      </c>
      <c r="AEI32" s="24" t="e">
        <f t="shared" si="5801"/>
        <v>#VALUE!</v>
      </c>
      <c r="AEJ32" s="28" t="e">
        <f t="shared" si="4205"/>
        <v>#VALUE!</v>
      </c>
      <c r="AEK32" s="33" t="e">
        <f t="shared" si="5802"/>
        <v>#VALUE!</v>
      </c>
      <c r="AEL32" s="32" t="e">
        <f t="shared" si="1110"/>
        <v>#VALUE!</v>
      </c>
      <c r="AEM32" s="24" t="e">
        <f t="shared" si="5803"/>
        <v>#VALUE!</v>
      </c>
      <c r="AEN32" s="28" t="e">
        <f t="shared" si="4208"/>
        <v>#VALUE!</v>
      </c>
      <c r="AEO32" s="33" t="e">
        <f t="shared" si="5804"/>
        <v>#VALUE!</v>
      </c>
      <c r="AEP32" s="32" t="e">
        <f t="shared" si="1114"/>
        <v>#VALUE!</v>
      </c>
      <c r="AEQ32" s="24" t="e">
        <f t="shared" si="5805"/>
        <v>#VALUE!</v>
      </c>
      <c r="AER32" s="28" t="e">
        <f t="shared" si="4211"/>
        <v>#VALUE!</v>
      </c>
      <c r="AES32" s="33" t="e">
        <f t="shared" si="5806"/>
        <v>#VALUE!</v>
      </c>
      <c r="AET32" s="32" t="e">
        <f t="shared" si="1118"/>
        <v>#VALUE!</v>
      </c>
      <c r="AEU32" s="24" t="e">
        <f t="shared" si="5807"/>
        <v>#VALUE!</v>
      </c>
      <c r="AEV32" s="28" t="e">
        <f t="shared" si="4214"/>
        <v>#VALUE!</v>
      </c>
      <c r="AEW32" s="33" t="e">
        <f t="shared" si="5808"/>
        <v>#VALUE!</v>
      </c>
      <c r="AEX32" s="32" t="e">
        <f t="shared" si="1122"/>
        <v>#VALUE!</v>
      </c>
      <c r="AEY32" s="24" t="e">
        <f t="shared" si="5809"/>
        <v>#VALUE!</v>
      </c>
      <c r="AEZ32" s="28" t="e">
        <f t="shared" si="4217"/>
        <v>#VALUE!</v>
      </c>
      <c r="AFA32" s="33" t="e">
        <f t="shared" si="5810"/>
        <v>#VALUE!</v>
      </c>
      <c r="AFB32" s="32" t="e">
        <f t="shared" si="1126"/>
        <v>#VALUE!</v>
      </c>
      <c r="AFC32" s="24" t="e">
        <f t="shared" si="5811"/>
        <v>#VALUE!</v>
      </c>
      <c r="AFD32" s="28" t="e">
        <f t="shared" si="4220"/>
        <v>#VALUE!</v>
      </c>
      <c r="AFE32" s="33" t="e">
        <f t="shared" si="5812"/>
        <v>#VALUE!</v>
      </c>
      <c r="AFF32" s="32" t="e">
        <f t="shared" si="1130"/>
        <v>#VALUE!</v>
      </c>
      <c r="AFG32" s="24" t="e">
        <f t="shared" si="5813"/>
        <v>#VALUE!</v>
      </c>
      <c r="AFH32" s="28" t="e">
        <f t="shared" si="4223"/>
        <v>#VALUE!</v>
      </c>
      <c r="AFI32" s="33" t="e">
        <f t="shared" si="5814"/>
        <v>#VALUE!</v>
      </c>
      <c r="AFJ32" s="32" t="e">
        <f t="shared" si="1134"/>
        <v>#VALUE!</v>
      </c>
      <c r="AFK32" s="24" t="e">
        <f t="shared" si="5815"/>
        <v>#VALUE!</v>
      </c>
      <c r="AFL32" s="28" t="e">
        <f t="shared" si="4226"/>
        <v>#VALUE!</v>
      </c>
      <c r="AFM32" s="33" t="e">
        <f t="shared" si="5816"/>
        <v>#VALUE!</v>
      </c>
      <c r="AFN32" s="32" t="e">
        <f t="shared" si="1138"/>
        <v>#VALUE!</v>
      </c>
      <c r="AFO32" s="24" t="e">
        <f t="shared" si="5817"/>
        <v>#VALUE!</v>
      </c>
      <c r="AFP32" s="28" t="e">
        <f t="shared" si="4229"/>
        <v>#VALUE!</v>
      </c>
      <c r="AFQ32" s="33" t="e">
        <f t="shared" si="5818"/>
        <v>#VALUE!</v>
      </c>
      <c r="AFR32" s="32" t="e">
        <f t="shared" si="1142"/>
        <v>#VALUE!</v>
      </c>
      <c r="AFS32" s="24" t="e">
        <f t="shared" si="5819"/>
        <v>#VALUE!</v>
      </c>
      <c r="AFT32" s="28" t="e">
        <f t="shared" si="4232"/>
        <v>#VALUE!</v>
      </c>
      <c r="AFU32" s="33" t="e">
        <f t="shared" si="5820"/>
        <v>#VALUE!</v>
      </c>
      <c r="AFV32" s="32" t="e">
        <f t="shared" si="1146"/>
        <v>#VALUE!</v>
      </c>
      <c r="AFW32" s="24" t="e">
        <f t="shared" si="5821"/>
        <v>#VALUE!</v>
      </c>
      <c r="AFX32" s="28" t="e">
        <f t="shared" si="4235"/>
        <v>#VALUE!</v>
      </c>
      <c r="AFY32" s="33" t="e">
        <f t="shared" si="5822"/>
        <v>#VALUE!</v>
      </c>
      <c r="AFZ32" s="32" t="e">
        <f t="shared" si="1150"/>
        <v>#VALUE!</v>
      </c>
      <c r="AGA32" s="24" t="e">
        <f t="shared" si="5823"/>
        <v>#VALUE!</v>
      </c>
      <c r="AGB32" s="28" t="e">
        <f t="shared" si="4238"/>
        <v>#VALUE!</v>
      </c>
      <c r="AGC32" s="33" t="e">
        <f t="shared" si="5824"/>
        <v>#VALUE!</v>
      </c>
      <c r="AGD32" s="32" t="e">
        <f t="shared" si="1154"/>
        <v>#VALUE!</v>
      </c>
      <c r="AGE32" s="24" t="e">
        <f t="shared" si="5825"/>
        <v>#VALUE!</v>
      </c>
      <c r="AGF32" s="28" t="e">
        <f t="shared" si="4241"/>
        <v>#VALUE!</v>
      </c>
      <c r="AGG32" s="33" t="e">
        <f t="shared" si="5826"/>
        <v>#VALUE!</v>
      </c>
      <c r="AGH32" s="32" t="e">
        <f t="shared" si="1158"/>
        <v>#VALUE!</v>
      </c>
      <c r="AGI32" s="24" t="e">
        <f t="shared" si="5827"/>
        <v>#VALUE!</v>
      </c>
      <c r="AGJ32" s="28" t="e">
        <f t="shared" si="4244"/>
        <v>#VALUE!</v>
      </c>
      <c r="AGK32" s="33" t="e">
        <f t="shared" si="5828"/>
        <v>#VALUE!</v>
      </c>
      <c r="AGL32" s="32" t="e">
        <f t="shared" si="1162"/>
        <v>#VALUE!</v>
      </c>
      <c r="AGM32" s="24" t="e">
        <f t="shared" si="5829"/>
        <v>#VALUE!</v>
      </c>
      <c r="AGN32" s="28" t="e">
        <f t="shared" si="4247"/>
        <v>#VALUE!</v>
      </c>
      <c r="AGO32" s="33" t="e">
        <f t="shared" si="5830"/>
        <v>#VALUE!</v>
      </c>
      <c r="AGP32" s="32" t="e">
        <f t="shared" si="1166"/>
        <v>#VALUE!</v>
      </c>
      <c r="AGQ32" s="24" t="e">
        <f t="shared" si="5831"/>
        <v>#VALUE!</v>
      </c>
      <c r="AGR32" s="28" t="e">
        <f t="shared" si="4250"/>
        <v>#VALUE!</v>
      </c>
      <c r="AGS32" s="33" t="e">
        <f t="shared" si="5832"/>
        <v>#VALUE!</v>
      </c>
      <c r="AGT32" s="32" t="e">
        <f t="shared" si="1170"/>
        <v>#VALUE!</v>
      </c>
      <c r="AGU32" s="24" t="e">
        <f t="shared" si="5833"/>
        <v>#VALUE!</v>
      </c>
      <c r="AGV32" s="28" t="e">
        <f t="shared" si="4253"/>
        <v>#VALUE!</v>
      </c>
      <c r="AGW32" s="33" t="e">
        <f t="shared" si="5834"/>
        <v>#VALUE!</v>
      </c>
      <c r="AGX32" s="32" t="e">
        <f t="shared" si="1174"/>
        <v>#VALUE!</v>
      </c>
      <c r="AGY32" s="24" t="e">
        <f t="shared" si="5835"/>
        <v>#VALUE!</v>
      </c>
      <c r="AGZ32" s="28" t="e">
        <f t="shared" si="4256"/>
        <v>#VALUE!</v>
      </c>
      <c r="AHA32" s="33" t="e">
        <f t="shared" si="5836"/>
        <v>#VALUE!</v>
      </c>
      <c r="AHB32" s="32" t="e">
        <f t="shared" si="1178"/>
        <v>#VALUE!</v>
      </c>
      <c r="AHC32" s="24" t="e">
        <f t="shared" si="5837"/>
        <v>#VALUE!</v>
      </c>
      <c r="AHD32" s="28" t="e">
        <f t="shared" si="4259"/>
        <v>#VALUE!</v>
      </c>
      <c r="AHE32" s="33" t="e">
        <f t="shared" si="5838"/>
        <v>#VALUE!</v>
      </c>
      <c r="AHF32" s="32" t="e">
        <f t="shared" si="1182"/>
        <v>#VALUE!</v>
      </c>
      <c r="AHG32" s="24" t="e">
        <f t="shared" si="5839"/>
        <v>#VALUE!</v>
      </c>
      <c r="AHH32" s="28" t="e">
        <f t="shared" si="4262"/>
        <v>#VALUE!</v>
      </c>
      <c r="AHI32" s="33" t="e">
        <f t="shared" si="5840"/>
        <v>#VALUE!</v>
      </c>
      <c r="AHJ32" s="32" t="e">
        <f t="shared" si="1186"/>
        <v>#VALUE!</v>
      </c>
      <c r="AHK32" s="24" t="e">
        <f t="shared" si="5841"/>
        <v>#VALUE!</v>
      </c>
      <c r="AHL32" s="28" t="e">
        <f t="shared" si="4265"/>
        <v>#VALUE!</v>
      </c>
      <c r="AHM32" s="33" t="e">
        <f t="shared" si="5842"/>
        <v>#VALUE!</v>
      </c>
      <c r="AHN32" s="32" t="e">
        <f t="shared" si="1190"/>
        <v>#VALUE!</v>
      </c>
      <c r="AHO32" s="24" t="e">
        <f t="shared" si="5843"/>
        <v>#VALUE!</v>
      </c>
      <c r="AHP32" s="28" t="e">
        <f t="shared" si="4268"/>
        <v>#VALUE!</v>
      </c>
      <c r="AHQ32" s="33" t="e">
        <f t="shared" si="5844"/>
        <v>#VALUE!</v>
      </c>
      <c r="AHR32" s="32" t="e">
        <f t="shared" si="1194"/>
        <v>#VALUE!</v>
      </c>
      <c r="AHS32" s="24" t="e">
        <f t="shared" si="5845"/>
        <v>#VALUE!</v>
      </c>
      <c r="AHT32" s="28" t="e">
        <f t="shared" si="4271"/>
        <v>#VALUE!</v>
      </c>
      <c r="AHU32" s="33" t="e">
        <f t="shared" si="5846"/>
        <v>#VALUE!</v>
      </c>
      <c r="AHV32" s="32" t="e">
        <f t="shared" si="1198"/>
        <v>#VALUE!</v>
      </c>
      <c r="AHW32" s="24" t="e">
        <f t="shared" si="5847"/>
        <v>#VALUE!</v>
      </c>
      <c r="AHX32" s="28" t="e">
        <f t="shared" si="4274"/>
        <v>#VALUE!</v>
      </c>
      <c r="AHY32" s="33" t="e">
        <f t="shared" si="5848"/>
        <v>#VALUE!</v>
      </c>
      <c r="AHZ32" s="32" t="e">
        <f t="shared" si="1202"/>
        <v>#VALUE!</v>
      </c>
      <c r="AIA32" s="24" t="e">
        <f t="shared" si="5849"/>
        <v>#VALUE!</v>
      </c>
      <c r="AIB32" s="28" t="e">
        <f t="shared" si="4277"/>
        <v>#VALUE!</v>
      </c>
      <c r="AIC32" s="33" t="e">
        <f t="shared" si="5850"/>
        <v>#VALUE!</v>
      </c>
      <c r="AID32" s="32" t="e">
        <f t="shared" si="1206"/>
        <v>#VALUE!</v>
      </c>
      <c r="AIE32" s="24" t="e">
        <f t="shared" si="5851"/>
        <v>#VALUE!</v>
      </c>
      <c r="AIF32" s="28" t="e">
        <f t="shared" si="4280"/>
        <v>#VALUE!</v>
      </c>
      <c r="AIG32" s="33" t="e">
        <f t="shared" si="5852"/>
        <v>#VALUE!</v>
      </c>
      <c r="AIH32" s="32" t="e">
        <f t="shared" si="1210"/>
        <v>#VALUE!</v>
      </c>
      <c r="AII32" s="24" t="e">
        <f t="shared" si="5853"/>
        <v>#VALUE!</v>
      </c>
      <c r="AIJ32" s="28" t="e">
        <f t="shared" si="4283"/>
        <v>#VALUE!</v>
      </c>
      <c r="AIK32" s="33" t="e">
        <f t="shared" si="5854"/>
        <v>#VALUE!</v>
      </c>
      <c r="AIL32" s="32" t="e">
        <f t="shared" si="1214"/>
        <v>#VALUE!</v>
      </c>
      <c r="AIM32" s="24" t="e">
        <f t="shared" si="5855"/>
        <v>#VALUE!</v>
      </c>
      <c r="AIN32" s="28" t="e">
        <f t="shared" si="4286"/>
        <v>#VALUE!</v>
      </c>
      <c r="AIO32" s="33" t="e">
        <f t="shared" si="5856"/>
        <v>#VALUE!</v>
      </c>
      <c r="AIP32" s="32" t="e">
        <f t="shared" si="1218"/>
        <v>#VALUE!</v>
      </c>
      <c r="AIQ32" s="24" t="e">
        <f t="shared" si="5857"/>
        <v>#VALUE!</v>
      </c>
      <c r="AIR32" s="28" t="e">
        <f t="shared" si="4289"/>
        <v>#VALUE!</v>
      </c>
      <c r="AIS32" s="33" t="e">
        <f t="shared" si="5858"/>
        <v>#VALUE!</v>
      </c>
      <c r="AIT32" s="32" t="e">
        <f t="shared" si="1222"/>
        <v>#VALUE!</v>
      </c>
      <c r="AIU32" s="24" t="e">
        <f t="shared" si="5859"/>
        <v>#VALUE!</v>
      </c>
      <c r="AIV32" s="28" t="e">
        <f t="shared" si="4292"/>
        <v>#VALUE!</v>
      </c>
      <c r="AIW32" s="33" t="e">
        <f t="shared" si="5860"/>
        <v>#VALUE!</v>
      </c>
      <c r="AIX32" s="32" t="e">
        <f t="shared" si="1226"/>
        <v>#VALUE!</v>
      </c>
      <c r="AIY32" s="24" t="e">
        <f t="shared" si="5861"/>
        <v>#VALUE!</v>
      </c>
      <c r="AIZ32" s="28" t="e">
        <f t="shared" si="4295"/>
        <v>#VALUE!</v>
      </c>
      <c r="AJA32" s="33" t="e">
        <f t="shared" si="5862"/>
        <v>#VALUE!</v>
      </c>
      <c r="AJB32" s="32" t="e">
        <f t="shared" si="1230"/>
        <v>#VALUE!</v>
      </c>
      <c r="AJC32" s="24" t="e">
        <f t="shared" si="5863"/>
        <v>#VALUE!</v>
      </c>
      <c r="AJD32" s="28" t="e">
        <f t="shared" si="4298"/>
        <v>#VALUE!</v>
      </c>
      <c r="AJE32" s="33" t="e">
        <f t="shared" si="5864"/>
        <v>#VALUE!</v>
      </c>
      <c r="AJF32" s="32" t="e">
        <f t="shared" si="1234"/>
        <v>#VALUE!</v>
      </c>
      <c r="AJG32" s="24" t="e">
        <f t="shared" si="5865"/>
        <v>#VALUE!</v>
      </c>
      <c r="AJH32" s="28" t="e">
        <f t="shared" si="4301"/>
        <v>#VALUE!</v>
      </c>
      <c r="AJI32" s="33" t="e">
        <f t="shared" si="5866"/>
        <v>#VALUE!</v>
      </c>
      <c r="AJJ32" s="32" t="e">
        <f t="shared" si="1238"/>
        <v>#VALUE!</v>
      </c>
      <c r="AJK32" s="24" t="e">
        <f t="shared" si="5867"/>
        <v>#VALUE!</v>
      </c>
      <c r="AJL32" s="28" t="e">
        <f t="shared" si="4304"/>
        <v>#VALUE!</v>
      </c>
      <c r="AJM32" s="33" t="e">
        <f t="shared" si="5868"/>
        <v>#VALUE!</v>
      </c>
      <c r="AJN32" s="32" t="e">
        <f t="shared" si="1242"/>
        <v>#VALUE!</v>
      </c>
      <c r="AJO32" s="24" t="e">
        <f t="shared" si="5869"/>
        <v>#VALUE!</v>
      </c>
      <c r="AJP32" s="28" t="e">
        <f t="shared" si="4307"/>
        <v>#VALUE!</v>
      </c>
      <c r="AJQ32" s="33" t="e">
        <f t="shared" si="5870"/>
        <v>#VALUE!</v>
      </c>
      <c r="AJR32" s="32" t="e">
        <f t="shared" si="1246"/>
        <v>#VALUE!</v>
      </c>
      <c r="AJS32" s="24" t="e">
        <f t="shared" si="5871"/>
        <v>#VALUE!</v>
      </c>
      <c r="AJT32" s="28" t="e">
        <f t="shared" si="4310"/>
        <v>#VALUE!</v>
      </c>
      <c r="AJU32" s="33" t="e">
        <f t="shared" si="5872"/>
        <v>#VALUE!</v>
      </c>
      <c r="AJV32" s="32" t="e">
        <f t="shared" si="1250"/>
        <v>#VALUE!</v>
      </c>
      <c r="AJW32" s="24" t="e">
        <f t="shared" si="5873"/>
        <v>#VALUE!</v>
      </c>
      <c r="AJX32" s="28" t="e">
        <f t="shared" si="4313"/>
        <v>#VALUE!</v>
      </c>
      <c r="AJY32" s="33" t="e">
        <f t="shared" si="5874"/>
        <v>#VALUE!</v>
      </c>
      <c r="AJZ32" s="32" t="e">
        <f t="shared" si="1254"/>
        <v>#VALUE!</v>
      </c>
      <c r="AKA32" s="24" t="e">
        <f t="shared" si="5875"/>
        <v>#VALUE!</v>
      </c>
      <c r="AKB32" s="28" t="e">
        <f t="shared" si="4316"/>
        <v>#VALUE!</v>
      </c>
      <c r="AKC32" s="33" t="e">
        <f t="shared" si="5876"/>
        <v>#VALUE!</v>
      </c>
      <c r="AKD32" s="32" t="e">
        <f t="shared" si="1258"/>
        <v>#VALUE!</v>
      </c>
      <c r="AKE32" s="24" t="e">
        <f t="shared" si="5877"/>
        <v>#VALUE!</v>
      </c>
      <c r="AKF32" s="28" t="e">
        <f t="shared" si="4319"/>
        <v>#VALUE!</v>
      </c>
      <c r="AKG32" s="33" t="e">
        <f t="shared" si="5878"/>
        <v>#VALUE!</v>
      </c>
      <c r="AKH32" s="32" t="e">
        <f t="shared" si="1262"/>
        <v>#VALUE!</v>
      </c>
      <c r="AKI32" s="24" t="e">
        <f t="shared" si="5879"/>
        <v>#VALUE!</v>
      </c>
      <c r="AKJ32" s="28" t="e">
        <f t="shared" si="4322"/>
        <v>#VALUE!</v>
      </c>
      <c r="AKK32" s="33" t="e">
        <f t="shared" si="5880"/>
        <v>#VALUE!</v>
      </c>
      <c r="AKL32" s="32" t="e">
        <f t="shared" si="1266"/>
        <v>#VALUE!</v>
      </c>
      <c r="AKM32" s="24" t="e">
        <f t="shared" si="5881"/>
        <v>#VALUE!</v>
      </c>
      <c r="AKN32" s="28" t="e">
        <f t="shared" si="4325"/>
        <v>#VALUE!</v>
      </c>
      <c r="AKO32" s="33" t="e">
        <f t="shared" si="5882"/>
        <v>#VALUE!</v>
      </c>
      <c r="AKP32" s="32" t="e">
        <f t="shared" si="1270"/>
        <v>#VALUE!</v>
      </c>
      <c r="AKQ32" s="24" t="e">
        <f t="shared" si="5883"/>
        <v>#VALUE!</v>
      </c>
      <c r="AKR32" s="28" t="e">
        <f t="shared" si="4328"/>
        <v>#VALUE!</v>
      </c>
      <c r="AKS32" s="33" t="e">
        <f t="shared" si="5884"/>
        <v>#VALUE!</v>
      </c>
      <c r="AKT32" s="32" t="e">
        <f t="shared" si="1274"/>
        <v>#VALUE!</v>
      </c>
      <c r="AKU32" s="24" t="e">
        <f t="shared" si="5885"/>
        <v>#VALUE!</v>
      </c>
      <c r="AKV32" s="28" t="e">
        <f t="shared" si="4331"/>
        <v>#VALUE!</v>
      </c>
      <c r="AKW32" s="33" t="e">
        <f t="shared" si="5886"/>
        <v>#VALUE!</v>
      </c>
      <c r="AKX32" s="32" t="e">
        <f t="shared" si="1278"/>
        <v>#VALUE!</v>
      </c>
      <c r="AKY32" s="24" t="e">
        <f t="shared" si="5887"/>
        <v>#VALUE!</v>
      </c>
      <c r="AKZ32" s="28" t="e">
        <f t="shared" si="4334"/>
        <v>#VALUE!</v>
      </c>
      <c r="ALA32" s="33" t="e">
        <f t="shared" si="5888"/>
        <v>#VALUE!</v>
      </c>
      <c r="ALB32" s="32" t="e">
        <f t="shared" si="1282"/>
        <v>#VALUE!</v>
      </c>
      <c r="ALC32" s="24" t="e">
        <f t="shared" si="5889"/>
        <v>#VALUE!</v>
      </c>
      <c r="ALD32" s="28" t="e">
        <f t="shared" si="4337"/>
        <v>#VALUE!</v>
      </c>
      <c r="ALE32" s="33" t="e">
        <f t="shared" si="5890"/>
        <v>#VALUE!</v>
      </c>
      <c r="ALF32" s="32" t="e">
        <f t="shared" si="1286"/>
        <v>#VALUE!</v>
      </c>
      <c r="ALG32" s="24" t="e">
        <f t="shared" si="5891"/>
        <v>#VALUE!</v>
      </c>
      <c r="ALH32" s="28" t="e">
        <f t="shared" si="4340"/>
        <v>#VALUE!</v>
      </c>
      <c r="ALI32" s="33" t="e">
        <f t="shared" si="5892"/>
        <v>#VALUE!</v>
      </c>
      <c r="ALJ32" s="32" t="e">
        <f t="shared" si="1290"/>
        <v>#VALUE!</v>
      </c>
      <c r="ALK32" s="24" t="e">
        <f t="shared" si="5893"/>
        <v>#VALUE!</v>
      </c>
      <c r="ALL32" s="28" t="e">
        <f t="shared" si="4343"/>
        <v>#VALUE!</v>
      </c>
      <c r="ALM32" s="33" t="e">
        <f t="shared" si="5894"/>
        <v>#VALUE!</v>
      </c>
      <c r="ALN32" s="32" t="e">
        <f t="shared" si="1294"/>
        <v>#VALUE!</v>
      </c>
      <c r="ALO32" s="24" t="e">
        <f t="shared" si="5895"/>
        <v>#VALUE!</v>
      </c>
      <c r="ALP32" s="28" t="e">
        <f t="shared" si="4346"/>
        <v>#VALUE!</v>
      </c>
      <c r="ALQ32" s="33" t="e">
        <f t="shared" si="5896"/>
        <v>#VALUE!</v>
      </c>
      <c r="ALR32" s="32" t="e">
        <f t="shared" si="1298"/>
        <v>#VALUE!</v>
      </c>
      <c r="ALS32" s="24" t="e">
        <f t="shared" si="5897"/>
        <v>#VALUE!</v>
      </c>
      <c r="ALT32" s="28" t="e">
        <f t="shared" si="4349"/>
        <v>#VALUE!</v>
      </c>
      <c r="ALU32" s="33" t="e">
        <f t="shared" si="5898"/>
        <v>#VALUE!</v>
      </c>
      <c r="ALV32" s="32" t="e">
        <f t="shared" si="1302"/>
        <v>#VALUE!</v>
      </c>
      <c r="ALW32" s="24" t="e">
        <f t="shared" si="5899"/>
        <v>#VALUE!</v>
      </c>
      <c r="ALX32" s="28" t="e">
        <f t="shared" si="4352"/>
        <v>#VALUE!</v>
      </c>
      <c r="ALY32" s="33" t="e">
        <f t="shared" si="5900"/>
        <v>#VALUE!</v>
      </c>
      <c r="ALZ32" s="32" t="e">
        <f t="shared" si="1306"/>
        <v>#VALUE!</v>
      </c>
      <c r="AMA32" s="24" t="e">
        <f t="shared" si="5901"/>
        <v>#VALUE!</v>
      </c>
      <c r="AMB32" s="28" t="e">
        <f t="shared" si="4355"/>
        <v>#VALUE!</v>
      </c>
      <c r="AMC32" s="33" t="e">
        <f t="shared" si="5902"/>
        <v>#VALUE!</v>
      </c>
      <c r="AMD32" s="32" t="e">
        <f t="shared" si="1310"/>
        <v>#VALUE!</v>
      </c>
      <c r="AME32" s="24" t="e">
        <f t="shared" si="5903"/>
        <v>#VALUE!</v>
      </c>
      <c r="AMF32" s="28" t="e">
        <f t="shared" si="4358"/>
        <v>#VALUE!</v>
      </c>
      <c r="AMG32" s="33" t="e">
        <f t="shared" si="5904"/>
        <v>#VALUE!</v>
      </c>
      <c r="AMH32" s="32" t="e">
        <f t="shared" si="1314"/>
        <v>#VALUE!</v>
      </c>
      <c r="AMI32" s="24" t="e">
        <f t="shared" si="5905"/>
        <v>#VALUE!</v>
      </c>
      <c r="AMJ32" s="28" t="e">
        <f t="shared" si="4361"/>
        <v>#VALUE!</v>
      </c>
      <c r="AMK32" s="33" t="e">
        <f t="shared" si="5906"/>
        <v>#VALUE!</v>
      </c>
      <c r="AML32" s="32" t="e">
        <f t="shared" si="1318"/>
        <v>#VALUE!</v>
      </c>
      <c r="AMM32" s="24" t="e">
        <f t="shared" si="5907"/>
        <v>#VALUE!</v>
      </c>
      <c r="AMN32" s="28" t="e">
        <f t="shared" si="4364"/>
        <v>#VALUE!</v>
      </c>
      <c r="AMO32" s="33" t="e">
        <f t="shared" si="5908"/>
        <v>#VALUE!</v>
      </c>
      <c r="AMP32" s="32" t="e">
        <f t="shared" si="1322"/>
        <v>#VALUE!</v>
      </c>
      <c r="AMQ32" s="24" t="e">
        <f t="shared" si="5909"/>
        <v>#VALUE!</v>
      </c>
      <c r="AMR32" s="28" t="e">
        <f t="shared" si="4367"/>
        <v>#VALUE!</v>
      </c>
      <c r="AMS32" s="33" t="e">
        <f t="shared" si="5910"/>
        <v>#VALUE!</v>
      </c>
      <c r="AMT32" s="32" t="e">
        <f t="shared" si="1326"/>
        <v>#VALUE!</v>
      </c>
      <c r="AMU32" s="24" t="e">
        <f t="shared" si="5911"/>
        <v>#VALUE!</v>
      </c>
      <c r="AMV32" s="28" t="e">
        <f t="shared" si="4370"/>
        <v>#VALUE!</v>
      </c>
      <c r="AMW32" s="33" t="e">
        <f t="shared" si="5912"/>
        <v>#VALUE!</v>
      </c>
      <c r="AMX32" s="32" t="e">
        <f t="shared" si="1330"/>
        <v>#VALUE!</v>
      </c>
      <c r="AMY32" s="24" t="e">
        <f t="shared" si="5913"/>
        <v>#VALUE!</v>
      </c>
      <c r="AMZ32" s="28" t="e">
        <f t="shared" si="4373"/>
        <v>#VALUE!</v>
      </c>
      <c r="ANA32" s="33" t="e">
        <f t="shared" si="5914"/>
        <v>#VALUE!</v>
      </c>
      <c r="ANB32" s="32" t="e">
        <f t="shared" si="1334"/>
        <v>#VALUE!</v>
      </c>
      <c r="ANC32" s="24" t="e">
        <f t="shared" si="5915"/>
        <v>#VALUE!</v>
      </c>
      <c r="AND32" s="28" t="e">
        <f t="shared" si="4376"/>
        <v>#VALUE!</v>
      </c>
      <c r="ANE32" s="33" t="e">
        <f t="shared" si="5916"/>
        <v>#VALUE!</v>
      </c>
      <c r="ANF32" s="32" t="e">
        <f t="shared" si="1338"/>
        <v>#VALUE!</v>
      </c>
      <c r="ANG32" s="24" t="e">
        <f t="shared" si="5917"/>
        <v>#VALUE!</v>
      </c>
      <c r="ANH32" s="28" t="e">
        <f t="shared" si="4379"/>
        <v>#VALUE!</v>
      </c>
      <c r="ANI32" s="33" t="e">
        <f t="shared" si="5918"/>
        <v>#VALUE!</v>
      </c>
      <c r="ANJ32" s="32" t="e">
        <f t="shared" si="1342"/>
        <v>#VALUE!</v>
      </c>
      <c r="ANK32" s="24" t="e">
        <f t="shared" si="5919"/>
        <v>#VALUE!</v>
      </c>
      <c r="ANL32" s="28" t="e">
        <f t="shared" si="4382"/>
        <v>#VALUE!</v>
      </c>
      <c r="ANM32" s="33" t="e">
        <f t="shared" si="5920"/>
        <v>#VALUE!</v>
      </c>
      <c r="ANN32" s="32" t="e">
        <f t="shared" si="1346"/>
        <v>#VALUE!</v>
      </c>
      <c r="ANO32" s="24" t="e">
        <f t="shared" si="5921"/>
        <v>#VALUE!</v>
      </c>
      <c r="ANP32" s="28" t="e">
        <f t="shared" si="4385"/>
        <v>#VALUE!</v>
      </c>
      <c r="ANQ32" s="33" t="e">
        <f t="shared" si="5922"/>
        <v>#VALUE!</v>
      </c>
      <c r="ANR32" s="32" t="e">
        <f t="shared" si="1350"/>
        <v>#VALUE!</v>
      </c>
      <c r="ANS32" s="24" t="e">
        <f t="shared" si="5923"/>
        <v>#VALUE!</v>
      </c>
      <c r="ANT32" s="28" t="e">
        <f t="shared" si="4388"/>
        <v>#VALUE!</v>
      </c>
      <c r="ANU32" s="33" t="e">
        <f t="shared" si="5924"/>
        <v>#VALUE!</v>
      </c>
      <c r="ANV32" s="32" t="e">
        <f t="shared" si="1354"/>
        <v>#VALUE!</v>
      </c>
      <c r="ANW32" s="24" t="e">
        <f t="shared" si="5925"/>
        <v>#VALUE!</v>
      </c>
      <c r="ANX32" s="28" t="e">
        <f t="shared" si="4391"/>
        <v>#VALUE!</v>
      </c>
      <c r="ANY32" s="33" t="e">
        <f t="shared" si="5926"/>
        <v>#VALUE!</v>
      </c>
      <c r="ANZ32" s="32" t="e">
        <f t="shared" si="1358"/>
        <v>#VALUE!</v>
      </c>
      <c r="AOA32" s="24" t="e">
        <f t="shared" si="5927"/>
        <v>#VALUE!</v>
      </c>
      <c r="AOB32" s="28" t="e">
        <f t="shared" si="4394"/>
        <v>#VALUE!</v>
      </c>
      <c r="AOC32" s="33" t="e">
        <f t="shared" si="5928"/>
        <v>#VALUE!</v>
      </c>
      <c r="AOD32" s="32" t="e">
        <f t="shared" si="1362"/>
        <v>#VALUE!</v>
      </c>
      <c r="AOE32" s="24" t="e">
        <f t="shared" si="5929"/>
        <v>#VALUE!</v>
      </c>
      <c r="AOF32" s="28" t="e">
        <f t="shared" si="4397"/>
        <v>#VALUE!</v>
      </c>
      <c r="AOG32" s="33" t="e">
        <f t="shared" si="5930"/>
        <v>#VALUE!</v>
      </c>
      <c r="AOH32" s="32" t="e">
        <f t="shared" si="1366"/>
        <v>#VALUE!</v>
      </c>
      <c r="AOI32" s="24" t="e">
        <f t="shared" si="5931"/>
        <v>#VALUE!</v>
      </c>
      <c r="AOJ32" s="28" t="e">
        <f t="shared" si="4400"/>
        <v>#VALUE!</v>
      </c>
      <c r="AOK32" s="33" t="e">
        <f t="shared" si="5932"/>
        <v>#VALUE!</v>
      </c>
      <c r="AOL32" s="32" t="e">
        <f t="shared" si="1370"/>
        <v>#VALUE!</v>
      </c>
      <c r="AOM32" s="24" t="e">
        <f t="shared" si="5933"/>
        <v>#VALUE!</v>
      </c>
      <c r="AON32" s="28" t="e">
        <f t="shared" si="4403"/>
        <v>#VALUE!</v>
      </c>
      <c r="AOO32" s="33" t="e">
        <f t="shared" si="5934"/>
        <v>#VALUE!</v>
      </c>
      <c r="AOP32" s="32" t="e">
        <f t="shared" si="1374"/>
        <v>#VALUE!</v>
      </c>
      <c r="AOQ32" s="24" t="e">
        <f t="shared" si="5935"/>
        <v>#VALUE!</v>
      </c>
      <c r="AOR32" s="28" t="e">
        <f t="shared" si="4406"/>
        <v>#VALUE!</v>
      </c>
      <c r="AOS32" s="33" t="e">
        <f t="shared" si="5936"/>
        <v>#VALUE!</v>
      </c>
      <c r="AOT32" s="32" t="e">
        <f t="shared" si="1378"/>
        <v>#VALUE!</v>
      </c>
      <c r="AOU32" s="24" t="e">
        <f t="shared" si="5937"/>
        <v>#VALUE!</v>
      </c>
      <c r="AOV32" s="28" t="e">
        <f t="shared" si="4409"/>
        <v>#VALUE!</v>
      </c>
      <c r="AOW32" s="33" t="e">
        <f t="shared" si="5938"/>
        <v>#VALUE!</v>
      </c>
      <c r="AOX32" s="32" t="e">
        <f t="shared" si="1382"/>
        <v>#VALUE!</v>
      </c>
      <c r="AOY32" s="24" t="e">
        <f t="shared" si="5939"/>
        <v>#VALUE!</v>
      </c>
      <c r="AOZ32" s="28" t="e">
        <f t="shared" si="4412"/>
        <v>#VALUE!</v>
      </c>
      <c r="APA32" s="33" t="e">
        <f t="shared" si="5940"/>
        <v>#VALUE!</v>
      </c>
      <c r="APB32" s="32" t="e">
        <f t="shared" si="1386"/>
        <v>#VALUE!</v>
      </c>
      <c r="APC32" s="24" t="e">
        <f t="shared" si="5941"/>
        <v>#VALUE!</v>
      </c>
      <c r="APD32" s="28" t="e">
        <f t="shared" si="4415"/>
        <v>#VALUE!</v>
      </c>
      <c r="APE32" s="33" t="e">
        <f t="shared" si="5942"/>
        <v>#VALUE!</v>
      </c>
      <c r="APF32" s="32" t="e">
        <f t="shared" si="1390"/>
        <v>#VALUE!</v>
      </c>
      <c r="APG32" s="24" t="e">
        <f t="shared" si="5943"/>
        <v>#VALUE!</v>
      </c>
      <c r="APH32" s="28" t="e">
        <f t="shared" si="4418"/>
        <v>#VALUE!</v>
      </c>
      <c r="API32" s="33" t="e">
        <f t="shared" si="5944"/>
        <v>#VALUE!</v>
      </c>
      <c r="APJ32" s="32" t="e">
        <f t="shared" si="1394"/>
        <v>#VALUE!</v>
      </c>
      <c r="APK32" s="24" t="e">
        <f t="shared" si="5945"/>
        <v>#VALUE!</v>
      </c>
      <c r="APL32" s="28" t="e">
        <f t="shared" si="4421"/>
        <v>#VALUE!</v>
      </c>
      <c r="APM32" s="33" t="e">
        <f t="shared" si="5946"/>
        <v>#VALUE!</v>
      </c>
      <c r="APN32" s="32" t="e">
        <f t="shared" si="1398"/>
        <v>#VALUE!</v>
      </c>
      <c r="APO32" s="24" t="e">
        <f t="shared" si="5947"/>
        <v>#VALUE!</v>
      </c>
      <c r="APP32" s="28" t="e">
        <f t="shared" si="4424"/>
        <v>#VALUE!</v>
      </c>
      <c r="APQ32" s="33" t="e">
        <f t="shared" si="5948"/>
        <v>#VALUE!</v>
      </c>
      <c r="APR32" s="32" t="e">
        <f t="shared" si="1402"/>
        <v>#VALUE!</v>
      </c>
      <c r="APS32" s="24" t="e">
        <f t="shared" si="5949"/>
        <v>#VALUE!</v>
      </c>
      <c r="APT32" s="28" t="e">
        <f t="shared" si="4427"/>
        <v>#VALUE!</v>
      </c>
      <c r="APU32" s="33" t="e">
        <f t="shared" si="5950"/>
        <v>#VALUE!</v>
      </c>
      <c r="APV32" s="32" t="e">
        <f t="shared" si="1406"/>
        <v>#VALUE!</v>
      </c>
      <c r="APW32" s="24" t="e">
        <f t="shared" si="5951"/>
        <v>#VALUE!</v>
      </c>
      <c r="APX32" s="28" t="e">
        <f t="shared" si="4430"/>
        <v>#VALUE!</v>
      </c>
      <c r="APY32" s="33" t="e">
        <f t="shared" si="5952"/>
        <v>#VALUE!</v>
      </c>
      <c r="APZ32" s="32" t="e">
        <f t="shared" si="1410"/>
        <v>#VALUE!</v>
      </c>
      <c r="AQA32" s="24" t="e">
        <f t="shared" si="5953"/>
        <v>#VALUE!</v>
      </c>
      <c r="AQB32" s="28" t="e">
        <f t="shared" si="4433"/>
        <v>#VALUE!</v>
      </c>
      <c r="AQC32" s="33" t="e">
        <f t="shared" si="5954"/>
        <v>#VALUE!</v>
      </c>
      <c r="AQD32" s="32" t="e">
        <f t="shared" si="1414"/>
        <v>#VALUE!</v>
      </c>
      <c r="AQE32" s="24" t="e">
        <f t="shared" si="5955"/>
        <v>#VALUE!</v>
      </c>
      <c r="AQF32" s="28" t="e">
        <f t="shared" si="4436"/>
        <v>#VALUE!</v>
      </c>
      <c r="AQG32" s="33" t="e">
        <f t="shared" si="5956"/>
        <v>#VALUE!</v>
      </c>
      <c r="AQH32" s="32" t="e">
        <f t="shared" si="1418"/>
        <v>#VALUE!</v>
      </c>
      <c r="AQI32" s="24" t="e">
        <f t="shared" si="5957"/>
        <v>#VALUE!</v>
      </c>
      <c r="AQJ32" s="28" t="e">
        <f t="shared" si="4439"/>
        <v>#VALUE!</v>
      </c>
      <c r="AQK32" s="33" t="e">
        <f t="shared" si="5958"/>
        <v>#VALUE!</v>
      </c>
      <c r="AQL32" s="32" t="e">
        <f t="shared" si="1422"/>
        <v>#VALUE!</v>
      </c>
      <c r="AQM32" s="24" t="e">
        <f t="shared" si="5959"/>
        <v>#VALUE!</v>
      </c>
      <c r="AQN32" s="28" t="e">
        <f t="shared" si="4442"/>
        <v>#VALUE!</v>
      </c>
      <c r="AQO32" s="33" t="e">
        <f t="shared" si="5960"/>
        <v>#VALUE!</v>
      </c>
      <c r="AQP32" s="32" t="e">
        <f t="shared" si="1426"/>
        <v>#VALUE!</v>
      </c>
      <c r="AQQ32" s="24" t="e">
        <f t="shared" si="5961"/>
        <v>#VALUE!</v>
      </c>
      <c r="AQR32" s="28" t="e">
        <f t="shared" si="4445"/>
        <v>#VALUE!</v>
      </c>
      <c r="AQS32" s="33" t="e">
        <f t="shared" si="5962"/>
        <v>#VALUE!</v>
      </c>
      <c r="AQT32" s="32" t="e">
        <f t="shared" si="1430"/>
        <v>#VALUE!</v>
      </c>
      <c r="AQU32" s="24" t="e">
        <f t="shared" si="5963"/>
        <v>#VALUE!</v>
      </c>
      <c r="AQV32" s="28" t="e">
        <f t="shared" si="4448"/>
        <v>#VALUE!</v>
      </c>
      <c r="AQW32" s="33" t="e">
        <f t="shared" si="5964"/>
        <v>#VALUE!</v>
      </c>
      <c r="AQX32" s="32" t="e">
        <f t="shared" si="1434"/>
        <v>#VALUE!</v>
      </c>
      <c r="AQY32" s="24" t="e">
        <f t="shared" si="5965"/>
        <v>#VALUE!</v>
      </c>
      <c r="AQZ32" s="28" t="e">
        <f t="shared" si="4451"/>
        <v>#VALUE!</v>
      </c>
      <c r="ARA32" s="33" t="e">
        <f t="shared" si="5966"/>
        <v>#VALUE!</v>
      </c>
      <c r="ARB32" s="32" t="e">
        <f t="shared" si="1438"/>
        <v>#VALUE!</v>
      </c>
      <c r="ARC32" s="24" t="e">
        <f t="shared" si="5967"/>
        <v>#VALUE!</v>
      </c>
      <c r="ARD32" s="28" t="e">
        <f t="shared" si="4454"/>
        <v>#VALUE!</v>
      </c>
      <c r="ARE32" s="33" t="e">
        <f t="shared" si="5968"/>
        <v>#VALUE!</v>
      </c>
      <c r="ARF32" s="32" t="e">
        <f t="shared" si="1442"/>
        <v>#VALUE!</v>
      </c>
      <c r="ARG32" s="24" t="e">
        <f t="shared" si="5969"/>
        <v>#VALUE!</v>
      </c>
      <c r="ARH32" s="28" t="e">
        <f t="shared" si="4457"/>
        <v>#VALUE!</v>
      </c>
      <c r="ARI32" s="33" t="e">
        <f t="shared" si="5970"/>
        <v>#VALUE!</v>
      </c>
      <c r="ARJ32" s="32" t="e">
        <f t="shared" si="1446"/>
        <v>#VALUE!</v>
      </c>
      <c r="ARK32" s="24" t="e">
        <f t="shared" si="5971"/>
        <v>#VALUE!</v>
      </c>
      <c r="ARL32" s="28" t="e">
        <f t="shared" si="4460"/>
        <v>#VALUE!</v>
      </c>
      <c r="ARM32" s="33" t="e">
        <f t="shared" si="5972"/>
        <v>#VALUE!</v>
      </c>
      <c r="ARN32" s="32" t="e">
        <f t="shared" si="1450"/>
        <v>#VALUE!</v>
      </c>
      <c r="ARO32" s="24" t="e">
        <f t="shared" si="5973"/>
        <v>#VALUE!</v>
      </c>
      <c r="ARP32" s="28" t="e">
        <f t="shared" si="4463"/>
        <v>#VALUE!</v>
      </c>
      <c r="ARQ32" s="33" t="e">
        <f t="shared" si="5974"/>
        <v>#VALUE!</v>
      </c>
      <c r="ARR32" s="32" t="e">
        <f t="shared" si="1454"/>
        <v>#VALUE!</v>
      </c>
      <c r="ARS32" s="24" t="e">
        <f t="shared" si="5975"/>
        <v>#VALUE!</v>
      </c>
      <c r="ART32" s="28" t="e">
        <f t="shared" si="4466"/>
        <v>#VALUE!</v>
      </c>
      <c r="ARU32" s="33" t="e">
        <f t="shared" si="5976"/>
        <v>#VALUE!</v>
      </c>
      <c r="ARV32" s="32" t="e">
        <f t="shared" si="1458"/>
        <v>#VALUE!</v>
      </c>
      <c r="ARW32" s="24" t="e">
        <f t="shared" si="5977"/>
        <v>#VALUE!</v>
      </c>
      <c r="ARX32" s="28" t="e">
        <f t="shared" si="4469"/>
        <v>#VALUE!</v>
      </c>
      <c r="ARY32" s="33" t="e">
        <f t="shared" si="5978"/>
        <v>#VALUE!</v>
      </c>
      <c r="ARZ32" s="32" t="e">
        <f t="shared" si="1462"/>
        <v>#VALUE!</v>
      </c>
      <c r="ASA32" s="24" t="e">
        <f t="shared" si="5979"/>
        <v>#VALUE!</v>
      </c>
      <c r="ASB32" s="28" t="e">
        <f t="shared" si="4472"/>
        <v>#VALUE!</v>
      </c>
      <c r="ASC32" s="33" t="e">
        <f t="shared" si="5980"/>
        <v>#VALUE!</v>
      </c>
      <c r="ASD32" s="32" t="e">
        <f t="shared" si="1466"/>
        <v>#VALUE!</v>
      </c>
      <c r="ASE32" s="24" t="e">
        <f t="shared" si="5981"/>
        <v>#VALUE!</v>
      </c>
      <c r="ASF32" s="28" t="e">
        <f t="shared" si="4475"/>
        <v>#VALUE!</v>
      </c>
      <c r="ASG32" s="33" t="e">
        <f t="shared" si="5982"/>
        <v>#VALUE!</v>
      </c>
      <c r="ASH32" s="32" t="e">
        <f t="shared" si="1470"/>
        <v>#VALUE!</v>
      </c>
      <c r="ASI32" s="24" t="e">
        <f t="shared" si="5983"/>
        <v>#VALUE!</v>
      </c>
      <c r="ASJ32" s="28" t="e">
        <f t="shared" si="4478"/>
        <v>#VALUE!</v>
      </c>
      <c r="ASK32" s="33" t="e">
        <f t="shared" si="5984"/>
        <v>#VALUE!</v>
      </c>
      <c r="ASL32" s="32" t="e">
        <f t="shared" si="1474"/>
        <v>#VALUE!</v>
      </c>
      <c r="ASM32" s="24" t="e">
        <f t="shared" si="5985"/>
        <v>#VALUE!</v>
      </c>
      <c r="ASN32" s="28" t="e">
        <f t="shared" si="4481"/>
        <v>#VALUE!</v>
      </c>
      <c r="ASO32" s="33" t="e">
        <f t="shared" si="5986"/>
        <v>#VALUE!</v>
      </c>
      <c r="ASP32" s="32" t="e">
        <f t="shared" si="1478"/>
        <v>#VALUE!</v>
      </c>
      <c r="ASQ32" s="24" t="e">
        <f t="shared" si="5987"/>
        <v>#VALUE!</v>
      </c>
      <c r="ASR32" s="28" t="e">
        <f t="shared" si="4484"/>
        <v>#VALUE!</v>
      </c>
      <c r="ASS32" s="33" t="e">
        <f t="shared" si="5988"/>
        <v>#VALUE!</v>
      </c>
      <c r="AST32" s="32" t="e">
        <f t="shared" si="1482"/>
        <v>#VALUE!</v>
      </c>
      <c r="ASU32" s="24" t="e">
        <f t="shared" si="5989"/>
        <v>#VALUE!</v>
      </c>
      <c r="ASV32" s="28" t="e">
        <f t="shared" si="4487"/>
        <v>#VALUE!</v>
      </c>
      <c r="ASW32" s="33" t="e">
        <f t="shared" si="5990"/>
        <v>#VALUE!</v>
      </c>
      <c r="ASX32" s="32" t="e">
        <f t="shared" si="1486"/>
        <v>#VALUE!</v>
      </c>
      <c r="ASY32" s="24" t="e">
        <f t="shared" si="5991"/>
        <v>#VALUE!</v>
      </c>
      <c r="ASZ32" s="28" t="e">
        <f t="shared" si="4490"/>
        <v>#VALUE!</v>
      </c>
      <c r="ATA32" s="33" t="e">
        <f t="shared" si="5992"/>
        <v>#VALUE!</v>
      </c>
      <c r="ATB32" s="32" t="e">
        <f t="shared" si="1490"/>
        <v>#VALUE!</v>
      </c>
      <c r="ATC32" s="24" t="e">
        <f t="shared" si="5993"/>
        <v>#VALUE!</v>
      </c>
      <c r="ATD32" s="28" t="e">
        <f t="shared" si="4493"/>
        <v>#VALUE!</v>
      </c>
      <c r="ATE32" s="33" t="e">
        <f t="shared" si="5994"/>
        <v>#VALUE!</v>
      </c>
      <c r="ATF32" s="32" t="e">
        <f t="shared" si="1494"/>
        <v>#VALUE!</v>
      </c>
      <c r="ATG32" s="24" t="e">
        <f t="shared" si="5995"/>
        <v>#VALUE!</v>
      </c>
      <c r="ATH32" s="28" t="e">
        <f t="shared" si="4496"/>
        <v>#VALUE!</v>
      </c>
      <c r="ATI32" s="33" t="e">
        <f t="shared" si="5996"/>
        <v>#VALUE!</v>
      </c>
      <c r="ATJ32" s="32" t="e">
        <f t="shared" si="1498"/>
        <v>#VALUE!</v>
      </c>
    </row>
    <row r="33" spans="2:1206" x14ac:dyDescent="0.25">
      <c r="B33" s="2" t="s">
        <v>10</v>
      </c>
      <c r="C33" s="2">
        <v>-2</v>
      </c>
      <c r="D33" s="2">
        <v>0</v>
      </c>
      <c r="E33" s="2">
        <v>7</v>
      </c>
      <c r="F33" s="2">
        <v>8</v>
      </c>
      <c r="G33" s="25">
        <f>IF(E33="",0,($B33=G$2)*(MOD(G$1,2)=$D33)*((G$3-E33)^2+(G$4-F33)^2=5)*IF(G$5="",1,IFERROR(G$5*1=F33,CODE(G$5)-96=E33)))</f>
        <v>0</v>
      </c>
      <c r="H33" s="28">
        <f t="shared" si="3599"/>
        <v>0</v>
      </c>
      <c r="I33" s="33">
        <f t="shared" si="5398"/>
        <v>7</v>
      </c>
      <c r="J33" s="32">
        <f t="shared" si="302"/>
        <v>8</v>
      </c>
      <c r="K33" s="25">
        <f t="shared" ref="K33:K34" si="5997">IF(I33="",0,($B33=K$2)*(MOD(K$1,2)=$D33)*((K$3-I33)^2+(K$4-J33)^2=5)*IF(K$5="",1,IFERROR(K$5*1=J33,CODE(K$5)-96=I33)))</f>
        <v>0</v>
      </c>
      <c r="L33" s="28">
        <f t="shared" si="3602"/>
        <v>0</v>
      </c>
      <c r="M33" s="33">
        <f t="shared" si="5400"/>
        <v>7</v>
      </c>
      <c r="N33" s="32">
        <f t="shared" si="306"/>
        <v>8</v>
      </c>
      <c r="O33" s="25">
        <f t="shared" ref="O33:O34" si="5998">IF(M33="",0,($B33=O$2)*(MOD(O$1,2)=$D33)*((O$3-M33)^2+(O$4-N33)^2=5)*IF(O$5="",1,IFERROR(O$5*1=N33,CODE(O$5)-96=M33)))</f>
        <v>0</v>
      </c>
      <c r="P33" s="28">
        <f t="shared" si="3605"/>
        <v>0</v>
      </c>
      <c r="Q33" s="33">
        <f t="shared" si="5402"/>
        <v>7</v>
      </c>
      <c r="R33" s="32">
        <f t="shared" si="310"/>
        <v>8</v>
      </c>
      <c r="S33" s="25">
        <f t="shared" ref="S33:S34" si="5999">IF(Q33="",0,($B33=S$2)*(MOD(S$1,2)=$D33)*((S$3-Q33)^2+(S$4-R33)^2=5)*IF(S$5="",1,IFERROR(S$5*1=R33,CODE(S$5)-96=Q33)))</f>
        <v>0</v>
      </c>
      <c r="T33" s="28">
        <f t="shared" si="3608"/>
        <v>0</v>
      </c>
      <c r="U33" s="33">
        <f t="shared" si="5404"/>
        <v>7</v>
      </c>
      <c r="V33" s="32">
        <f t="shared" si="314"/>
        <v>8</v>
      </c>
      <c r="W33" s="25">
        <f t="shared" ref="W33:W34" si="6000">IF(U33="",0,($B33=W$2)*(MOD(W$1,2)=$D33)*((W$3-U33)^2+(W$4-V33)^2=5)*IF(W$5="",1,IFERROR(W$5*1=V33,CODE(W$5)-96=U33)))</f>
        <v>0</v>
      </c>
      <c r="X33" s="28">
        <f t="shared" si="3611"/>
        <v>0</v>
      </c>
      <c r="Y33" s="33">
        <f t="shared" si="5406"/>
        <v>7</v>
      </c>
      <c r="Z33" s="32">
        <f t="shared" si="318"/>
        <v>8</v>
      </c>
      <c r="AA33" s="25">
        <f t="shared" ref="AA33:AA34" si="6001">IF(Y33="",0,($B33=AA$2)*(MOD(AA$1,2)=$D33)*((AA$3-Y33)^2+(AA$4-Z33)^2=5)*IF(AA$5="",1,IFERROR(AA$5*1=Z33,CODE(AA$5)-96=Y33)))</f>
        <v>0</v>
      </c>
      <c r="AB33" s="28">
        <f t="shared" si="3614"/>
        <v>0</v>
      </c>
      <c r="AC33" s="33">
        <f t="shared" si="5408"/>
        <v>7</v>
      </c>
      <c r="AD33" s="32">
        <f t="shared" si="322"/>
        <v>8</v>
      </c>
      <c r="AE33" s="25">
        <f t="shared" ref="AE33:AE34" si="6002">IF(AC33="",0,($B33=AE$2)*(MOD(AE$1,2)=$D33)*((AE$3-AC33)^2+(AE$4-AD33)^2=5)*IF(AE$5="",1,IFERROR(AE$5*1=AD33,CODE(AE$5)-96=AC33)))</f>
        <v>0</v>
      </c>
      <c r="AF33" s="28">
        <f t="shared" si="3617"/>
        <v>0</v>
      </c>
      <c r="AG33" s="33">
        <f t="shared" si="5410"/>
        <v>7</v>
      </c>
      <c r="AH33" s="32">
        <f t="shared" si="326"/>
        <v>8</v>
      </c>
      <c r="AI33" s="25">
        <f t="shared" ref="AI33:AI34" si="6003">IF(AG33="",0,($B33=AI$2)*(MOD(AI$1,2)=$D33)*((AI$3-AG33)^2+(AI$4-AH33)^2=5)*IF(AI$5="",1,IFERROR(AI$5*1=AH33,CODE(AI$5)-96=AG33)))</f>
        <v>0</v>
      </c>
      <c r="AJ33" s="28">
        <f t="shared" si="3620"/>
        <v>0</v>
      </c>
      <c r="AK33" s="33">
        <f t="shared" si="5412"/>
        <v>7</v>
      </c>
      <c r="AL33" s="32">
        <f t="shared" si="330"/>
        <v>8</v>
      </c>
      <c r="AM33" s="25">
        <f t="shared" ref="AM33:AM34" si="6004">IF(AK33="",0,($B33=AM$2)*(MOD(AM$1,2)=$D33)*((AM$3-AK33)^2+(AM$4-AL33)^2=5)*IF(AM$5="",1,IFERROR(AM$5*1=AL33,CODE(AM$5)-96=AK33)))</f>
        <v>0</v>
      </c>
      <c r="AN33" s="28">
        <f t="shared" si="3623"/>
        <v>0</v>
      </c>
      <c r="AO33" s="33">
        <f t="shared" si="5414"/>
        <v>7</v>
      </c>
      <c r="AP33" s="32">
        <f t="shared" si="334"/>
        <v>8</v>
      </c>
      <c r="AQ33" s="25">
        <f t="shared" ref="AQ33:AQ34" si="6005">IF(AO33="",0,($B33=AQ$2)*(MOD(AQ$1,2)=$D33)*((AQ$3-AO33)^2+(AQ$4-AP33)^2=5)*IF(AQ$5="",1,IFERROR(AQ$5*1=AP33,CODE(AQ$5)-96=AO33)))</f>
        <v>0</v>
      </c>
      <c r="AR33" s="28">
        <f t="shared" si="3626"/>
        <v>0</v>
      </c>
      <c r="AS33" s="33">
        <f t="shared" si="5416"/>
        <v>7</v>
      </c>
      <c r="AT33" s="32">
        <f t="shared" si="338"/>
        <v>8</v>
      </c>
      <c r="AU33" s="25">
        <f t="shared" ref="AU33:AU34" si="6006">IF(AS33="",0,($B33=AU$2)*(MOD(AU$1,2)=$D33)*((AU$3-AS33)^2+(AU$4-AT33)^2=5)*IF(AU$5="",1,IFERROR(AU$5*1=AT33,CODE(AU$5)-96=AS33)))</f>
        <v>0</v>
      </c>
      <c r="AV33" s="28">
        <f t="shared" si="3629"/>
        <v>0</v>
      </c>
      <c r="AW33" s="33">
        <f t="shared" si="5418"/>
        <v>7</v>
      </c>
      <c r="AX33" s="32">
        <f t="shared" si="342"/>
        <v>8</v>
      </c>
      <c r="AY33" s="25">
        <f t="shared" ref="AY33:AY34" si="6007">IF(AW33="",0,($B33=AY$2)*(MOD(AY$1,2)=$D33)*((AY$3-AW33)^2+(AY$4-AX33)^2=5)*IF(AY$5="",1,IFERROR(AY$5*1=AX33,CODE(AY$5)-96=AW33)))</f>
        <v>1</v>
      </c>
      <c r="AZ33" s="28">
        <f t="shared" si="3632"/>
        <v>0</v>
      </c>
      <c r="BA33" s="33">
        <f t="shared" si="5420"/>
        <v>6</v>
      </c>
      <c r="BB33" s="32">
        <f t="shared" si="346"/>
        <v>6</v>
      </c>
      <c r="BC33" s="25">
        <f t="shared" ref="BC33:BC34" si="6008">IF(BA33="",0,($B33=BC$2)*(MOD(BC$1,2)=$D33)*((BC$3-BA33)^2+(BC$4-BB33)^2=5)*IF(BC$5="",1,IFERROR(BC$5*1=BB33,CODE(BC$5)-96=BA33)))</f>
        <v>0</v>
      </c>
      <c r="BD33" s="28">
        <f t="shared" si="3635"/>
        <v>0</v>
      </c>
      <c r="BE33" s="33">
        <f t="shared" si="5422"/>
        <v>6</v>
      </c>
      <c r="BF33" s="32">
        <f t="shared" si="350"/>
        <v>6</v>
      </c>
      <c r="BG33" s="25">
        <f t="shared" ref="BG33:BG34" si="6009">IF(BE33="",0,($B33=BG$2)*(MOD(BG$1,2)=$D33)*((BG$3-BE33)^2+(BG$4-BF33)^2=5)*IF(BG$5="",1,IFERROR(BG$5*1=BF33,CODE(BG$5)-96=BE33)))</f>
        <v>0</v>
      </c>
      <c r="BH33" s="28">
        <f t="shared" si="3638"/>
        <v>0</v>
      </c>
      <c r="BI33" s="33">
        <f t="shared" si="5424"/>
        <v>6</v>
      </c>
      <c r="BJ33" s="32">
        <f t="shared" si="354"/>
        <v>6</v>
      </c>
      <c r="BK33" s="25">
        <f t="shared" ref="BK33:BK34" si="6010">IF(BI33="",0,($B33=BK$2)*(MOD(BK$1,2)=$D33)*((BK$3-BI33)^2+(BK$4-BJ33)^2=5)*IF(BK$5="",1,IFERROR(BK$5*1=BJ33,CODE(BK$5)-96=BI33)))</f>
        <v>0</v>
      </c>
      <c r="BL33" s="28">
        <f t="shared" si="3641"/>
        <v>0</v>
      </c>
      <c r="BM33" s="33">
        <f t="shared" si="5426"/>
        <v>6</v>
      </c>
      <c r="BN33" s="32">
        <f t="shared" si="358"/>
        <v>6</v>
      </c>
      <c r="BO33" s="25">
        <f t="shared" ref="BO33:BO34" si="6011">IF(BM33="",0,($B33=BO$2)*(MOD(BO$1,2)=$D33)*((BO$3-BM33)^2+(BO$4-BN33)^2=5)*IF(BO$5="",1,IFERROR(BO$5*1=BN33,CODE(BO$5)-96=BM33)))</f>
        <v>0</v>
      </c>
      <c r="BP33" s="28">
        <f t="shared" si="3644"/>
        <v>0</v>
      </c>
      <c r="BQ33" s="33">
        <f t="shared" si="5428"/>
        <v>6</v>
      </c>
      <c r="BR33" s="32">
        <f t="shared" si="362"/>
        <v>6</v>
      </c>
      <c r="BS33" s="25">
        <f t="shared" ref="BS33:BS34" si="6012">IF(BQ33="",0,($B33=BS$2)*(MOD(BS$1,2)=$D33)*((BS$3-BQ33)^2+(BS$4-BR33)^2=5)*IF(BS$5="",1,IFERROR(BS$5*1=BR33,CODE(BS$5)-96=BQ33)))</f>
        <v>0</v>
      </c>
      <c r="BT33" s="28">
        <f t="shared" si="3647"/>
        <v>0</v>
      </c>
      <c r="BU33" s="33">
        <f t="shared" si="5430"/>
        <v>6</v>
      </c>
      <c r="BV33" s="32">
        <f t="shared" si="366"/>
        <v>6</v>
      </c>
      <c r="BW33" s="25">
        <f t="shared" ref="BW33:BW34" si="6013">IF(BU33="",0,($B33=BW$2)*(MOD(BW$1,2)=$D33)*((BW$3-BU33)^2+(BW$4-BV33)^2=5)*IF(BW$5="",1,IFERROR(BW$5*1=BV33,CODE(BW$5)-96=BU33)))</f>
        <v>0</v>
      </c>
      <c r="BX33" s="28">
        <f t="shared" si="3650"/>
        <v>0</v>
      </c>
      <c r="BY33" s="33">
        <f t="shared" si="5432"/>
        <v>6</v>
      </c>
      <c r="BZ33" s="32">
        <f t="shared" si="370"/>
        <v>6</v>
      </c>
      <c r="CA33" s="25">
        <f t="shared" ref="CA33:CA34" si="6014">IF(BY33="",0,($B33=CA$2)*(MOD(CA$1,2)=$D33)*((CA$3-BY33)^2+(CA$4-BZ33)^2=5)*IF(CA$5="",1,IFERROR(CA$5*1=BZ33,CODE(CA$5)-96=BY33)))</f>
        <v>0</v>
      </c>
      <c r="CB33" s="28">
        <f t="shared" si="3653"/>
        <v>0</v>
      </c>
      <c r="CC33" s="33">
        <f t="shared" si="5434"/>
        <v>6</v>
      </c>
      <c r="CD33" s="32">
        <f t="shared" si="374"/>
        <v>6</v>
      </c>
      <c r="CE33" s="25">
        <f t="shared" ref="CE33:CE34" si="6015">IF(CC33="",0,($B33=CE$2)*(MOD(CE$1,2)=$D33)*((CE$3-CC33)^2+(CE$4-CD33)^2=5)*IF(CE$5="",1,IFERROR(CE$5*1=CD33,CODE(CE$5)-96=CC33)))</f>
        <v>0</v>
      </c>
      <c r="CF33" s="28">
        <f t="shared" si="3656"/>
        <v>0</v>
      </c>
      <c r="CG33" s="33">
        <f t="shared" si="5436"/>
        <v>6</v>
      </c>
      <c r="CH33" s="32">
        <f t="shared" si="378"/>
        <v>6</v>
      </c>
      <c r="CI33" s="25">
        <f t="shared" ref="CI33:CI34" si="6016">IF(CG33="",0,($B33=CI$2)*(MOD(CI$1,2)=$D33)*((CI$3-CG33)^2+(CI$4-CH33)^2=5)*IF(CI$5="",1,IFERROR(CI$5*1=CH33,CODE(CI$5)-96=CG33)))</f>
        <v>0</v>
      </c>
      <c r="CJ33" s="28">
        <f t="shared" si="3659"/>
        <v>0</v>
      </c>
      <c r="CK33" s="33">
        <f t="shared" si="5438"/>
        <v>6</v>
      </c>
      <c r="CL33" s="32">
        <f t="shared" si="382"/>
        <v>6</v>
      </c>
      <c r="CM33" s="25">
        <f t="shared" ref="CM33:CM34" si="6017">IF(CK33="",0,($B33=CM$2)*(MOD(CM$1,2)=$D33)*((CM$3-CK33)^2+(CM$4-CL33)^2=5)*IF(CM$5="",1,IFERROR(CM$5*1=CL33,CODE(CM$5)-96=CK33)))</f>
        <v>0</v>
      </c>
      <c r="CN33" s="28">
        <f t="shared" si="3662"/>
        <v>0</v>
      </c>
      <c r="CO33" s="33">
        <f t="shared" si="5440"/>
        <v>6</v>
      </c>
      <c r="CP33" s="32">
        <f t="shared" si="386"/>
        <v>6</v>
      </c>
      <c r="CQ33" s="25">
        <f t="shared" ref="CQ33:CQ34" si="6018">IF(CO33="",0,($B33=CQ$2)*(MOD(CQ$1,2)=$D33)*((CQ$3-CO33)^2+(CQ$4-CP33)^2=5)*IF(CQ$5="",1,IFERROR(CQ$5*1=CP33,CODE(CQ$5)-96=CO33)))</f>
        <v>0</v>
      </c>
      <c r="CR33" s="28">
        <f t="shared" si="3665"/>
        <v>0</v>
      </c>
      <c r="CS33" s="33">
        <f t="shared" si="5442"/>
        <v>6</v>
      </c>
      <c r="CT33" s="32">
        <f t="shared" si="390"/>
        <v>6</v>
      </c>
      <c r="CU33" s="25">
        <f t="shared" ref="CU33:CU34" si="6019">IF(CS33="",0,($B33=CU$2)*(MOD(CU$1,2)=$D33)*((CU$3-CS33)^2+(CU$4-CT33)^2=5)*IF(CU$5="",1,IFERROR(CU$5*1=CT33,CODE(CU$5)-96=CS33)))</f>
        <v>0</v>
      </c>
      <c r="CV33" s="28">
        <f t="shared" si="3668"/>
        <v>0</v>
      </c>
      <c r="CW33" s="33">
        <f t="shared" si="5444"/>
        <v>6</v>
      </c>
      <c r="CX33" s="32">
        <f t="shared" si="394"/>
        <v>6</v>
      </c>
      <c r="CY33" s="25">
        <f t="shared" ref="CY33:CY34" si="6020">IF(CW33="",0,($B33=CY$2)*(MOD(CY$1,2)=$D33)*((CY$3-CW33)^2+(CY$4-CX33)^2=5)*IF(CY$5="",1,IFERROR(CY$5*1=CX33,CODE(CY$5)-96=CW33)))</f>
        <v>0</v>
      </c>
      <c r="CZ33" s="28">
        <f t="shared" si="3671"/>
        <v>0</v>
      </c>
      <c r="DA33" s="33">
        <f t="shared" si="5446"/>
        <v>6</v>
      </c>
      <c r="DB33" s="32">
        <f t="shared" si="398"/>
        <v>6</v>
      </c>
      <c r="DC33" s="25">
        <f t="shared" ref="DC33:DC34" si="6021">IF(DA33="",0,($B33=DC$2)*(MOD(DC$1,2)=$D33)*((DC$3-DA33)^2+(DC$4-DB33)^2=5)*IF(DC$5="",1,IFERROR(DC$5*1=DB33,CODE(DC$5)-96=DA33)))</f>
        <v>0</v>
      </c>
      <c r="DD33" s="28">
        <f t="shared" si="3674"/>
        <v>0</v>
      </c>
      <c r="DE33" s="33">
        <f t="shared" si="5448"/>
        <v>6</v>
      </c>
      <c r="DF33" s="32">
        <f t="shared" si="402"/>
        <v>6</v>
      </c>
      <c r="DG33" s="25">
        <f t="shared" ref="DG33:DG34" si="6022">IF(DE33="",0,($B33=DG$2)*(MOD(DG$1,2)=$D33)*((DG$3-DE33)^2+(DG$4-DF33)^2=5)*IF(DG$5="",1,IFERROR(DG$5*1=DF33,CODE(DG$5)-96=DE33)))</f>
        <v>0</v>
      </c>
      <c r="DH33" s="28">
        <f t="shared" si="3677"/>
        <v>0</v>
      </c>
      <c r="DI33" s="33">
        <f t="shared" si="5450"/>
        <v>6</v>
      </c>
      <c r="DJ33" s="32">
        <f t="shared" si="406"/>
        <v>6</v>
      </c>
      <c r="DK33" s="25">
        <f t="shared" ref="DK33:DK34" si="6023">IF(DI33="",0,($B33=DK$2)*(MOD(DK$1,2)=$D33)*((DK$3-DI33)^2+(DK$4-DJ33)^2=5)*IF(DK$5="",1,IFERROR(DK$5*1=DJ33,CODE(DK$5)-96=DI33)))</f>
        <v>0</v>
      </c>
      <c r="DL33" s="28">
        <f t="shared" si="3680"/>
        <v>0</v>
      </c>
      <c r="DM33" s="33">
        <f t="shared" si="5452"/>
        <v>6</v>
      </c>
      <c r="DN33" s="32">
        <f t="shared" si="410"/>
        <v>6</v>
      </c>
      <c r="DO33" s="25">
        <f t="shared" ref="DO33:DO34" si="6024">IF(DM33="",0,($B33=DO$2)*(MOD(DO$1,2)=$D33)*((DO$3-DM33)^2+(DO$4-DN33)^2=5)*IF(DO$5="",1,IFERROR(DO$5*1=DN33,CODE(DO$5)-96=DM33)))</f>
        <v>0</v>
      </c>
      <c r="DP33" s="28">
        <f t="shared" si="3683"/>
        <v>0</v>
      </c>
      <c r="DQ33" s="33">
        <f t="shared" si="5454"/>
        <v>6</v>
      </c>
      <c r="DR33" s="32">
        <f t="shared" si="414"/>
        <v>6</v>
      </c>
      <c r="DS33" s="25">
        <f t="shared" ref="DS33:DS34" si="6025">IF(DQ33="",0,($B33=DS$2)*(MOD(DS$1,2)=$D33)*((DS$3-DQ33)^2+(DS$4-DR33)^2=5)*IF(DS$5="",1,IFERROR(DS$5*1=DR33,CODE(DS$5)-96=DQ33)))</f>
        <v>0</v>
      </c>
      <c r="DT33" s="28">
        <f t="shared" si="3686"/>
        <v>0</v>
      </c>
      <c r="DU33" s="33">
        <f t="shared" si="5456"/>
        <v>6</v>
      </c>
      <c r="DV33" s="32">
        <f t="shared" si="418"/>
        <v>6</v>
      </c>
      <c r="DW33" s="25">
        <f t="shared" ref="DW33:DW34" si="6026">IF(DU33="",0,($B33=DW$2)*(MOD(DW$1,2)=$D33)*((DW$3-DU33)^2+(DW$4-DV33)^2=5)*IF(DW$5="",1,IFERROR(DW$5*1=DV33,CODE(DW$5)-96=DU33)))</f>
        <v>0</v>
      </c>
      <c r="DX33" s="28">
        <f t="shared" si="3689"/>
        <v>0</v>
      </c>
      <c r="DY33" s="33">
        <f t="shared" si="5458"/>
        <v>6</v>
      </c>
      <c r="DZ33" s="32">
        <f t="shared" si="422"/>
        <v>6</v>
      </c>
      <c r="EA33" s="25">
        <f t="shared" ref="EA33:EA34" si="6027">IF(DY33="",0,($B33=EA$2)*(MOD(EA$1,2)=$D33)*((EA$3-DY33)^2+(EA$4-DZ33)^2=5)*IF(EA$5="",1,IFERROR(EA$5*1=DZ33,CODE(EA$5)-96=DY33)))</f>
        <v>0</v>
      </c>
      <c r="EB33" s="28">
        <f t="shared" si="3692"/>
        <v>0</v>
      </c>
      <c r="EC33" s="33">
        <f t="shared" si="5460"/>
        <v>6</v>
      </c>
      <c r="ED33" s="32">
        <f t="shared" si="426"/>
        <v>6</v>
      </c>
      <c r="EE33" s="25">
        <f t="shared" ref="EE33:EE34" si="6028">IF(EC33="",0,($B33=EE$2)*(MOD(EE$1,2)=$D33)*((EE$3-EC33)^2+(EE$4-ED33)^2=5)*IF(EE$5="",1,IFERROR(EE$5*1=ED33,CODE(EE$5)-96=EC33)))</f>
        <v>0</v>
      </c>
      <c r="EF33" s="28">
        <f t="shared" si="3695"/>
        <v>0</v>
      </c>
      <c r="EG33" s="33">
        <f t="shared" si="5462"/>
        <v>6</v>
      </c>
      <c r="EH33" s="32">
        <f t="shared" si="430"/>
        <v>6</v>
      </c>
      <c r="EI33" s="25">
        <f t="shared" ref="EI33:EI34" si="6029">IF(EG33="",0,($B33=EI$2)*(MOD(EI$1,2)=$D33)*((EI$3-EG33)^2+(EI$4-EH33)^2=5)*IF(EI$5="",1,IFERROR(EI$5*1=EH33,CODE(EI$5)-96=EG33)))</f>
        <v>0</v>
      </c>
      <c r="EJ33" s="28">
        <f t="shared" si="3698"/>
        <v>0</v>
      </c>
      <c r="EK33" s="33">
        <f t="shared" si="5464"/>
        <v>6</v>
      </c>
      <c r="EL33" s="32">
        <f t="shared" si="434"/>
        <v>6</v>
      </c>
      <c r="EM33" s="25">
        <f t="shared" ref="EM33:EM34" si="6030">IF(EK33="",0,($B33=EM$2)*(MOD(EM$1,2)=$D33)*((EM$3-EK33)^2+(EM$4-EL33)^2=5)*IF(EM$5="",1,IFERROR(EM$5*1=EL33,CODE(EM$5)-96=EK33)))</f>
        <v>0</v>
      </c>
      <c r="EN33" s="28">
        <f t="shared" si="3701"/>
        <v>0</v>
      </c>
      <c r="EO33" s="33">
        <f t="shared" si="5466"/>
        <v>6</v>
      </c>
      <c r="EP33" s="32">
        <f t="shared" si="438"/>
        <v>6</v>
      </c>
      <c r="EQ33" s="25">
        <f t="shared" ref="EQ33:EQ34" si="6031">IF(EO33="",0,($B33=EQ$2)*(MOD(EQ$1,2)=$D33)*((EQ$3-EO33)^2+(EQ$4-EP33)^2=5)*IF(EQ$5="",1,IFERROR(EQ$5*1=EP33,CODE(EQ$5)-96=EO33)))</f>
        <v>0</v>
      </c>
      <c r="ER33" s="28">
        <f t="shared" si="3704"/>
        <v>0</v>
      </c>
      <c r="ES33" s="33">
        <f t="shared" si="5468"/>
        <v>6</v>
      </c>
      <c r="ET33" s="32">
        <f t="shared" si="442"/>
        <v>6</v>
      </c>
      <c r="EU33" s="25">
        <f t="shared" ref="EU33:EU34" si="6032">IF(ES33="",0,($B33=EU$2)*(MOD(EU$1,2)=$D33)*((EU$3-ES33)^2+(EU$4-ET33)^2=5)*IF(EU$5="",1,IFERROR(EU$5*1=ET33,CODE(EU$5)-96=ES33)))</f>
        <v>0</v>
      </c>
      <c r="EV33" s="28">
        <f t="shared" si="3707"/>
        <v>0</v>
      </c>
      <c r="EW33" s="33">
        <f t="shared" si="5470"/>
        <v>6</v>
      </c>
      <c r="EX33" s="32">
        <f t="shared" si="446"/>
        <v>6</v>
      </c>
      <c r="EY33" s="25">
        <f t="shared" ref="EY33:EY34" si="6033">IF(EW33="",0,($B33=EY$2)*(MOD(EY$1,2)=$D33)*((EY$3-EW33)^2+(EY$4-EX33)^2=5)*IF(EY$5="",1,IFERROR(EY$5*1=EX33,CODE(EY$5)-96=EW33)))</f>
        <v>0</v>
      </c>
      <c r="EZ33" s="28">
        <f t="shared" si="3710"/>
        <v>0</v>
      </c>
      <c r="FA33" s="33">
        <f t="shared" si="5472"/>
        <v>6</v>
      </c>
      <c r="FB33" s="32">
        <f t="shared" si="450"/>
        <v>6</v>
      </c>
      <c r="FC33" s="25">
        <f t="shared" ref="FC33:FC34" si="6034">IF(FA33="",0,($B33=FC$2)*(MOD(FC$1,2)=$D33)*((FC$3-FA33)^2+(FC$4-FB33)^2=5)*IF(FC$5="",1,IFERROR(FC$5*1=FB33,CODE(FC$5)-96=FA33)))</f>
        <v>0</v>
      </c>
      <c r="FD33" s="28">
        <f t="shared" si="3713"/>
        <v>0</v>
      </c>
      <c r="FE33" s="33">
        <f t="shared" si="5474"/>
        <v>6</v>
      </c>
      <c r="FF33" s="32">
        <f t="shared" si="454"/>
        <v>6</v>
      </c>
      <c r="FG33" s="25">
        <f t="shared" ref="FG33:FG34" si="6035">IF(FE33="",0,($B33=FG$2)*(MOD(FG$1,2)=$D33)*((FG$3-FE33)^2+(FG$4-FF33)^2=5)*IF(FG$5="",1,IFERROR(FG$5*1=FF33,CODE(FG$5)-96=FE33)))</f>
        <v>1</v>
      </c>
      <c r="FH33" s="28">
        <f t="shared" si="3716"/>
        <v>0</v>
      </c>
      <c r="FI33" s="33">
        <f t="shared" si="5476"/>
        <v>8</v>
      </c>
      <c r="FJ33" s="32">
        <f t="shared" si="458"/>
        <v>7</v>
      </c>
      <c r="FK33" s="25">
        <f t="shared" ref="FK33:FK34" si="6036">IF(FI33="",0,($B33=FK$2)*(MOD(FK$1,2)=$D33)*((FK$3-FI33)^2+(FK$4-FJ33)^2=5)*IF(FK$5="",1,IFERROR(FK$5*1=FJ33,CODE(FK$5)-96=FI33)))</f>
        <v>0</v>
      </c>
      <c r="FL33" s="28">
        <f t="shared" si="3719"/>
        <v>0</v>
      </c>
      <c r="FM33" s="33">
        <f t="shared" si="5478"/>
        <v>8</v>
      </c>
      <c r="FN33" s="32">
        <f t="shared" si="462"/>
        <v>7</v>
      </c>
      <c r="FO33" s="25">
        <f t="shared" ref="FO33:FO34" si="6037">IF(FM33="",0,($B33=FO$2)*(MOD(FO$1,2)=$D33)*((FO$3-FM33)^2+(FO$4-FN33)^2=5)*IF(FO$5="",1,IFERROR(FO$5*1=FN33,CODE(FO$5)-96=FM33)))</f>
        <v>0</v>
      </c>
      <c r="FP33" s="28">
        <f t="shared" si="3722"/>
        <v>0</v>
      </c>
      <c r="FQ33" s="33">
        <f t="shared" si="5480"/>
        <v>8</v>
      </c>
      <c r="FR33" s="32">
        <f t="shared" si="466"/>
        <v>7</v>
      </c>
      <c r="FS33" s="25">
        <f t="shared" ref="FS33:FS34" si="6038">IF(FQ33="",0,($B33=FS$2)*(MOD(FS$1,2)=$D33)*((FS$3-FQ33)^2+(FS$4-FR33)^2=5)*IF(FS$5="",1,IFERROR(FS$5*1=FR33,CODE(FS$5)-96=FQ33)))</f>
        <v>0</v>
      </c>
      <c r="FT33" s="28">
        <f t="shared" si="3725"/>
        <v>0</v>
      </c>
      <c r="FU33" s="33">
        <f t="shared" si="5482"/>
        <v>8</v>
      </c>
      <c r="FV33" s="32">
        <f t="shared" si="470"/>
        <v>7</v>
      </c>
      <c r="FW33" s="25">
        <f t="shared" ref="FW33:FW34" si="6039">IF(FU33="",0,($B33=FW$2)*(MOD(FW$1,2)=$D33)*((FW$3-FU33)^2+(FW$4-FV33)^2=5)*IF(FW$5="",1,IFERROR(FW$5*1=FV33,CODE(FW$5)-96=FU33)))</f>
        <v>0</v>
      </c>
      <c r="FX33" s="28">
        <f t="shared" si="3728"/>
        <v>0</v>
      </c>
      <c r="FY33" s="33">
        <f t="shared" si="5484"/>
        <v>8</v>
      </c>
      <c r="FZ33" s="32">
        <f t="shared" si="474"/>
        <v>7</v>
      </c>
      <c r="GA33" s="25">
        <f t="shared" ref="GA33:GA34" si="6040">IF(FY33="",0,($B33=GA$2)*(MOD(GA$1,2)=$D33)*((GA$3-FY33)^2+(GA$4-FZ33)^2=5)*IF(GA$5="",1,IFERROR(GA$5*1=FZ33,CODE(GA$5)-96=FY33)))</f>
        <v>0</v>
      </c>
      <c r="GB33" s="28">
        <f t="shared" si="3731"/>
        <v>0</v>
      </c>
      <c r="GC33" s="33">
        <f t="shared" si="5486"/>
        <v>8</v>
      </c>
      <c r="GD33" s="32">
        <f t="shared" si="478"/>
        <v>7</v>
      </c>
      <c r="GE33" s="25">
        <f t="shared" ref="GE33:GE34" si="6041">IF(GC33="",0,($B33=GE$2)*(MOD(GE$1,2)=$D33)*((GE$3-GC33)^2+(GE$4-GD33)^2=5)*IF(GE$5="",1,IFERROR(GE$5*1=GD33,CODE(GE$5)-96=GC33)))</f>
        <v>1</v>
      </c>
      <c r="GF33" s="28">
        <f t="shared" si="3734"/>
        <v>0</v>
      </c>
      <c r="GG33" s="33">
        <f t="shared" si="5488"/>
        <v>6</v>
      </c>
      <c r="GH33" s="32">
        <f t="shared" si="482"/>
        <v>8</v>
      </c>
      <c r="GI33" s="25">
        <f t="shared" ref="GI33:GI34" si="6042">IF(GG33="",0,($B33=GI$2)*(MOD(GI$1,2)=$D33)*((GI$3-GG33)^2+(GI$4-GH33)^2=5)*IF(GI$5="",1,IFERROR(GI$5*1=GH33,CODE(GI$5)-96=GG33)))</f>
        <v>0</v>
      </c>
      <c r="GJ33" s="28">
        <f t="shared" si="3737"/>
        <v>0</v>
      </c>
      <c r="GK33" s="33">
        <f t="shared" si="5490"/>
        <v>6</v>
      </c>
      <c r="GL33" s="32">
        <f t="shared" si="486"/>
        <v>8</v>
      </c>
      <c r="GM33" s="25">
        <f t="shared" ref="GM33:GM34" si="6043">IF(GK33="",0,($B33=GM$2)*(MOD(GM$1,2)=$D33)*((GM$3-GK33)^2+(GM$4-GL33)^2=5)*IF(GM$5="",1,IFERROR(GM$5*1=GL33,CODE(GM$5)-96=GK33)))</f>
        <v>0</v>
      </c>
      <c r="GN33" s="28">
        <f t="shared" si="3740"/>
        <v>0</v>
      </c>
      <c r="GO33" s="33">
        <f t="shared" si="5492"/>
        <v>6</v>
      </c>
      <c r="GP33" s="32">
        <f t="shared" si="490"/>
        <v>8</v>
      </c>
      <c r="GQ33" s="25">
        <f t="shared" ref="GQ33:GQ34" si="6044">IF(GO33="",0,($B33=GQ$2)*(MOD(GQ$1,2)=$D33)*((GQ$3-GO33)^2+(GQ$4-GP33)^2=5)*IF(GQ$5="",1,IFERROR(GQ$5*1=GP33,CODE(GQ$5)-96=GO33)))</f>
        <v>0</v>
      </c>
      <c r="GR33" s="28">
        <f t="shared" si="3743"/>
        <v>0</v>
      </c>
      <c r="GS33" s="33">
        <f t="shared" si="5494"/>
        <v>6</v>
      </c>
      <c r="GT33" s="32">
        <f t="shared" si="494"/>
        <v>8</v>
      </c>
      <c r="GU33" s="25">
        <f t="shared" ref="GU33:GU34" si="6045">IF(GS33="",0,($B33=GU$2)*(MOD(GU$1,2)=$D33)*((GU$3-GS33)^2+(GU$4-GT33)^2=5)*IF(GU$5="",1,IFERROR(GU$5*1=GT33,CODE(GU$5)-96=GS33)))</f>
        <v>0</v>
      </c>
      <c r="GV33" s="28">
        <f t="shared" si="3746"/>
        <v>0</v>
      </c>
      <c r="GW33" s="33">
        <f t="shared" si="5496"/>
        <v>6</v>
      </c>
      <c r="GX33" s="32">
        <f t="shared" si="498"/>
        <v>8</v>
      </c>
      <c r="GY33" s="25">
        <f t="shared" ref="GY33:GY34" si="6046">IF(GW33="",0,($B33=GY$2)*(MOD(GY$1,2)=$D33)*((GY$3-GW33)^2+(GY$4-GX33)^2=5)*IF(GY$5="",1,IFERROR(GY$5*1=GX33,CODE(GY$5)-96=GW33)))</f>
        <v>0</v>
      </c>
      <c r="GZ33" s="28">
        <f t="shared" si="3749"/>
        <v>0</v>
      </c>
      <c r="HA33" s="33">
        <f t="shared" si="5498"/>
        <v>6</v>
      </c>
      <c r="HB33" s="32">
        <f t="shared" si="502"/>
        <v>8</v>
      </c>
      <c r="HC33" s="25">
        <f t="shared" ref="HC33:HC34" si="6047">IF(HA33="",0,($B33=HC$2)*(MOD(HC$1,2)=$D33)*((HC$3-HA33)^2+(HC$4-HB33)^2=5)*IF(HC$5="",1,IFERROR(HC$5*1=HB33,CODE(HC$5)-96=HA33)))</f>
        <v>0</v>
      </c>
      <c r="HD33" s="28">
        <f t="shared" si="3752"/>
        <v>0</v>
      </c>
      <c r="HE33" s="33">
        <f t="shared" si="5500"/>
        <v>6</v>
      </c>
      <c r="HF33" s="32">
        <f t="shared" si="506"/>
        <v>8</v>
      </c>
      <c r="HG33" s="25">
        <f t="shared" ref="HG33:HG34" si="6048">IF(HE33="",0,($B33=HG$2)*(MOD(HG$1,2)=$D33)*((HG$3-HE33)^2+(HG$4-HF33)^2=5)*IF(HG$5="",1,IFERROR(HG$5*1=HF33,CODE(HG$5)-96=HE33)))</f>
        <v>0</v>
      </c>
      <c r="HH33" s="28">
        <f t="shared" si="3755"/>
        <v>0</v>
      </c>
      <c r="HI33" s="33">
        <f t="shared" si="5502"/>
        <v>6</v>
      </c>
      <c r="HJ33" s="32">
        <f t="shared" si="510"/>
        <v>8</v>
      </c>
      <c r="HK33" s="25">
        <f t="shared" ref="HK33:HK34" si="6049">IF(HI33="",0,($B33=HK$2)*(MOD(HK$1,2)=$D33)*((HK$3-HI33)^2+(HK$4-HJ33)^2=5)*IF(HK$5="",1,IFERROR(HK$5*1=HJ33,CODE(HK$5)-96=HI33)))</f>
        <v>1</v>
      </c>
      <c r="HL33" s="28">
        <f t="shared" si="3758"/>
        <v>0</v>
      </c>
      <c r="HM33" s="33">
        <f t="shared" si="5504"/>
        <v>5</v>
      </c>
      <c r="HN33" s="32">
        <f t="shared" si="514"/>
        <v>6</v>
      </c>
      <c r="HO33" s="25">
        <f t="shared" ref="HO33:HO34" si="6050">IF(HM33="",0,($B33=HO$2)*(MOD(HO$1,2)=$D33)*((HO$3-HM33)^2+(HO$4-HN33)^2=5)*IF(HO$5="",1,IFERROR(HO$5*1=HN33,CODE(HO$5)-96=HM33)))</f>
        <v>0</v>
      </c>
      <c r="HP33" s="28">
        <f t="shared" si="3761"/>
        <v>0</v>
      </c>
      <c r="HQ33" s="33">
        <f t="shared" si="5506"/>
        <v>5</v>
      </c>
      <c r="HR33" s="32">
        <f t="shared" si="518"/>
        <v>6</v>
      </c>
      <c r="HS33" s="25">
        <f t="shared" ref="HS33:HS34" si="6051">IF(HQ33="",0,($B33=HS$2)*(MOD(HS$1,2)=$D33)*((HS$3-HQ33)^2+(HS$4-HR33)^2=5)*IF(HS$5="",1,IFERROR(HS$5*1=HR33,CODE(HS$5)-96=HQ33)))</f>
        <v>0</v>
      </c>
      <c r="HT33" s="28">
        <f t="shared" si="3764"/>
        <v>0</v>
      </c>
      <c r="HU33" s="33">
        <f t="shared" si="5508"/>
        <v>5</v>
      </c>
      <c r="HV33" s="32">
        <f t="shared" si="522"/>
        <v>6</v>
      </c>
      <c r="HW33" s="25">
        <f t="shared" ref="HW33:HW34" si="6052">IF(HU33="",0,($B33=HW$2)*(MOD(HW$1,2)=$D33)*((HW$3-HU33)^2+(HW$4-HV33)^2=5)*IF(HW$5="",1,IFERROR(HW$5*1=HV33,CODE(HW$5)-96=HU33)))</f>
        <v>0</v>
      </c>
      <c r="HX33" s="28">
        <f t="shared" si="3767"/>
        <v>0</v>
      </c>
      <c r="HY33" s="33">
        <f t="shared" si="5510"/>
        <v>5</v>
      </c>
      <c r="HZ33" s="32">
        <f t="shared" si="526"/>
        <v>6</v>
      </c>
      <c r="IA33" s="25">
        <f t="shared" ref="IA33:IA34" si="6053">IF(HY33="",0,($B33=IA$2)*(MOD(IA$1,2)=$D33)*((IA$3-HY33)^2+(IA$4-HZ33)^2=5)*IF(IA$5="",1,IFERROR(IA$5*1=HZ33,CODE(IA$5)-96=HY33)))</f>
        <v>0</v>
      </c>
      <c r="IB33" s="28">
        <f t="shared" si="3770"/>
        <v>0</v>
      </c>
      <c r="IC33" s="33">
        <f t="shared" si="5512"/>
        <v>5</v>
      </c>
      <c r="ID33" s="32">
        <f t="shared" si="530"/>
        <v>6</v>
      </c>
      <c r="IE33" s="25">
        <f t="shared" ref="IE33:IE34" si="6054">IF(IC33="",0,($B33=IE$2)*(MOD(IE$1,2)=$D33)*((IE$3-IC33)^2+(IE$4-ID33)^2=5)*IF(IE$5="",1,IFERROR(IE$5*1=ID33,CODE(IE$5)-96=IC33)))</f>
        <v>0</v>
      </c>
      <c r="IF33" s="28">
        <f t="shared" si="3773"/>
        <v>0</v>
      </c>
      <c r="IG33" s="33">
        <f t="shared" si="5514"/>
        <v>5</v>
      </c>
      <c r="IH33" s="32">
        <f t="shared" si="534"/>
        <v>6</v>
      </c>
      <c r="II33" s="25">
        <f t="shared" ref="II33:II34" si="6055">IF(IG33="",0,($B33=II$2)*(MOD(II$1,2)=$D33)*((II$3-IG33)^2+(II$4-IH33)^2=5)*IF(II$5="",1,IFERROR(II$5*1=IH33,CODE(II$5)-96=IG33)))</f>
        <v>0</v>
      </c>
      <c r="IJ33" s="28">
        <f t="shared" si="3776"/>
        <v>0</v>
      </c>
      <c r="IK33" s="33">
        <f t="shared" si="5516"/>
        <v>5</v>
      </c>
      <c r="IL33" s="32">
        <f t="shared" si="538"/>
        <v>6</v>
      </c>
      <c r="IM33" s="25">
        <f t="shared" ref="IM33:IM34" si="6056">IF(IK33="",0,($B33=IM$2)*(MOD(IM$1,2)=$D33)*((IM$3-IK33)^2+(IM$4-IL33)^2=5)*IF(IM$5="",1,IFERROR(IM$5*1=IL33,CODE(IM$5)-96=IK33)))</f>
        <v>0</v>
      </c>
      <c r="IN33" s="28">
        <f t="shared" si="3779"/>
        <v>0</v>
      </c>
      <c r="IO33" s="33">
        <f t="shared" si="5518"/>
        <v>5</v>
      </c>
      <c r="IP33" s="32">
        <f t="shared" si="542"/>
        <v>6</v>
      </c>
      <c r="IQ33" s="25">
        <f t="shared" ref="IQ33:IQ34" si="6057">IF(IO33="",0,($B33=IQ$2)*(MOD(IQ$1,2)=$D33)*((IQ$3-IO33)^2+(IQ$4-IP33)^2=5)*IF(IQ$5="",1,IFERROR(IQ$5*1=IP33,CODE(IQ$5)-96=IO33)))</f>
        <v>0</v>
      </c>
      <c r="IR33" s="28">
        <f t="shared" si="3782"/>
        <v>0</v>
      </c>
      <c r="IS33" s="33">
        <f t="shared" si="5520"/>
        <v>5</v>
      </c>
      <c r="IT33" s="32">
        <f t="shared" si="546"/>
        <v>6</v>
      </c>
      <c r="IU33" s="25">
        <f t="shared" ref="IU33:IU34" si="6058">IF(IS33="",0,($B33=IU$2)*(MOD(IU$1,2)=$D33)*((IU$3-IS33)^2+(IU$4-IT33)^2=5)*IF(IU$5="",1,IFERROR(IU$5*1=IT33,CODE(IU$5)-96=IS33)))</f>
        <v>0</v>
      </c>
      <c r="IV33" s="28">
        <f t="shared" si="3785"/>
        <v>0</v>
      </c>
      <c r="IW33" s="33">
        <f t="shared" si="5522"/>
        <v>5</v>
      </c>
      <c r="IX33" s="32">
        <f t="shared" si="550"/>
        <v>6</v>
      </c>
      <c r="IY33" s="25">
        <f t="shared" ref="IY33:IY34" si="6059">IF(IW33="",0,($B33=IY$2)*(MOD(IY$1,2)=$D33)*((IY$3-IW33)^2+(IY$4-IX33)^2=5)*IF(IY$5="",1,IFERROR(IY$5*1=IX33,CODE(IY$5)-96=IW33)))</f>
        <v>0</v>
      </c>
      <c r="IZ33" s="28">
        <f t="shared" si="3788"/>
        <v>0</v>
      </c>
      <c r="JA33" s="33">
        <f t="shared" si="5524"/>
        <v>5</v>
      </c>
      <c r="JB33" s="32">
        <f t="shared" si="554"/>
        <v>6</v>
      </c>
      <c r="JC33" s="25">
        <f t="shared" ref="JC33:JC34" si="6060">IF(JA33="",0,($B33=JC$2)*(MOD(JC$1,2)=$D33)*((JC$3-JA33)^2+(JC$4-JB33)^2=5)*IF(JC$5="",1,IFERROR(JC$5*1=JB33,CODE(JC$5)-96=JA33)))</f>
        <v>0</v>
      </c>
      <c r="JD33" s="28">
        <f t="shared" si="3791"/>
        <v>0</v>
      </c>
      <c r="JE33" s="33">
        <f t="shared" si="5526"/>
        <v>5</v>
      </c>
      <c r="JF33" s="32">
        <f t="shared" si="558"/>
        <v>6</v>
      </c>
      <c r="JG33" s="25">
        <f t="shared" ref="JG33:JG34" si="6061">IF(JE33="",0,($B33=JG$2)*(MOD(JG$1,2)=$D33)*((JG$3-JE33)^2+(JG$4-JF33)^2=5)*IF(JG$5="",1,IFERROR(JG$5*1=JF33,CODE(JG$5)-96=JE33)))</f>
        <v>1</v>
      </c>
      <c r="JH33" s="28">
        <f t="shared" si="3794"/>
        <v>0</v>
      </c>
      <c r="JI33" s="33">
        <f t="shared" si="5528"/>
        <v>4</v>
      </c>
      <c r="JJ33" s="32">
        <f t="shared" si="562"/>
        <v>4</v>
      </c>
      <c r="JK33" s="25">
        <f t="shared" ref="JK33:JK34" si="6062">IF(JI33="",0,($B33=JK$2)*(MOD(JK$1,2)=$D33)*((JK$3-JI33)^2+(JK$4-JJ33)^2=5)*IF(JK$5="",1,IFERROR(JK$5*1=JJ33,CODE(JK$5)-96=JI33)))</f>
        <v>0</v>
      </c>
      <c r="JL33" s="28">
        <f t="shared" si="3797"/>
        <v>0</v>
      </c>
      <c r="JM33" s="33">
        <f t="shared" si="5530"/>
        <v>4</v>
      </c>
      <c r="JN33" s="32">
        <f t="shared" si="566"/>
        <v>4</v>
      </c>
      <c r="JO33" s="25">
        <f t="shared" ref="JO33:JO34" si="6063">IF(JM33="",0,($B33=JO$2)*(MOD(JO$1,2)=$D33)*((JO$3-JM33)^2+(JO$4-JN33)^2=5)*IF(JO$5="",1,IFERROR(JO$5*1=JN33,CODE(JO$5)-96=JM33)))</f>
        <v>0</v>
      </c>
      <c r="JP33" s="28">
        <f t="shared" si="3800"/>
        <v>0</v>
      </c>
      <c r="JQ33" s="33">
        <f t="shared" si="5532"/>
        <v>4</v>
      </c>
      <c r="JR33" s="32">
        <f t="shared" si="570"/>
        <v>4</v>
      </c>
      <c r="JS33" s="25">
        <f t="shared" ref="JS33:JS34" si="6064">IF(JQ33="",0,($B33=JS$2)*(MOD(JS$1,2)=$D33)*((JS$3-JQ33)^2+(JS$4-JR33)^2=5)*IF(JS$5="",1,IFERROR(JS$5*1=JR33,CODE(JS$5)-96=JQ33)))</f>
        <v>0</v>
      </c>
      <c r="JT33" s="28">
        <f t="shared" si="3803"/>
        <v>0</v>
      </c>
      <c r="JU33" s="33">
        <f t="shared" si="5534"/>
        <v>4</v>
      </c>
      <c r="JV33" s="32">
        <f t="shared" si="574"/>
        <v>4</v>
      </c>
      <c r="JW33" s="25">
        <f t="shared" ref="JW33:JW34" si="6065">IF(JU33="",0,($B33=JW$2)*(MOD(JW$1,2)=$D33)*((JW$3-JU33)^2+(JW$4-JV33)^2=5)*IF(JW$5="",1,IFERROR(JW$5*1=JV33,CODE(JW$5)-96=JU33)))</f>
        <v>1</v>
      </c>
      <c r="JX33" s="28">
        <f t="shared" si="3806"/>
        <v>0</v>
      </c>
      <c r="JY33" s="33">
        <f t="shared" si="5536"/>
        <v>5</v>
      </c>
      <c r="JZ33" s="32">
        <f t="shared" si="578"/>
        <v>6</v>
      </c>
      <c r="KA33" s="25">
        <f t="shared" ref="KA33:KA34" si="6066">IF(JY33="",0,($B33=KA$2)*(MOD(KA$1,2)=$D33)*((KA$3-JY33)^2+(KA$4-JZ33)^2=5)*IF(KA$5="",1,IFERROR(KA$5*1=JZ33,CODE(KA$5)-96=JY33)))</f>
        <v>0</v>
      </c>
      <c r="KB33" s="28">
        <f t="shared" si="3809"/>
        <v>0</v>
      </c>
      <c r="KC33" s="33">
        <f t="shared" si="5538"/>
        <v>5</v>
      </c>
      <c r="KD33" s="32">
        <f t="shared" si="582"/>
        <v>6</v>
      </c>
      <c r="KE33" s="25">
        <f t="shared" ref="KE33:KE34" si="6067">IF(KC33="",0,($B33=KE$2)*(MOD(KE$1,2)=$D33)*((KE$3-KC33)^2+(KE$4-KD33)^2=5)*IF(KE$5="",1,IFERROR(KE$5*1=KD33,CODE(KE$5)-96=KC33)))</f>
        <v>0</v>
      </c>
      <c r="KF33" s="28">
        <f t="shared" si="3812"/>
        <v>0</v>
      </c>
      <c r="KG33" s="33">
        <f t="shared" si="5540"/>
        <v>5</v>
      </c>
      <c r="KH33" s="32">
        <f t="shared" si="586"/>
        <v>6</v>
      </c>
      <c r="KI33" s="25">
        <f t="shared" ref="KI33:KI34" si="6068">IF(KG33="",0,($B33=KI$2)*(MOD(KI$1,2)=$D33)*((KI$3-KG33)^2+(KI$4-KH33)^2=5)*IF(KI$5="",1,IFERROR(KI$5*1=KH33,CODE(KI$5)-96=KG33)))</f>
        <v>0</v>
      </c>
      <c r="KJ33" s="28">
        <f t="shared" si="3815"/>
        <v>0</v>
      </c>
      <c r="KK33" s="33">
        <f t="shared" si="5542"/>
        <v>5</v>
      </c>
      <c r="KL33" s="32">
        <f t="shared" si="590"/>
        <v>6</v>
      </c>
      <c r="KM33" s="25">
        <f t="shared" ref="KM33:KM34" si="6069">IF(KK33="",0,($B33=KM$2)*(MOD(KM$1,2)=$D33)*((KM$3-KK33)^2+(KM$4-KL33)^2=5)*IF(KM$5="",1,IFERROR(KM$5*1=KL33,CODE(KM$5)-96=KK33)))</f>
        <v>1</v>
      </c>
      <c r="KN33" s="28">
        <f t="shared" si="3818"/>
        <v>0</v>
      </c>
      <c r="KO33" s="33">
        <f t="shared" si="5544"/>
        <v>6</v>
      </c>
      <c r="KP33" s="32">
        <f t="shared" si="594"/>
        <v>4</v>
      </c>
      <c r="KQ33" s="25">
        <f t="shared" ref="KQ33:KQ34" si="6070">IF(KO33="",0,($B33=KQ$2)*(MOD(KQ$1,2)=$D33)*((KQ$3-KO33)^2+(KQ$4-KP33)^2=5)*IF(KQ$5="",1,IFERROR(KQ$5*1=KP33,CODE(KQ$5)-96=KO33)))</f>
        <v>0</v>
      </c>
      <c r="KR33" s="28">
        <f t="shared" si="3821"/>
        <v>1</v>
      </c>
      <c r="KS33" s="33" t="str">
        <f t="shared" si="5546"/>
        <v/>
      </c>
      <c r="KT33" s="32" t="str">
        <f t="shared" si="598"/>
        <v/>
      </c>
      <c r="KU33" s="25">
        <f t="shared" ref="KU33:KU34" si="6071">IF(KS33="",0,($B33=KU$2)*(MOD(KU$1,2)=$D33)*((KU$3-KS33)^2+(KU$4-KT33)^2=5)*IF(KU$5="",1,IFERROR(KU$5*1=KT33,CODE(KU$5)-96=KS33)))</f>
        <v>0</v>
      </c>
      <c r="KV33" s="28">
        <f t="shared" si="3824"/>
        <v>0</v>
      </c>
      <c r="KW33" s="33" t="str">
        <f t="shared" si="5548"/>
        <v/>
      </c>
      <c r="KX33" s="32" t="str">
        <f t="shared" si="602"/>
        <v/>
      </c>
      <c r="KY33" s="25">
        <f t="shared" ref="KY33:KY34" si="6072">IF(KW33="",0,($B33=KY$2)*(MOD(KY$1,2)=$D33)*((KY$3-KW33)^2+(KY$4-KX33)^2=5)*IF(KY$5="",1,IFERROR(KY$5*1=KX33,CODE(KY$5)-96=KW33)))</f>
        <v>0</v>
      </c>
      <c r="KZ33" s="28">
        <f t="shared" si="3827"/>
        <v>0</v>
      </c>
      <c r="LA33" s="33" t="str">
        <f t="shared" si="5550"/>
        <v/>
      </c>
      <c r="LB33" s="32" t="str">
        <f t="shared" si="606"/>
        <v/>
      </c>
      <c r="LC33" s="25">
        <f t="shared" ref="LC33:LC34" si="6073">IF(LA33="",0,($B33=LC$2)*(MOD(LC$1,2)=$D33)*((LC$3-LA33)^2+(LC$4-LB33)^2=5)*IF(LC$5="",1,IFERROR(LC$5*1=LB33,CODE(LC$5)-96=LA33)))</f>
        <v>0</v>
      </c>
      <c r="LD33" s="28">
        <f t="shared" si="3830"/>
        <v>0</v>
      </c>
      <c r="LE33" s="33" t="str">
        <f t="shared" si="5552"/>
        <v/>
      </c>
      <c r="LF33" s="32" t="str">
        <f t="shared" si="610"/>
        <v/>
      </c>
      <c r="LG33" s="25">
        <f t="shared" ref="LG33:LG34" si="6074">IF(LE33="",0,($B33=LG$2)*(MOD(LG$1,2)=$D33)*((LG$3-LE33)^2+(LG$4-LF33)^2=5)*IF(LG$5="",1,IFERROR(LG$5*1=LF33,CODE(LG$5)-96=LE33)))</f>
        <v>0</v>
      </c>
      <c r="LH33" s="28">
        <f t="shared" si="3833"/>
        <v>0</v>
      </c>
      <c r="LI33" s="33" t="str">
        <f t="shared" si="5554"/>
        <v/>
      </c>
      <c r="LJ33" s="32" t="str">
        <f t="shared" si="614"/>
        <v/>
      </c>
      <c r="LK33" s="25">
        <f t="shared" ref="LK33:LK34" si="6075">IF(LI33="",0,($B33=LK$2)*(MOD(LK$1,2)=$D33)*((LK$3-LI33)^2+(LK$4-LJ33)^2=5)*IF(LK$5="",1,IFERROR(LK$5*1=LJ33,CODE(LK$5)-96=LI33)))</f>
        <v>0</v>
      </c>
      <c r="LL33" s="28">
        <f t="shared" si="3836"/>
        <v>0</v>
      </c>
      <c r="LM33" s="33" t="str">
        <f t="shared" si="5556"/>
        <v/>
      </c>
      <c r="LN33" s="32" t="str">
        <f t="shared" si="618"/>
        <v/>
      </c>
      <c r="LO33" s="25">
        <f t="shared" ref="LO33:LO34" si="6076">IF(LM33="",0,($B33=LO$2)*(MOD(LO$1,2)=$D33)*((LO$3-LM33)^2+(LO$4-LN33)^2=5)*IF(LO$5="",1,IFERROR(LO$5*1=LN33,CODE(LO$5)-96=LM33)))</f>
        <v>0</v>
      </c>
      <c r="LP33" s="28">
        <f t="shared" si="3839"/>
        <v>0</v>
      </c>
      <c r="LQ33" s="33" t="str">
        <f t="shared" si="5558"/>
        <v/>
      </c>
      <c r="LR33" s="32" t="str">
        <f t="shared" si="622"/>
        <v/>
      </c>
      <c r="LS33" s="25">
        <f t="shared" ref="LS33:LS34" si="6077">IF(LQ33="",0,($B33=LS$2)*(MOD(LS$1,2)=$D33)*((LS$3-LQ33)^2+(LS$4-LR33)^2=5)*IF(LS$5="",1,IFERROR(LS$5*1=LR33,CODE(LS$5)-96=LQ33)))</f>
        <v>0</v>
      </c>
      <c r="LT33" s="28">
        <f t="shared" si="3842"/>
        <v>0</v>
      </c>
      <c r="LU33" s="33" t="str">
        <f t="shared" si="5560"/>
        <v/>
      </c>
      <c r="LV33" s="32" t="str">
        <f t="shared" si="626"/>
        <v/>
      </c>
      <c r="LW33" s="25">
        <f t="shared" ref="LW33:LW34" si="6078">IF(LU33="",0,($B33=LW$2)*(MOD(LW$1,2)=$D33)*((LW$3-LU33)^2+(LW$4-LV33)^2=5)*IF(LW$5="",1,IFERROR(LW$5*1=LV33,CODE(LW$5)-96=LU33)))</f>
        <v>0</v>
      </c>
      <c r="LX33" s="28">
        <f t="shared" si="3845"/>
        <v>0</v>
      </c>
      <c r="LY33" s="33" t="str">
        <f t="shared" si="5562"/>
        <v/>
      </c>
      <c r="LZ33" s="32" t="str">
        <f t="shared" si="630"/>
        <v/>
      </c>
      <c r="MA33" s="25">
        <f t="shared" ref="MA33:MA34" si="6079">IF(LY33="",0,($B33=MA$2)*(MOD(MA$1,2)=$D33)*((MA$3-LY33)^2+(MA$4-LZ33)^2=5)*IF(MA$5="",1,IFERROR(MA$5*1=LZ33,CODE(MA$5)-96=LY33)))</f>
        <v>0</v>
      </c>
      <c r="MB33" s="28">
        <f t="shared" si="3848"/>
        <v>0</v>
      </c>
      <c r="MC33" s="33" t="str">
        <f t="shared" si="5564"/>
        <v/>
      </c>
      <c r="MD33" s="32" t="str">
        <f t="shared" si="634"/>
        <v/>
      </c>
      <c r="ME33" s="25">
        <f t="shared" ref="ME33:ME34" si="6080">IF(MC33="",0,($B33=ME$2)*(MOD(ME$1,2)=$D33)*((ME$3-MC33)^2+(ME$4-MD33)^2=5)*IF(ME$5="",1,IFERROR(ME$5*1=MD33,CODE(ME$5)-96=MC33)))</f>
        <v>0</v>
      </c>
      <c r="MF33" s="28">
        <f t="shared" si="3851"/>
        <v>0</v>
      </c>
      <c r="MG33" s="33" t="str">
        <f t="shared" si="5566"/>
        <v/>
      </c>
      <c r="MH33" s="32" t="str">
        <f t="shared" si="638"/>
        <v/>
      </c>
      <c r="MI33" s="25">
        <f t="shared" ref="MI33:MI34" si="6081">IF(MG33="",0,($B33=MI$2)*(MOD(MI$1,2)=$D33)*((MI$3-MG33)^2+(MI$4-MH33)^2=5)*IF(MI$5="",1,IFERROR(MI$5*1=MH33,CODE(MI$5)-96=MG33)))</f>
        <v>0</v>
      </c>
      <c r="MJ33" s="28">
        <f t="shared" si="3854"/>
        <v>0</v>
      </c>
      <c r="MK33" s="33" t="str">
        <f t="shared" si="5568"/>
        <v/>
      </c>
      <c r="ML33" s="32" t="str">
        <f t="shared" si="642"/>
        <v/>
      </c>
      <c r="MM33" s="25">
        <f t="shared" ref="MM33:MM34" si="6082">IF(MK33="",0,($B33=MM$2)*(MOD(MM$1,2)=$D33)*((MM$3-MK33)^2+(MM$4-ML33)^2=5)*IF(MM$5="",1,IFERROR(MM$5*1=ML33,CODE(MM$5)-96=MK33)))</f>
        <v>0</v>
      </c>
      <c r="MN33" s="28">
        <f t="shared" si="3857"/>
        <v>0</v>
      </c>
      <c r="MO33" s="33" t="str">
        <f t="shared" si="5570"/>
        <v/>
      </c>
      <c r="MP33" s="32" t="str">
        <f t="shared" si="646"/>
        <v/>
      </c>
      <c r="MQ33" s="25">
        <f t="shared" ref="MQ33:MQ34" si="6083">IF(MO33="",0,($B33=MQ$2)*(MOD(MQ$1,2)=$D33)*((MQ$3-MO33)^2+(MQ$4-MP33)^2=5)*IF(MQ$5="",1,IFERROR(MQ$5*1=MP33,CODE(MQ$5)-96=MO33)))</f>
        <v>0</v>
      </c>
      <c r="MR33" s="28">
        <f t="shared" si="3860"/>
        <v>0</v>
      </c>
      <c r="MS33" s="33" t="str">
        <f t="shared" si="5572"/>
        <v/>
      </c>
      <c r="MT33" s="32" t="str">
        <f t="shared" si="650"/>
        <v/>
      </c>
      <c r="MU33" s="25">
        <f t="shared" ref="MU33:MU34" si="6084">IF(MS33="",0,($B33=MU$2)*(MOD(MU$1,2)=$D33)*((MU$3-MS33)^2+(MU$4-MT33)^2=5)*IF(MU$5="",1,IFERROR(MU$5*1=MT33,CODE(MU$5)-96=MS33)))</f>
        <v>0</v>
      </c>
      <c r="MV33" s="28">
        <f t="shared" si="3863"/>
        <v>0</v>
      </c>
      <c r="MW33" s="33" t="str">
        <f t="shared" si="5574"/>
        <v/>
      </c>
      <c r="MX33" s="32" t="str">
        <f t="shared" si="654"/>
        <v/>
      </c>
      <c r="MY33" s="25">
        <f t="shared" ref="MY33:MY34" si="6085">IF(MW33="",0,($B33=MY$2)*(MOD(MY$1,2)=$D33)*((MY$3-MW33)^2+(MY$4-MX33)^2=5)*IF(MY$5="",1,IFERROR(MY$5*1=MX33,CODE(MY$5)-96=MW33)))</f>
        <v>0</v>
      </c>
      <c r="MZ33" s="28">
        <f t="shared" si="3866"/>
        <v>0</v>
      </c>
      <c r="NA33" s="33" t="str">
        <f t="shared" si="5576"/>
        <v/>
      </c>
      <c r="NB33" s="32" t="str">
        <f t="shared" si="658"/>
        <v/>
      </c>
      <c r="NC33" s="25">
        <f t="shared" ref="NC33:NC34" si="6086">IF(NA33="",0,($B33=NC$2)*(MOD(NC$1,2)=$D33)*((NC$3-NA33)^2+(NC$4-NB33)^2=5)*IF(NC$5="",1,IFERROR(NC$5*1=NB33,CODE(NC$5)-96=NA33)))</f>
        <v>0</v>
      </c>
      <c r="ND33" s="28">
        <f t="shared" si="3869"/>
        <v>0</v>
      </c>
      <c r="NE33" s="33" t="str">
        <f t="shared" si="5578"/>
        <v/>
      </c>
      <c r="NF33" s="32" t="str">
        <f t="shared" si="662"/>
        <v/>
      </c>
      <c r="NG33" s="25">
        <f t="shared" ref="NG33:NG34" si="6087">IF(NE33="",0,($B33=NG$2)*(MOD(NG$1,2)=$D33)*((NG$3-NE33)^2+(NG$4-NF33)^2=5)*IF(NG$5="",1,IFERROR(NG$5*1=NF33,CODE(NG$5)-96=NE33)))</f>
        <v>0</v>
      </c>
      <c r="NH33" s="28">
        <f t="shared" si="3872"/>
        <v>0</v>
      </c>
      <c r="NI33" s="33" t="str">
        <f t="shared" si="5580"/>
        <v/>
      </c>
      <c r="NJ33" s="32" t="str">
        <f t="shared" si="666"/>
        <v/>
      </c>
      <c r="NK33" s="25">
        <f t="shared" ref="NK33:NK34" si="6088">IF(NI33="",0,($B33=NK$2)*(MOD(NK$1,2)=$D33)*((NK$3-NI33)^2+(NK$4-NJ33)^2=5)*IF(NK$5="",1,IFERROR(NK$5*1=NJ33,CODE(NK$5)-96=NI33)))</f>
        <v>0</v>
      </c>
      <c r="NL33" s="28">
        <f t="shared" si="3875"/>
        <v>0</v>
      </c>
      <c r="NM33" s="33" t="str">
        <f t="shared" si="5582"/>
        <v/>
      </c>
      <c r="NN33" s="32" t="str">
        <f t="shared" si="670"/>
        <v/>
      </c>
      <c r="NO33" s="25">
        <f t="shared" ref="NO33:NO34" si="6089">IF(NM33="",0,($B33=NO$2)*(MOD(NO$1,2)=$D33)*((NO$3-NM33)^2+(NO$4-NN33)^2=5)*IF(NO$5="",1,IFERROR(NO$5*1=NN33,CODE(NO$5)-96=NM33)))</f>
        <v>0</v>
      </c>
      <c r="NP33" s="28">
        <f t="shared" si="3878"/>
        <v>0</v>
      </c>
      <c r="NQ33" s="33" t="str">
        <f t="shared" si="5584"/>
        <v/>
      </c>
      <c r="NR33" s="32" t="str">
        <f t="shared" si="674"/>
        <v/>
      </c>
      <c r="NS33" s="25">
        <f t="shared" ref="NS33:NS34" si="6090">IF(NQ33="",0,($B33=NS$2)*(MOD(NS$1,2)=$D33)*((NS$3-NQ33)^2+(NS$4-NR33)^2=5)*IF(NS$5="",1,IFERROR(NS$5*1=NR33,CODE(NS$5)-96=NQ33)))</f>
        <v>0</v>
      </c>
      <c r="NT33" s="28" t="e">
        <f t="shared" si="3881"/>
        <v>#VALUE!</v>
      </c>
      <c r="NU33" s="33" t="e">
        <f t="shared" si="5586"/>
        <v>#VALUE!</v>
      </c>
      <c r="NV33" s="32" t="e">
        <f t="shared" si="678"/>
        <v>#VALUE!</v>
      </c>
      <c r="NW33" s="25" t="e">
        <f t="shared" ref="NW33:NW34" si="6091">IF(NU33="",0,($B33=NW$2)*(MOD(NW$1,2)=$D33)*((NW$3-NU33)^2+(NW$4-NV33)^2=5)*IF(NW$5="",1,IFERROR(NW$5*1=NV33,CODE(NW$5)-96=NU33)))</f>
        <v>#VALUE!</v>
      </c>
      <c r="NX33" s="28" t="e">
        <f t="shared" si="3884"/>
        <v>#VALUE!</v>
      </c>
      <c r="NY33" s="33" t="e">
        <f t="shared" si="5588"/>
        <v>#VALUE!</v>
      </c>
      <c r="NZ33" s="32" t="e">
        <f t="shared" si="682"/>
        <v>#VALUE!</v>
      </c>
      <c r="OA33" s="25" t="e">
        <f t="shared" ref="OA33:OA34" si="6092">IF(NY33="",0,($B33=OA$2)*(MOD(OA$1,2)=$D33)*((OA$3-NY33)^2+(OA$4-NZ33)^2=5)*IF(OA$5="",1,IFERROR(OA$5*1=NZ33,CODE(OA$5)-96=NY33)))</f>
        <v>#VALUE!</v>
      </c>
      <c r="OB33" s="28" t="e">
        <f t="shared" si="3887"/>
        <v>#VALUE!</v>
      </c>
      <c r="OC33" s="33" t="e">
        <f t="shared" si="5590"/>
        <v>#VALUE!</v>
      </c>
      <c r="OD33" s="32" t="e">
        <f t="shared" si="686"/>
        <v>#VALUE!</v>
      </c>
      <c r="OE33" s="25" t="e">
        <f t="shared" ref="OE33:OE34" si="6093">IF(OC33="",0,($B33=OE$2)*(MOD(OE$1,2)=$D33)*((OE$3-OC33)^2+(OE$4-OD33)^2=5)*IF(OE$5="",1,IFERROR(OE$5*1=OD33,CODE(OE$5)-96=OC33)))</f>
        <v>#VALUE!</v>
      </c>
      <c r="OF33" s="28" t="e">
        <f t="shared" si="3890"/>
        <v>#VALUE!</v>
      </c>
      <c r="OG33" s="33" t="e">
        <f t="shared" si="5592"/>
        <v>#VALUE!</v>
      </c>
      <c r="OH33" s="32" t="e">
        <f t="shared" si="690"/>
        <v>#VALUE!</v>
      </c>
      <c r="OI33" s="25" t="e">
        <f t="shared" ref="OI33:OI34" si="6094">IF(OG33="",0,($B33=OI$2)*(MOD(OI$1,2)=$D33)*((OI$3-OG33)^2+(OI$4-OH33)^2=5)*IF(OI$5="",1,IFERROR(OI$5*1=OH33,CODE(OI$5)-96=OG33)))</f>
        <v>#VALUE!</v>
      </c>
      <c r="OJ33" s="28" t="e">
        <f t="shared" si="3893"/>
        <v>#VALUE!</v>
      </c>
      <c r="OK33" s="33" t="e">
        <f t="shared" si="5594"/>
        <v>#VALUE!</v>
      </c>
      <c r="OL33" s="32" t="e">
        <f t="shared" si="694"/>
        <v>#VALUE!</v>
      </c>
      <c r="OM33" s="25" t="e">
        <f t="shared" ref="OM33:OM34" si="6095">IF(OK33="",0,($B33=OM$2)*(MOD(OM$1,2)=$D33)*((OM$3-OK33)^2+(OM$4-OL33)^2=5)*IF(OM$5="",1,IFERROR(OM$5*1=OL33,CODE(OM$5)-96=OK33)))</f>
        <v>#VALUE!</v>
      </c>
      <c r="ON33" s="28" t="e">
        <f t="shared" si="3896"/>
        <v>#VALUE!</v>
      </c>
      <c r="OO33" s="33" t="e">
        <f t="shared" si="5596"/>
        <v>#VALUE!</v>
      </c>
      <c r="OP33" s="32" t="e">
        <f t="shared" si="698"/>
        <v>#VALUE!</v>
      </c>
      <c r="OQ33" s="25" t="e">
        <f t="shared" ref="OQ33:OQ34" si="6096">IF(OO33="",0,($B33=OQ$2)*(MOD(OQ$1,2)=$D33)*((OQ$3-OO33)^2+(OQ$4-OP33)^2=5)*IF(OQ$5="",1,IFERROR(OQ$5*1=OP33,CODE(OQ$5)-96=OO33)))</f>
        <v>#VALUE!</v>
      </c>
      <c r="OR33" s="28" t="e">
        <f t="shared" si="3899"/>
        <v>#VALUE!</v>
      </c>
      <c r="OS33" s="33" t="e">
        <f t="shared" si="5598"/>
        <v>#VALUE!</v>
      </c>
      <c r="OT33" s="32" t="e">
        <f t="shared" si="702"/>
        <v>#VALUE!</v>
      </c>
      <c r="OU33" s="25" t="e">
        <f t="shared" ref="OU33:OU34" si="6097">IF(OS33="",0,($B33=OU$2)*(MOD(OU$1,2)=$D33)*((OU$3-OS33)^2+(OU$4-OT33)^2=5)*IF(OU$5="",1,IFERROR(OU$5*1=OT33,CODE(OU$5)-96=OS33)))</f>
        <v>#VALUE!</v>
      </c>
      <c r="OV33" s="28" t="e">
        <f t="shared" si="3902"/>
        <v>#VALUE!</v>
      </c>
      <c r="OW33" s="33" t="e">
        <f t="shared" si="5600"/>
        <v>#VALUE!</v>
      </c>
      <c r="OX33" s="32" t="e">
        <f t="shared" si="706"/>
        <v>#VALUE!</v>
      </c>
      <c r="OY33" s="25" t="e">
        <f t="shared" ref="OY33:OY34" si="6098">IF(OW33="",0,($B33=OY$2)*(MOD(OY$1,2)=$D33)*((OY$3-OW33)^2+(OY$4-OX33)^2=5)*IF(OY$5="",1,IFERROR(OY$5*1=OX33,CODE(OY$5)-96=OW33)))</f>
        <v>#VALUE!</v>
      </c>
      <c r="OZ33" s="28" t="e">
        <f t="shared" si="3905"/>
        <v>#VALUE!</v>
      </c>
      <c r="PA33" s="33" t="e">
        <f t="shared" si="5602"/>
        <v>#VALUE!</v>
      </c>
      <c r="PB33" s="32" t="e">
        <f t="shared" si="710"/>
        <v>#VALUE!</v>
      </c>
      <c r="PC33" s="25" t="e">
        <f t="shared" ref="PC33:PC34" si="6099">IF(PA33="",0,($B33=PC$2)*(MOD(PC$1,2)=$D33)*((PC$3-PA33)^2+(PC$4-PB33)^2=5)*IF(PC$5="",1,IFERROR(PC$5*1=PB33,CODE(PC$5)-96=PA33)))</f>
        <v>#VALUE!</v>
      </c>
      <c r="PD33" s="28" t="e">
        <f t="shared" si="3908"/>
        <v>#VALUE!</v>
      </c>
      <c r="PE33" s="33" t="e">
        <f t="shared" si="5604"/>
        <v>#VALUE!</v>
      </c>
      <c r="PF33" s="32" t="e">
        <f t="shared" si="714"/>
        <v>#VALUE!</v>
      </c>
      <c r="PG33" s="25" t="e">
        <f t="shared" ref="PG33:PG34" si="6100">IF(PE33="",0,($B33=PG$2)*(MOD(PG$1,2)=$D33)*((PG$3-PE33)^2+(PG$4-PF33)^2=5)*IF(PG$5="",1,IFERROR(PG$5*1=PF33,CODE(PG$5)-96=PE33)))</f>
        <v>#VALUE!</v>
      </c>
      <c r="PH33" s="28" t="e">
        <f t="shared" si="3911"/>
        <v>#VALUE!</v>
      </c>
      <c r="PI33" s="33" t="e">
        <f t="shared" si="5606"/>
        <v>#VALUE!</v>
      </c>
      <c r="PJ33" s="32" t="e">
        <f t="shared" si="718"/>
        <v>#VALUE!</v>
      </c>
      <c r="PK33" s="25" t="e">
        <f t="shared" ref="PK33:PK34" si="6101">IF(PI33="",0,($B33=PK$2)*(MOD(PK$1,2)=$D33)*((PK$3-PI33)^2+(PK$4-PJ33)^2=5)*IF(PK$5="",1,IFERROR(PK$5*1=PJ33,CODE(PK$5)-96=PI33)))</f>
        <v>#VALUE!</v>
      </c>
      <c r="PL33" s="28" t="e">
        <f t="shared" si="3914"/>
        <v>#VALUE!</v>
      </c>
      <c r="PM33" s="33" t="e">
        <f t="shared" si="5608"/>
        <v>#VALUE!</v>
      </c>
      <c r="PN33" s="32" t="e">
        <f t="shared" si="722"/>
        <v>#VALUE!</v>
      </c>
      <c r="PO33" s="25" t="e">
        <f t="shared" ref="PO33:PO34" si="6102">IF(PM33="",0,($B33=PO$2)*(MOD(PO$1,2)=$D33)*((PO$3-PM33)^2+(PO$4-PN33)^2=5)*IF(PO$5="",1,IFERROR(PO$5*1=PN33,CODE(PO$5)-96=PM33)))</f>
        <v>#VALUE!</v>
      </c>
      <c r="PP33" s="28" t="e">
        <f t="shared" si="3917"/>
        <v>#VALUE!</v>
      </c>
      <c r="PQ33" s="33" t="e">
        <f t="shared" si="5610"/>
        <v>#VALUE!</v>
      </c>
      <c r="PR33" s="32" t="e">
        <f t="shared" si="726"/>
        <v>#VALUE!</v>
      </c>
      <c r="PS33" s="25" t="e">
        <f t="shared" ref="PS33:PS34" si="6103">IF(PQ33="",0,($B33=PS$2)*(MOD(PS$1,2)=$D33)*((PS$3-PQ33)^2+(PS$4-PR33)^2=5)*IF(PS$5="",1,IFERROR(PS$5*1=PR33,CODE(PS$5)-96=PQ33)))</f>
        <v>#VALUE!</v>
      </c>
      <c r="PT33" s="28" t="e">
        <f t="shared" si="3920"/>
        <v>#VALUE!</v>
      </c>
      <c r="PU33" s="33" t="e">
        <f t="shared" si="5612"/>
        <v>#VALUE!</v>
      </c>
      <c r="PV33" s="32" t="e">
        <f t="shared" si="730"/>
        <v>#VALUE!</v>
      </c>
      <c r="PW33" s="25" t="e">
        <f t="shared" ref="PW33:PW34" si="6104">IF(PU33="",0,($B33=PW$2)*(MOD(PW$1,2)=$D33)*((PW$3-PU33)^2+(PW$4-PV33)^2=5)*IF(PW$5="",1,IFERROR(PW$5*1=PV33,CODE(PW$5)-96=PU33)))</f>
        <v>#VALUE!</v>
      </c>
      <c r="PX33" s="28" t="e">
        <f t="shared" si="3923"/>
        <v>#VALUE!</v>
      </c>
      <c r="PY33" s="33" t="e">
        <f t="shared" si="5614"/>
        <v>#VALUE!</v>
      </c>
      <c r="PZ33" s="32" t="e">
        <f t="shared" si="734"/>
        <v>#VALUE!</v>
      </c>
      <c r="QA33" s="25" t="e">
        <f t="shared" ref="QA33:QA34" si="6105">IF(PY33="",0,($B33=QA$2)*(MOD(QA$1,2)=$D33)*((QA$3-PY33)^2+(QA$4-PZ33)^2=5)*IF(QA$5="",1,IFERROR(QA$5*1=PZ33,CODE(QA$5)-96=PY33)))</f>
        <v>#VALUE!</v>
      </c>
      <c r="QB33" s="28" t="e">
        <f t="shared" si="3926"/>
        <v>#VALUE!</v>
      </c>
      <c r="QC33" s="33" t="e">
        <f t="shared" si="5616"/>
        <v>#VALUE!</v>
      </c>
      <c r="QD33" s="32" t="e">
        <f t="shared" si="738"/>
        <v>#VALUE!</v>
      </c>
      <c r="QE33" s="25" t="e">
        <f t="shared" ref="QE33:QE34" si="6106">IF(QC33="",0,($B33=QE$2)*(MOD(QE$1,2)=$D33)*((QE$3-QC33)^2+(QE$4-QD33)^2=5)*IF(QE$5="",1,IFERROR(QE$5*1=QD33,CODE(QE$5)-96=QC33)))</f>
        <v>#VALUE!</v>
      </c>
      <c r="QF33" s="28" t="e">
        <f t="shared" si="3929"/>
        <v>#VALUE!</v>
      </c>
      <c r="QG33" s="33" t="e">
        <f t="shared" si="5618"/>
        <v>#VALUE!</v>
      </c>
      <c r="QH33" s="32" t="e">
        <f t="shared" si="742"/>
        <v>#VALUE!</v>
      </c>
      <c r="QI33" s="25" t="e">
        <f t="shared" ref="QI33:QI34" si="6107">IF(QG33="",0,($B33=QI$2)*(MOD(QI$1,2)=$D33)*((QI$3-QG33)^2+(QI$4-QH33)^2=5)*IF(QI$5="",1,IFERROR(QI$5*1=QH33,CODE(QI$5)-96=QG33)))</f>
        <v>#VALUE!</v>
      </c>
      <c r="QJ33" s="28" t="e">
        <f t="shared" si="3932"/>
        <v>#VALUE!</v>
      </c>
      <c r="QK33" s="33" t="e">
        <f t="shared" si="5620"/>
        <v>#VALUE!</v>
      </c>
      <c r="QL33" s="32" t="e">
        <f t="shared" si="746"/>
        <v>#VALUE!</v>
      </c>
      <c r="QM33" s="25" t="e">
        <f t="shared" ref="QM33:QM34" si="6108">IF(QK33="",0,($B33=QM$2)*(MOD(QM$1,2)=$D33)*((QM$3-QK33)^2+(QM$4-QL33)^2=5)*IF(QM$5="",1,IFERROR(QM$5*1=QL33,CODE(QM$5)-96=QK33)))</f>
        <v>#VALUE!</v>
      </c>
      <c r="QN33" s="28" t="e">
        <f t="shared" si="3935"/>
        <v>#VALUE!</v>
      </c>
      <c r="QO33" s="33" t="e">
        <f t="shared" si="5622"/>
        <v>#VALUE!</v>
      </c>
      <c r="QP33" s="32" t="e">
        <f t="shared" si="750"/>
        <v>#VALUE!</v>
      </c>
      <c r="QQ33" s="25" t="e">
        <f t="shared" ref="QQ33:QQ34" si="6109">IF(QO33="",0,($B33=QQ$2)*(MOD(QQ$1,2)=$D33)*((QQ$3-QO33)^2+(QQ$4-QP33)^2=5)*IF(QQ$5="",1,IFERROR(QQ$5*1=QP33,CODE(QQ$5)-96=QO33)))</f>
        <v>#VALUE!</v>
      </c>
      <c r="QR33" s="28" t="e">
        <f t="shared" si="3938"/>
        <v>#VALUE!</v>
      </c>
      <c r="QS33" s="33" t="e">
        <f t="shared" si="5624"/>
        <v>#VALUE!</v>
      </c>
      <c r="QT33" s="32" t="e">
        <f t="shared" si="754"/>
        <v>#VALUE!</v>
      </c>
      <c r="QU33" s="25" t="e">
        <f t="shared" ref="QU33:QU34" si="6110">IF(QS33="",0,($B33=QU$2)*(MOD(QU$1,2)=$D33)*((QU$3-QS33)^2+(QU$4-QT33)^2=5)*IF(QU$5="",1,IFERROR(QU$5*1=QT33,CODE(QU$5)-96=QS33)))</f>
        <v>#VALUE!</v>
      </c>
      <c r="QV33" s="28" t="e">
        <f t="shared" si="3941"/>
        <v>#VALUE!</v>
      </c>
      <c r="QW33" s="33" t="e">
        <f t="shared" si="5626"/>
        <v>#VALUE!</v>
      </c>
      <c r="QX33" s="32" t="e">
        <f t="shared" si="758"/>
        <v>#VALUE!</v>
      </c>
      <c r="QY33" s="25" t="e">
        <f t="shared" ref="QY33:QY34" si="6111">IF(QW33="",0,($B33=QY$2)*(MOD(QY$1,2)=$D33)*((QY$3-QW33)^2+(QY$4-QX33)^2=5)*IF(QY$5="",1,IFERROR(QY$5*1=QX33,CODE(QY$5)-96=QW33)))</f>
        <v>#VALUE!</v>
      </c>
      <c r="QZ33" s="28" t="e">
        <f t="shared" si="3944"/>
        <v>#VALUE!</v>
      </c>
      <c r="RA33" s="33" t="e">
        <f t="shared" si="5628"/>
        <v>#VALUE!</v>
      </c>
      <c r="RB33" s="32" t="e">
        <f t="shared" si="762"/>
        <v>#VALUE!</v>
      </c>
      <c r="RC33" s="25" t="e">
        <f t="shared" ref="RC33:RC34" si="6112">IF(RA33="",0,($B33=RC$2)*(MOD(RC$1,2)=$D33)*((RC$3-RA33)^2+(RC$4-RB33)^2=5)*IF(RC$5="",1,IFERROR(RC$5*1=RB33,CODE(RC$5)-96=RA33)))</f>
        <v>#VALUE!</v>
      </c>
      <c r="RD33" s="28" t="e">
        <f t="shared" si="3947"/>
        <v>#VALUE!</v>
      </c>
      <c r="RE33" s="33" t="e">
        <f t="shared" si="5630"/>
        <v>#VALUE!</v>
      </c>
      <c r="RF33" s="32" t="e">
        <f t="shared" si="766"/>
        <v>#VALUE!</v>
      </c>
      <c r="RG33" s="25" t="e">
        <f t="shared" ref="RG33:RG34" si="6113">IF(RE33="",0,($B33=RG$2)*(MOD(RG$1,2)=$D33)*((RG$3-RE33)^2+(RG$4-RF33)^2=5)*IF(RG$5="",1,IFERROR(RG$5*1=RF33,CODE(RG$5)-96=RE33)))</f>
        <v>#VALUE!</v>
      </c>
      <c r="RH33" s="28" t="e">
        <f t="shared" si="3950"/>
        <v>#VALUE!</v>
      </c>
      <c r="RI33" s="33" t="e">
        <f t="shared" si="5632"/>
        <v>#VALUE!</v>
      </c>
      <c r="RJ33" s="32" t="e">
        <f t="shared" si="770"/>
        <v>#VALUE!</v>
      </c>
      <c r="RK33" s="25" t="e">
        <f t="shared" ref="RK33:RK34" si="6114">IF(RI33="",0,($B33=RK$2)*(MOD(RK$1,2)=$D33)*((RK$3-RI33)^2+(RK$4-RJ33)^2=5)*IF(RK$5="",1,IFERROR(RK$5*1=RJ33,CODE(RK$5)-96=RI33)))</f>
        <v>#VALUE!</v>
      </c>
      <c r="RL33" s="28" t="e">
        <f t="shared" si="3953"/>
        <v>#VALUE!</v>
      </c>
      <c r="RM33" s="33" t="e">
        <f t="shared" si="5634"/>
        <v>#VALUE!</v>
      </c>
      <c r="RN33" s="32" t="e">
        <f t="shared" si="774"/>
        <v>#VALUE!</v>
      </c>
      <c r="RO33" s="25" t="e">
        <f t="shared" ref="RO33:RO34" si="6115">IF(RM33="",0,($B33=RO$2)*(MOD(RO$1,2)=$D33)*((RO$3-RM33)^2+(RO$4-RN33)^2=5)*IF(RO$5="",1,IFERROR(RO$5*1=RN33,CODE(RO$5)-96=RM33)))</f>
        <v>#VALUE!</v>
      </c>
      <c r="RP33" s="28" t="e">
        <f t="shared" si="3956"/>
        <v>#VALUE!</v>
      </c>
      <c r="RQ33" s="33" t="e">
        <f t="shared" si="5636"/>
        <v>#VALUE!</v>
      </c>
      <c r="RR33" s="32" t="e">
        <f t="shared" si="778"/>
        <v>#VALUE!</v>
      </c>
      <c r="RS33" s="25" t="e">
        <f t="shared" ref="RS33:RS34" si="6116">IF(RQ33="",0,($B33=RS$2)*(MOD(RS$1,2)=$D33)*((RS$3-RQ33)^2+(RS$4-RR33)^2=5)*IF(RS$5="",1,IFERROR(RS$5*1=RR33,CODE(RS$5)-96=RQ33)))</f>
        <v>#VALUE!</v>
      </c>
      <c r="RT33" s="28" t="e">
        <f t="shared" si="3959"/>
        <v>#VALUE!</v>
      </c>
      <c r="RU33" s="33" t="e">
        <f t="shared" si="5638"/>
        <v>#VALUE!</v>
      </c>
      <c r="RV33" s="32" t="e">
        <f t="shared" si="782"/>
        <v>#VALUE!</v>
      </c>
      <c r="RW33" s="25" t="e">
        <f t="shared" ref="RW33:RW34" si="6117">IF(RU33="",0,($B33=RW$2)*(MOD(RW$1,2)=$D33)*((RW$3-RU33)^2+(RW$4-RV33)^2=5)*IF(RW$5="",1,IFERROR(RW$5*1=RV33,CODE(RW$5)-96=RU33)))</f>
        <v>#VALUE!</v>
      </c>
      <c r="RX33" s="28" t="e">
        <f t="shared" si="3962"/>
        <v>#VALUE!</v>
      </c>
      <c r="RY33" s="33" t="e">
        <f t="shared" si="5640"/>
        <v>#VALUE!</v>
      </c>
      <c r="RZ33" s="32" t="e">
        <f t="shared" si="786"/>
        <v>#VALUE!</v>
      </c>
      <c r="SA33" s="25" t="e">
        <f t="shared" ref="SA33:SA34" si="6118">IF(RY33="",0,($B33=SA$2)*(MOD(SA$1,2)=$D33)*((SA$3-RY33)^2+(SA$4-RZ33)^2=5)*IF(SA$5="",1,IFERROR(SA$5*1=RZ33,CODE(SA$5)-96=RY33)))</f>
        <v>#VALUE!</v>
      </c>
      <c r="SB33" s="28" t="e">
        <f t="shared" si="3965"/>
        <v>#VALUE!</v>
      </c>
      <c r="SC33" s="33" t="e">
        <f t="shared" si="5642"/>
        <v>#VALUE!</v>
      </c>
      <c r="SD33" s="32" t="e">
        <f t="shared" si="790"/>
        <v>#VALUE!</v>
      </c>
      <c r="SE33" s="25" t="e">
        <f t="shared" ref="SE33:SE34" si="6119">IF(SC33="",0,($B33=SE$2)*(MOD(SE$1,2)=$D33)*((SE$3-SC33)^2+(SE$4-SD33)^2=5)*IF(SE$5="",1,IFERROR(SE$5*1=SD33,CODE(SE$5)-96=SC33)))</f>
        <v>#VALUE!</v>
      </c>
      <c r="SF33" s="28" t="e">
        <f t="shared" si="3968"/>
        <v>#VALUE!</v>
      </c>
      <c r="SG33" s="33" t="e">
        <f t="shared" si="5644"/>
        <v>#VALUE!</v>
      </c>
      <c r="SH33" s="32" t="e">
        <f t="shared" si="794"/>
        <v>#VALUE!</v>
      </c>
      <c r="SI33" s="25" t="e">
        <f t="shared" ref="SI33:SI34" si="6120">IF(SG33="",0,($B33=SI$2)*(MOD(SI$1,2)=$D33)*((SI$3-SG33)^2+(SI$4-SH33)^2=5)*IF(SI$5="",1,IFERROR(SI$5*1=SH33,CODE(SI$5)-96=SG33)))</f>
        <v>#VALUE!</v>
      </c>
      <c r="SJ33" s="28" t="e">
        <f t="shared" si="3971"/>
        <v>#VALUE!</v>
      </c>
      <c r="SK33" s="33" t="e">
        <f t="shared" si="5646"/>
        <v>#VALUE!</v>
      </c>
      <c r="SL33" s="32" t="e">
        <f t="shared" si="798"/>
        <v>#VALUE!</v>
      </c>
      <c r="SM33" s="25" t="e">
        <f t="shared" ref="SM33:SM34" si="6121">IF(SK33="",0,($B33=SM$2)*(MOD(SM$1,2)=$D33)*((SM$3-SK33)^2+(SM$4-SL33)^2=5)*IF(SM$5="",1,IFERROR(SM$5*1=SL33,CODE(SM$5)-96=SK33)))</f>
        <v>#VALUE!</v>
      </c>
      <c r="SN33" s="28" t="e">
        <f t="shared" si="3974"/>
        <v>#VALUE!</v>
      </c>
      <c r="SO33" s="33" t="e">
        <f t="shared" si="5648"/>
        <v>#VALUE!</v>
      </c>
      <c r="SP33" s="32" t="e">
        <f t="shared" si="802"/>
        <v>#VALUE!</v>
      </c>
      <c r="SQ33" s="25" t="e">
        <f t="shared" ref="SQ33:SQ34" si="6122">IF(SO33="",0,($B33=SQ$2)*(MOD(SQ$1,2)=$D33)*((SQ$3-SO33)^2+(SQ$4-SP33)^2=5)*IF(SQ$5="",1,IFERROR(SQ$5*1=SP33,CODE(SQ$5)-96=SO33)))</f>
        <v>#VALUE!</v>
      </c>
      <c r="SR33" s="28" t="e">
        <f t="shared" si="3977"/>
        <v>#VALUE!</v>
      </c>
      <c r="SS33" s="33" t="e">
        <f t="shared" si="5650"/>
        <v>#VALUE!</v>
      </c>
      <c r="ST33" s="32" t="e">
        <f t="shared" si="806"/>
        <v>#VALUE!</v>
      </c>
      <c r="SU33" s="25" t="e">
        <f t="shared" ref="SU33:SU34" si="6123">IF(SS33="",0,($B33=SU$2)*(MOD(SU$1,2)=$D33)*((SU$3-SS33)^2+(SU$4-ST33)^2=5)*IF(SU$5="",1,IFERROR(SU$5*1=ST33,CODE(SU$5)-96=SS33)))</f>
        <v>#VALUE!</v>
      </c>
      <c r="SV33" s="28" t="e">
        <f t="shared" si="3980"/>
        <v>#VALUE!</v>
      </c>
      <c r="SW33" s="33" t="e">
        <f t="shared" si="5652"/>
        <v>#VALUE!</v>
      </c>
      <c r="SX33" s="32" t="e">
        <f t="shared" si="810"/>
        <v>#VALUE!</v>
      </c>
      <c r="SY33" s="25" t="e">
        <f t="shared" ref="SY33:SY34" si="6124">IF(SW33="",0,($B33=SY$2)*(MOD(SY$1,2)=$D33)*((SY$3-SW33)^2+(SY$4-SX33)^2=5)*IF(SY$5="",1,IFERROR(SY$5*1=SX33,CODE(SY$5)-96=SW33)))</f>
        <v>#VALUE!</v>
      </c>
      <c r="SZ33" s="28" t="e">
        <f t="shared" si="3983"/>
        <v>#VALUE!</v>
      </c>
      <c r="TA33" s="33" t="e">
        <f t="shared" si="5654"/>
        <v>#VALUE!</v>
      </c>
      <c r="TB33" s="32" t="e">
        <f t="shared" si="814"/>
        <v>#VALUE!</v>
      </c>
      <c r="TC33" s="25" t="e">
        <f t="shared" ref="TC33:TC34" si="6125">IF(TA33="",0,($B33=TC$2)*(MOD(TC$1,2)=$D33)*((TC$3-TA33)^2+(TC$4-TB33)^2=5)*IF(TC$5="",1,IFERROR(TC$5*1=TB33,CODE(TC$5)-96=TA33)))</f>
        <v>#VALUE!</v>
      </c>
      <c r="TD33" s="28" t="e">
        <f t="shared" si="3986"/>
        <v>#VALUE!</v>
      </c>
      <c r="TE33" s="33" t="e">
        <f t="shared" si="5656"/>
        <v>#VALUE!</v>
      </c>
      <c r="TF33" s="32" t="e">
        <f t="shared" si="818"/>
        <v>#VALUE!</v>
      </c>
      <c r="TG33" s="25" t="e">
        <f t="shared" ref="TG33:TG34" si="6126">IF(TE33="",0,($B33=TG$2)*(MOD(TG$1,2)=$D33)*((TG$3-TE33)^2+(TG$4-TF33)^2=5)*IF(TG$5="",1,IFERROR(TG$5*1=TF33,CODE(TG$5)-96=TE33)))</f>
        <v>#VALUE!</v>
      </c>
      <c r="TH33" s="28" t="e">
        <f t="shared" si="3989"/>
        <v>#VALUE!</v>
      </c>
      <c r="TI33" s="33" t="e">
        <f t="shared" si="5658"/>
        <v>#VALUE!</v>
      </c>
      <c r="TJ33" s="32" t="e">
        <f t="shared" si="822"/>
        <v>#VALUE!</v>
      </c>
      <c r="TK33" s="25" t="e">
        <f t="shared" ref="TK33:TK34" si="6127">IF(TI33="",0,($B33=TK$2)*(MOD(TK$1,2)=$D33)*((TK$3-TI33)^2+(TK$4-TJ33)^2=5)*IF(TK$5="",1,IFERROR(TK$5*1=TJ33,CODE(TK$5)-96=TI33)))</f>
        <v>#VALUE!</v>
      </c>
      <c r="TL33" s="28" t="e">
        <f t="shared" si="3992"/>
        <v>#VALUE!</v>
      </c>
      <c r="TM33" s="33" t="e">
        <f t="shared" si="5660"/>
        <v>#VALUE!</v>
      </c>
      <c r="TN33" s="32" t="e">
        <f t="shared" si="826"/>
        <v>#VALUE!</v>
      </c>
      <c r="TO33" s="25" t="e">
        <f t="shared" ref="TO33:TO34" si="6128">IF(TM33="",0,($B33=TO$2)*(MOD(TO$1,2)=$D33)*((TO$3-TM33)^2+(TO$4-TN33)^2=5)*IF(TO$5="",1,IFERROR(TO$5*1=TN33,CODE(TO$5)-96=TM33)))</f>
        <v>#VALUE!</v>
      </c>
      <c r="TP33" s="28" t="e">
        <f t="shared" si="3995"/>
        <v>#VALUE!</v>
      </c>
      <c r="TQ33" s="33" t="e">
        <f t="shared" si="5662"/>
        <v>#VALUE!</v>
      </c>
      <c r="TR33" s="32" t="e">
        <f t="shared" si="830"/>
        <v>#VALUE!</v>
      </c>
      <c r="TS33" s="25" t="e">
        <f t="shared" ref="TS33:TS34" si="6129">IF(TQ33="",0,($B33=TS$2)*(MOD(TS$1,2)=$D33)*((TS$3-TQ33)^2+(TS$4-TR33)^2=5)*IF(TS$5="",1,IFERROR(TS$5*1=TR33,CODE(TS$5)-96=TQ33)))</f>
        <v>#VALUE!</v>
      </c>
      <c r="TT33" s="28" t="e">
        <f t="shared" si="3998"/>
        <v>#VALUE!</v>
      </c>
      <c r="TU33" s="33" t="e">
        <f t="shared" si="5664"/>
        <v>#VALUE!</v>
      </c>
      <c r="TV33" s="32" t="e">
        <f t="shared" si="834"/>
        <v>#VALUE!</v>
      </c>
      <c r="TW33" s="25" t="e">
        <f t="shared" ref="TW33:TW34" si="6130">IF(TU33="",0,($B33=TW$2)*(MOD(TW$1,2)=$D33)*((TW$3-TU33)^2+(TW$4-TV33)^2=5)*IF(TW$5="",1,IFERROR(TW$5*1=TV33,CODE(TW$5)-96=TU33)))</f>
        <v>#VALUE!</v>
      </c>
      <c r="TX33" s="28" t="e">
        <f t="shared" si="4001"/>
        <v>#VALUE!</v>
      </c>
      <c r="TY33" s="33" t="e">
        <f t="shared" si="5666"/>
        <v>#VALUE!</v>
      </c>
      <c r="TZ33" s="32" t="e">
        <f t="shared" si="838"/>
        <v>#VALUE!</v>
      </c>
      <c r="UA33" s="25" t="e">
        <f t="shared" ref="UA33:UA34" si="6131">IF(TY33="",0,($B33=UA$2)*(MOD(UA$1,2)=$D33)*((UA$3-TY33)^2+(UA$4-TZ33)^2=5)*IF(UA$5="",1,IFERROR(UA$5*1=TZ33,CODE(UA$5)-96=TY33)))</f>
        <v>#VALUE!</v>
      </c>
      <c r="UB33" s="28" t="e">
        <f t="shared" si="4004"/>
        <v>#VALUE!</v>
      </c>
      <c r="UC33" s="33" t="e">
        <f t="shared" si="5668"/>
        <v>#VALUE!</v>
      </c>
      <c r="UD33" s="32" t="e">
        <f t="shared" si="842"/>
        <v>#VALUE!</v>
      </c>
      <c r="UE33" s="25" t="e">
        <f t="shared" ref="UE33:UE34" si="6132">IF(UC33="",0,($B33=UE$2)*(MOD(UE$1,2)=$D33)*((UE$3-UC33)^2+(UE$4-UD33)^2=5)*IF(UE$5="",1,IFERROR(UE$5*1=UD33,CODE(UE$5)-96=UC33)))</f>
        <v>#VALUE!</v>
      </c>
      <c r="UF33" s="28" t="e">
        <f t="shared" si="4007"/>
        <v>#VALUE!</v>
      </c>
      <c r="UG33" s="33" t="e">
        <f t="shared" si="5670"/>
        <v>#VALUE!</v>
      </c>
      <c r="UH33" s="32" t="e">
        <f t="shared" si="846"/>
        <v>#VALUE!</v>
      </c>
      <c r="UI33" s="25" t="e">
        <f t="shared" ref="UI33:UI34" si="6133">IF(UG33="",0,($B33=UI$2)*(MOD(UI$1,2)=$D33)*((UI$3-UG33)^2+(UI$4-UH33)^2=5)*IF(UI$5="",1,IFERROR(UI$5*1=UH33,CODE(UI$5)-96=UG33)))</f>
        <v>#VALUE!</v>
      </c>
      <c r="UJ33" s="28" t="e">
        <f t="shared" si="4010"/>
        <v>#VALUE!</v>
      </c>
      <c r="UK33" s="33" t="e">
        <f t="shared" si="5672"/>
        <v>#VALUE!</v>
      </c>
      <c r="UL33" s="32" t="e">
        <f t="shared" si="850"/>
        <v>#VALUE!</v>
      </c>
      <c r="UM33" s="25" t="e">
        <f t="shared" ref="UM33:UM34" si="6134">IF(UK33="",0,($B33=UM$2)*(MOD(UM$1,2)=$D33)*((UM$3-UK33)^2+(UM$4-UL33)^2=5)*IF(UM$5="",1,IFERROR(UM$5*1=UL33,CODE(UM$5)-96=UK33)))</f>
        <v>#VALUE!</v>
      </c>
      <c r="UN33" s="28" t="e">
        <f t="shared" si="4013"/>
        <v>#VALUE!</v>
      </c>
      <c r="UO33" s="33" t="e">
        <f t="shared" si="5674"/>
        <v>#VALUE!</v>
      </c>
      <c r="UP33" s="32" t="e">
        <f t="shared" si="854"/>
        <v>#VALUE!</v>
      </c>
      <c r="UQ33" s="25" t="e">
        <f t="shared" ref="UQ33:UQ34" si="6135">IF(UO33="",0,($B33=UQ$2)*(MOD(UQ$1,2)=$D33)*((UQ$3-UO33)^2+(UQ$4-UP33)^2=5)*IF(UQ$5="",1,IFERROR(UQ$5*1=UP33,CODE(UQ$5)-96=UO33)))</f>
        <v>#VALUE!</v>
      </c>
      <c r="UR33" s="28" t="e">
        <f t="shared" si="4016"/>
        <v>#VALUE!</v>
      </c>
      <c r="US33" s="33" t="e">
        <f t="shared" si="5676"/>
        <v>#VALUE!</v>
      </c>
      <c r="UT33" s="32" t="e">
        <f t="shared" si="858"/>
        <v>#VALUE!</v>
      </c>
      <c r="UU33" s="25" t="e">
        <f t="shared" ref="UU33:UU34" si="6136">IF(US33="",0,($B33=UU$2)*(MOD(UU$1,2)=$D33)*((UU$3-US33)^2+(UU$4-UT33)^2=5)*IF(UU$5="",1,IFERROR(UU$5*1=UT33,CODE(UU$5)-96=US33)))</f>
        <v>#VALUE!</v>
      </c>
      <c r="UV33" s="28" t="e">
        <f t="shared" si="4019"/>
        <v>#VALUE!</v>
      </c>
      <c r="UW33" s="33" t="e">
        <f t="shared" si="5678"/>
        <v>#VALUE!</v>
      </c>
      <c r="UX33" s="32" t="e">
        <f t="shared" si="862"/>
        <v>#VALUE!</v>
      </c>
      <c r="UY33" s="25" t="e">
        <f t="shared" ref="UY33:UY34" si="6137">IF(UW33="",0,($B33=UY$2)*(MOD(UY$1,2)=$D33)*((UY$3-UW33)^2+(UY$4-UX33)^2=5)*IF(UY$5="",1,IFERROR(UY$5*1=UX33,CODE(UY$5)-96=UW33)))</f>
        <v>#VALUE!</v>
      </c>
      <c r="UZ33" s="28" t="e">
        <f t="shared" si="4022"/>
        <v>#VALUE!</v>
      </c>
      <c r="VA33" s="33" t="e">
        <f t="shared" si="5680"/>
        <v>#VALUE!</v>
      </c>
      <c r="VB33" s="32" t="e">
        <f t="shared" si="866"/>
        <v>#VALUE!</v>
      </c>
      <c r="VC33" s="25" t="e">
        <f t="shared" ref="VC33:VC34" si="6138">IF(VA33="",0,($B33=VC$2)*(MOD(VC$1,2)=$D33)*((VC$3-VA33)^2+(VC$4-VB33)^2=5)*IF(VC$5="",1,IFERROR(VC$5*1=VB33,CODE(VC$5)-96=VA33)))</f>
        <v>#VALUE!</v>
      </c>
      <c r="VD33" s="28" t="e">
        <f t="shared" si="4025"/>
        <v>#VALUE!</v>
      </c>
      <c r="VE33" s="33" t="e">
        <f t="shared" si="5682"/>
        <v>#VALUE!</v>
      </c>
      <c r="VF33" s="32" t="e">
        <f t="shared" si="870"/>
        <v>#VALUE!</v>
      </c>
      <c r="VG33" s="25" t="e">
        <f t="shared" ref="VG33:VG34" si="6139">IF(VE33="",0,($B33=VG$2)*(MOD(VG$1,2)=$D33)*((VG$3-VE33)^2+(VG$4-VF33)^2=5)*IF(VG$5="",1,IFERROR(VG$5*1=VF33,CODE(VG$5)-96=VE33)))</f>
        <v>#VALUE!</v>
      </c>
      <c r="VH33" s="28" t="e">
        <f t="shared" si="4028"/>
        <v>#VALUE!</v>
      </c>
      <c r="VI33" s="33" t="e">
        <f t="shared" si="5684"/>
        <v>#VALUE!</v>
      </c>
      <c r="VJ33" s="32" t="e">
        <f t="shared" si="874"/>
        <v>#VALUE!</v>
      </c>
      <c r="VK33" s="25" t="e">
        <f t="shared" ref="VK33:VK34" si="6140">IF(VI33="",0,($B33=VK$2)*(MOD(VK$1,2)=$D33)*((VK$3-VI33)^2+(VK$4-VJ33)^2=5)*IF(VK$5="",1,IFERROR(VK$5*1=VJ33,CODE(VK$5)-96=VI33)))</f>
        <v>#VALUE!</v>
      </c>
      <c r="VL33" s="28" t="e">
        <f t="shared" si="4031"/>
        <v>#VALUE!</v>
      </c>
      <c r="VM33" s="33" t="e">
        <f t="shared" si="5686"/>
        <v>#VALUE!</v>
      </c>
      <c r="VN33" s="32" t="e">
        <f t="shared" si="878"/>
        <v>#VALUE!</v>
      </c>
      <c r="VO33" s="25" t="e">
        <f t="shared" ref="VO33:VO34" si="6141">IF(VM33="",0,($B33=VO$2)*(MOD(VO$1,2)=$D33)*((VO$3-VM33)^2+(VO$4-VN33)^2=5)*IF(VO$5="",1,IFERROR(VO$5*1=VN33,CODE(VO$5)-96=VM33)))</f>
        <v>#VALUE!</v>
      </c>
      <c r="VP33" s="28" t="e">
        <f t="shared" si="4034"/>
        <v>#VALUE!</v>
      </c>
      <c r="VQ33" s="33" t="e">
        <f t="shared" si="5688"/>
        <v>#VALUE!</v>
      </c>
      <c r="VR33" s="32" t="e">
        <f t="shared" si="882"/>
        <v>#VALUE!</v>
      </c>
      <c r="VS33" s="25" t="e">
        <f t="shared" ref="VS33:VS34" si="6142">IF(VQ33="",0,($B33=VS$2)*(MOD(VS$1,2)=$D33)*((VS$3-VQ33)^2+(VS$4-VR33)^2=5)*IF(VS$5="",1,IFERROR(VS$5*1=VR33,CODE(VS$5)-96=VQ33)))</f>
        <v>#VALUE!</v>
      </c>
      <c r="VT33" s="28" t="e">
        <f t="shared" si="4037"/>
        <v>#VALUE!</v>
      </c>
      <c r="VU33" s="33" t="e">
        <f t="shared" si="5690"/>
        <v>#VALUE!</v>
      </c>
      <c r="VV33" s="32" t="e">
        <f t="shared" si="886"/>
        <v>#VALUE!</v>
      </c>
      <c r="VW33" s="25" t="e">
        <f t="shared" ref="VW33:VW34" si="6143">IF(VU33="",0,($B33=VW$2)*(MOD(VW$1,2)=$D33)*((VW$3-VU33)^2+(VW$4-VV33)^2=5)*IF(VW$5="",1,IFERROR(VW$5*1=VV33,CODE(VW$5)-96=VU33)))</f>
        <v>#VALUE!</v>
      </c>
      <c r="VX33" s="28" t="e">
        <f t="shared" si="4040"/>
        <v>#VALUE!</v>
      </c>
      <c r="VY33" s="33" t="e">
        <f t="shared" si="5692"/>
        <v>#VALUE!</v>
      </c>
      <c r="VZ33" s="32" t="e">
        <f t="shared" si="890"/>
        <v>#VALUE!</v>
      </c>
      <c r="WA33" s="25" t="e">
        <f t="shared" ref="WA33:WA34" si="6144">IF(VY33="",0,($B33=WA$2)*(MOD(WA$1,2)=$D33)*((WA$3-VY33)^2+(WA$4-VZ33)^2=5)*IF(WA$5="",1,IFERROR(WA$5*1=VZ33,CODE(WA$5)-96=VY33)))</f>
        <v>#VALUE!</v>
      </c>
      <c r="WB33" s="28" t="e">
        <f t="shared" si="4043"/>
        <v>#VALUE!</v>
      </c>
      <c r="WC33" s="33" t="e">
        <f t="shared" si="5694"/>
        <v>#VALUE!</v>
      </c>
      <c r="WD33" s="32" t="e">
        <f t="shared" si="894"/>
        <v>#VALUE!</v>
      </c>
      <c r="WE33" s="25" t="e">
        <f t="shared" ref="WE33:WE34" si="6145">IF(WC33="",0,($B33=WE$2)*(MOD(WE$1,2)=$D33)*((WE$3-WC33)^2+(WE$4-WD33)^2=5)*IF(WE$5="",1,IFERROR(WE$5*1=WD33,CODE(WE$5)-96=WC33)))</f>
        <v>#VALUE!</v>
      </c>
      <c r="WF33" s="28" t="e">
        <f t="shared" si="4046"/>
        <v>#VALUE!</v>
      </c>
      <c r="WG33" s="33" t="e">
        <f t="shared" si="5696"/>
        <v>#VALUE!</v>
      </c>
      <c r="WH33" s="32" t="e">
        <f t="shared" si="898"/>
        <v>#VALUE!</v>
      </c>
      <c r="WI33" s="25" t="e">
        <f t="shared" ref="WI33:WI34" si="6146">IF(WG33="",0,($B33=WI$2)*(MOD(WI$1,2)=$D33)*((WI$3-WG33)^2+(WI$4-WH33)^2=5)*IF(WI$5="",1,IFERROR(WI$5*1=WH33,CODE(WI$5)-96=WG33)))</f>
        <v>#VALUE!</v>
      </c>
      <c r="WJ33" s="28" t="e">
        <f t="shared" si="4049"/>
        <v>#VALUE!</v>
      </c>
      <c r="WK33" s="33" t="e">
        <f t="shared" si="5698"/>
        <v>#VALUE!</v>
      </c>
      <c r="WL33" s="32" t="e">
        <f t="shared" si="902"/>
        <v>#VALUE!</v>
      </c>
      <c r="WM33" s="25" t="e">
        <f t="shared" ref="WM33:WM34" si="6147">IF(WK33="",0,($B33=WM$2)*(MOD(WM$1,2)=$D33)*((WM$3-WK33)^2+(WM$4-WL33)^2=5)*IF(WM$5="",1,IFERROR(WM$5*1=WL33,CODE(WM$5)-96=WK33)))</f>
        <v>#VALUE!</v>
      </c>
      <c r="WN33" s="28" t="e">
        <f t="shared" si="4052"/>
        <v>#VALUE!</v>
      </c>
      <c r="WO33" s="33" t="e">
        <f t="shared" si="5700"/>
        <v>#VALUE!</v>
      </c>
      <c r="WP33" s="32" t="e">
        <f t="shared" si="906"/>
        <v>#VALUE!</v>
      </c>
      <c r="WQ33" s="25" t="e">
        <f t="shared" ref="WQ33:WQ34" si="6148">IF(WO33="",0,($B33=WQ$2)*(MOD(WQ$1,2)=$D33)*((WQ$3-WO33)^2+(WQ$4-WP33)^2=5)*IF(WQ$5="",1,IFERROR(WQ$5*1=WP33,CODE(WQ$5)-96=WO33)))</f>
        <v>#VALUE!</v>
      </c>
      <c r="WR33" s="28" t="e">
        <f t="shared" si="4055"/>
        <v>#VALUE!</v>
      </c>
      <c r="WS33" s="33" t="e">
        <f t="shared" si="5702"/>
        <v>#VALUE!</v>
      </c>
      <c r="WT33" s="32" t="e">
        <f t="shared" si="910"/>
        <v>#VALUE!</v>
      </c>
      <c r="WU33" s="25" t="e">
        <f t="shared" ref="WU33:WU34" si="6149">IF(WS33="",0,($B33=WU$2)*(MOD(WU$1,2)=$D33)*((WU$3-WS33)^2+(WU$4-WT33)^2=5)*IF(WU$5="",1,IFERROR(WU$5*1=WT33,CODE(WU$5)-96=WS33)))</f>
        <v>#VALUE!</v>
      </c>
      <c r="WV33" s="28" t="e">
        <f t="shared" si="4058"/>
        <v>#VALUE!</v>
      </c>
      <c r="WW33" s="33" t="e">
        <f t="shared" si="5704"/>
        <v>#VALUE!</v>
      </c>
      <c r="WX33" s="32" t="e">
        <f t="shared" si="914"/>
        <v>#VALUE!</v>
      </c>
      <c r="WY33" s="25" t="e">
        <f t="shared" ref="WY33:WY34" si="6150">IF(WW33="",0,($B33=WY$2)*(MOD(WY$1,2)=$D33)*((WY$3-WW33)^2+(WY$4-WX33)^2=5)*IF(WY$5="",1,IFERROR(WY$5*1=WX33,CODE(WY$5)-96=WW33)))</f>
        <v>#VALUE!</v>
      </c>
      <c r="WZ33" s="28" t="e">
        <f t="shared" si="4061"/>
        <v>#VALUE!</v>
      </c>
      <c r="XA33" s="33" t="e">
        <f t="shared" si="5706"/>
        <v>#VALUE!</v>
      </c>
      <c r="XB33" s="32" t="e">
        <f t="shared" si="918"/>
        <v>#VALUE!</v>
      </c>
      <c r="XC33" s="25" t="e">
        <f t="shared" ref="XC33:XC34" si="6151">IF(XA33="",0,($B33=XC$2)*(MOD(XC$1,2)=$D33)*((XC$3-XA33)^2+(XC$4-XB33)^2=5)*IF(XC$5="",1,IFERROR(XC$5*1=XB33,CODE(XC$5)-96=XA33)))</f>
        <v>#VALUE!</v>
      </c>
      <c r="XD33" s="28" t="e">
        <f t="shared" si="4064"/>
        <v>#VALUE!</v>
      </c>
      <c r="XE33" s="33" t="e">
        <f t="shared" si="5708"/>
        <v>#VALUE!</v>
      </c>
      <c r="XF33" s="32" t="e">
        <f t="shared" si="922"/>
        <v>#VALUE!</v>
      </c>
      <c r="XG33" s="25" t="e">
        <f t="shared" ref="XG33:XG34" si="6152">IF(XE33="",0,($B33=XG$2)*(MOD(XG$1,2)=$D33)*((XG$3-XE33)^2+(XG$4-XF33)^2=5)*IF(XG$5="",1,IFERROR(XG$5*1=XF33,CODE(XG$5)-96=XE33)))</f>
        <v>#VALUE!</v>
      </c>
      <c r="XH33" s="28" t="e">
        <f t="shared" si="4067"/>
        <v>#VALUE!</v>
      </c>
      <c r="XI33" s="33" t="e">
        <f t="shared" si="5710"/>
        <v>#VALUE!</v>
      </c>
      <c r="XJ33" s="32" t="e">
        <f t="shared" si="926"/>
        <v>#VALUE!</v>
      </c>
      <c r="XK33" s="25" t="e">
        <f t="shared" ref="XK33:XK34" si="6153">IF(XI33="",0,($B33=XK$2)*(MOD(XK$1,2)=$D33)*((XK$3-XI33)^2+(XK$4-XJ33)^2=5)*IF(XK$5="",1,IFERROR(XK$5*1=XJ33,CODE(XK$5)-96=XI33)))</f>
        <v>#VALUE!</v>
      </c>
      <c r="XL33" s="28" t="e">
        <f t="shared" si="4070"/>
        <v>#VALUE!</v>
      </c>
      <c r="XM33" s="33" t="e">
        <f t="shared" si="5712"/>
        <v>#VALUE!</v>
      </c>
      <c r="XN33" s="32" t="e">
        <f t="shared" si="930"/>
        <v>#VALUE!</v>
      </c>
      <c r="XO33" s="25" t="e">
        <f t="shared" ref="XO33:XO34" si="6154">IF(XM33="",0,($B33=XO$2)*(MOD(XO$1,2)=$D33)*((XO$3-XM33)^2+(XO$4-XN33)^2=5)*IF(XO$5="",1,IFERROR(XO$5*1=XN33,CODE(XO$5)-96=XM33)))</f>
        <v>#VALUE!</v>
      </c>
      <c r="XP33" s="28" t="e">
        <f t="shared" si="4073"/>
        <v>#VALUE!</v>
      </c>
      <c r="XQ33" s="33" t="e">
        <f t="shared" si="5714"/>
        <v>#VALUE!</v>
      </c>
      <c r="XR33" s="32" t="e">
        <f t="shared" si="934"/>
        <v>#VALUE!</v>
      </c>
      <c r="XS33" s="25" t="e">
        <f t="shared" ref="XS33:XS34" si="6155">IF(XQ33="",0,($B33=XS$2)*(MOD(XS$1,2)=$D33)*((XS$3-XQ33)^2+(XS$4-XR33)^2=5)*IF(XS$5="",1,IFERROR(XS$5*1=XR33,CODE(XS$5)-96=XQ33)))</f>
        <v>#VALUE!</v>
      </c>
      <c r="XT33" s="28" t="e">
        <f t="shared" si="4076"/>
        <v>#VALUE!</v>
      </c>
      <c r="XU33" s="33" t="e">
        <f t="shared" si="5716"/>
        <v>#VALUE!</v>
      </c>
      <c r="XV33" s="32" t="e">
        <f t="shared" si="938"/>
        <v>#VALUE!</v>
      </c>
      <c r="XW33" s="25" t="e">
        <f t="shared" ref="XW33:XW34" si="6156">IF(XU33="",0,($B33=XW$2)*(MOD(XW$1,2)=$D33)*((XW$3-XU33)^2+(XW$4-XV33)^2=5)*IF(XW$5="",1,IFERROR(XW$5*1=XV33,CODE(XW$5)-96=XU33)))</f>
        <v>#VALUE!</v>
      </c>
      <c r="XX33" s="28" t="e">
        <f t="shared" si="4079"/>
        <v>#VALUE!</v>
      </c>
      <c r="XY33" s="33" t="e">
        <f t="shared" si="5718"/>
        <v>#VALUE!</v>
      </c>
      <c r="XZ33" s="32" t="e">
        <f t="shared" si="942"/>
        <v>#VALUE!</v>
      </c>
      <c r="YA33" s="25" t="e">
        <f t="shared" ref="YA33:YA34" si="6157">IF(XY33="",0,($B33=YA$2)*(MOD(YA$1,2)=$D33)*((YA$3-XY33)^2+(YA$4-XZ33)^2=5)*IF(YA$5="",1,IFERROR(YA$5*1=XZ33,CODE(YA$5)-96=XY33)))</f>
        <v>#VALUE!</v>
      </c>
      <c r="YB33" s="28" t="e">
        <f t="shared" si="4082"/>
        <v>#VALUE!</v>
      </c>
      <c r="YC33" s="33" t="e">
        <f t="shared" si="5720"/>
        <v>#VALUE!</v>
      </c>
      <c r="YD33" s="32" t="e">
        <f t="shared" si="946"/>
        <v>#VALUE!</v>
      </c>
      <c r="YE33" s="25" t="e">
        <f t="shared" ref="YE33:YE34" si="6158">IF(YC33="",0,($B33=YE$2)*(MOD(YE$1,2)=$D33)*((YE$3-YC33)^2+(YE$4-YD33)^2=5)*IF(YE$5="",1,IFERROR(YE$5*1=YD33,CODE(YE$5)-96=YC33)))</f>
        <v>#VALUE!</v>
      </c>
      <c r="YF33" s="28" t="e">
        <f t="shared" si="4085"/>
        <v>#VALUE!</v>
      </c>
      <c r="YG33" s="33" t="e">
        <f t="shared" si="5722"/>
        <v>#VALUE!</v>
      </c>
      <c r="YH33" s="32" t="e">
        <f t="shared" si="950"/>
        <v>#VALUE!</v>
      </c>
      <c r="YI33" s="25" t="e">
        <f t="shared" ref="YI33:YI34" si="6159">IF(YG33="",0,($B33=YI$2)*(MOD(YI$1,2)=$D33)*((YI$3-YG33)^2+(YI$4-YH33)^2=5)*IF(YI$5="",1,IFERROR(YI$5*1=YH33,CODE(YI$5)-96=YG33)))</f>
        <v>#VALUE!</v>
      </c>
      <c r="YJ33" s="28" t="e">
        <f t="shared" si="4088"/>
        <v>#VALUE!</v>
      </c>
      <c r="YK33" s="33" t="e">
        <f t="shared" si="5724"/>
        <v>#VALUE!</v>
      </c>
      <c r="YL33" s="32" t="e">
        <f t="shared" si="954"/>
        <v>#VALUE!</v>
      </c>
      <c r="YM33" s="25" t="e">
        <f t="shared" ref="YM33:YM34" si="6160">IF(YK33="",0,($B33=YM$2)*(MOD(YM$1,2)=$D33)*((YM$3-YK33)^2+(YM$4-YL33)^2=5)*IF(YM$5="",1,IFERROR(YM$5*1=YL33,CODE(YM$5)-96=YK33)))</f>
        <v>#VALUE!</v>
      </c>
      <c r="YN33" s="28" t="e">
        <f t="shared" si="4091"/>
        <v>#VALUE!</v>
      </c>
      <c r="YO33" s="33" t="e">
        <f t="shared" si="5726"/>
        <v>#VALUE!</v>
      </c>
      <c r="YP33" s="32" t="e">
        <f t="shared" si="958"/>
        <v>#VALUE!</v>
      </c>
      <c r="YQ33" s="25" t="e">
        <f t="shared" ref="YQ33:YQ34" si="6161">IF(YO33="",0,($B33=YQ$2)*(MOD(YQ$1,2)=$D33)*((YQ$3-YO33)^2+(YQ$4-YP33)^2=5)*IF(YQ$5="",1,IFERROR(YQ$5*1=YP33,CODE(YQ$5)-96=YO33)))</f>
        <v>#VALUE!</v>
      </c>
      <c r="YR33" s="28" t="e">
        <f t="shared" si="4094"/>
        <v>#VALUE!</v>
      </c>
      <c r="YS33" s="33" t="e">
        <f t="shared" si="5728"/>
        <v>#VALUE!</v>
      </c>
      <c r="YT33" s="32" t="e">
        <f t="shared" si="962"/>
        <v>#VALUE!</v>
      </c>
      <c r="YU33" s="25" t="e">
        <f t="shared" ref="YU33:YU34" si="6162">IF(YS33="",0,($B33=YU$2)*(MOD(YU$1,2)=$D33)*((YU$3-YS33)^2+(YU$4-YT33)^2=5)*IF(YU$5="",1,IFERROR(YU$5*1=YT33,CODE(YU$5)-96=YS33)))</f>
        <v>#VALUE!</v>
      </c>
      <c r="YV33" s="28" t="e">
        <f t="shared" si="4097"/>
        <v>#VALUE!</v>
      </c>
      <c r="YW33" s="33" t="e">
        <f t="shared" si="5730"/>
        <v>#VALUE!</v>
      </c>
      <c r="YX33" s="32" t="e">
        <f t="shared" si="966"/>
        <v>#VALUE!</v>
      </c>
      <c r="YY33" s="25" t="e">
        <f t="shared" ref="YY33:YY34" si="6163">IF(YW33="",0,($B33=YY$2)*(MOD(YY$1,2)=$D33)*((YY$3-YW33)^2+(YY$4-YX33)^2=5)*IF(YY$5="",1,IFERROR(YY$5*1=YX33,CODE(YY$5)-96=YW33)))</f>
        <v>#VALUE!</v>
      </c>
      <c r="YZ33" s="28" t="e">
        <f t="shared" si="4100"/>
        <v>#VALUE!</v>
      </c>
      <c r="ZA33" s="33" t="e">
        <f t="shared" si="5732"/>
        <v>#VALUE!</v>
      </c>
      <c r="ZB33" s="32" t="e">
        <f t="shared" si="970"/>
        <v>#VALUE!</v>
      </c>
      <c r="ZC33" s="25" t="e">
        <f t="shared" ref="ZC33:ZC34" si="6164">IF(ZA33="",0,($B33=ZC$2)*(MOD(ZC$1,2)=$D33)*((ZC$3-ZA33)^2+(ZC$4-ZB33)^2=5)*IF(ZC$5="",1,IFERROR(ZC$5*1=ZB33,CODE(ZC$5)-96=ZA33)))</f>
        <v>#VALUE!</v>
      </c>
      <c r="ZD33" s="28" t="e">
        <f t="shared" si="4103"/>
        <v>#VALUE!</v>
      </c>
      <c r="ZE33" s="33" t="e">
        <f t="shared" si="5734"/>
        <v>#VALUE!</v>
      </c>
      <c r="ZF33" s="32" t="e">
        <f t="shared" si="974"/>
        <v>#VALUE!</v>
      </c>
      <c r="ZG33" s="25" t="e">
        <f t="shared" ref="ZG33:ZG34" si="6165">IF(ZE33="",0,($B33=ZG$2)*(MOD(ZG$1,2)=$D33)*((ZG$3-ZE33)^2+(ZG$4-ZF33)^2=5)*IF(ZG$5="",1,IFERROR(ZG$5*1=ZF33,CODE(ZG$5)-96=ZE33)))</f>
        <v>#VALUE!</v>
      </c>
      <c r="ZH33" s="28" t="e">
        <f t="shared" si="4106"/>
        <v>#VALUE!</v>
      </c>
      <c r="ZI33" s="33" t="e">
        <f t="shared" si="5736"/>
        <v>#VALUE!</v>
      </c>
      <c r="ZJ33" s="32" t="e">
        <f t="shared" si="978"/>
        <v>#VALUE!</v>
      </c>
      <c r="ZK33" s="25" t="e">
        <f t="shared" ref="ZK33:ZK34" si="6166">IF(ZI33="",0,($B33=ZK$2)*(MOD(ZK$1,2)=$D33)*((ZK$3-ZI33)^2+(ZK$4-ZJ33)^2=5)*IF(ZK$5="",1,IFERROR(ZK$5*1=ZJ33,CODE(ZK$5)-96=ZI33)))</f>
        <v>#VALUE!</v>
      </c>
      <c r="ZL33" s="28" t="e">
        <f t="shared" si="4109"/>
        <v>#VALUE!</v>
      </c>
      <c r="ZM33" s="33" t="e">
        <f t="shared" si="5738"/>
        <v>#VALUE!</v>
      </c>
      <c r="ZN33" s="32" t="e">
        <f t="shared" si="982"/>
        <v>#VALUE!</v>
      </c>
      <c r="ZO33" s="25" t="e">
        <f t="shared" ref="ZO33:ZO34" si="6167">IF(ZM33="",0,($B33=ZO$2)*(MOD(ZO$1,2)=$D33)*((ZO$3-ZM33)^2+(ZO$4-ZN33)^2=5)*IF(ZO$5="",1,IFERROR(ZO$5*1=ZN33,CODE(ZO$5)-96=ZM33)))</f>
        <v>#VALUE!</v>
      </c>
      <c r="ZP33" s="28" t="e">
        <f t="shared" si="4112"/>
        <v>#VALUE!</v>
      </c>
      <c r="ZQ33" s="33" t="e">
        <f t="shared" si="5740"/>
        <v>#VALUE!</v>
      </c>
      <c r="ZR33" s="32" t="e">
        <f t="shared" si="986"/>
        <v>#VALUE!</v>
      </c>
      <c r="ZS33" s="25" t="e">
        <f t="shared" ref="ZS33:ZS34" si="6168">IF(ZQ33="",0,($B33=ZS$2)*(MOD(ZS$1,2)=$D33)*((ZS$3-ZQ33)^2+(ZS$4-ZR33)^2=5)*IF(ZS$5="",1,IFERROR(ZS$5*1=ZR33,CODE(ZS$5)-96=ZQ33)))</f>
        <v>#VALUE!</v>
      </c>
      <c r="ZT33" s="28" t="e">
        <f t="shared" si="4115"/>
        <v>#VALUE!</v>
      </c>
      <c r="ZU33" s="33" t="e">
        <f t="shared" si="5742"/>
        <v>#VALUE!</v>
      </c>
      <c r="ZV33" s="32" t="e">
        <f t="shared" si="990"/>
        <v>#VALUE!</v>
      </c>
      <c r="ZW33" s="25" t="e">
        <f t="shared" ref="ZW33:ZW34" si="6169">IF(ZU33="",0,($B33=ZW$2)*(MOD(ZW$1,2)=$D33)*((ZW$3-ZU33)^2+(ZW$4-ZV33)^2=5)*IF(ZW$5="",1,IFERROR(ZW$5*1=ZV33,CODE(ZW$5)-96=ZU33)))</f>
        <v>#VALUE!</v>
      </c>
      <c r="ZX33" s="28" t="e">
        <f t="shared" si="4118"/>
        <v>#VALUE!</v>
      </c>
      <c r="ZY33" s="33" t="e">
        <f t="shared" si="5744"/>
        <v>#VALUE!</v>
      </c>
      <c r="ZZ33" s="32" t="e">
        <f t="shared" si="994"/>
        <v>#VALUE!</v>
      </c>
      <c r="AAA33" s="25" t="e">
        <f t="shared" ref="AAA33:AAA34" si="6170">IF(ZY33="",0,($B33=AAA$2)*(MOD(AAA$1,2)=$D33)*((AAA$3-ZY33)^2+(AAA$4-ZZ33)^2=5)*IF(AAA$5="",1,IFERROR(AAA$5*1=ZZ33,CODE(AAA$5)-96=ZY33)))</f>
        <v>#VALUE!</v>
      </c>
      <c r="AAB33" s="28" t="e">
        <f t="shared" si="4121"/>
        <v>#VALUE!</v>
      </c>
      <c r="AAC33" s="33" t="e">
        <f t="shared" si="5746"/>
        <v>#VALUE!</v>
      </c>
      <c r="AAD33" s="32" t="e">
        <f t="shared" si="998"/>
        <v>#VALUE!</v>
      </c>
      <c r="AAE33" s="25" t="e">
        <f t="shared" ref="AAE33:AAE34" si="6171">IF(AAC33="",0,($B33=AAE$2)*(MOD(AAE$1,2)=$D33)*((AAE$3-AAC33)^2+(AAE$4-AAD33)^2=5)*IF(AAE$5="",1,IFERROR(AAE$5*1=AAD33,CODE(AAE$5)-96=AAC33)))</f>
        <v>#VALUE!</v>
      </c>
      <c r="AAF33" s="28" t="e">
        <f t="shared" si="4124"/>
        <v>#VALUE!</v>
      </c>
      <c r="AAG33" s="33" t="e">
        <f t="shared" si="5748"/>
        <v>#VALUE!</v>
      </c>
      <c r="AAH33" s="32" t="e">
        <f t="shared" si="1002"/>
        <v>#VALUE!</v>
      </c>
      <c r="AAI33" s="25" t="e">
        <f t="shared" ref="AAI33:AAI34" si="6172">IF(AAG33="",0,($B33=AAI$2)*(MOD(AAI$1,2)=$D33)*((AAI$3-AAG33)^2+(AAI$4-AAH33)^2=5)*IF(AAI$5="",1,IFERROR(AAI$5*1=AAH33,CODE(AAI$5)-96=AAG33)))</f>
        <v>#VALUE!</v>
      </c>
      <c r="AAJ33" s="28" t="e">
        <f t="shared" si="4127"/>
        <v>#VALUE!</v>
      </c>
      <c r="AAK33" s="33" t="e">
        <f t="shared" si="5750"/>
        <v>#VALUE!</v>
      </c>
      <c r="AAL33" s="32" t="e">
        <f t="shared" si="1006"/>
        <v>#VALUE!</v>
      </c>
      <c r="AAM33" s="25" t="e">
        <f t="shared" ref="AAM33:AAM34" si="6173">IF(AAK33="",0,($B33=AAM$2)*(MOD(AAM$1,2)=$D33)*((AAM$3-AAK33)^2+(AAM$4-AAL33)^2=5)*IF(AAM$5="",1,IFERROR(AAM$5*1=AAL33,CODE(AAM$5)-96=AAK33)))</f>
        <v>#VALUE!</v>
      </c>
      <c r="AAN33" s="28" t="e">
        <f t="shared" si="4130"/>
        <v>#VALUE!</v>
      </c>
      <c r="AAO33" s="33" t="e">
        <f t="shared" si="5752"/>
        <v>#VALUE!</v>
      </c>
      <c r="AAP33" s="32" t="e">
        <f t="shared" si="1010"/>
        <v>#VALUE!</v>
      </c>
      <c r="AAQ33" s="25" t="e">
        <f t="shared" ref="AAQ33:AAQ34" si="6174">IF(AAO33="",0,($B33=AAQ$2)*(MOD(AAQ$1,2)=$D33)*((AAQ$3-AAO33)^2+(AAQ$4-AAP33)^2=5)*IF(AAQ$5="",1,IFERROR(AAQ$5*1=AAP33,CODE(AAQ$5)-96=AAO33)))</f>
        <v>#VALUE!</v>
      </c>
      <c r="AAR33" s="28" t="e">
        <f t="shared" si="4133"/>
        <v>#VALUE!</v>
      </c>
      <c r="AAS33" s="33" t="e">
        <f t="shared" si="5754"/>
        <v>#VALUE!</v>
      </c>
      <c r="AAT33" s="32" t="e">
        <f t="shared" si="1014"/>
        <v>#VALUE!</v>
      </c>
      <c r="AAU33" s="25" t="e">
        <f t="shared" ref="AAU33:AAU34" si="6175">IF(AAS33="",0,($B33=AAU$2)*(MOD(AAU$1,2)=$D33)*((AAU$3-AAS33)^2+(AAU$4-AAT33)^2=5)*IF(AAU$5="",1,IFERROR(AAU$5*1=AAT33,CODE(AAU$5)-96=AAS33)))</f>
        <v>#VALUE!</v>
      </c>
      <c r="AAV33" s="28" t="e">
        <f t="shared" si="4136"/>
        <v>#VALUE!</v>
      </c>
      <c r="AAW33" s="33" t="e">
        <f t="shared" si="5756"/>
        <v>#VALUE!</v>
      </c>
      <c r="AAX33" s="32" t="e">
        <f t="shared" si="1018"/>
        <v>#VALUE!</v>
      </c>
      <c r="AAY33" s="25" t="e">
        <f t="shared" ref="AAY33:AAY34" si="6176">IF(AAW33="",0,($B33=AAY$2)*(MOD(AAY$1,2)=$D33)*((AAY$3-AAW33)^2+(AAY$4-AAX33)^2=5)*IF(AAY$5="",1,IFERROR(AAY$5*1=AAX33,CODE(AAY$5)-96=AAW33)))</f>
        <v>#VALUE!</v>
      </c>
      <c r="AAZ33" s="28" t="e">
        <f t="shared" si="4139"/>
        <v>#VALUE!</v>
      </c>
      <c r="ABA33" s="33" t="e">
        <f t="shared" si="5758"/>
        <v>#VALUE!</v>
      </c>
      <c r="ABB33" s="32" t="e">
        <f t="shared" si="1022"/>
        <v>#VALUE!</v>
      </c>
      <c r="ABC33" s="25" t="e">
        <f t="shared" ref="ABC33:ABC34" si="6177">IF(ABA33="",0,($B33=ABC$2)*(MOD(ABC$1,2)=$D33)*((ABC$3-ABA33)^2+(ABC$4-ABB33)^2=5)*IF(ABC$5="",1,IFERROR(ABC$5*1=ABB33,CODE(ABC$5)-96=ABA33)))</f>
        <v>#VALUE!</v>
      </c>
      <c r="ABD33" s="28" t="e">
        <f t="shared" si="4142"/>
        <v>#VALUE!</v>
      </c>
      <c r="ABE33" s="33" t="e">
        <f t="shared" si="5760"/>
        <v>#VALUE!</v>
      </c>
      <c r="ABF33" s="32" t="e">
        <f t="shared" si="1026"/>
        <v>#VALUE!</v>
      </c>
      <c r="ABG33" s="25" t="e">
        <f t="shared" ref="ABG33:ABG34" si="6178">IF(ABE33="",0,($B33=ABG$2)*(MOD(ABG$1,2)=$D33)*((ABG$3-ABE33)^2+(ABG$4-ABF33)^2=5)*IF(ABG$5="",1,IFERROR(ABG$5*1=ABF33,CODE(ABG$5)-96=ABE33)))</f>
        <v>#VALUE!</v>
      </c>
      <c r="ABH33" s="28" t="e">
        <f t="shared" si="4145"/>
        <v>#VALUE!</v>
      </c>
      <c r="ABI33" s="33" t="e">
        <f t="shared" si="5762"/>
        <v>#VALUE!</v>
      </c>
      <c r="ABJ33" s="32" t="e">
        <f t="shared" si="1030"/>
        <v>#VALUE!</v>
      </c>
      <c r="ABK33" s="25" t="e">
        <f t="shared" ref="ABK33:ABK34" si="6179">IF(ABI33="",0,($B33=ABK$2)*(MOD(ABK$1,2)=$D33)*((ABK$3-ABI33)^2+(ABK$4-ABJ33)^2=5)*IF(ABK$5="",1,IFERROR(ABK$5*1=ABJ33,CODE(ABK$5)-96=ABI33)))</f>
        <v>#VALUE!</v>
      </c>
      <c r="ABL33" s="28" t="e">
        <f t="shared" si="4148"/>
        <v>#VALUE!</v>
      </c>
      <c r="ABM33" s="33" t="e">
        <f t="shared" si="5764"/>
        <v>#VALUE!</v>
      </c>
      <c r="ABN33" s="32" t="e">
        <f t="shared" si="1034"/>
        <v>#VALUE!</v>
      </c>
      <c r="ABO33" s="25" t="e">
        <f t="shared" ref="ABO33:ABO34" si="6180">IF(ABM33="",0,($B33=ABO$2)*(MOD(ABO$1,2)=$D33)*((ABO$3-ABM33)^2+(ABO$4-ABN33)^2=5)*IF(ABO$5="",1,IFERROR(ABO$5*1=ABN33,CODE(ABO$5)-96=ABM33)))</f>
        <v>#VALUE!</v>
      </c>
      <c r="ABP33" s="28" t="e">
        <f t="shared" si="4151"/>
        <v>#VALUE!</v>
      </c>
      <c r="ABQ33" s="33" t="e">
        <f t="shared" si="5766"/>
        <v>#VALUE!</v>
      </c>
      <c r="ABR33" s="32" t="e">
        <f t="shared" si="1038"/>
        <v>#VALUE!</v>
      </c>
      <c r="ABS33" s="25" t="e">
        <f t="shared" ref="ABS33:ABS34" si="6181">IF(ABQ33="",0,($B33=ABS$2)*(MOD(ABS$1,2)=$D33)*((ABS$3-ABQ33)^2+(ABS$4-ABR33)^2=5)*IF(ABS$5="",1,IFERROR(ABS$5*1=ABR33,CODE(ABS$5)-96=ABQ33)))</f>
        <v>#VALUE!</v>
      </c>
      <c r="ABT33" s="28" t="e">
        <f t="shared" si="4154"/>
        <v>#VALUE!</v>
      </c>
      <c r="ABU33" s="33" t="e">
        <f t="shared" si="5768"/>
        <v>#VALUE!</v>
      </c>
      <c r="ABV33" s="32" t="e">
        <f t="shared" si="1042"/>
        <v>#VALUE!</v>
      </c>
      <c r="ABW33" s="25" t="e">
        <f t="shared" ref="ABW33:ABW34" si="6182">IF(ABU33="",0,($B33=ABW$2)*(MOD(ABW$1,2)=$D33)*((ABW$3-ABU33)^2+(ABW$4-ABV33)^2=5)*IF(ABW$5="",1,IFERROR(ABW$5*1=ABV33,CODE(ABW$5)-96=ABU33)))</f>
        <v>#VALUE!</v>
      </c>
      <c r="ABX33" s="28" t="e">
        <f t="shared" si="4157"/>
        <v>#VALUE!</v>
      </c>
      <c r="ABY33" s="33" t="e">
        <f t="shared" si="5770"/>
        <v>#VALUE!</v>
      </c>
      <c r="ABZ33" s="32" t="e">
        <f t="shared" si="1046"/>
        <v>#VALUE!</v>
      </c>
      <c r="ACA33" s="25" t="e">
        <f t="shared" ref="ACA33:ACA34" si="6183">IF(ABY33="",0,($B33=ACA$2)*(MOD(ACA$1,2)=$D33)*((ACA$3-ABY33)^2+(ACA$4-ABZ33)^2=5)*IF(ACA$5="",1,IFERROR(ACA$5*1=ABZ33,CODE(ACA$5)-96=ABY33)))</f>
        <v>#VALUE!</v>
      </c>
      <c r="ACB33" s="28" t="e">
        <f t="shared" si="4160"/>
        <v>#VALUE!</v>
      </c>
      <c r="ACC33" s="33" t="e">
        <f t="shared" si="5772"/>
        <v>#VALUE!</v>
      </c>
      <c r="ACD33" s="32" t="e">
        <f t="shared" si="1050"/>
        <v>#VALUE!</v>
      </c>
      <c r="ACE33" s="25" t="e">
        <f t="shared" ref="ACE33:ACE34" si="6184">IF(ACC33="",0,($B33=ACE$2)*(MOD(ACE$1,2)=$D33)*((ACE$3-ACC33)^2+(ACE$4-ACD33)^2=5)*IF(ACE$5="",1,IFERROR(ACE$5*1=ACD33,CODE(ACE$5)-96=ACC33)))</f>
        <v>#VALUE!</v>
      </c>
      <c r="ACF33" s="28" t="e">
        <f t="shared" si="4163"/>
        <v>#VALUE!</v>
      </c>
      <c r="ACG33" s="33" t="e">
        <f t="shared" si="5774"/>
        <v>#VALUE!</v>
      </c>
      <c r="ACH33" s="32" t="e">
        <f t="shared" si="1054"/>
        <v>#VALUE!</v>
      </c>
      <c r="ACI33" s="25" t="e">
        <f t="shared" ref="ACI33:ACI34" si="6185">IF(ACG33="",0,($B33=ACI$2)*(MOD(ACI$1,2)=$D33)*((ACI$3-ACG33)^2+(ACI$4-ACH33)^2=5)*IF(ACI$5="",1,IFERROR(ACI$5*1=ACH33,CODE(ACI$5)-96=ACG33)))</f>
        <v>#VALUE!</v>
      </c>
      <c r="ACJ33" s="28" t="e">
        <f t="shared" si="4166"/>
        <v>#VALUE!</v>
      </c>
      <c r="ACK33" s="33" t="e">
        <f t="shared" si="5776"/>
        <v>#VALUE!</v>
      </c>
      <c r="ACL33" s="32" t="e">
        <f t="shared" si="1058"/>
        <v>#VALUE!</v>
      </c>
      <c r="ACM33" s="25" t="e">
        <f t="shared" ref="ACM33:ACM34" si="6186">IF(ACK33="",0,($B33=ACM$2)*(MOD(ACM$1,2)=$D33)*((ACM$3-ACK33)^2+(ACM$4-ACL33)^2=5)*IF(ACM$5="",1,IFERROR(ACM$5*1=ACL33,CODE(ACM$5)-96=ACK33)))</f>
        <v>#VALUE!</v>
      </c>
      <c r="ACN33" s="28" t="e">
        <f t="shared" si="4169"/>
        <v>#VALUE!</v>
      </c>
      <c r="ACO33" s="33" t="e">
        <f t="shared" si="5778"/>
        <v>#VALUE!</v>
      </c>
      <c r="ACP33" s="32" t="e">
        <f t="shared" si="1062"/>
        <v>#VALUE!</v>
      </c>
      <c r="ACQ33" s="25" t="e">
        <f t="shared" ref="ACQ33:ACQ34" si="6187">IF(ACO33="",0,($B33=ACQ$2)*(MOD(ACQ$1,2)=$D33)*((ACQ$3-ACO33)^2+(ACQ$4-ACP33)^2=5)*IF(ACQ$5="",1,IFERROR(ACQ$5*1=ACP33,CODE(ACQ$5)-96=ACO33)))</f>
        <v>#VALUE!</v>
      </c>
      <c r="ACR33" s="28" t="e">
        <f t="shared" si="4172"/>
        <v>#VALUE!</v>
      </c>
      <c r="ACS33" s="33" t="e">
        <f t="shared" si="5780"/>
        <v>#VALUE!</v>
      </c>
      <c r="ACT33" s="32" t="e">
        <f t="shared" si="1066"/>
        <v>#VALUE!</v>
      </c>
      <c r="ACU33" s="25" t="e">
        <f t="shared" ref="ACU33:ACU34" si="6188">IF(ACS33="",0,($B33=ACU$2)*(MOD(ACU$1,2)=$D33)*((ACU$3-ACS33)^2+(ACU$4-ACT33)^2=5)*IF(ACU$5="",1,IFERROR(ACU$5*1=ACT33,CODE(ACU$5)-96=ACS33)))</f>
        <v>#VALUE!</v>
      </c>
      <c r="ACV33" s="28" t="e">
        <f t="shared" si="4175"/>
        <v>#VALUE!</v>
      </c>
      <c r="ACW33" s="33" t="e">
        <f t="shared" si="5782"/>
        <v>#VALUE!</v>
      </c>
      <c r="ACX33" s="32" t="e">
        <f t="shared" si="1070"/>
        <v>#VALUE!</v>
      </c>
      <c r="ACY33" s="25" t="e">
        <f t="shared" ref="ACY33:ACY34" si="6189">IF(ACW33="",0,($B33=ACY$2)*(MOD(ACY$1,2)=$D33)*((ACY$3-ACW33)^2+(ACY$4-ACX33)^2=5)*IF(ACY$5="",1,IFERROR(ACY$5*1=ACX33,CODE(ACY$5)-96=ACW33)))</f>
        <v>#VALUE!</v>
      </c>
      <c r="ACZ33" s="28" t="e">
        <f t="shared" si="4178"/>
        <v>#VALUE!</v>
      </c>
      <c r="ADA33" s="33" t="e">
        <f t="shared" si="5784"/>
        <v>#VALUE!</v>
      </c>
      <c r="ADB33" s="32" t="e">
        <f t="shared" si="1074"/>
        <v>#VALUE!</v>
      </c>
      <c r="ADC33" s="25" t="e">
        <f t="shared" ref="ADC33:ADC34" si="6190">IF(ADA33="",0,($B33=ADC$2)*(MOD(ADC$1,2)=$D33)*((ADC$3-ADA33)^2+(ADC$4-ADB33)^2=5)*IF(ADC$5="",1,IFERROR(ADC$5*1=ADB33,CODE(ADC$5)-96=ADA33)))</f>
        <v>#VALUE!</v>
      </c>
      <c r="ADD33" s="28" t="e">
        <f t="shared" si="4181"/>
        <v>#VALUE!</v>
      </c>
      <c r="ADE33" s="33" t="e">
        <f t="shared" si="5786"/>
        <v>#VALUE!</v>
      </c>
      <c r="ADF33" s="32" t="e">
        <f t="shared" si="1078"/>
        <v>#VALUE!</v>
      </c>
      <c r="ADG33" s="25" t="e">
        <f t="shared" ref="ADG33:ADG34" si="6191">IF(ADE33="",0,($B33=ADG$2)*(MOD(ADG$1,2)=$D33)*((ADG$3-ADE33)^2+(ADG$4-ADF33)^2=5)*IF(ADG$5="",1,IFERROR(ADG$5*1=ADF33,CODE(ADG$5)-96=ADE33)))</f>
        <v>#VALUE!</v>
      </c>
      <c r="ADH33" s="28" t="e">
        <f t="shared" si="4184"/>
        <v>#VALUE!</v>
      </c>
      <c r="ADI33" s="33" t="e">
        <f t="shared" si="5788"/>
        <v>#VALUE!</v>
      </c>
      <c r="ADJ33" s="32" t="e">
        <f t="shared" si="1082"/>
        <v>#VALUE!</v>
      </c>
      <c r="ADK33" s="25" t="e">
        <f t="shared" ref="ADK33:ADK34" si="6192">IF(ADI33="",0,($B33=ADK$2)*(MOD(ADK$1,2)=$D33)*((ADK$3-ADI33)^2+(ADK$4-ADJ33)^2=5)*IF(ADK$5="",1,IFERROR(ADK$5*1=ADJ33,CODE(ADK$5)-96=ADI33)))</f>
        <v>#VALUE!</v>
      </c>
      <c r="ADL33" s="28" t="e">
        <f t="shared" si="4187"/>
        <v>#VALUE!</v>
      </c>
      <c r="ADM33" s="33" t="e">
        <f t="shared" si="5790"/>
        <v>#VALUE!</v>
      </c>
      <c r="ADN33" s="32" t="e">
        <f t="shared" si="1086"/>
        <v>#VALUE!</v>
      </c>
      <c r="ADO33" s="25" t="e">
        <f t="shared" ref="ADO33:ADO34" si="6193">IF(ADM33="",0,($B33=ADO$2)*(MOD(ADO$1,2)=$D33)*((ADO$3-ADM33)^2+(ADO$4-ADN33)^2=5)*IF(ADO$5="",1,IFERROR(ADO$5*1=ADN33,CODE(ADO$5)-96=ADM33)))</f>
        <v>#VALUE!</v>
      </c>
      <c r="ADP33" s="28" t="e">
        <f t="shared" si="4190"/>
        <v>#VALUE!</v>
      </c>
      <c r="ADQ33" s="33" t="e">
        <f t="shared" si="5792"/>
        <v>#VALUE!</v>
      </c>
      <c r="ADR33" s="32" t="e">
        <f t="shared" si="1090"/>
        <v>#VALUE!</v>
      </c>
      <c r="ADS33" s="25" t="e">
        <f t="shared" ref="ADS33:ADS34" si="6194">IF(ADQ33="",0,($B33=ADS$2)*(MOD(ADS$1,2)=$D33)*((ADS$3-ADQ33)^2+(ADS$4-ADR33)^2=5)*IF(ADS$5="",1,IFERROR(ADS$5*1=ADR33,CODE(ADS$5)-96=ADQ33)))</f>
        <v>#VALUE!</v>
      </c>
      <c r="ADT33" s="28" t="e">
        <f t="shared" si="4193"/>
        <v>#VALUE!</v>
      </c>
      <c r="ADU33" s="33" t="e">
        <f t="shared" si="5794"/>
        <v>#VALUE!</v>
      </c>
      <c r="ADV33" s="32" t="e">
        <f t="shared" si="1094"/>
        <v>#VALUE!</v>
      </c>
      <c r="ADW33" s="25" t="e">
        <f t="shared" ref="ADW33:ADW34" si="6195">IF(ADU33="",0,($B33=ADW$2)*(MOD(ADW$1,2)=$D33)*((ADW$3-ADU33)^2+(ADW$4-ADV33)^2=5)*IF(ADW$5="",1,IFERROR(ADW$5*1=ADV33,CODE(ADW$5)-96=ADU33)))</f>
        <v>#VALUE!</v>
      </c>
      <c r="ADX33" s="28" t="e">
        <f t="shared" si="4196"/>
        <v>#VALUE!</v>
      </c>
      <c r="ADY33" s="33" t="e">
        <f t="shared" si="5796"/>
        <v>#VALUE!</v>
      </c>
      <c r="ADZ33" s="32" t="e">
        <f t="shared" si="1098"/>
        <v>#VALUE!</v>
      </c>
      <c r="AEA33" s="25" t="e">
        <f t="shared" ref="AEA33:AEA34" si="6196">IF(ADY33="",0,($B33=AEA$2)*(MOD(AEA$1,2)=$D33)*((AEA$3-ADY33)^2+(AEA$4-ADZ33)^2=5)*IF(AEA$5="",1,IFERROR(AEA$5*1=ADZ33,CODE(AEA$5)-96=ADY33)))</f>
        <v>#VALUE!</v>
      </c>
      <c r="AEB33" s="28" t="e">
        <f t="shared" si="4199"/>
        <v>#VALUE!</v>
      </c>
      <c r="AEC33" s="33" t="e">
        <f t="shared" si="5798"/>
        <v>#VALUE!</v>
      </c>
      <c r="AED33" s="32" t="e">
        <f t="shared" si="1102"/>
        <v>#VALUE!</v>
      </c>
      <c r="AEE33" s="25" t="e">
        <f t="shared" ref="AEE33:AEE34" si="6197">IF(AEC33="",0,($B33=AEE$2)*(MOD(AEE$1,2)=$D33)*((AEE$3-AEC33)^2+(AEE$4-AED33)^2=5)*IF(AEE$5="",1,IFERROR(AEE$5*1=AED33,CODE(AEE$5)-96=AEC33)))</f>
        <v>#VALUE!</v>
      </c>
      <c r="AEF33" s="28" t="e">
        <f t="shared" si="4202"/>
        <v>#VALUE!</v>
      </c>
      <c r="AEG33" s="33" t="e">
        <f t="shared" si="5800"/>
        <v>#VALUE!</v>
      </c>
      <c r="AEH33" s="32" t="e">
        <f t="shared" si="1106"/>
        <v>#VALUE!</v>
      </c>
      <c r="AEI33" s="25" t="e">
        <f t="shared" ref="AEI33:AEI34" si="6198">IF(AEG33="",0,($B33=AEI$2)*(MOD(AEI$1,2)=$D33)*((AEI$3-AEG33)^2+(AEI$4-AEH33)^2=5)*IF(AEI$5="",1,IFERROR(AEI$5*1=AEH33,CODE(AEI$5)-96=AEG33)))</f>
        <v>#VALUE!</v>
      </c>
      <c r="AEJ33" s="28" t="e">
        <f t="shared" si="4205"/>
        <v>#VALUE!</v>
      </c>
      <c r="AEK33" s="33" t="e">
        <f t="shared" si="5802"/>
        <v>#VALUE!</v>
      </c>
      <c r="AEL33" s="32" t="e">
        <f t="shared" si="1110"/>
        <v>#VALUE!</v>
      </c>
      <c r="AEM33" s="25" t="e">
        <f t="shared" ref="AEM33:AEM34" si="6199">IF(AEK33="",0,($B33=AEM$2)*(MOD(AEM$1,2)=$D33)*((AEM$3-AEK33)^2+(AEM$4-AEL33)^2=5)*IF(AEM$5="",1,IFERROR(AEM$5*1=AEL33,CODE(AEM$5)-96=AEK33)))</f>
        <v>#VALUE!</v>
      </c>
      <c r="AEN33" s="28" t="e">
        <f t="shared" si="4208"/>
        <v>#VALUE!</v>
      </c>
      <c r="AEO33" s="33" t="e">
        <f t="shared" si="5804"/>
        <v>#VALUE!</v>
      </c>
      <c r="AEP33" s="32" t="e">
        <f t="shared" si="1114"/>
        <v>#VALUE!</v>
      </c>
      <c r="AEQ33" s="25" t="e">
        <f t="shared" ref="AEQ33:AEQ34" si="6200">IF(AEO33="",0,($B33=AEQ$2)*(MOD(AEQ$1,2)=$D33)*((AEQ$3-AEO33)^2+(AEQ$4-AEP33)^2=5)*IF(AEQ$5="",1,IFERROR(AEQ$5*1=AEP33,CODE(AEQ$5)-96=AEO33)))</f>
        <v>#VALUE!</v>
      </c>
      <c r="AER33" s="28" t="e">
        <f t="shared" si="4211"/>
        <v>#VALUE!</v>
      </c>
      <c r="AES33" s="33" t="e">
        <f t="shared" si="5806"/>
        <v>#VALUE!</v>
      </c>
      <c r="AET33" s="32" t="e">
        <f t="shared" si="1118"/>
        <v>#VALUE!</v>
      </c>
      <c r="AEU33" s="25" t="e">
        <f t="shared" ref="AEU33:AEU34" si="6201">IF(AES33="",0,($B33=AEU$2)*(MOD(AEU$1,2)=$D33)*((AEU$3-AES33)^2+(AEU$4-AET33)^2=5)*IF(AEU$5="",1,IFERROR(AEU$5*1=AET33,CODE(AEU$5)-96=AES33)))</f>
        <v>#VALUE!</v>
      </c>
      <c r="AEV33" s="28" t="e">
        <f t="shared" si="4214"/>
        <v>#VALUE!</v>
      </c>
      <c r="AEW33" s="33" t="e">
        <f t="shared" si="5808"/>
        <v>#VALUE!</v>
      </c>
      <c r="AEX33" s="32" t="e">
        <f t="shared" si="1122"/>
        <v>#VALUE!</v>
      </c>
      <c r="AEY33" s="25" t="e">
        <f t="shared" ref="AEY33:AEY34" si="6202">IF(AEW33="",0,($B33=AEY$2)*(MOD(AEY$1,2)=$D33)*((AEY$3-AEW33)^2+(AEY$4-AEX33)^2=5)*IF(AEY$5="",1,IFERROR(AEY$5*1=AEX33,CODE(AEY$5)-96=AEW33)))</f>
        <v>#VALUE!</v>
      </c>
      <c r="AEZ33" s="28" t="e">
        <f t="shared" si="4217"/>
        <v>#VALUE!</v>
      </c>
      <c r="AFA33" s="33" t="e">
        <f t="shared" si="5810"/>
        <v>#VALUE!</v>
      </c>
      <c r="AFB33" s="32" t="e">
        <f t="shared" si="1126"/>
        <v>#VALUE!</v>
      </c>
      <c r="AFC33" s="25" t="e">
        <f t="shared" ref="AFC33:AFC34" si="6203">IF(AFA33="",0,($B33=AFC$2)*(MOD(AFC$1,2)=$D33)*((AFC$3-AFA33)^2+(AFC$4-AFB33)^2=5)*IF(AFC$5="",1,IFERROR(AFC$5*1=AFB33,CODE(AFC$5)-96=AFA33)))</f>
        <v>#VALUE!</v>
      </c>
      <c r="AFD33" s="28" t="e">
        <f t="shared" si="4220"/>
        <v>#VALUE!</v>
      </c>
      <c r="AFE33" s="33" t="e">
        <f t="shared" si="5812"/>
        <v>#VALUE!</v>
      </c>
      <c r="AFF33" s="32" t="e">
        <f t="shared" si="1130"/>
        <v>#VALUE!</v>
      </c>
      <c r="AFG33" s="25" t="e">
        <f t="shared" ref="AFG33:AFG34" si="6204">IF(AFE33="",0,($B33=AFG$2)*(MOD(AFG$1,2)=$D33)*((AFG$3-AFE33)^2+(AFG$4-AFF33)^2=5)*IF(AFG$5="",1,IFERROR(AFG$5*1=AFF33,CODE(AFG$5)-96=AFE33)))</f>
        <v>#VALUE!</v>
      </c>
      <c r="AFH33" s="28" t="e">
        <f t="shared" si="4223"/>
        <v>#VALUE!</v>
      </c>
      <c r="AFI33" s="33" t="e">
        <f t="shared" si="5814"/>
        <v>#VALUE!</v>
      </c>
      <c r="AFJ33" s="32" t="e">
        <f t="shared" si="1134"/>
        <v>#VALUE!</v>
      </c>
      <c r="AFK33" s="25" t="e">
        <f t="shared" ref="AFK33:AFK34" si="6205">IF(AFI33="",0,($B33=AFK$2)*(MOD(AFK$1,2)=$D33)*((AFK$3-AFI33)^2+(AFK$4-AFJ33)^2=5)*IF(AFK$5="",1,IFERROR(AFK$5*1=AFJ33,CODE(AFK$5)-96=AFI33)))</f>
        <v>#VALUE!</v>
      </c>
      <c r="AFL33" s="28" t="e">
        <f t="shared" si="4226"/>
        <v>#VALUE!</v>
      </c>
      <c r="AFM33" s="33" t="e">
        <f t="shared" si="5816"/>
        <v>#VALUE!</v>
      </c>
      <c r="AFN33" s="32" t="e">
        <f t="shared" si="1138"/>
        <v>#VALUE!</v>
      </c>
      <c r="AFO33" s="25" t="e">
        <f t="shared" ref="AFO33:AFO34" si="6206">IF(AFM33="",0,($B33=AFO$2)*(MOD(AFO$1,2)=$D33)*((AFO$3-AFM33)^2+(AFO$4-AFN33)^2=5)*IF(AFO$5="",1,IFERROR(AFO$5*1=AFN33,CODE(AFO$5)-96=AFM33)))</f>
        <v>#VALUE!</v>
      </c>
      <c r="AFP33" s="28" t="e">
        <f t="shared" si="4229"/>
        <v>#VALUE!</v>
      </c>
      <c r="AFQ33" s="33" t="e">
        <f t="shared" si="5818"/>
        <v>#VALUE!</v>
      </c>
      <c r="AFR33" s="32" t="e">
        <f t="shared" si="1142"/>
        <v>#VALUE!</v>
      </c>
      <c r="AFS33" s="25" t="e">
        <f t="shared" ref="AFS33:AFS34" si="6207">IF(AFQ33="",0,($B33=AFS$2)*(MOD(AFS$1,2)=$D33)*((AFS$3-AFQ33)^2+(AFS$4-AFR33)^2=5)*IF(AFS$5="",1,IFERROR(AFS$5*1=AFR33,CODE(AFS$5)-96=AFQ33)))</f>
        <v>#VALUE!</v>
      </c>
      <c r="AFT33" s="28" t="e">
        <f t="shared" si="4232"/>
        <v>#VALUE!</v>
      </c>
      <c r="AFU33" s="33" t="e">
        <f t="shared" si="5820"/>
        <v>#VALUE!</v>
      </c>
      <c r="AFV33" s="32" t="e">
        <f t="shared" si="1146"/>
        <v>#VALUE!</v>
      </c>
      <c r="AFW33" s="25" t="e">
        <f t="shared" ref="AFW33:AFW34" si="6208">IF(AFU33="",0,($B33=AFW$2)*(MOD(AFW$1,2)=$D33)*((AFW$3-AFU33)^2+(AFW$4-AFV33)^2=5)*IF(AFW$5="",1,IFERROR(AFW$5*1=AFV33,CODE(AFW$5)-96=AFU33)))</f>
        <v>#VALUE!</v>
      </c>
      <c r="AFX33" s="28" t="e">
        <f t="shared" si="4235"/>
        <v>#VALUE!</v>
      </c>
      <c r="AFY33" s="33" t="e">
        <f t="shared" si="5822"/>
        <v>#VALUE!</v>
      </c>
      <c r="AFZ33" s="32" t="e">
        <f t="shared" si="1150"/>
        <v>#VALUE!</v>
      </c>
      <c r="AGA33" s="25" t="e">
        <f t="shared" ref="AGA33:AGA34" si="6209">IF(AFY33="",0,($B33=AGA$2)*(MOD(AGA$1,2)=$D33)*((AGA$3-AFY33)^2+(AGA$4-AFZ33)^2=5)*IF(AGA$5="",1,IFERROR(AGA$5*1=AFZ33,CODE(AGA$5)-96=AFY33)))</f>
        <v>#VALUE!</v>
      </c>
      <c r="AGB33" s="28" t="e">
        <f t="shared" si="4238"/>
        <v>#VALUE!</v>
      </c>
      <c r="AGC33" s="33" t="e">
        <f t="shared" si="5824"/>
        <v>#VALUE!</v>
      </c>
      <c r="AGD33" s="32" t="e">
        <f t="shared" si="1154"/>
        <v>#VALUE!</v>
      </c>
      <c r="AGE33" s="25" t="e">
        <f t="shared" ref="AGE33:AGE34" si="6210">IF(AGC33="",0,($B33=AGE$2)*(MOD(AGE$1,2)=$D33)*((AGE$3-AGC33)^2+(AGE$4-AGD33)^2=5)*IF(AGE$5="",1,IFERROR(AGE$5*1=AGD33,CODE(AGE$5)-96=AGC33)))</f>
        <v>#VALUE!</v>
      </c>
      <c r="AGF33" s="28" t="e">
        <f t="shared" si="4241"/>
        <v>#VALUE!</v>
      </c>
      <c r="AGG33" s="33" t="e">
        <f t="shared" si="5826"/>
        <v>#VALUE!</v>
      </c>
      <c r="AGH33" s="32" t="e">
        <f t="shared" si="1158"/>
        <v>#VALUE!</v>
      </c>
      <c r="AGI33" s="25" t="e">
        <f t="shared" ref="AGI33:AGI34" si="6211">IF(AGG33="",0,($B33=AGI$2)*(MOD(AGI$1,2)=$D33)*((AGI$3-AGG33)^2+(AGI$4-AGH33)^2=5)*IF(AGI$5="",1,IFERROR(AGI$5*1=AGH33,CODE(AGI$5)-96=AGG33)))</f>
        <v>#VALUE!</v>
      </c>
      <c r="AGJ33" s="28" t="e">
        <f t="shared" si="4244"/>
        <v>#VALUE!</v>
      </c>
      <c r="AGK33" s="33" t="e">
        <f t="shared" si="5828"/>
        <v>#VALUE!</v>
      </c>
      <c r="AGL33" s="32" t="e">
        <f t="shared" si="1162"/>
        <v>#VALUE!</v>
      </c>
      <c r="AGM33" s="25" t="e">
        <f t="shared" ref="AGM33:AGM34" si="6212">IF(AGK33="",0,($B33=AGM$2)*(MOD(AGM$1,2)=$D33)*((AGM$3-AGK33)^2+(AGM$4-AGL33)^2=5)*IF(AGM$5="",1,IFERROR(AGM$5*1=AGL33,CODE(AGM$5)-96=AGK33)))</f>
        <v>#VALUE!</v>
      </c>
      <c r="AGN33" s="28" t="e">
        <f t="shared" si="4247"/>
        <v>#VALUE!</v>
      </c>
      <c r="AGO33" s="33" t="e">
        <f t="shared" si="5830"/>
        <v>#VALUE!</v>
      </c>
      <c r="AGP33" s="32" t="e">
        <f t="shared" si="1166"/>
        <v>#VALUE!</v>
      </c>
      <c r="AGQ33" s="25" t="e">
        <f t="shared" ref="AGQ33:AGQ34" si="6213">IF(AGO33="",0,($B33=AGQ$2)*(MOD(AGQ$1,2)=$D33)*((AGQ$3-AGO33)^2+(AGQ$4-AGP33)^2=5)*IF(AGQ$5="",1,IFERROR(AGQ$5*1=AGP33,CODE(AGQ$5)-96=AGO33)))</f>
        <v>#VALUE!</v>
      </c>
      <c r="AGR33" s="28" t="e">
        <f t="shared" si="4250"/>
        <v>#VALUE!</v>
      </c>
      <c r="AGS33" s="33" t="e">
        <f t="shared" si="5832"/>
        <v>#VALUE!</v>
      </c>
      <c r="AGT33" s="32" t="e">
        <f t="shared" si="1170"/>
        <v>#VALUE!</v>
      </c>
      <c r="AGU33" s="25" t="e">
        <f t="shared" ref="AGU33:AGU34" si="6214">IF(AGS33="",0,($B33=AGU$2)*(MOD(AGU$1,2)=$D33)*((AGU$3-AGS33)^2+(AGU$4-AGT33)^2=5)*IF(AGU$5="",1,IFERROR(AGU$5*1=AGT33,CODE(AGU$5)-96=AGS33)))</f>
        <v>#VALUE!</v>
      </c>
      <c r="AGV33" s="28" t="e">
        <f t="shared" si="4253"/>
        <v>#VALUE!</v>
      </c>
      <c r="AGW33" s="33" t="e">
        <f t="shared" si="5834"/>
        <v>#VALUE!</v>
      </c>
      <c r="AGX33" s="32" t="e">
        <f t="shared" si="1174"/>
        <v>#VALUE!</v>
      </c>
      <c r="AGY33" s="25" t="e">
        <f t="shared" ref="AGY33:AGY34" si="6215">IF(AGW33="",0,($B33=AGY$2)*(MOD(AGY$1,2)=$D33)*((AGY$3-AGW33)^2+(AGY$4-AGX33)^2=5)*IF(AGY$5="",1,IFERROR(AGY$5*1=AGX33,CODE(AGY$5)-96=AGW33)))</f>
        <v>#VALUE!</v>
      </c>
      <c r="AGZ33" s="28" t="e">
        <f t="shared" si="4256"/>
        <v>#VALUE!</v>
      </c>
      <c r="AHA33" s="33" t="e">
        <f t="shared" si="5836"/>
        <v>#VALUE!</v>
      </c>
      <c r="AHB33" s="32" t="e">
        <f t="shared" si="1178"/>
        <v>#VALUE!</v>
      </c>
      <c r="AHC33" s="25" t="e">
        <f t="shared" ref="AHC33:AHC34" si="6216">IF(AHA33="",0,($B33=AHC$2)*(MOD(AHC$1,2)=$D33)*((AHC$3-AHA33)^2+(AHC$4-AHB33)^2=5)*IF(AHC$5="",1,IFERROR(AHC$5*1=AHB33,CODE(AHC$5)-96=AHA33)))</f>
        <v>#VALUE!</v>
      </c>
      <c r="AHD33" s="28" t="e">
        <f t="shared" si="4259"/>
        <v>#VALUE!</v>
      </c>
      <c r="AHE33" s="33" t="e">
        <f t="shared" si="5838"/>
        <v>#VALUE!</v>
      </c>
      <c r="AHF33" s="32" t="e">
        <f t="shared" si="1182"/>
        <v>#VALUE!</v>
      </c>
      <c r="AHG33" s="25" t="e">
        <f t="shared" ref="AHG33:AHG34" si="6217">IF(AHE33="",0,($B33=AHG$2)*(MOD(AHG$1,2)=$D33)*((AHG$3-AHE33)^2+(AHG$4-AHF33)^2=5)*IF(AHG$5="",1,IFERROR(AHG$5*1=AHF33,CODE(AHG$5)-96=AHE33)))</f>
        <v>#VALUE!</v>
      </c>
      <c r="AHH33" s="28" t="e">
        <f t="shared" si="4262"/>
        <v>#VALUE!</v>
      </c>
      <c r="AHI33" s="33" t="e">
        <f t="shared" si="5840"/>
        <v>#VALUE!</v>
      </c>
      <c r="AHJ33" s="32" t="e">
        <f t="shared" si="1186"/>
        <v>#VALUE!</v>
      </c>
      <c r="AHK33" s="25" t="e">
        <f t="shared" ref="AHK33:AHK34" si="6218">IF(AHI33="",0,($B33=AHK$2)*(MOD(AHK$1,2)=$D33)*((AHK$3-AHI33)^2+(AHK$4-AHJ33)^2=5)*IF(AHK$5="",1,IFERROR(AHK$5*1=AHJ33,CODE(AHK$5)-96=AHI33)))</f>
        <v>#VALUE!</v>
      </c>
      <c r="AHL33" s="28" t="e">
        <f t="shared" si="4265"/>
        <v>#VALUE!</v>
      </c>
      <c r="AHM33" s="33" t="e">
        <f t="shared" si="5842"/>
        <v>#VALUE!</v>
      </c>
      <c r="AHN33" s="32" t="e">
        <f t="shared" si="1190"/>
        <v>#VALUE!</v>
      </c>
      <c r="AHO33" s="25" t="e">
        <f t="shared" ref="AHO33:AHO34" si="6219">IF(AHM33="",0,($B33=AHO$2)*(MOD(AHO$1,2)=$D33)*((AHO$3-AHM33)^2+(AHO$4-AHN33)^2=5)*IF(AHO$5="",1,IFERROR(AHO$5*1=AHN33,CODE(AHO$5)-96=AHM33)))</f>
        <v>#VALUE!</v>
      </c>
      <c r="AHP33" s="28" t="e">
        <f t="shared" si="4268"/>
        <v>#VALUE!</v>
      </c>
      <c r="AHQ33" s="33" t="e">
        <f t="shared" si="5844"/>
        <v>#VALUE!</v>
      </c>
      <c r="AHR33" s="32" t="e">
        <f t="shared" si="1194"/>
        <v>#VALUE!</v>
      </c>
      <c r="AHS33" s="25" t="e">
        <f t="shared" ref="AHS33:AHS34" si="6220">IF(AHQ33="",0,($B33=AHS$2)*(MOD(AHS$1,2)=$D33)*((AHS$3-AHQ33)^2+(AHS$4-AHR33)^2=5)*IF(AHS$5="",1,IFERROR(AHS$5*1=AHR33,CODE(AHS$5)-96=AHQ33)))</f>
        <v>#VALUE!</v>
      </c>
      <c r="AHT33" s="28" t="e">
        <f t="shared" si="4271"/>
        <v>#VALUE!</v>
      </c>
      <c r="AHU33" s="33" t="e">
        <f t="shared" si="5846"/>
        <v>#VALUE!</v>
      </c>
      <c r="AHV33" s="32" t="e">
        <f t="shared" si="1198"/>
        <v>#VALUE!</v>
      </c>
      <c r="AHW33" s="25" t="e">
        <f t="shared" ref="AHW33:AHW34" si="6221">IF(AHU33="",0,($B33=AHW$2)*(MOD(AHW$1,2)=$D33)*((AHW$3-AHU33)^2+(AHW$4-AHV33)^2=5)*IF(AHW$5="",1,IFERROR(AHW$5*1=AHV33,CODE(AHW$5)-96=AHU33)))</f>
        <v>#VALUE!</v>
      </c>
      <c r="AHX33" s="28" t="e">
        <f t="shared" si="4274"/>
        <v>#VALUE!</v>
      </c>
      <c r="AHY33" s="33" t="e">
        <f t="shared" si="5848"/>
        <v>#VALUE!</v>
      </c>
      <c r="AHZ33" s="32" t="e">
        <f t="shared" si="1202"/>
        <v>#VALUE!</v>
      </c>
      <c r="AIA33" s="25" t="e">
        <f t="shared" ref="AIA33:AIA34" si="6222">IF(AHY33="",0,($B33=AIA$2)*(MOD(AIA$1,2)=$D33)*((AIA$3-AHY33)^2+(AIA$4-AHZ33)^2=5)*IF(AIA$5="",1,IFERROR(AIA$5*1=AHZ33,CODE(AIA$5)-96=AHY33)))</f>
        <v>#VALUE!</v>
      </c>
      <c r="AIB33" s="28" t="e">
        <f t="shared" si="4277"/>
        <v>#VALUE!</v>
      </c>
      <c r="AIC33" s="33" t="e">
        <f t="shared" si="5850"/>
        <v>#VALUE!</v>
      </c>
      <c r="AID33" s="32" t="e">
        <f t="shared" si="1206"/>
        <v>#VALUE!</v>
      </c>
      <c r="AIE33" s="25" t="e">
        <f t="shared" ref="AIE33:AIE34" si="6223">IF(AIC33="",0,($B33=AIE$2)*(MOD(AIE$1,2)=$D33)*((AIE$3-AIC33)^2+(AIE$4-AID33)^2=5)*IF(AIE$5="",1,IFERROR(AIE$5*1=AID33,CODE(AIE$5)-96=AIC33)))</f>
        <v>#VALUE!</v>
      </c>
      <c r="AIF33" s="28" t="e">
        <f t="shared" si="4280"/>
        <v>#VALUE!</v>
      </c>
      <c r="AIG33" s="33" t="e">
        <f t="shared" si="5852"/>
        <v>#VALUE!</v>
      </c>
      <c r="AIH33" s="32" t="e">
        <f t="shared" si="1210"/>
        <v>#VALUE!</v>
      </c>
      <c r="AII33" s="25" t="e">
        <f t="shared" ref="AII33:AII34" si="6224">IF(AIG33="",0,($B33=AII$2)*(MOD(AII$1,2)=$D33)*((AII$3-AIG33)^2+(AII$4-AIH33)^2=5)*IF(AII$5="",1,IFERROR(AII$5*1=AIH33,CODE(AII$5)-96=AIG33)))</f>
        <v>#VALUE!</v>
      </c>
      <c r="AIJ33" s="28" t="e">
        <f t="shared" si="4283"/>
        <v>#VALUE!</v>
      </c>
      <c r="AIK33" s="33" t="e">
        <f t="shared" si="5854"/>
        <v>#VALUE!</v>
      </c>
      <c r="AIL33" s="32" t="e">
        <f t="shared" si="1214"/>
        <v>#VALUE!</v>
      </c>
      <c r="AIM33" s="25" t="e">
        <f t="shared" ref="AIM33:AIM34" si="6225">IF(AIK33="",0,($B33=AIM$2)*(MOD(AIM$1,2)=$D33)*((AIM$3-AIK33)^2+(AIM$4-AIL33)^2=5)*IF(AIM$5="",1,IFERROR(AIM$5*1=AIL33,CODE(AIM$5)-96=AIK33)))</f>
        <v>#VALUE!</v>
      </c>
      <c r="AIN33" s="28" t="e">
        <f t="shared" si="4286"/>
        <v>#VALUE!</v>
      </c>
      <c r="AIO33" s="33" t="e">
        <f t="shared" si="5856"/>
        <v>#VALUE!</v>
      </c>
      <c r="AIP33" s="32" t="e">
        <f t="shared" si="1218"/>
        <v>#VALUE!</v>
      </c>
      <c r="AIQ33" s="25" t="e">
        <f t="shared" ref="AIQ33:AIQ34" si="6226">IF(AIO33="",0,($B33=AIQ$2)*(MOD(AIQ$1,2)=$D33)*((AIQ$3-AIO33)^2+(AIQ$4-AIP33)^2=5)*IF(AIQ$5="",1,IFERROR(AIQ$5*1=AIP33,CODE(AIQ$5)-96=AIO33)))</f>
        <v>#VALUE!</v>
      </c>
      <c r="AIR33" s="28" t="e">
        <f t="shared" si="4289"/>
        <v>#VALUE!</v>
      </c>
      <c r="AIS33" s="33" t="e">
        <f t="shared" si="5858"/>
        <v>#VALUE!</v>
      </c>
      <c r="AIT33" s="32" t="e">
        <f t="shared" si="1222"/>
        <v>#VALUE!</v>
      </c>
      <c r="AIU33" s="25" t="e">
        <f t="shared" ref="AIU33:AIU34" si="6227">IF(AIS33="",0,($B33=AIU$2)*(MOD(AIU$1,2)=$D33)*((AIU$3-AIS33)^2+(AIU$4-AIT33)^2=5)*IF(AIU$5="",1,IFERROR(AIU$5*1=AIT33,CODE(AIU$5)-96=AIS33)))</f>
        <v>#VALUE!</v>
      </c>
      <c r="AIV33" s="28" t="e">
        <f t="shared" si="4292"/>
        <v>#VALUE!</v>
      </c>
      <c r="AIW33" s="33" t="e">
        <f t="shared" si="5860"/>
        <v>#VALUE!</v>
      </c>
      <c r="AIX33" s="32" t="e">
        <f t="shared" si="1226"/>
        <v>#VALUE!</v>
      </c>
      <c r="AIY33" s="25" t="e">
        <f t="shared" ref="AIY33:AIY34" si="6228">IF(AIW33="",0,($B33=AIY$2)*(MOD(AIY$1,2)=$D33)*((AIY$3-AIW33)^2+(AIY$4-AIX33)^2=5)*IF(AIY$5="",1,IFERROR(AIY$5*1=AIX33,CODE(AIY$5)-96=AIW33)))</f>
        <v>#VALUE!</v>
      </c>
      <c r="AIZ33" s="28" t="e">
        <f t="shared" si="4295"/>
        <v>#VALUE!</v>
      </c>
      <c r="AJA33" s="33" t="e">
        <f t="shared" si="5862"/>
        <v>#VALUE!</v>
      </c>
      <c r="AJB33" s="32" t="e">
        <f t="shared" si="1230"/>
        <v>#VALUE!</v>
      </c>
      <c r="AJC33" s="25" t="e">
        <f t="shared" ref="AJC33:AJC34" si="6229">IF(AJA33="",0,($B33=AJC$2)*(MOD(AJC$1,2)=$D33)*((AJC$3-AJA33)^2+(AJC$4-AJB33)^2=5)*IF(AJC$5="",1,IFERROR(AJC$5*1=AJB33,CODE(AJC$5)-96=AJA33)))</f>
        <v>#VALUE!</v>
      </c>
      <c r="AJD33" s="28" t="e">
        <f t="shared" si="4298"/>
        <v>#VALUE!</v>
      </c>
      <c r="AJE33" s="33" t="e">
        <f t="shared" si="5864"/>
        <v>#VALUE!</v>
      </c>
      <c r="AJF33" s="32" t="e">
        <f t="shared" si="1234"/>
        <v>#VALUE!</v>
      </c>
      <c r="AJG33" s="25" t="e">
        <f t="shared" ref="AJG33:AJG34" si="6230">IF(AJE33="",0,($B33=AJG$2)*(MOD(AJG$1,2)=$D33)*((AJG$3-AJE33)^2+(AJG$4-AJF33)^2=5)*IF(AJG$5="",1,IFERROR(AJG$5*1=AJF33,CODE(AJG$5)-96=AJE33)))</f>
        <v>#VALUE!</v>
      </c>
      <c r="AJH33" s="28" t="e">
        <f t="shared" si="4301"/>
        <v>#VALUE!</v>
      </c>
      <c r="AJI33" s="33" t="e">
        <f t="shared" si="5866"/>
        <v>#VALUE!</v>
      </c>
      <c r="AJJ33" s="32" t="e">
        <f t="shared" si="1238"/>
        <v>#VALUE!</v>
      </c>
      <c r="AJK33" s="25" t="e">
        <f t="shared" ref="AJK33:AJK34" si="6231">IF(AJI33="",0,($B33=AJK$2)*(MOD(AJK$1,2)=$D33)*((AJK$3-AJI33)^2+(AJK$4-AJJ33)^2=5)*IF(AJK$5="",1,IFERROR(AJK$5*1=AJJ33,CODE(AJK$5)-96=AJI33)))</f>
        <v>#VALUE!</v>
      </c>
      <c r="AJL33" s="28" t="e">
        <f t="shared" si="4304"/>
        <v>#VALUE!</v>
      </c>
      <c r="AJM33" s="33" t="e">
        <f t="shared" si="5868"/>
        <v>#VALUE!</v>
      </c>
      <c r="AJN33" s="32" t="e">
        <f t="shared" si="1242"/>
        <v>#VALUE!</v>
      </c>
      <c r="AJO33" s="25" t="e">
        <f t="shared" ref="AJO33:AJO34" si="6232">IF(AJM33="",0,($B33=AJO$2)*(MOD(AJO$1,2)=$D33)*((AJO$3-AJM33)^2+(AJO$4-AJN33)^2=5)*IF(AJO$5="",1,IFERROR(AJO$5*1=AJN33,CODE(AJO$5)-96=AJM33)))</f>
        <v>#VALUE!</v>
      </c>
      <c r="AJP33" s="28" t="e">
        <f t="shared" si="4307"/>
        <v>#VALUE!</v>
      </c>
      <c r="AJQ33" s="33" t="e">
        <f t="shared" si="5870"/>
        <v>#VALUE!</v>
      </c>
      <c r="AJR33" s="32" t="e">
        <f t="shared" si="1246"/>
        <v>#VALUE!</v>
      </c>
      <c r="AJS33" s="25" t="e">
        <f t="shared" ref="AJS33:AJS34" si="6233">IF(AJQ33="",0,($B33=AJS$2)*(MOD(AJS$1,2)=$D33)*((AJS$3-AJQ33)^2+(AJS$4-AJR33)^2=5)*IF(AJS$5="",1,IFERROR(AJS$5*1=AJR33,CODE(AJS$5)-96=AJQ33)))</f>
        <v>#VALUE!</v>
      </c>
      <c r="AJT33" s="28" t="e">
        <f t="shared" si="4310"/>
        <v>#VALUE!</v>
      </c>
      <c r="AJU33" s="33" t="e">
        <f t="shared" si="5872"/>
        <v>#VALUE!</v>
      </c>
      <c r="AJV33" s="32" t="e">
        <f t="shared" si="1250"/>
        <v>#VALUE!</v>
      </c>
      <c r="AJW33" s="25" t="e">
        <f t="shared" ref="AJW33:AJW34" si="6234">IF(AJU33="",0,($B33=AJW$2)*(MOD(AJW$1,2)=$D33)*((AJW$3-AJU33)^2+(AJW$4-AJV33)^2=5)*IF(AJW$5="",1,IFERROR(AJW$5*1=AJV33,CODE(AJW$5)-96=AJU33)))</f>
        <v>#VALUE!</v>
      </c>
      <c r="AJX33" s="28" t="e">
        <f t="shared" si="4313"/>
        <v>#VALUE!</v>
      </c>
      <c r="AJY33" s="33" t="e">
        <f t="shared" si="5874"/>
        <v>#VALUE!</v>
      </c>
      <c r="AJZ33" s="32" t="e">
        <f t="shared" si="1254"/>
        <v>#VALUE!</v>
      </c>
      <c r="AKA33" s="25" t="e">
        <f t="shared" ref="AKA33:AKA34" si="6235">IF(AJY33="",0,($B33=AKA$2)*(MOD(AKA$1,2)=$D33)*((AKA$3-AJY33)^2+(AKA$4-AJZ33)^2=5)*IF(AKA$5="",1,IFERROR(AKA$5*1=AJZ33,CODE(AKA$5)-96=AJY33)))</f>
        <v>#VALUE!</v>
      </c>
      <c r="AKB33" s="28" t="e">
        <f t="shared" si="4316"/>
        <v>#VALUE!</v>
      </c>
      <c r="AKC33" s="33" t="e">
        <f t="shared" si="5876"/>
        <v>#VALUE!</v>
      </c>
      <c r="AKD33" s="32" t="e">
        <f t="shared" si="1258"/>
        <v>#VALUE!</v>
      </c>
      <c r="AKE33" s="25" t="e">
        <f t="shared" ref="AKE33:AKE34" si="6236">IF(AKC33="",0,($B33=AKE$2)*(MOD(AKE$1,2)=$D33)*((AKE$3-AKC33)^2+(AKE$4-AKD33)^2=5)*IF(AKE$5="",1,IFERROR(AKE$5*1=AKD33,CODE(AKE$5)-96=AKC33)))</f>
        <v>#VALUE!</v>
      </c>
      <c r="AKF33" s="28" t="e">
        <f t="shared" si="4319"/>
        <v>#VALUE!</v>
      </c>
      <c r="AKG33" s="33" t="e">
        <f t="shared" si="5878"/>
        <v>#VALUE!</v>
      </c>
      <c r="AKH33" s="32" t="e">
        <f t="shared" si="1262"/>
        <v>#VALUE!</v>
      </c>
      <c r="AKI33" s="25" t="e">
        <f t="shared" ref="AKI33:AKI34" si="6237">IF(AKG33="",0,($B33=AKI$2)*(MOD(AKI$1,2)=$D33)*((AKI$3-AKG33)^2+(AKI$4-AKH33)^2=5)*IF(AKI$5="",1,IFERROR(AKI$5*1=AKH33,CODE(AKI$5)-96=AKG33)))</f>
        <v>#VALUE!</v>
      </c>
      <c r="AKJ33" s="28" t="e">
        <f t="shared" si="4322"/>
        <v>#VALUE!</v>
      </c>
      <c r="AKK33" s="33" t="e">
        <f t="shared" si="5880"/>
        <v>#VALUE!</v>
      </c>
      <c r="AKL33" s="32" t="e">
        <f t="shared" si="1266"/>
        <v>#VALUE!</v>
      </c>
      <c r="AKM33" s="25" t="e">
        <f t="shared" ref="AKM33:AKM34" si="6238">IF(AKK33="",0,($B33=AKM$2)*(MOD(AKM$1,2)=$D33)*((AKM$3-AKK33)^2+(AKM$4-AKL33)^2=5)*IF(AKM$5="",1,IFERROR(AKM$5*1=AKL33,CODE(AKM$5)-96=AKK33)))</f>
        <v>#VALUE!</v>
      </c>
      <c r="AKN33" s="28" t="e">
        <f t="shared" si="4325"/>
        <v>#VALUE!</v>
      </c>
      <c r="AKO33" s="33" t="e">
        <f t="shared" si="5882"/>
        <v>#VALUE!</v>
      </c>
      <c r="AKP33" s="32" t="e">
        <f t="shared" si="1270"/>
        <v>#VALUE!</v>
      </c>
      <c r="AKQ33" s="25" t="e">
        <f t="shared" ref="AKQ33:AKQ34" si="6239">IF(AKO33="",0,($B33=AKQ$2)*(MOD(AKQ$1,2)=$D33)*((AKQ$3-AKO33)^2+(AKQ$4-AKP33)^2=5)*IF(AKQ$5="",1,IFERROR(AKQ$5*1=AKP33,CODE(AKQ$5)-96=AKO33)))</f>
        <v>#VALUE!</v>
      </c>
      <c r="AKR33" s="28" t="e">
        <f t="shared" si="4328"/>
        <v>#VALUE!</v>
      </c>
      <c r="AKS33" s="33" t="e">
        <f t="shared" si="5884"/>
        <v>#VALUE!</v>
      </c>
      <c r="AKT33" s="32" t="e">
        <f t="shared" si="1274"/>
        <v>#VALUE!</v>
      </c>
      <c r="AKU33" s="25" t="e">
        <f t="shared" ref="AKU33:AKU34" si="6240">IF(AKS33="",0,($B33=AKU$2)*(MOD(AKU$1,2)=$D33)*((AKU$3-AKS33)^2+(AKU$4-AKT33)^2=5)*IF(AKU$5="",1,IFERROR(AKU$5*1=AKT33,CODE(AKU$5)-96=AKS33)))</f>
        <v>#VALUE!</v>
      </c>
      <c r="AKV33" s="28" t="e">
        <f t="shared" si="4331"/>
        <v>#VALUE!</v>
      </c>
      <c r="AKW33" s="33" t="e">
        <f t="shared" si="5886"/>
        <v>#VALUE!</v>
      </c>
      <c r="AKX33" s="32" t="e">
        <f t="shared" si="1278"/>
        <v>#VALUE!</v>
      </c>
      <c r="AKY33" s="25" t="e">
        <f t="shared" ref="AKY33:AKY34" si="6241">IF(AKW33="",0,($B33=AKY$2)*(MOD(AKY$1,2)=$D33)*((AKY$3-AKW33)^2+(AKY$4-AKX33)^2=5)*IF(AKY$5="",1,IFERROR(AKY$5*1=AKX33,CODE(AKY$5)-96=AKW33)))</f>
        <v>#VALUE!</v>
      </c>
      <c r="AKZ33" s="28" t="e">
        <f t="shared" si="4334"/>
        <v>#VALUE!</v>
      </c>
      <c r="ALA33" s="33" t="e">
        <f t="shared" si="5888"/>
        <v>#VALUE!</v>
      </c>
      <c r="ALB33" s="32" t="e">
        <f t="shared" si="1282"/>
        <v>#VALUE!</v>
      </c>
      <c r="ALC33" s="25" t="e">
        <f t="shared" ref="ALC33:ALC34" si="6242">IF(ALA33="",0,($B33=ALC$2)*(MOD(ALC$1,2)=$D33)*((ALC$3-ALA33)^2+(ALC$4-ALB33)^2=5)*IF(ALC$5="",1,IFERROR(ALC$5*1=ALB33,CODE(ALC$5)-96=ALA33)))</f>
        <v>#VALUE!</v>
      </c>
      <c r="ALD33" s="28" t="e">
        <f t="shared" si="4337"/>
        <v>#VALUE!</v>
      </c>
      <c r="ALE33" s="33" t="e">
        <f t="shared" si="5890"/>
        <v>#VALUE!</v>
      </c>
      <c r="ALF33" s="32" t="e">
        <f t="shared" si="1286"/>
        <v>#VALUE!</v>
      </c>
      <c r="ALG33" s="25" t="e">
        <f t="shared" ref="ALG33:ALG34" si="6243">IF(ALE33="",0,($B33=ALG$2)*(MOD(ALG$1,2)=$D33)*((ALG$3-ALE33)^2+(ALG$4-ALF33)^2=5)*IF(ALG$5="",1,IFERROR(ALG$5*1=ALF33,CODE(ALG$5)-96=ALE33)))</f>
        <v>#VALUE!</v>
      </c>
      <c r="ALH33" s="28" t="e">
        <f t="shared" si="4340"/>
        <v>#VALUE!</v>
      </c>
      <c r="ALI33" s="33" t="e">
        <f t="shared" si="5892"/>
        <v>#VALUE!</v>
      </c>
      <c r="ALJ33" s="32" t="e">
        <f t="shared" si="1290"/>
        <v>#VALUE!</v>
      </c>
      <c r="ALK33" s="25" t="e">
        <f t="shared" ref="ALK33:ALK34" si="6244">IF(ALI33="",0,($B33=ALK$2)*(MOD(ALK$1,2)=$D33)*((ALK$3-ALI33)^2+(ALK$4-ALJ33)^2=5)*IF(ALK$5="",1,IFERROR(ALK$5*1=ALJ33,CODE(ALK$5)-96=ALI33)))</f>
        <v>#VALUE!</v>
      </c>
      <c r="ALL33" s="28" t="e">
        <f t="shared" si="4343"/>
        <v>#VALUE!</v>
      </c>
      <c r="ALM33" s="33" t="e">
        <f t="shared" si="5894"/>
        <v>#VALUE!</v>
      </c>
      <c r="ALN33" s="32" t="e">
        <f t="shared" si="1294"/>
        <v>#VALUE!</v>
      </c>
      <c r="ALO33" s="25" t="e">
        <f t="shared" ref="ALO33:ALO34" si="6245">IF(ALM33="",0,($B33=ALO$2)*(MOD(ALO$1,2)=$D33)*((ALO$3-ALM33)^2+(ALO$4-ALN33)^2=5)*IF(ALO$5="",1,IFERROR(ALO$5*1=ALN33,CODE(ALO$5)-96=ALM33)))</f>
        <v>#VALUE!</v>
      </c>
      <c r="ALP33" s="28" t="e">
        <f t="shared" si="4346"/>
        <v>#VALUE!</v>
      </c>
      <c r="ALQ33" s="33" t="e">
        <f t="shared" si="5896"/>
        <v>#VALUE!</v>
      </c>
      <c r="ALR33" s="32" t="e">
        <f t="shared" si="1298"/>
        <v>#VALUE!</v>
      </c>
      <c r="ALS33" s="25" t="e">
        <f t="shared" ref="ALS33:ALS34" si="6246">IF(ALQ33="",0,($B33=ALS$2)*(MOD(ALS$1,2)=$D33)*((ALS$3-ALQ33)^2+(ALS$4-ALR33)^2=5)*IF(ALS$5="",1,IFERROR(ALS$5*1=ALR33,CODE(ALS$5)-96=ALQ33)))</f>
        <v>#VALUE!</v>
      </c>
      <c r="ALT33" s="28" t="e">
        <f t="shared" si="4349"/>
        <v>#VALUE!</v>
      </c>
      <c r="ALU33" s="33" t="e">
        <f t="shared" si="5898"/>
        <v>#VALUE!</v>
      </c>
      <c r="ALV33" s="32" t="e">
        <f t="shared" si="1302"/>
        <v>#VALUE!</v>
      </c>
      <c r="ALW33" s="25" t="e">
        <f t="shared" ref="ALW33:ALW34" si="6247">IF(ALU33="",0,($B33=ALW$2)*(MOD(ALW$1,2)=$D33)*((ALW$3-ALU33)^2+(ALW$4-ALV33)^2=5)*IF(ALW$5="",1,IFERROR(ALW$5*1=ALV33,CODE(ALW$5)-96=ALU33)))</f>
        <v>#VALUE!</v>
      </c>
      <c r="ALX33" s="28" t="e">
        <f t="shared" si="4352"/>
        <v>#VALUE!</v>
      </c>
      <c r="ALY33" s="33" t="e">
        <f t="shared" si="5900"/>
        <v>#VALUE!</v>
      </c>
      <c r="ALZ33" s="32" t="e">
        <f t="shared" si="1306"/>
        <v>#VALUE!</v>
      </c>
      <c r="AMA33" s="25" t="e">
        <f t="shared" ref="AMA33:AMA34" si="6248">IF(ALY33="",0,($B33=AMA$2)*(MOD(AMA$1,2)=$D33)*((AMA$3-ALY33)^2+(AMA$4-ALZ33)^2=5)*IF(AMA$5="",1,IFERROR(AMA$5*1=ALZ33,CODE(AMA$5)-96=ALY33)))</f>
        <v>#VALUE!</v>
      </c>
      <c r="AMB33" s="28" t="e">
        <f t="shared" si="4355"/>
        <v>#VALUE!</v>
      </c>
      <c r="AMC33" s="33" t="e">
        <f t="shared" si="5902"/>
        <v>#VALUE!</v>
      </c>
      <c r="AMD33" s="32" t="e">
        <f t="shared" si="1310"/>
        <v>#VALUE!</v>
      </c>
      <c r="AME33" s="25" t="e">
        <f t="shared" ref="AME33:AME34" si="6249">IF(AMC33="",0,($B33=AME$2)*(MOD(AME$1,2)=$D33)*((AME$3-AMC33)^2+(AME$4-AMD33)^2=5)*IF(AME$5="",1,IFERROR(AME$5*1=AMD33,CODE(AME$5)-96=AMC33)))</f>
        <v>#VALUE!</v>
      </c>
      <c r="AMF33" s="28" t="e">
        <f t="shared" si="4358"/>
        <v>#VALUE!</v>
      </c>
      <c r="AMG33" s="33" t="e">
        <f t="shared" si="5904"/>
        <v>#VALUE!</v>
      </c>
      <c r="AMH33" s="32" t="e">
        <f t="shared" si="1314"/>
        <v>#VALUE!</v>
      </c>
      <c r="AMI33" s="25" t="e">
        <f t="shared" ref="AMI33:AMI34" si="6250">IF(AMG33="",0,($B33=AMI$2)*(MOD(AMI$1,2)=$D33)*((AMI$3-AMG33)^2+(AMI$4-AMH33)^2=5)*IF(AMI$5="",1,IFERROR(AMI$5*1=AMH33,CODE(AMI$5)-96=AMG33)))</f>
        <v>#VALUE!</v>
      </c>
      <c r="AMJ33" s="28" t="e">
        <f t="shared" si="4361"/>
        <v>#VALUE!</v>
      </c>
      <c r="AMK33" s="33" t="e">
        <f t="shared" si="5906"/>
        <v>#VALUE!</v>
      </c>
      <c r="AML33" s="32" t="e">
        <f t="shared" si="1318"/>
        <v>#VALUE!</v>
      </c>
      <c r="AMM33" s="25" t="e">
        <f t="shared" ref="AMM33:AMM34" si="6251">IF(AMK33="",0,($B33=AMM$2)*(MOD(AMM$1,2)=$D33)*((AMM$3-AMK33)^2+(AMM$4-AML33)^2=5)*IF(AMM$5="",1,IFERROR(AMM$5*1=AML33,CODE(AMM$5)-96=AMK33)))</f>
        <v>#VALUE!</v>
      </c>
      <c r="AMN33" s="28" t="e">
        <f t="shared" si="4364"/>
        <v>#VALUE!</v>
      </c>
      <c r="AMO33" s="33" t="e">
        <f t="shared" si="5908"/>
        <v>#VALUE!</v>
      </c>
      <c r="AMP33" s="32" t="e">
        <f t="shared" si="1322"/>
        <v>#VALUE!</v>
      </c>
      <c r="AMQ33" s="25" t="e">
        <f t="shared" ref="AMQ33:AMQ34" si="6252">IF(AMO33="",0,($B33=AMQ$2)*(MOD(AMQ$1,2)=$D33)*((AMQ$3-AMO33)^2+(AMQ$4-AMP33)^2=5)*IF(AMQ$5="",1,IFERROR(AMQ$5*1=AMP33,CODE(AMQ$5)-96=AMO33)))</f>
        <v>#VALUE!</v>
      </c>
      <c r="AMR33" s="28" t="e">
        <f t="shared" si="4367"/>
        <v>#VALUE!</v>
      </c>
      <c r="AMS33" s="33" t="e">
        <f t="shared" si="5910"/>
        <v>#VALUE!</v>
      </c>
      <c r="AMT33" s="32" t="e">
        <f t="shared" si="1326"/>
        <v>#VALUE!</v>
      </c>
      <c r="AMU33" s="25" t="e">
        <f t="shared" ref="AMU33:AMU34" si="6253">IF(AMS33="",0,($B33=AMU$2)*(MOD(AMU$1,2)=$D33)*((AMU$3-AMS33)^2+(AMU$4-AMT33)^2=5)*IF(AMU$5="",1,IFERROR(AMU$5*1=AMT33,CODE(AMU$5)-96=AMS33)))</f>
        <v>#VALUE!</v>
      </c>
      <c r="AMV33" s="28" t="e">
        <f t="shared" si="4370"/>
        <v>#VALUE!</v>
      </c>
      <c r="AMW33" s="33" t="e">
        <f t="shared" si="5912"/>
        <v>#VALUE!</v>
      </c>
      <c r="AMX33" s="32" t="e">
        <f t="shared" si="1330"/>
        <v>#VALUE!</v>
      </c>
      <c r="AMY33" s="25" t="e">
        <f t="shared" ref="AMY33:AMY34" si="6254">IF(AMW33="",0,($B33=AMY$2)*(MOD(AMY$1,2)=$D33)*((AMY$3-AMW33)^2+(AMY$4-AMX33)^2=5)*IF(AMY$5="",1,IFERROR(AMY$5*1=AMX33,CODE(AMY$5)-96=AMW33)))</f>
        <v>#VALUE!</v>
      </c>
      <c r="AMZ33" s="28" t="e">
        <f t="shared" si="4373"/>
        <v>#VALUE!</v>
      </c>
      <c r="ANA33" s="33" t="e">
        <f t="shared" si="5914"/>
        <v>#VALUE!</v>
      </c>
      <c r="ANB33" s="32" t="e">
        <f t="shared" si="1334"/>
        <v>#VALUE!</v>
      </c>
      <c r="ANC33" s="25" t="e">
        <f t="shared" ref="ANC33:ANC34" si="6255">IF(ANA33="",0,($B33=ANC$2)*(MOD(ANC$1,2)=$D33)*((ANC$3-ANA33)^2+(ANC$4-ANB33)^2=5)*IF(ANC$5="",1,IFERROR(ANC$5*1=ANB33,CODE(ANC$5)-96=ANA33)))</f>
        <v>#VALUE!</v>
      </c>
      <c r="AND33" s="28" t="e">
        <f t="shared" si="4376"/>
        <v>#VALUE!</v>
      </c>
      <c r="ANE33" s="33" t="e">
        <f t="shared" si="5916"/>
        <v>#VALUE!</v>
      </c>
      <c r="ANF33" s="32" t="e">
        <f t="shared" si="1338"/>
        <v>#VALUE!</v>
      </c>
      <c r="ANG33" s="25" t="e">
        <f t="shared" ref="ANG33:ANG34" si="6256">IF(ANE33="",0,($B33=ANG$2)*(MOD(ANG$1,2)=$D33)*((ANG$3-ANE33)^2+(ANG$4-ANF33)^2=5)*IF(ANG$5="",1,IFERROR(ANG$5*1=ANF33,CODE(ANG$5)-96=ANE33)))</f>
        <v>#VALUE!</v>
      </c>
      <c r="ANH33" s="28" t="e">
        <f t="shared" si="4379"/>
        <v>#VALUE!</v>
      </c>
      <c r="ANI33" s="33" t="e">
        <f t="shared" si="5918"/>
        <v>#VALUE!</v>
      </c>
      <c r="ANJ33" s="32" t="e">
        <f t="shared" si="1342"/>
        <v>#VALUE!</v>
      </c>
      <c r="ANK33" s="25" t="e">
        <f t="shared" ref="ANK33:ANK34" si="6257">IF(ANI33="",0,($B33=ANK$2)*(MOD(ANK$1,2)=$D33)*((ANK$3-ANI33)^2+(ANK$4-ANJ33)^2=5)*IF(ANK$5="",1,IFERROR(ANK$5*1=ANJ33,CODE(ANK$5)-96=ANI33)))</f>
        <v>#VALUE!</v>
      </c>
      <c r="ANL33" s="28" t="e">
        <f t="shared" si="4382"/>
        <v>#VALUE!</v>
      </c>
      <c r="ANM33" s="33" t="e">
        <f t="shared" si="5920"/>
        <v>#VALUE!</v>
      </c>
      <c r="ANN33" s="32" t="e">
        <f t="shared" si="1346"/>
        <v>#VALUE!</v>
      </c>
      <c r="ANO33" s="25" t="e">
        <f t="shared" ref="ANO33:ANO34" si="6258">IF(ANM33="",0,($B33=ANO$2)*(MOD(ANO$1,2)=$D33)*((ANO$3-ANM33)^2+(ANO$4-ANN33)^2=5)*IF(ANO$5="",1,IFERROR(ANO$5*1=ANN33,CODE(ANO$5)-96=ANM33)))</f>
        <v>#VALUE!</v>
      </c>
      <c r="ANP33" s="28" t="e">
        <f t="shared" si="4385"/>
        <v>#VALUE!</v>
      </c>
      <c r="ANQ33" s="33" t="e">
        <f t="shared" si="5922"/>
        <v>#VALUE!</v>
      </c>
      <c r="ANR33" s="32" t="e">
        <f t="shared" si="1350"/>
        <v>#VALUE!</v>
      </c>
      <c r="ANS33" s="25" t="e">
        <f t="shared" ref="ANS33:ANS34" si="6259">IF(ANQ33="",0,($B33=ANS$2)*(MOD(ANS$1,2)=$D33)*((ANS$3-ANQ33)^2+(ANS$4-ANR33)^2=5)*IF(ANS$5="",1,IFERROR(ANS$5*1=ANR33,CODE(ANS$5)-96=ANQ33)))</f>
        <v>#VALUE!</v>
      </c>
      <c r="ANT33" s="28" t="e">
        <f t="shared" si="4388"/>
        <v>#VALUE!</v>
      </c>
      <c r="ANU33" s="33" t="e">
        <f t="shared" si="5924"/>
        <v>#VALUE!</v>
      </c>
      <c r="ANV33" s="32" t="e">
        <f t="shared" si="1354"/>
        <v>#VALUE!</v>
      </c>
      <c r="ANW33" s="25" t="e">
        <f t="shared" ref="ANW33:ANW34" si="6260">IF(ANU33="",0,($B33=ANW$2)*(MOD(ANW$1,2)=$D33)*((ANW$3-ANU33)^2+(ANW$4-ANV33)^2=5)*IF(ANW$5="",1,IFERROR(ANW$5*1=ANV33,CODE(ANW$5)-96=ANU33)))</f>
        <v>#VALUE!</v>
      </c>
      <c r="ANX33" s="28" t="e">
        <f t="shared" si="4391"/>
        <v>#VALUE!</v>
      </c>
      <c r="ANY33" s="33" t="e">
        <f t="shared" si="5926"/>
        <v>#VALUE!</v>
      </c>
      <c r="ANZ33" s="32" t="e">
        <f t="shared" si="1358"/>
        <v>#VALUE!</v>
      </c>
      <c r="AOA33" s="25" t="e">
        <f t="shared" ref="AOA33:AOA34" si="6261">IF(ANY33="",0,($B33=AOA$2)*(MOD(AOA$1,2)=$D33)*((AOA$3-ANY33)^2+(AOA$4-ANZ33)^2=5)*IF(AOA$5="",1,IFERROR(AOA$5*1=ANZ33,CODE(AOA$5)-96=ANY33)))</f>
        <v>#VALUE!</v>
      </c>
      <c r="AOB33" s="28" t="e">
        <f t="shared" si="4394"/>
        <v>#VALUE!</v>
      </c>
      <c r="AOC33" s="33" t="e">
        <f t="shared" si="5928"/>
        <v>#VALUE!</v>
      </c>
      <c r="AOD33" s="32" t="e">
        <f t="shared" si="1362"/>
        <v>#VALUE!</v>
      </c>
      <c r="AOE33" s="25" t="e">
        <f t="shared" ref="AOE33:AOE34" si="6262">IF(AOC33="",0,($B33=AOE$2)*(MOD(AOE$1,2)=$D33)*((AOE$3-AOC33)^2+(AOE$4-AOD33)^2=5)*IF(AOE$5="",1,IFERROR(AOE$5*1=AOD33,CODE(AOE$5)-96=AOC33)))</f>
        <v>#VALUE!</v>
      </c>
      <c r="AOF33" s="28" t="e">
        <f t="shared" si="4397"/>
        <v>#VALUE!</v>
      </c>
      <c r="AOG33" s="33" t="e">
        <f t="shared" si="5930"/>
        <v>#VALUE!</v>
      </c>
      <c r="AOH33" s="32" t="e">
        <f t="shared" si="1366"/>
        <v>#VALUE!</v>
      </c>
      <c r="AOI33" s="25" t="e">
        <f t="shared" ref="AOI33:AOI34" si="6263">IF(AOG33="",0,($B33=AOI$2)*(MOD(AOI$1,2)=$D33)*((AOI$3-AOG33)^2+(AOI$4-AOH33)^2=5)*IF(AOI$5="",1,IFERROR(AOI$5*1=AOH33,CODE(AOI$5)-96=AOG33)))</f>
        <v>#VALUE!</v>
      </c>
      <c r="AOJ33" s="28" t="e">
        <f t="shared" si="4400"/>
        <v>#VALUE!</v>
      </c>
      <c r="AOK33" s="33" t="e">
        <f t="shared" si="5932"/>
        <v>#VALUE!</v>
      </c>
      <c r="AOL33" s="32" t="e">
        <f t="shared" si="1370"/>
        <v>#VALUE!</v>
      </c>
      <c r="AOM33" s="25" t="e">
        <f t="shared" ref="AOM33:AOM34" si="6264">IF(AOK33="",0,($B33=AOM$2)*(MOD(AOM$1,2)=$D33)*((AOM$3-AOK33)^2+(AOM$4-AOL33)^2=5)*IF(AOM$5="",1,IFERROR(AOM$5*1=AOL33,CODE(AOM$5)-96=AOK33)))</f>
        <v>#VALUE!</v>
      </c>
      <c r="AON33" s="28" t="e">
        <f t="shared" si="4403"/>
        <v>#VALUE!</v>
      </c>
      <c r="AOO33" s="33" t="e">
        <f t="shared" si="5934"/>
        <v>#VALUE!</v>
      </c>
      <c r="AOP33" s="32" t="e">
        <f t="shared" si="1374"/>
        <v>#VALUE!</v>
      </c>
      <c r="AOQ33" s="25" t="e">
        <f t="shared" ref="AOQ33:AOQ34" si="6265">IF(AOO33="",0,($B33=AOQ$2)*(MOD(AOQ$1,2)=$D33)*((AOQ$3-AOO33)^2+(AOQ$4-AOP33)^2=5)*IF(AOQ$5="",1,IFERROR(AOQ$5*1=AOP33,CODE(AOQ$5)-96=AOO33)))</f>
        <v>#VALUE!</v>
      </c>
      <c r="AOR33" s="28" t="e">
        <f t="shared" si="4406"/>
        <v>#VALUE!</v>
      </c>
      <c r="AOS33" s="33" t="e">
        <f t="shared" si="5936"/>
        <v>#VALUE!</v>
      </c>
      <c r="AOT33" s="32" t="e">
        <f t="shared" si="1378"/>
        <v>#VALUE!</v>
      </c>
      <c r="AOU33" s="25" t="e">
        <f t="shared" ref="AOU33:AOU34" si="6266">IF(AOS33="",0,($B33=AOU$2)*(MOD(AOU$1,2)=$D33)*((AOU$3-AOS33)^2+(AOU$4-AOT33)^2=5)*IF(AOU$5="",1,IFERROR(AOU$5*1=AOT33,CODE(AOU$5)-96=AOS33)))</f>
        <v>#VALUE!</v>
      </c>
      <c r="AOV33" s="28" t="e">
        <f t="shared" si="4409"/>
        <v>#VALUE!</v>
      </c>
      <c r="AOW33" s="33" t="e">
        <f t="shared" si="5938"/>
        <v>#VALUE!</v>
      </c>
      <c r="AOX33" s="32" t="e">
        <f t="shared" si="1382"/>
        <v>#VALUE!</v>
      </c>
      <c r="AOY33" s="25" t="e">
        <f t="shared" ref="AOY33:AOY34" si="6267">IF(AOW33="",0,($B33=AOY$2)*(MOD(AOY$1,2)=$D33)*((AOY$3-AOW33)^2+(AOY$4-AOX33)^2=5)*IF(AOY$5="",1,IFERROR(AOY$5*1=AOX33,CODE(AOY$5)-96=AOW33)))</f>
        <v>#VALUE!</v>
      </c>
      <c r="AOZ33" s="28" t="e">
        <f t="shared" si="4412"/>
        <v>#VALUE!</v>
      </c>
      <c r="APA33" s="33" t="e">
        <f t="shared" si="5940"/>
        <v>#VALUE!</v>
      </c>
      <c r="APB33" s="32" t="e">
        <f t="shared" si="1386"/>
        <v>#VALUE!</v>
      </c>
      <c r="APC33" s="25" t="e">
        <f t="shared" ref="APC33:APC34" si="6268">IF(APA33="",0,($B33=APC$2)*(MOD(APC$1,2)=$D33)*((APC$3-APA33)^2+(APC$4-APB33)^2=5)*IF(APC$5="",1,IFERROR(APC$5*1=APB33,CODE(APC$5)-96=APA33)))</f>
        <v>#VALUE!</v>
      </c>
      <c r="APD33" s="28" t="e">
        <f t="shared" si="4415"/>
        <v>#VALUE!</v>
      </c>
      <c r="APE33" s="33" t="e">
        <f t="shared" si="5942"/>
        <v>#VALUE!</v>
      </c>
      <c r="APF33" s="32" t="e">
        <f t="shared" si="1390"/>
        <v>#VALUE!</v>
      </c>
      <c r="APG33" s="25" t="e">
        <f t="shared" ref="APG33:APG34" si="6269">IF(APE33="",0,($B33=APG$2)*(MOD(APG$1,2)=$D33)*((APG$3-APE33)^2+(APG$4-APF33)^2=5)*IF(APG$5="",1,IFERROR(APG$5*1=APF33,CODE(APG$5)-96=APE33)))</f>
        <v>#VALUE!</v>
      </c>
      <c r="APH33" s="28" t="e">
        <f t="shared" si="4418"/>
        <v>#VALUE!</v>
      </c>
      <c r="API33" s="33" t="e">
        <f t="shared" si="5944"/>
        <v>#VALUE!</v>
      </c>
      <c r="APJ33" s="32" t="e">
        <f t="shared" si="1394"/>
        <v>#VALUE!</v>
      </c>
      <c r="APK33" s="25" t="e">
        <f t="shared" ref="APK33:APK34" si="6270">IF(API33="",0,($B33=APK$2)*(MOD(APK$1,2)=$D33)*((APK$3-API33)^2+(APK$4-APJ33)^2=5)*IF(APK$5="",1,IFERROR(APK$5*1=APJ33,CODE(APK$5)-96=API33)))</f>
        <v>#VALUE!</v>
      </c>
      <c r="APL33" s="28" t="e">
        <f t="shared" si="4421"/>
        <v>#VALUE!</v>
      </c>
      <c r="APM33" s="33" t="e">
        <f t="shared" si="5946"/>
        <v>#VALUE!</v>
      </c>
      <c r="APN33" s="32" t="e">
        <f t="shared" si="1398"/>
        <v>#VALUE!</v>
      </c>
      <c r="APO33" s="25" t="e">
        <f t="shared" ref="APO33:APO34" si="6271">IF(APM33="",0,($B33=APO$2)*(MOD(APO$1,2)=$D33)*((APO$3-APM33)^2+(APO$4-APN33)^2=5)*IF(APO$5="",1,IFERROR(APO$5*1=APN33,CODE(APO$5)-96=APM33)))</f>
        <v>#VALUE!</v>
      </c>
      <c r="APP33" s="28" t="e">
        <f t="shared" si="4424"/>
        <v>#VALUE!</v>
      </c>
      <c r="APQ33" s="33" t="e">
        <f t="shared" si="5948"/>
        <v>#VALUE!</v>
      </c>
      <c r="APR33" s="32" t="e">
        <f t="shared" si="1402"/>
        <v>#VALUE!</v>
      </c>
      <c r="APS33" s="25" t="e">
        <f t="shared" ref="APS33:APS34" si="6272">IF(APQ33="",0,($B33=APS$2)*(MOD(APS$1,2)=$D33)*((APS$3-APQ33)^2+(APS$4-APR33)^2=5)*IF(APS$5="",1,IFERROR(APS$5*1=APR33,CODE(APS$5)-96=APQ33)))</f>
        <v>#VALUE!</v>
      </c>
      <c r="APT33" s="28" t="e">
        <f t="shared" si="4427"/>
        <v>#VALUE!</v>
      </c>
      <c r="APU33" s="33" t="e">
        <f t="shared" si="5950"/>
        <v>#VALUE!</v>
      </c>
      <c r="APV33" s="32" t="e">
        <f t="shared" si="1406"/>
        <v>#VALUE!</v>
      </c>
      <c r="APW33" s="25" t="e">
        <f t="shared" ref="APW33:APW34" si="6273">IF(APU33="",0,($B33=APW$2)*(MOD(APW$1,2)=$D33)*((APW$3-APU33)^2+(APW$4-APV33)^2=5)*IF(APW$5="",1,IFERROR(APW$5*1=APV33,CODE(APW$5)-96=APU33)))</f>
        <v>#VALUE!</v>
      </c>
      <c r="APX33" s="28" t="e">
        <f t="shared" si="4430"/>
        <v>#VALUE!</v>
      </c>
      <c r="APY33" s="33" t="e">
        <f t="shared" si="5952"/>
        <v>#VALUE!</v>
      </c>
      <c r="APZ33" s="32" t="e">
        <f t="shared" si="1410"/>
        <v>#VALUE!</v>
      </c>
      <c r="AQA33" s="25" t="e">
        <f t="shared" ref="AQA33:AQA34" si="6274">IF(APY33="",0,($B33=AQA$2)*(MOD(AQA$1,2)=$D33)*((AQA$3-APY33)^2+(AQA$4-APZ33)^2=5)*IF(AQA$5="",1,IFERROR(AQA$5*1=APZ33,CODE(AQA$5)-96=APY33)))</f>
        <v>#VALUE!</v>
      </c>
      <c r="AQB33" s="28" t="e">
        <f t="shared" si="4433"/>
        <v>#VALUE!</v>
      </c>
      <c r="AQC33" s="33" t="e">
        <f t="shared" si="5954"/>
        <v>#VALUE!</v>
      </c>
      <c r="AQD33" s="32" t="e">
        <f t="shared" si="1414"/>
        <v>#VALUE!</v>
      </c>
      <c r="AQE33" s="25" t="e">
        <f t="shared" ref="AQE33:AQE34" si="6275">IF(AQC33="",0,($B33=AQE$2)*(MOD(AQE$1,2)=$D33)*((AQE$3-AQC33)^2+(AQE$4-AQD33)^2=5)*IF(AQE$5="",1,IFERROR(AQE$5*1=AQD33,CODE(AQE$5)-96=AQC33)))</f>
        <v>#VALUE!</v>
      </c>
      <c r="AQF33" s="28" t="e">
        <f t="shared" si="4436"/>
        <v>#VALUE!</v>
      </c>
      <c r="AQG33" s="33" t="e">
        <f t="shared" si="5956"/>
        <v>#VALUE!</v>
      </c>
      <c r="AQH33" s="32" t="e">
        <f t="shared" si="1418"/>
        <v>#VALUE!</v>
      </c>
      <c r="AQI33" s="25" t="e">
        <f t="shared" ref="AQI33:AQI34" si="6276">IF(AQG33="",0,($B33=AQI$2)*(MOD(AQI$1,2)=$D33)*((AQI$3-AQG33)^2+(AQI$4-AQH33)^2=5)*IF(AQI$5="",1,IFERROR(AQI$5*1=AQH33,CODE(AQI$5)-96=AQG33)))</f>
        <v>#VALUE!</v>
      </c>
      <c r="AQJ33" s="28" t="e">
        <f t="shared" si="4439"/>
        <v>#VALUE!</v>
      </c>
      <c r="AQK33" s="33" t="e">
        <f t="shared" si="5958"/>
        <v>#VALUE!</v>
      </c>
      <c r="AQL33" s="32" t="e">
        <f t="shared" si="1422"/>
        <v>#VALUE!</v>
      </c>
      <c r="AQM33" s="25" t="e">
        <f t="shared" ref="AQM33:AQM34" si="6277">IF(AQK33="",0,($B33=AQM$2)*(MOD(AQM$1,2)=$D33)*((AQM$3-AQK33)^2+(AQM$4-AQL33)^2=5)*IF(AQM$5="",1,IFERROR(AQM$5*1=AQL33,CODE(AQM$5)-96=AQK33)))</f>
        <v>#VALUE!</v>
      </c>
      <c r="AQN33" s="28" t="e">
        <f t="shared" si="4442"/>
        <v>#VALUE!</v>
      </c>
      <c r="AQO33" s="33" t="e">
        <f t="shared" si="5960"/>
        <v>#VALUE!</v>
      </c>
      <c r="AQP33" s="32" t="e">
        <f t="shared" si="1426"/>
        <v>#VALUE!</v>
      </c>
      <c r="AQQ33" s="25" t="e">
        <f t="shared" ref="AQQ33:AQQ34" si="6278">IF(AQO33="",0,($B33=AQQ$2)*(MOD(AQQ$1,2)=$D33)*((AQQ$3-AQO33)^2+(AQQ$4-AQP33)^2=5)*IF(AQQ$5="",1,IFERROR(AQQ$5*1=AQP33,CODE(AQQ$5)-96=AQO33)))</f>
        <v>#VALUE!</v>
      </c>
      <c r="AQR33" s="28" t="e">
        <f t="shared" si="4445"/>
        <v>#VALUE!</v>
      </c>
      <c r="AQS33" s="33" t="e">
        <f t="shared" si="5962"/>
        <v>#VALUE!</v>
      </c>
      <c r="AQT33" s="32" t="e">
        <f t="shared" si="1430"/>
        <v>#VALUE!</v>
      </c>
      <c r="AQU33" s="25" t="e">
        <f t="shared" ref="AQU33:AQU34" si="6279">IF(AQS33="",0,($B33=AQU$2)*(MOD(AQU$1,2)=$D33)*((AQU$3-AQS33)^2+(AQU$4-AQT33)^2=5)*IF(AQU$5="",1,IFERROR(AQU$5*1=AQT33,CODE(AQU$5)-96=AQS33)))</f>
        <v>#VALUE!</v>
      </c>
      <c r="AQV33" s="28" t="e">
        <f t="shared" si="4448"/>
        <v>#VALUE!</v>
      </c>
      <c r="AQW33" s="33" t="e">
        <f t="shared" si="5964"/>
        <v>#VALUE!</v>
      </c>
      <c r="AQX33" s="32" t="e">
        <f t="shared" si="1434"/>
        <v>#VALUE!</v>
      </c>
      <c r="AQY33" s="25" t="e">
        <f t="shared" ref="AQY33:AQY34" si="6280">IF(AQW33="",0,($B33=AQY$2)*(MOD(AQY$1,2)=$D33)*((AQY$3-AQW33)^2+(AQY$4-AQX33)^2=5)*IF(AQY$5="",1,IFERROR(AQY$5*1=AQX33,CODE(AQY$5)-96=AQW33)))</f>
        <v>#VALUE!</v>
      </c>
      <c r="AQZ33" s="28" t="e">
        <f t="shared" si="4451"/>
        <v>#VALUE!</v>
      </c>
      <c r="ARA33" s="33" t="e">
        <f t="shared" si="5966"/>
        <v>#VALUE!</v>
      </c>
      <c r="ARB33" s="32" t="e">
        <f t="shared" si="1438"/>
        <v>#VALUE!</v>
      </c>
      <c r="ARC33" s="25" t="e">
        <f t="shared" ref="ARC33:ARC34" si="6281">IF(ARA33="",0,($B33=ARC$2)*(MOD(ARC$1,2)=$D33)*((ARC$3-ARA33)^2+(ARC$4-ARB33)^2=5)*IF(ARC$5="",1,IFERROR(ARC$5*1=ARB33,CODE(ARC$5)-96=ARA33)))</f>
        <v>#VALUE!</v>
      </c>
      <c r="ARD33" s="28" t="e">
        <f t="shared" si="4454"/>
        <v>#VALUE!</v>
      </c>
      <c r="ARE33" s="33" t="e">
        <f t="shared" si="5968"/>
        <v>#VALUE!</v>
      </c>
      <c r="ARF33" s="32" t="e">
        <f t="shared" si="1442"/>
        <v>#VALUE!</v>
      </c>
      <c r="ARG33" s="25" t="e">
        <f t="shared" ref="ARG33:ARG34" si="6282">IF(ARE33="",0,($B33=ARG$2)*(MOD(ARG$1,2)=$D33)*((ARG$3-ARE33)^2+(ARG$4-ARF33)^2=5)*IF(ARG$5="",1,IFERROR(ARG$5*1=ARF33,CODE(ARG$5)-96=ARE33)))</f>
        <v>#VALUE!</v>
      </c>
      <c r="ARH33" s="28" t="e">
        <f t="shared" si="4457"/>
        <v>#VALUE!</v>
      </c>
      <c r="ARI33" s="33" t="e">
        <f t="shared" si="5970"/>
        <v>#VALUE!</v>
      </c>
      <c r="ARJ33" s="32" t="e">
        <f t="shared" si="1446"/>
        <v>#VALUE!</v>
      </c>
      <c r="ARK33" s="25" t="e">
        <f t="shared" ref="ARK33:ARK34" si="6283">IF(ARI33="",0,($B33=ARK$2)*(MOD(ARK$1,2)=$D33)*((ARK$3-ARI33)^2+(ARK$4-ARJ33)^2=5)*IF(ARK$5="",1,IFERROR(ARK$5*1=ARJ33,CODE(ARK$5)-96=ARI33)))</f>
        <v>#VALUE!</v>
      </c>
      <c r="ARL33" s="28" t="e">
        <f t="shared" si="4460"/>
        <v>#VALUE!</v>
      </c>
      <c r="ARM33" s="33" t="e">
        <f t="shared" si="5972"/>
        <v>#VALUE!</v>
      </c>
      <c r="ARN33" s="32" t="e">
        <f t="shared" si="1450"/>
        <v>#VALUE!</v>
      </c>
      <c r="ARO33" s="25" t="e">
        <f t="shared" ref="ARO33:ARO34" si="6284">IF(ARM33="",0,($B33=ARO$2)*(MOD(ARO$1,2)=$D33)*((ARO$3-ARM33)^2+(ARO$4-ARN33)^2=5)*IF(ARO$5="",1,IFERROR(ARO$5*1=ARN33,CODE(ARO$5)-96=ARM33)))</f>
        <v>#VALUE!</v>
      </c>
      <c r="ARP33" s="28" t="e">
        <f t="shared" si="4463"/>
        <v>#VALUE!</v>
      </c>
      <c r="ARQ33" s="33" t="e">
        <f t="shared" si="5974"/>
        <v>#VALUE!</v>
      </c>
      <c r="ARR33" s="32" t="e">
        <f t="shared" si="1454"/>
        <v>#VALUE!</v>
      </c>
      <c r="ARS33" s="25" t="e">
        <f t="shared" ref="ARS33:ARS34" si="6285">IF(ARQ33="",0,($B33=ARS$2)*(MOD(ARS$1,2)=$D33)*((ARS$3-ARQ33)^2+(ARS$4-ARR33)^2=5)*IF(ARS$5="",1,IFERROR(ARS$5*1=ARR33,CODE(ARS$5)-96=ARQ33)))</f>
        <v>#VALUE!</v>
      </c>
      <c r="ART33" s="28" t="e">
        <f t="shared" si="4466"/>
        <v>#VALUE!</v>
      </c>
      <c r="ARU33" s="33" t="e">
        <f t="shared" si="5976"/>
        <v>#VALUE!</v>
      </c>
      <c r="ARV33" s="32" t="e">
        <f t="shared" si="1458"/>
        <v>#VALUE!</v>
      </c>
      <c r="ARW33" s="25" t="e">
        <f t="shared" ref="ARW33:ARW34" si="6286">IF(ARU33="",0,($B33=ARW$2)*(MOD(ARW$1,2)=$D33)*((ARW$3-ARU33)^2+(ARW$4-ARV33)^2=5)*IF(ARW$5="",1,IFERROR(ARW$5*1=ARV33,CODE(ARW$5)-96=ARU33)))</f>
        <v>#VALUE!</v>
      </c>
      <c r="ARX33" s="28" t="e">
        <f t="shared" si="4469"/>
        <v>#VALUE!</v>
      </c>
      <c r="ARY33" s="33" t="e">
        <f t="shared" si="5978"/>
        <v>#VALUE!</v>
      </c>
      <c r="ARZ33" s="32" t="e">
        <f t="shared" si="1462"/>
        <v>#VALUE!</v>
      </c>
      <c r="ASA33" s="25" t="e">
        <f t="shared" ref="ASA33:ASA34" si="6287">IF(ARY33="",0,($B33=ASA$2)*(MOD(ASA$1,2)=$D33)*((ASA$3-ARY33)^2+(ASA$4-ARZ33)^2=5)*IF(ASA$5="",1,IFERROR(ASA$5*1=ARZ33,CODE(ASA$5)-96=ARY33)))</f>
        <v>#VALUE!</v>
      </c>
      <c r="ASB33" s="28" t="e">
        <f t="shared" si="4472"/>
        <v>#VALUE!</v>
      </c>
      <c r="ASC33" s="33" t="e">
        <f t="shared" si="5980"/>
        <v>#VALUE!</v>
      </c>
      <c r="ASD33" s="32" t="e">
        <f t="shared" si="1466"/>
        <v>#VALUE!</v>
      </c>
      <c r="ASE33" s="25" t="e">
        <f t="shared" ref="ASE33:ASE34" si="6288">IF(ASC33="",0,($B33=ASE$2)*(MOD(ASE$1,2)=$D33)*((ASE$3-ASC33)^2+(ASE$4-ASD33)^2=5)*IF(ASE$5="",1,IFERROR(ASE$5*1=ASD33,CODE(ASE$5)-96=ASC33)))</f>
        <v>#VALUE!</v>
      </c>
      <c r="ASF33" s="28" t="e">
        <f t="shared" si="4475"/>
        <v>#VALUE!</v>
      </c>
      <c r="ASG33" s="33" t="e">
        <f t="shared" si="5982"/>
        <v>#VALUE!</v>
      </c>
      <c r="ASH33" s="32" t="e">
        <f t="shared" si="1470"/>
        <v>#VALUE!</v>
      </c>
      <c r="ASI33" s="25" t="e">
        <f t="shared" ref="ASI33:ASI34" si="6289">IF(ASG33="",0,($B33=ASI$2)*(MOD(ASI$1,2)=$D33)*((ASI$3-ASG33)^2+(ASI$4-ASH33)^2=5)*IF(ASI$5="",1,IFERROR(ASI$5*1=ASH33,CODE(ASI$5)-96=ASG33)))</f>
        <v>#VALUE!</v>
      </c>
      <c r="ASJ33" s="28" t="e">
        <f t="shared" si="4478"/>
        <v>#VALUE!</v>
      </c>
      <c r="ASK33" s="33" t="e">
        <f t="shared" si="5984"/>
        <v>#VALUE!</v>
      </c>
      <c r="ASL33" s="32" t="e">
        <f t="shared" si="1474"/>
        <v>#VALUE!</v>
      </c>
      <c r="ASM33" s="25" t="e">
        <f t="shared" ref="ASM33:ASM34" si="6290">IF(ASK33="",0,($B33=ASM$2)*(MOD(ASM$1,2)=$D33)*((ASM$3-ASK33)^2+(ASM$4-ASL33)^2=5)*IF(ASM$5="",1,IFERROR(ASM$5*1=ASL33,CODE(ASM$5)-96=ASK33)))</f>
        <v>#VALUE!</v>
      </c>
      <c r="ASN33" s="28" t="e">
        <f t="shared" si="4481"/>
        <v>#VALUE!</v>
      </c>
      <c r="ASO33" s="33" t="e">
        <f t="shared" si="5986"/>
        <v>#VALUE!</v>
      </c>
      <c r="ASP33" s="32" t="e">
        <f t="shared" si="1478"/>
        <v>#VALUE!</v>
      </c>
      <c r="ASQ33" s="25" t="e">
        <f t="shared" ref="ASQ33:ASQ34" si="6291">IF(ASO33="",0,($B33=ASQ$2)*(MOD(ASQ$1,2)=$D33)*((ASQ$3-ASO33)^2+(ASQ$4-ASP33)^2=5)*IF(ASQ$5="",1,IFERROR(ASQ$5*1=ASP33,CODE(ASQ$5)-96=ASO33)))</f>
        <v>#VALUE!</v>
      </c>
      <c r="ASR33" s="28" t="e">
        <f t="shared" si="4484"/>
        <v>#VALUE!</v>
      </c>
      <c r="ASS33" s="33" t="e">
        <f t="shared" si="5988"/>
        <v>#VALUE!</v>
      </c>
      <c r="AST33" s="32" t="e">
        <f t="shared" si="1482"/>
        <v>#VALUE!</v>
      </c>
      <c r="ASU33" s="25" t="e">
        <f t="shared" ref="ASU33:ASU34" si="6292">IF(ASS33="",0,($B33=ASU$2)*(MOD(ASU$1,2)=$D33)*((ASU$3-ASS33)^2+(ASU$4-AST33)^2=5)*IF(ASU$5="",1,IFERROR(ASU$5*1=AST33,CODE(ASU$5)-96=ASS33)))</f>
        <v>#VALUE!</v>
      </c>
      <c r="ASV33" s="28" t="e">
        <f t="shared" si="4487"/>
        <v>#VALUE!</v>
      </c>
      <c r="ASW33" s="33" t="e">
        <f t="shared" si="5990"/>
        <v>#VALUE!</v>
      </c>
      <c r="ASX33" s="32" t="e">
        <f t="shared" si="1486"/>
        <v>#VALUE!</v>
      </c>
      <c r="ASY33" s="25" t="e">
        <f t="shared" ref="ASY33:ASY34" si="6293">IF(ASW33="",0,($B33=ASY$2)*(MOD(ASY$1,2)=$D33)*((ASY$3-ASW33)^2+(ASY$4-ASX33)^2=5)*IF(ASY$5="",1,IFERROR(ASY$5*1=ASX33,CODE(ASY$5)-96=ASW33)))</f>
        <v>#VALUE!</v>
      </c>
      <c r="ASZ33" s="28" t="e">
        <f t="shared" si="4490"/>
        <v>#VALUE!</v>
      </c>
      <c r="ATA33" s="33" t="e">
        <f t="shared" si="5992"/>
        <v>#VALUE!</v>
      </c>
      <c r="ATB33" s="32" t="e">
        <f t="shared" si="1490"/>
        <v>#VALUE!</v>
      </c>
      <c r="ATC33" s="25" t="e">
        <f t="shared" ref="ATC33:ATC34" si="6294">IF(ATA33="",0,($B33=ATC$2)*(MOD(ATC$1,2)=$D33)*((ATC$3-ATA33)^2+(ATC$4-ATB33)^2=5)*IF(ATC$5="",1,IFERROR(ATC$5*1=ATB33,CODE(ATC$5)-96=ATA33)))</f>
        <v>#VALUE!</v>
      </c>
      <c r="ATD33" s="28" t="e">
        <f t="shared" si="4493"/>
        <v>#VALUE!</v>
      </c>
      <c r="ATE33" s="33" t="e">
        <f t="shared" si="5994"/>
        <v>#VALUE!</v>
      </c>
      <c r="ATF33" s="32" t="e">
        <f t="shared" si="1494"/>
        <v>#VALUE!</v>
      </c>
      <c r="ATG33" s="25" t="e">
        <f t="shared" ref="ATG33:ATG34" si="6295">IF(ATE33="",0,($B33=ATG$2)*(MOD(ATG$1,2)=$D33)*((ATG$3-ATE33)^2+(ATG$4-ATF33)^2=5)*IF(ATG$5="",1,IFERROR(ATG$5*1=ATF33,CODE(ATG$5)-96=ATE33)))</f>
        <v>#VALUE!</v>
      </c>
      <c r="ATH33" s="28" t="e">
        <f t="shared" si="4496"/>
        <v>#VALUE!</v>
      </c>
      <c r="ATI33" s="33" t="e">
        <f t="shared" si="5996"/>
        <v>#VALUE!</v>
      </c>
      <c r="ATJ33" s="32" t="e">
        <f t="shared" si="1498"/>
        <v>#VALUE!</v>
      </c>
    </row>
    <row r="34" spans="2:1206" x14ac:dyDescent="0.25">
      <c r="B34" s="2" t="s">
        <v>10</v>
      </c>
      <c r="C34" s="2">
        <v>-2</v>
      </c>
      <c r="D34" s="2">
        <v>0</v>
      </c>
      <c r="E34" s="2">
        <v>2</v>
      </c>
      <c r="F34" s="2">
        <v>8</v>
      </c>
      <c r="G34" s="25">
        <f>IF(E34="",0,($B34=G$2)*(MOD(G$1,2)=$D34)*((G$3-E34)^2+(G$4-F34)^2=5)*IF(G$5="",1,IFERROR(G$5*1=F34,CODE(G$5)-96=E34)))</f>
        <v>0</v>
      </c>
      <c r="H34" s="28">
        <f t="shared" si="3599"/>
        <v>0</v>
      </c>
      <c r="I34" s="33">
        <f t="shared" si="5398"/>
        <v>2</v>
      </c>
      <c r="J34" s="32">
        <f t="shared" si="302"/>
        <v>8</v>
      </c>
      <c r="K34" s="25">
        <f t="shared" si="5997"/>
        <v>0</v>
      </c>
      <c r="L34" s="28">
        <f t="shared" si="3602"/>
        <v>0</v>
      </c>
      <c r="M34" s="33">
        <f t="shared" si="5400"/>
        <v>2</v>
      </c>
      <c r="N34" s="32">
        <f t="shared" si="306"/>
        <v>8</v>
      </c>
      <c r="O34" s="25">
        <f t="shared" si="5998"/>
        <v>0</v>
      </c>
      <c r="P34" s="28">
        <f t="shared" si="3605"/>
        <v>0</v>
      </c>
      <c r="Q34" s="33">
        <f t="shared" si="5402"/>
        <v>2</v>
      </c>
      <c r="R34" s="32">
        <f t="shared" si="310"/>
        <v>8</v>
      </c>
      <c r="S34" s="25">
        <f t="shared" si="5999"/>
        <v>0</v>
      </c>
      <c r="T34" s="28">
        <f t="shared" si="3608"/>
        <v>0</v>
      </c>
      <c r="U34" s="33">
        <f t="shared" si="5404"/>
        <v>2</v>
      </c>
      <c r="V34" s="32">
        <f t="shared" si="314"/>
        <v>8</v>
      </c>
      <c r="W34" s="25">
        <f t="shared" si="6000"/>
        <v>0</v>
      </c>
      <c r="X34" s="28">
        <f t="shared" si="3611"/>
        <v>0</v>
      </c>
      <c r="Y34" s="33">
        <f t="shared" si="5406"/>
        <v>2</v>
      </c>
      <c r="Z34" s="32">
        <f t="shared" si="318"/>
        <v>8</v>
      </c>
      <c r="AA34" s="25">
        <f t="shared" si="6001"/>
        <v>1</v>
      </c>
      <c r="AB34" s="28">
        <f t="shared" si="3614"/>
        <v>0</v>
      </c>
      <c r="AC34" s="33">
        <f t="shared" si="5408"/>
        <v>3</v>
      </c>
      <c r="AD34" s="32">
        <f t="shared" si="322"/>
        <v>6</v>
      </c>
      <c r="AE34" s="25">
        <f t="shared" si="6002"/>
        <v>0</v>
      </c>
      <c r="AF34" s="28">
        <f t="shared" si="3617"/>
        <v>0</v>
      </c>
      <c r="AG34" s="33">
        <f t="shared" si="5410"/>
        <v>3</v>
      </c>
      <c r="AH34" s="32">
        <f t="shared" si="326"/>
        <v>6</v>
      </c>
      <c r="AI34" s="25">
        <f t="shared" si="6003"/>
        <v>0</v>
      </c>
      <c r="AJ34" s="28">
        <f t="shared" si="3620"/>
        <v>0</v>
      </c>
      <c r="AK34" s="33">
        <f t="shared" si="5412"/>
        <v>3</v>
      </c>
      <c r="AL34" s="32">
        <f t="shared" si="330"/>
        <v>6</v>
      </c>
      <c r="AM34" s="25">
        <f t="shared" si="6004"/>
        <v>0</v>
      </c>
      <c r="AN34" s="28">
        <f t="shared" si="3623"/>
        <v>0</v>
      </c>
      <c r="AO34" s="33">
        <f t="shared" si="5414"/>
        <v>3</v>
      </c>
      <c r="AP34" s="32">
        <f t="shared" si="334"/>
        <v>6</v>
      </c>
      <c r="AQ34" s="25">
        <f t="shared" si="6005"/>
        <v>0</v>
      </c>
      <c r="AR34" s="28">
        <f t="shared" si="3626"/>
        <v>0</v>
      </c>
      <c r="AS34" s="33">
        <f t="shared" si="5416"/>
        <v>3</v>
      </c>
      <c r="AT34" s="32">
        <f t="shared" si="338"/>
        <v>6</v>
      </c>
      <c r="AU34" s="25">
        <f t="shared" si="6006"/>
        <v>0</v>
      </c>
      <c r="AV34" s="28">
        <f t="shared" si="3629"/>
        <v>0</v>
      </c>
      <c r="AW34" s="33">
        <f t="shared" si="5418"/>
        <v>3</v>
      </c>
      <c r="AX34" s="32">
        <f t="shared" si="342"/>
        <v>6</v>
      </c>
      <c r="AY34" s="25">
        <f t="shared" si="6007"/>
        <v>0</v>
      </c>
      <c r="AZ34" s="28">
        <f t="shared" si="3632"/>
        <v>0</v>
      </c>
      <c r="BA34" s="33">
        <f t="shared" si="5420"/>
        <v>3</v>
      </c>
      <c r="BB34" s="32">
        <f t="shared" si="346"/>
        <v>6</v>
      </c>
      <c r="BC34" s="25">
        <f t="shared" si="6008"/>
        <v>0</v>
      </c>
      <c r="BD34" s="28">
        <f t="shared" si="3635"/>
        <v>0</v>
      </c>
      <c r="BE34" s="33">
        <f t="shared" si="5422"/>
        <v>3</v>
      </c>
      <c r="BF34" s="32">
        <f t="shared" si="350"/>
        <v>6</v>
      </c>
      <c r="BG34" s="25">
        <f t="shared" si="6009"/>
        <v>0</v>
      </c>
      <c r="BH34" s="28">
        <f t="shared" si="3638"/>
        <v>0</v>
      </c>
      <c r="BI34" s="33">
        <f t="shared" si="5424"/>
        <v>3</v>
      </c>
      <c r="BJ34" s="32">
        <f t="shared" si="354"/>
        <v>6</v>
      </c>
      <c r="BK34" s="25">
        <f t="shared" si="6010"/>
        <v>0</v>
      </c>
      <c r="BL34" s="28">
        <f t="shared" si="3641"/>
        <v>0</v>
      </c>
      <c r="BM34" s="33">
        <f t="shared" si="5426"/>
        <v>3</v>
      </c>
      <c r="BN34" s="32">
        <f t="shared" si="358"/>
        <v>6</v>
      </c>
      <c r="BO34" s="25">
        <f t="shared" si="6011"/>
        <v>0</v>
      </c>
      <c r="BP34" s="28">
        <f t="shared" si="3644"/>
        <v>0</v>
      </c>
      <c r="BQ34" s="33">
        <f t="shared" si="5428"/>
        <v>3</v>
      </c>
      <c r="BR34" s="32">
        <f t="shared" si="362"/>
        <v>6</v>
      </c>
      <c r="BS34" s="25">
        <f t="shared" si="6012"/>
        <v>0</v>
      </c>
      <c r="BT34" s="28">
        <f t="shared" si="3647"/>
        <v>0</v>
      </c>
      <c r="BU34" s="33">
        <f t="shared" si="5430"/>
        <v>3</v>
      </c>
      <c r="BV34" s="32">
        <f t="shared" si="366"/>
        <v>6</v>
      </c>
      <c r="BW34" s="25">
        <f t="shared" si="6013"/>
        <v>0</v>
      </c>
      <c r="BX34" s="28">
        <f t="shared" si="3650"/>
        <v>0</v>
      </c>
      <c r="BY34" s="33">
        <f t="shared" si="5432"/>
        <v>3</v>
      </c>
      <c r="BZ34" s="32">
        <f t="shared" si="370"/>
        <v>6</v>
      </c>
      <c r="CA34" s="25">
        <f t="shared" si="6014"/>
        <v>0</v>
      </c>
      <c r="CB34" s="28">
        <f t="shared" si="3653"/>
        <v>0</v>
      </c>
      <c r="CC34" s="33">
        <f t="shared" si="5434"/>
        <v>3</v>
      </c>
      <c r="CD34" s="32">
        <f t="shared" si="374"/>
        <v>6</v>
      </c>
      <c r="CE34" s="25">
        <f t="shared" si="6015"/>
        <v>0</v>
      </c>
      <c r="CF34" s="28">
        <f t="shared" si="3656"/>
        <v>0</v>
      </c>
      <c r="CG34" s="33">
        <f t="shared" si="5436"/>
        <v>3</v>
      </c>
      <c r="CH34" s="32">
        <f t="shared" si="378"/>
        <v>6</v>
      </c>
      <c r="CI34" s="25">
        <f t="shared" si="6016"/>
        <v>0</v>
      </c>
      <c r="CJ34" s="28">
        <f t="shared" si="3659"/>
        <v>0</v>
      </c>
      <c r="CK34" s="33">
        <f t="shared" si="5438"/>
        <v>3</v>
      </c>
      <c r="CL34" s="32">
        <f t="shared" si="382"/>
        <v>6</v>
      </c>
      <c r="CM34" s="25">
        <f t="shared" si="6017"/>
        <v>0</v>
      </c>
      <c r="CN34" s="28">
        <f t="shared" si="3662"/>
        <v>0</v>
      </c>
      <c r="CO34" s="33">
        <f t="shared" si="5440"/>
        <v>3</v>
      </c>
      <c r="CP34" s="32">
        <f t="shared" si="386"/>
        <v>6</v>
      </c>
      <c r="CQ34" s="25">
        <f t="shared" si="6018"/>
        <v>0</v>
      </c>
      <c r="CR34" s="28">
        <f t="shared" si="3665"/>
        <v>0</v>
      </c>
      <c r="CS34" s="33">
        <f t="shared" si="5442"/>
        <v>3</v>
      </c>
      <c r="CT34" s="32">
        <f t="shared" si="390"/>
        <v>6</v>
      </c>
      <c r="CU34" s="25">
        <f t="shared" si="6019"/>
        <v>0</v>
      </c>
      <c r="CV34" s="28">
        <f t="shared" si="3668"/>
        <v>0</v>
      </c>
      <c r="CW34" s="33">
        <f t="shared" si="5444"/>
        <v>3</v>
      </c>
      <c r="CX34" s="32">
        <f t="shared" si="394"/>
        <v>6</v>
      </c>
      <c r="CY34" s="25">
        <f t="shared" si="6020"/>
        <v>0</v>
      </c>
      <c r="CZ34" s="28">
        <f t="shared" si="3671"/>
        <v>0</v>
      </c>
      <c r="DA34" s="33">
        <f t="shared" si="5446"/>
        <v>3</v>
      </c>
      <c r="DB34" s="32">
        <f t="shared" si="398"/>
        <v>6</v>
      </c>
      <c r="DC34" s="25">
        <f t="shared" si="6021"/>
        <v>0</v>
      </c>
      <c r="DD34" s="28">
        <f t="shared" si="3674"/>
        <v>0</v>
      </c>
      <c r="DE34" s="33">
        <f t="shared" si="5448"/>
        <v>3</v>
      </c>
      <c r="DF34" s="32">
        <f t="shared" si="402"/>
        <v>6</v>
      </c>
      <c r="DG34" s="25">
        <f t="shared" si="6022"/>
        <v>0</v>
      </c>
      <c r="DH34" s="28">
        <f t="shared" si="3677"/>
        <v>0</v>
      </c>
      <c r="DI34" s="33">
        <f t="shared" si="5450"/>
        <v>3</v>
      </c>
      <c r="DJ34" s="32">
        <f t="shared" si="406"/>
        <v>6</v>
      </c>
      <c r="DK34" s="25">
        <f t="shared" si="6023"/>
        <v>0</v>
      </c>
      <c r="DL34" s="28">
        <f t="shared" si="3680"/>
        <v>0</v>
      </c>
      <c r="DM34" s="33">
        <f t="shared" si="5452"/>
        <v>3</v>
      </c>
      <c r="DN34" s="32">
        <f t="shared" si="410"/>
        <v>6</v>
      </c>
      <c r="DO34" s="25">
        <f t="shared" si="6024"/>
        <v>0</v>
      </c>
      <c r="DP34" s="28">
        <f t="shared" si="3683"/>
        <v>0</v>
      </c>
      <c r="DQ34" s="33">
        <f t="shared" si="5454"/>
        <v>3</v>
      </c>
      <c r="DR34" s="32">
        <f t="shared" si="414"/>
        <v>6</v>
      </c>
      <c r="DS34" s="25">
        <f t="shared" si="6025"/>
        <v>0</v>
      </c>
      <c r="DT34" s="28">
        <f t="shared" si="3686"/>
        <v>0</v>
      </c>
      <c r="DU34" s="33">
        <f t="shared" si="5456"/>
        <v>3</v>
      </c>
      <c r="DV34" s="32">
        <f t="shared" si="418"/>
        <v>6</v>
      </c>
      <c r="DW34" s="25">
        <f t="shared" si="6026"/>
        <v>0</v>
      </c>
      <c r="DX34" s="28">
        <f t="shared" si="3689"/>
        <v>0</v>
      </c>
      <c r="DY34" s="33">
        <f t="shared" si="5458"/>
        <v>3</v>
      </c>
      <c r="DZ34" s="32">
        <f t="shared" si="422"/>
        <v>6</v>
      </c>
      <c r="EA34" s="25">
        <f t="shared" si="6027"/>
        <v>0</v>
      </c>
      <c r="EB34" s="28">
        <f t="shared" si="3692"/>
        <v>0</v>
      </c>
      <c r="EC34" s="33">
        <f t="shared" si="5460"/>
        <v>3</v>
      </c>
      <c r="ED34" s="32">
        <f t="shared" si="426"/>
        <v>6</v>
      </c>
      <c r="EE34" s="25">
        <f t="shared" si="6028"/>
        <v>0</v>
      </c>
      <c r="EF34" s="28">
        <f t="shared" si="3695"/>
        <v>0</v>
      </c>
      <c r="EG34" s="33">
        <f t="shared" si="5462"/>
        <v>3</v>
      </c>
      <c r="EH34" s="32">
        <f t="shared" si="430"/>
        <v>6</v>
      </c>
      <c r="EI34" s="25">
        <f t="shared" si="6029"/>
        <v>0</v>
      </c>
      <c r="EJ34" s="28">
        <f t="shared" si="3698"/>
        <v>0</v>
      </c>
      <c r="EK34" s="33">
        <f t="shared" si="5464"/>
        <v>3</v>
      </c>
      <c r="EL34" s="32">
        <f t="shared" si="434"/>
        <v>6</v>
      </c>
      <c r="EM34" s="25">
        <f t="shared" si="6030"/>
        <v>0</v>
      </c>
      <c r="EN34" s="28">
        <f t="shared" si="3701"/>
        <v>1</v>
      </c>
      <c r="EO34" s="33" t="str">
        <f t="shared" si="5466"/>
        <v/>
      </c>
      <c r="EP34" s="32" t="str">
        <f t="shared" si="438"/>
        <v/>
      </c>
      <c r="EQ34" s="25">
        <f t="shared" si="6031"/>
        <v>0</v>
      </c>
      <c r="ER34" s="28">
        <f t="shared" si="3704"/>
        <v>0</v>
      </c>
      <c r="ES34" s="33" t="str">
        <f t="shared" si="5468"/>
        <v/>
      </c>
      <c r="ET34" s="32" t="str">
        <f t="shared" si="442"/>
        <v/>
      </c>
      <c r="EU34" s="25">
        <f t="shared" si="6032"/>
        <v>0</v>
      </c>
      <c r="EV34" s="28">
        <f t="shared" si="3707"/>
        <v>0</v>
      </c>
      <c r="EW34" s="33" t="str">
        <f t="shared" si="5470"/>
        <v/>
      </c>
      <c r="EX34" s="32" t="str">
        <f t="shared" si="446"/>
        <v/>
      </c>
      <c r="EY34" s="25">
        <f t="shared" si="6033"/>
        <v>0</v>
      </c>
      <c r="EZ34" s="28">
        <f t="shared" si="3710"/>
        <v>0</v>
      </c>
      <c r="FA34" s="33" t="str">
        <f t="shared" si="5472"/>
        <v/>
      </c>
      <c r="FB34" s="32" t="str">
        <f t="shared" si="450"/>
        <v/>
      </c>
      <c r="FC34" s="25">
        <f t="shared" si="6034"/>
        <v>0</v>
      </c>
      <c r="FD34" s="28">
        <f t="shared" si="3713"/>
        <v>0</v>
      </c>
      <c r="FE34" s="33" t="str">
        <f t="shared" si="5474"/>
        <v/>
      </c>
      <c r="FF34" s="32" t="str">
        <f t="shared" si="454"/>
        <v/>
      </c>
      <c r="FG34" s="25">
        <f t="shared" si="6035"/>
        <v>0</v>
      </c>
      <c r="FH34" s="28">
        <f t="shared" si="3716"/>
        <v>0</v>
      </c>
      <c r="FI34" s="33" t="str">
        <f t="shared" si="5476"/>
        <v/>
      </c>
      <c r="FJ34" s="32" t="str">
        <f t="shared" si="458"/>
        <v/>
      </c>
      <c r="FK34" s="25">
        <f t="shared" si="6036"/>
        <v>0</v>
      </c>
      <c r="FL34" s="28">
        <f t="shared" si="3719"/>
        <v>0</v>
      </c>
      <c r="FM34" s="33" t="str">
        <f t="shared" si="5478"/>
        <v/>
      </c>
      <c r="FN34" s="32" t="str">
        <f t="shared" si="462"/>
        <v/>
      </c>
      <c r="FO34" s="25">
        <f t="shared" si="6037"/>
        <v>0</v>
      </c>
      <c r="FP34" s="28">
        <f t="shared" si="3722"/>
        <v>0</v>
      </c>
      <c r="FQ34" s="33" t="str">
        <f t="shared" si="5480"/>
        <v/>
      </c>
      <c r="FR34" s="32" t="str">
        <f t="shared" si="466"/>
        <v/>
      </c>
      <c r="FS34" s="25">
        <f t="shared" si="6038"/>
        <v>0</v>
      </c>
      <c r="FT34" s="28">
        <f t="shared" si="3725"/>
        <v>0</v>
      </c>
      <c r="FU34" s="33" t="str">
        <f t="shared" si="5482"/>
        <v/>
      </c>
      <c r="FV34" s="32" t="str">
        <f t="shared" si="470"/>
        <v/>
      </c>
      <c r="FW34" s="25">
        <f t="shared" si="6039"/>
        <v>0</v>
      </c>
      <c r="FX34" s="28">
        <f t="shared" si="3728"/>
        <v>0</v>
      </c>
      <c r="FY34" s="33" t="str">
        <f t="shared" si="5484"/>
        <v/>
      </c>
      <c r="FZ34" s="32" t="str">
        <f t="shared" si="474"/>
        <v/>
      </c>
      <c r="GA34" s="25">
        <f t="shared" si="6040"/>
        <v>0</v>
      </c>
      <c r="GB34" s="28">
        <f t="shared" si="3731"/>
        <v>0</v>
      </c>
      <c r="GC34" s="33" t="str">
        <f t="shared" si="5486"/>
        <v/>
      </c>
      <c r="GD34" s="32" t="str">
        <f t="shared" si="478"/>
        <v/>
      </c>
      <c r="GE34" s="25">
        <f t="shared" si="6041"/>
        <v>0</v>
      </c>
      <c r="GF34" s="28">
        <f t="shared" si="3734"/>
        <v>0</v>
      </c>
      <c r="GG34" s="33" t="str">
        <f t="shared" si="5488"/>
        <v/>
      </c>
      <c r="GH34" s="32" t="str">
        <f t="shared" si="482"/>
        <v/>
      </c>
      <c r="GI34" s="25">
        <f t="shared" si="6042"/>
        <v>0</v>
      </c>
      <c r="GJ34" s="28">
        <f t="shared" si="3737"/>
        <v>0</v>
      </c>
      <c r="GK34" s="33" t="str">
        <f t="shared" si="5490"/>
        <v/>
      </c>
      <c r="GL34" s="32" t="str">
        <f t="shared" si="486"/>
        <v/>
      </c>
      <c r="GM34" s="25">
        <f t="shared" si="6043"/>
        <v>0</v>
      </c>
      <c r="GN34" s="28">
        <f t="shared" si="3740"/>
        <v>0</v>
      </c>
      <c r="GO34" s="33" t="str">
        <f t="shared" si="5492"/>
        <v/>
      </c>
      <c r="GP34" s="32" t="str">
        <f t="shared" si="490"/>
        <v/>
      </c>
      <c r="GQ34" s="25">
        <f t="shared" si="6044"/>
        <v>0</v>
      </c>
      <c r="GR34" s="28">
        <f t="shared" si="3743"/>
        <v>0</v>
      </c>
      <c r="GS34" s="33" t="str">
        <f t="shared" si="5494"/>
        <v/>
      </c>
      <c r="GT34" s="32" t="str">
        <f t="shared" si="494"/>
        <v/>
      </c>
      <c r="GU34" s="25">
        <f t="shared" si="6045"/>
        <v>0</v>
      </c>
      <c r="GV34" s="28">
        <f t="shared" si="3746"/>
        <v>0</v>
      </c>
      <c r="GW34" s="33" t="str">
        <f t="shared" si="5496"/>
        <v/>
      </c>
      <c r="GX34" s="32" t="str">
        <f t="shared" si="498"/>
        <v/>
      </c>
      <c r="GY34" s="25">
        <f t="shared" si="6046"/>
        <v>0</v>
      </c>
      <c r="GZ34" s="28">
        <f t="shared" si="3749"/>
        <v>0</v>
      </c>
      <c r="HA34" s="33" t="str">
        <f t="shared" si="5498"/>
        <v/>
      </c>
      <c r="HB34" s="32" t="str">
        <f t="shared" si="502"/>
        <v/>
      </c>
      <c r="HC34" s="25">
        <f t="shared" si="6047"/>
        <v>0</v>
      </c>
      <c r="HD34" s="28">
        <f t="shared" si="3752"/>
        <v>0</v>
      </c>
      <c r="HE34" s="33" t="str">
        <f t="shared" si="5500"/>
        <v/>
      </c>
      <c r="HF34" s="32" t="str">
        <f t="shared" si="506"/>
        <v/>
      </c>
      <c r="HG34" s="25">
        <f t="shared" si="6048"/>
        <v>0</v>
      </c>
      <c r="HH34" s="28">
        <f t="shared" si="3755"/>
        <v>0</v>
      </c>
      <c r="HI34" s="33" t="str">
        <f t="shared" si="5502"/>
        <v/>
      </c>
      <c r="HJ34" s="32" t="str">
        <f t="shared" si="510"/>
        <v/>
      </c>
      <c r="HK34" s="25">
        <f t="shared" si="6049"/>
        <v>0</v>
      </c>
      <c r="HL34" s="28">
        <f t="shared" si="3758"/>
        <v>0</v>
      </c>
      <c r="HM34" s="33" t="str">
        <f t="shared" si="5504"/>
        <v/>
      </c>
      <c r="HN34" s="32" t="str">
        <f t="shared" si="514"/>
        <v/>
      </c>
      <c r="HO34" s="25">
        <f t="shared" si="6050"/>
        <v>0</v>
      </c>
      <c r="HP34" s="28">
        <f t="shared" si="3761"/>
        <v>0</v>
      </c>
      <c r="HQ34" s="33" t="str">
        <f t="shared" si="5506"/>
        <v/>
      </c>
      <c r="HR34" s="32" t="str">
        <f t="shared" si="518"/>
        <v/>
      </c>
      <c r="HS34" s="25">
        <f t="shared" si="6051"/>
        <v>0</v>
      </c>
      <c r="HT34" s="28">
        <f t="shared" si="3764"/>
        <v>0</v>
      </c>
      <c r="HU34" s="33" t="str">
        <f t="shared" si="5508"/>
        <v/>
      </c>
      <c r="HV34" s="32" t="str">
        <f t="shared" si="522"/>
        <v/>
      </c>
      <c r="HW34" s="25">
        <f t="shared" si="6052"/>
        <v>0</v>
      </c>
      <c r="HX34" s="28">
        <f t="shared" si="3767"/>
        <v>0</v>
      </c>
      <c r="HY34" s="33" t="str">
        <f t="shared" si="5510"/>
        <v/>
      </c>
      <c r="HZ34" s="32" t="str">
        <f t="shared" si="526"/>
        <v/>
      </c>
      <c r="IA34" s="25">
        <f t="shared" si="6053"/>
        <v>0</v>
      </c>
      <c r="IB34" s="28">
        <f t="shared" si="3770"/>
        <v>0</v>
      </c>
      <c r="IC34" s="33" t="str">
        <f t="shared" si="5512"/>
        <v/>
      </c>
      <c r="ID34" s="32" t="str">
        <f t="shared" si="530"/>
        <v/>
      </c>
      <c r="IE34" s="25">
        <f t="shared" si="6054"/>
        <v>0</v>
      </c>
      <c r="IF34" s="28">
        <f t="shared" si="3773"/>
        <v>0</v>
      </c>
      <c r="IG34" s="33" t="str">
        <f t="shared" si="5514"/>
        <v/>
      </c>
      <c r="IH34" s="32" t="str">
        <f t="shared" si="534"/>
        <v/>
      </c>
      <c r="II34" s="25">
        <f t="shared" si="6055"/>
        <v>0</v>
      </c>
      <c r="IJ34" s="28">
        <f t="shared" si="3776"/>
        <v>0</v>
      </c>
      <c r="IK34" s="33" t="str">
        <f t="shared" si="5516"/>
        <v/>
      </c>
      <c r="IL34" s="32" t="str">
        <f t="shared" si="538"/>
        <v/>
      </c>
      <c r="IM34" s="25">
        <f t="shared" si="6056"/>
        <v>0</v>
      </c>
      <c r="IN34" s="28">
        <f t="shared" si="3779"/>
        <v>0</v>
      </c>
      <c r="IO34" s="33" t="str">
        <f t="shared" si="5518"/>
        <v/>
      </c>
      <c r="IP34" s="32" t="str">
        <f t="shared" si="542"/>
        <v/>
      </c>
      <c r="IQ34" s="25">
        <f t="shared" si="6057"/>
        <v>0</v>
      </c>
      <c r="IR34" s="28">
        <f t="shared" si="3782"/>
        <v>0</v>
      </c>
      <c r="IS34" s="33" t="str">
        <f t="shared" si="5520"/>
        <v/>
      </c>
      <c r="IT34" s="32" t="str">
        <f t="shared" si="546"/>
        <v/>
      </c>
      <c r="IU34" s="25">
        <f t="shared" si="6058"/>
        <v>0</v>
      </c>
      <c r="IV34" s="28">
        <f t="shared" si="3785"/>
        <v>0</v>
      </c>
      <c r="IW34" s="33" t="str">
        <f t="shared" si="5522"/>
        <v/>
      </c>
      <c r="IX34" s="32" t="str">
        <f t="shared" si="550"/>
        <v/>
      </c>
      <c r="IY34" s="25">
        <f t="shared" si="6059"/>
        <v>0</v>
      </c>
      <c r="IZ34" s="28">
        <f t="shared" si="3788"/>
        <v>0</v>
      </c>
      <c r="JA34" s="33" t="str">
        <f t="shared" si="5524"/>
        <v/>
      </c>
      <c r="JB34" s="32" t="str">
        <f t="shared" si="554"/>
        <v/>
      </c>
      <c r="JC34" s="25">
        <f t="shared" si="6060"/>
        <v>0</v>
      </c>
      <c r="JD34" s="28">
        <f t="shared" si="3791"/>
        <v>0</v>
      </c>
      <c r="JE34" s="33" t="str">
        <f t="shared" si="5526"/>
        <v/>
      </c>
      <c r="JF34" s="32" t="str">
        <f t="shared" si="558"/>
        <v/>
      </c>
      <c r="JG34" s="25">
        <f t="shared" si="6061"/>
        <v>0</v>
      </c>
      <c r="JH34" s="28">
        <f t="shared" si="3794"/>
        <v>0</v>
      </c>
      <c r="JI34" s="33" t="str">
        <f t="shared" si="5528"/>
        <v/>
      </c>
      <c r="JJ34" s="32" t="str">
        <f t="shared" si="562"/>
        <v/>
      </c>
      <c r="JK34" s="25">
        <f t="shared" si="6062"/>
        <v>0</v>
      </c>
      <c r="JL34" s="28">
        <f t="shared" si="3797"/>
        <v>0</v>
      </c>
      <c r="JM34" s="33" t="str">
        <f t="shared" si="5530"/>
        <v/>
      </c>
      <c r="JN34" s="32" t="str">
        <f t="shared" si="566"/>
        <v/>
      </c>
      <c r="JO34" s="25">
        <f t="shared" si="6063"/>
        <v>0</v>
      </c>
      <c r="JP34" s="28">
        <f t="shared" si="3800"/>
        <v>0</v>
      </c>
      <c r="JQ34" s="33" t="str">
        <f t="shared" si="5532"/>
        <v/>
      </c>
      <c r="JR34" s="32" t="str">
        <f t="shared" si="570"/>
        <v/>
      </c>
      <c r="JS34" s="25">
        <f t="shared" si="6064"/>
        <v>0</v>
      </c>
      <c r="JT34" s="28">
        <f t="shared" si="3803"/>
        <v>0</v>
      </c>
      <c r="JU34" s="33" t="str">
        <f t="shared" si="5534"/>
        <v/>
      </c>
      <c r="JV34" s="32" t="str">
        <f t="shared" si="574"/>
        <v/>
      </c>
      <c r="JW34" s="25">
        <f t="shared" si="6065"/>
        <v>0</v>
      </c>
      <c r="JX34" s="28">
        <f t="shared" si="3806"/>
        <v>0</v>
      </c>
      <c r="JY34" s="33" t="str">
        <f t="shared" si="5536"/>
        <v/>
      </c>
      <c r="JZ34" s="32" t="str">
        <f t="shared" si="578"/>
        <v/>
      </c>
      <c r="KA34" s="25">
        <f t="shared" si="6066"/>
        <v>0</v>
      </c>
      <c r="KB34" s="28">
        <f t="shared" si="3809"/>
        <v>0</v>
      </c>
      <c r="KC34" s="33" t="str">
        <f t="shared" si="5538"/>
        <v/>
      </c>
      <c r="KD34" s="32" t="str">
        <f t="shared" si="582"/>
        <v/>
      </c>
      <c r="KE34" s="25">
        <f t="shared" si="6067"/>
        <v>0</v>
      </c>
      <c r="KF34" s="28">
        <f t="shared" si="3812"/>
        <v>0</v>
      </c>
      <c r="KG34" s="33" t="str">
        <f t="shared" si="5540"/>
        <v/>
      </c>
      <c r="KH34" s="32" t="str">
        <f t="shared" si="586"/>
        <v/>
      </c>
      <c r="KI34" s="25">
        <f t="shared" si="6068"/>
        <v>0</v>
      </c>
      <c r="KJ34" s="28">
        <f t="shared" si="3815"/>
        <v>0</v>
      </c>
      <c r="KK34" s="33" t="str">
        <f t="shared" si="5542"/>
        <v/>
      </c>
      <c r="KL34" s="32" t="str">
        <f t="shared" si="590"/>
        <v/>
      </c>
      <c r="KM34" s="25">
        <f t="shared" si="6069"/>
        <v>0</v>
      </c>
      <c r="KN34" s="28">
        <f t="shared" si="3818"/>
        <v>0</v>
      </c>
      <c r="KO34" s="33" t="str">
        <f t="shared" si="5544"/>
        <v/>
      </c>
      <c r="KP34" s="32" t="str">
        <f t="shared" si="594"/>
        <v/>
      </c>
      <c r="KQ34" s="25">
        <f t="shared" si="6070"/>
        <v>0</v>
      </c>
      <c r="KR34" s="28">
        <f t="shared" si="3821"/>
        <v>0</v>
      </c>
      <c r="KS34" s="33" t="str">
        <f t="shared" si="5546"/>
        <v/>
      </c>
      <c r="KT34" s="32" t="str">
        <f t="shared" si="598"/>
        <v/>
      </c>
      <c r="KU34" s="25">
        <f t="shared" si="6071"/>
        <v>0</v>
      </c>
      <c r="KV34" s="28">
        <f t="shared" si="3824"/>
        <v>0</v>
      </c>
      <c r="KW34" s="33" t="str">
        <f t="shared" si="5548"/>
        <v/>
      </c>
      <c r="KX34" s="32" t="str">
        <f t="shared" si="602"/>
        <v/>
      </c>
      <c r="KY34" s="25">
        <f t="shared" si="6072"/>
        <v>0</v>
      </c>
      <c r="KZ34" s="28">
        <f t="shared" si="3827"/>
        <v>0</v>
      </c>
      <c r="LA34" s="33" t="str">
        <f t="shared" si="5550"/>
        <v/>
      </c>
      <c r="LB34" s="32" t="str">
        <f t="shared" si="606"/>
        <v/>
      </c>
      <c r="LC34" s="25">
        <f t="shared" si="6073"/>
        <v>0</v>
      </c>
      <c r="LD34" s="28">
        <f t="shared" si="3830"/>
        <v>0</v>
      </c>
      <c r="LE34" s="33" t="str">
        <f t="shared" si="5552"/>
        <v/>
      </c>
      <c r="LF34" s="32" t="str">
        <f t="shared" si="610"/>
        <v/>
      </c>
      <c r="LG34" s="25">
        <f t="shared" si="6074"/>
        <v>0</v>
      </c>
      <c r="LH34" s="28">
        <f t="shared" si="3833"/>
        <v>0</v>
      </c>
      <c r="LI34" s="33" t="str">
        <f t="shared" si="5554"/>
        <v/>
      </c>
      <c r="LJ34" s="32" t="str">
        <f t="shared" si="614"/>
        <v/>
      </c>
      <c r="LK34" s="25">
        <f t="shared" si="6075"/>
        <v>0</v>
      </c>
      <c r="LL34" s="28">
        <f t="shared" si="3836"/>
        <v>0</v>
      </c>
      <c r="LM34" s="33" t="str">
        <f t="shared" si="5556"/>
        <v/>
      </c>
      <c r="LN34" s="32" t="str">
        <f t="shared" si="618"/>
        <v/>
      </c>
      <c r="LO34" s="25">
        <f t="shared" si="6076"/>
        <v>0</v>
      </c>
      <c r="LP34" s="28">
        <f t="shared" si="3839"/>
        <v>0</v>
      </c>
      <c r="LQ34" s="33" t="str">
        <f t="shared" si="5558"/>
        <v/>
      </c>
      <c r="LR34" s="32" t="str">
        <f t="shared" si="622"/>
        <v/>
      </c>
      <c r="LS34" s="25">
        <f t="shared" si="6077"/>
        <v>0</v>
      </c>
      <c r="LT34" s="28">
        <f t="shared" si="3842"/>
        <v>0</v>
      </c>
      <c r="LU34" s="33" t="str">
        <f t="shared" si="5560"/>
        <v/>
      </c>
      <c r="LV34" s="32" t="str">
        <f t="shared" si="626"/>
        <v/>
      </c>
      <c r="LW34" s="25">
        <f t="shared" si="6078"/>
        <v>0</v>
      </c>
      <c r="LX34" s="28">
        <f t="shared" si="3845"/>
        <v>0</v>
      </c>
      <c r="LY34" s="33" t="str">
        <f t="shared" si="5562"/>
        <v/>
      </c>
      <c r="LZ34" s="32" t="str">
        <f t="shared" si="630"/>
        <v/>
      </c>
      <c r="MA34" s="25">
        <f t="shared" si="6079"/>
        <v>0</v>
      </c>
      <c r="MB34" s="28">
        <f t="shared" si="3848"/>
        <v>0</v>
      </c>
      <c r="MC34" s="33" t="str">
        <f t="shared" si="5564"/>
        <v/>
      </c>
      <c r="MD34" s="32" t="str">
        <f t="shared" si="634"/>
        <v/>
      </c>
      <c r="ME34" s="25">
        <f t="shared" si="6080"/>
        <v>0</v>
      </c>
      <c r="MF34" s="28">
        <f t="shared" si="3851"/>
        <v>0</v>
      </c>
      <c r="MG34" s="33" t="str">
        <f t="shared" si="5566"/>
        <v/>
      </c>
      <c r="MH34" s="32" t="str">
        <f t="shared" si="638"/>
        <v/>
      </c>
      <c r="MI34" s="25">
        <f t="shared" si="6081"/>
        <v>0</v>
      </c>
      <c r="MJ34" s="28">
        <f t="shared" si="3854"/>
        <v>0</v>
      </c>
      <c r="MK34" s="33" t="str">
        <f t="shared" si="5568"/>
        <v/>
      </c>
      <c r="ML34" s="32" t="str">
        <f t="shared" si="642"/>
        <v/>
      </c>
      <c r="MM34" s="25">
        <f t="shared" si="6082"/>
        <v>0</v>
      </c>
      <c r="MN34" s="28">
        <f t="shared" si="3857"/>
        <v>0</v>
      </c>
      <c r="MO34" s="33" t="str">
        <f t="shared" si="5570"/>
        <v/>
      </c>
      <c r="MP34" s="32" t="str">
        <f t="shared" si="646"/>
        <v/>
      </c>
      <c r="MQ34" s="25">
        <f t="shared" si="6083"/>
        <v>0</v>
      </c>
      <c r="MR34" s="28">
        <f t="shared" si="3860"/>
        <v>0</v>
      </c>
      <c r="MS34" s="33" t="str">
        <f t="shared" si="5572"/>
        <v/>
      </c>
      <c r="MT34" s="32" t="str">
        <f t="shared" si="650"/>
        <v/>
      </c>
      <c r="MU34" s="25">
        <f t="shared" si="6084"/>
        <v>0</v>
      </c>
      <c r="MV34" s="28">
        <f t="shared" si="3863"/>
        <v>0</v>
      </c>
      <c r="MW34" s="33" t="str">
        <f t="shared" si="5574"/>
        <v/>
      </c>
      <c r="MX34" s="32" t="str">
        <f t="shared" si="654"/>
        <v/>
      </c>
      <c r="MY34" s="25">
        <f t="shared" si="6085"/>
        <v>0</v>
      </c>
      <c r="MZ34" s="28">
        <f t="shared" si="3866"/>
        <v>0</v>
      </c>
      <c r="NA34" s="33" t="str">
        <f t="shared" si="5576"/>
        <v/>
      </c>
      <c r="NB34" s="32" t="str">
        <f t="shared" si="658"/>
        <v/>
      </c>
      <c r="NC34" s="25">
        <f t="shared" si="6086"/>
        <v>0</v>
      </c>
      <c r="ND34" s="28">
        <f t="shared" si="3869"/>
        <v>0</v>
      </c>
      <c r="NE34" s="33" t="str">
        <f t="shared" si="5578"/>
        <v/>
      </c>
      <c r="NF34" s="32" t="str">
        <f t="shared" si="662"/>
        <v/>
      </c>
      <c r="NG34" s="25">
        <f t="shared" si="6087"/>
        <v>0</v>
      </c>
      <c r="NH34" s="28">
        <f t="shared" si="3872"/>
        <v>0</v>
      </c>
      <c r="NI34" s="33" t="str">
        <f t="shared" si="5580"/>
        <v/>
      </c>
      <c r="NJ34" s="32" t="str">
        <f t="shared" si="666"/>
        <v/>
      </c>
      <c r="NK34" s="25">
        <f t="shared" si="6088"/>
        <v>0</v>
      </c>
      <c r="NL34" s="28">
        <f t="shared" si="3875"/>
        <v>0</v>
      </c>
      <c r="NM34" s="33" t="str">
        <f t="shared" si="5582"/>
        <v/>
      </c>
      <c r="NN34" s="32" t="str">
        <f t="shared" si="670"/>
        <v/>
      </c>
      <c r="NO34" s="25">
        <f t="shared" si="6089"/>
        <v>0</v>
      </c>
      <c r="NP34" s="28">
        <f t="shared" si="3878"/>
        <v>0</v>
      </c>
      <c r="NQ34" s="33" t="str">
        <f t="shared" si="5584"/>
        <v/>
      </c>
      <c r="NR34" s="32" t="str">
        <f t="shared" si="674"/>
        <v/>
      </c>
      <c r="NS34" s="25">
        <f t="shared" si="6090"/>
        <v>0</v>
      </c>
      <c r="NT34" s="28" t="e">
        <f t="shared" si="3881"/>
        <v>#VALUE!</v>
      </c>
      <c r="NU34" s="33" t="e">
        <f t="shared" si="5586"/>
        <v>#VALUE!</v>
      </c>
      <c r="NV34" s="32" t="e">
        <f t="shared" si="678"/>
        <v>#VALUE!</v>
      </c>
      <c r="NW34" s="25" t="e">
        <f t="shared" si="6091"/>
        <v>#VALUE!</v>
      </c>
      <c r="NX34" s="28" t="e">
        <f t="shared" si="3884"/>
        <v>#VALUE!</v>
      </c>
      <c r="NY34" s="33" t="e">
        <f t="shared" si="5588"/>
        <v>#VALUE!</v>
      </c>
      <c r="NZ34" s="32" t="e">
        <f t="shared" si="682"/>
        <v>#VALUE!</v>
      </c>
      <c r="OA34" s="25" t="e">
        <f t="shared" si="6092"/>
        <v>#VALUE!</v>
      </c>
      <c r="OB34" s="28" t="e">
        <f t="shared" si="3887"/>
        <v>#VALUE!</v>
      </c>
      <c r="OC34" s="33" t="e">
        <f t="shared" si="5590"/>
        <v>#VALUE!</v>
      </c>
      <c r="OD34" s="32" t="e">
        <f t="shared" si="686"/>
        <v>#VALUE!</v>
      </c>
      <c r="OE34" s="25" t="e">
        <f t="shared" si="6093"/>
        <v>#VALUE!</v>
      </c>
      <c r="OF34" s="28" t="e">
        <f t="shared" si="3890"/>
        <v>#VALUE!</v>
      </c>
      <c r="OG34" s="33" t="e">
        <f t="shared" si="5592"/>
        <v>#VALUE!</v>
      </c>
      <c r="OH34" s="32" t="e">
        <f t="shared" si="690"/>
        <v>#VALUE!</v>
      </c>
      <c r="OI34" s="25" t="e">
        <f t="shared" si="6094"/>
        <v>#VALUE!</v>
      </c>
      <c r="OJ34" s="28" t="e">
        <f t="shared" si="3893"/>
        <v>#VALUE!</v>
      </c>
      <c r="OK34" s="33" t="e">
        <f t="shared" si="5594"/>
        <v>#VALUE!</v>
      </c>
      <c r="OL34" s="32" t="e">
        <f t="shared" si="694"/>
        <v>#VALUE!</v>
      </c>
      <c r="OM34" s="25" t="e">
        <f t="shared" si="6095"/>
        <v>#VALUE!</v>
      </c>
      <c r="ON34" s="28" t="e">
        <f t="shared" si="3896"/>
        <v>#VALUE!</v>
      </c>
      <c r="OO34" s="33" t="e">
        <f t="shared" si="5596"/>
        <v>#VALUE!</v>
      </c>
      <c r="OP34" s="32" t="e">
        <f t="shared" si="698"/>
        <v>#VALUE!</v>
      </c>
      <c r="OQ34" s="25" t="e">
        <f t="shared" si="6096"/>
        <v>#VALUE!</v>
      </c>
      <c r="OR34" s="28" t="e">
        <f t="shared" si="3899"/>
        <v>#VALUE!</v>
      </c>
      <c r="OS34" s="33" t="e">
        <f t="shared" si="5598"/>
        <v>#VALUE!</v>
      </c>
      <c r="OT34" s="32" t="e">
        <f t="shared" si="702"/>
        <v>#VALUE!</v>
      </c>
      <c r="OU34" s="25" t="e">
        <f t="shared" si="6097"/>
        <v>#VALUE!</v>
      </c>
      <c r="OV34" s="28" t="e">
        <f t="shared" si="3902"/>
        <v>#VALUE!</v>
      </c>
      <c r="OW34" s="33" t="e">
        <f t="shared" si="5600"/>
        <v>#VALUE!</v>
      </c>
      <c r="OX34" s="32" t="e">
        <f t="shared" si="706"/>
        <v>#VALUE!</v>
      </c>
      <c r="OY34" s="25" t="e">
        <f t="shared" si="6098"/>
        <v>#VALUE!</v>
      </c>
      <c r="OZ34" s="28" t="e">
        <f t="shared" si="3905"/>
        <v>#VALUE!</v>
      </c>
      <c r="PA34" s="33" t="e">
        <f t="shared" si="5602"/>
        <v>#VALUE!</v>
      </c>
      <c r="PB34" s="32" t="e">
        <f t="shared" si="710"/>
        <v>#VALUE!</v>
      </c>
      <c r="PC34" s="25" t="e">
        <f t="shared" si="6099"/>
        <v>#VALUE!</v>
      </c>
      <c r="PD34" s="28" t="e">
        <f t="shared" si="3908"/>
        <v>#VALUE!</v>
      </c>
      <c r="PE34" s="33" t="e">
        <f t="shared" si="5604"/>
        <v>#VALUE!</v>
      </c>
      <c r="PF34" s="32" t="e">
        <f t="shared" si="714"/>
        <v>#VALUE!</v>
      </c>
      <c r="PG34" s="25" t="e">
        <f t="shared" si="6100"/>
        <v>#VALUE!</v>
      </c>
      <c r="PH34" s="28" t="e">
        <f t="shared" si="3911"/>
        <v>#VALUE!</v>
      </c>
      <c r="PI34" s="33" t="e">
        <f t="shared" si="5606"/>
        <v>#VALUE!</v>
      </c>
      <c r="PJ34" s="32" t="e">
        <f t="shared" si="718"/>
        <v>#VALUE!</v>
      </c>
      <c r="PK34" s="25" t="e">
        <f t="shared" si="6101"/>
        <v>#VALUE!</v>
      </c>
      <c r="PL34" s="28" t="e">
        <f t="shared" si="3914"/>
        <v>#VALUE!</v>
      </c>
      <c r="PM34" s="33" t="e">
        <f t="shared" si="5608"/>
        <v>#VALUE!</v>
      </c>
      <c r="PN34" s="32" t="e">
        <f t="shared" si="722"/>
        <v>#VALUE!</v>
      </c>
      <c r="PO34" s="25" t="e">
        <f t="shared" si="6102"/>
        <v>#VALUE!</v>
      </c>
      <c r="PP34" s="28" t="e">
        <f t="shared" si="3917"/>
        <v>#VALUE!</v>
      </c>
      <c r="PQ34" s="33" t="e">
        <f t="shared" si="5610"/>
        <v>#VALUE!</v>
      </c>
      <c r="PR34" s="32" t="e">
        <f t="shared" si="726"/>
        <v>#VALUE!</v>
      </c>
      <c r="PS34" s="25" t="e">
        <f t="shared" si="6103"/>
        <v>#VALUE!</v>
      </c>
      <c r="PT34" s="28" t="e">
        <f t="shared" si="3920"/>
        <v>#VALUE!</v>
      </c>
      <c r="PU34" s="33" t="e">
        <f t="shared" si="5612"/>
        <v>#VALUE!</v>
      </c>
      <c r="PV34" s="32" t="e">
        <f t="shared" si="730"/>
        <v>#VALUE!</v>
      </c>
      <c r="PW34" s="25" t="e">
        <f t="shared" si="6104"/>
        <v>#VALUE!</v>
      </c>
      <c r="PX34" s="28" t="e">
        <f t="shared" si="3923"/>
        <v>#VALUE!</v>
      </c>
      <c r="PY34" s="33" t="e">
        <f t="shared" si="5614"/>
        <v>#VALUE!</v>
      </c>
      <c r="PZ34" s="32" t="e">
        <f t="shared" si="734"/>
        <v>#VALUE!</v>
      </c>
      <c r="QA34" s="25" t="e">
        <f t="shared" si="6105"/>
        <v>#VALUE!</v>
      </c>
      <c r="QB34" s="28" t="e">
        <f t="shared" si="3926"/>
        <v>#VALUE!</v>
      </c>
      <c r="QC34" s="33" t="e">
        <f t="shared" si="5616"/>
        <v>#VALUE!</v>
      </c>
      <c r="QD34" s="32" t="e">
        <f t="shared" si="738"/>
        <v>#VALUE!</v>
      </c>
      <c r="QE34" s="25" t="e">
        <f t="shared" si="6106"/>
        <v>#VALUE!</v>
      </c>
      <c r="QF34" s="28" t="e">
        <f t="shared" si="3929"/>
        <v>#VALUE!</v>
      </c>
      <c r="QG34" s="33" t="e">
        <f t="shared" si="5618"/>
        <v>#VALUE!</v>
      </c>
      <c r="QH34" s="32" t="e">
        <f t="shared" si="742"/>
        <v>#VALUE!</v>
      </c>
      <c r="QI34" s="25" t="e">
        <f t="shared" si="6107"/>
        <v>#VALUE!</v>
      </c>
      <c r="QJ34" s="28" t="e">
        <f t="shared" si="3932"/>
        <v>#VALUE!</v>
      </c>
      <c r="QK34" s="33" t="e">
        <f t="shared" si="5620"/>
        <v>#VALUE!</v>
      </c>
      <c r="QL34" s="32" t="e">
        <f t="shared" si="746"/>
        <v>#VALUE!</v>
      </c>
      <c r="QM34" s="25" t="e">
        <f t="shared" si="6108"/>
        <v>#VALUE!</v>
      </c>
      <c r="QN34" s="28" t="e">
        <f t="shared" si="3935"/>
        <v>#VALUE!</v>
      </c>
      <c r="QO34" s="33" t="e">
        <f t="shared" si="5622"/>
        <v>#VALUE!</v>
      </c>
      <c r="QP34" s="32" t="e">
        <f t="shared" si="750"/>
        <v>#VALUE!</v>
      </c>
      <c r="QQ34" s="25" t="e">
        <f t="shared" si="6109"/>
        <v>#VALUE!</v>
      </c>
      <c r="QR34" s="28" t="e">
        <f t="shared" si="3938"/>
        <v>#VALUE!</v>
      </c>
      <c r="QS34" s="33" t="e">
        <f t="shared" si="5624"/>
        <v>#VALUE!</v>
      </c>
      <c r="QT34" s="32" t="e">
        <f t="shared" si="754"/>
        <v>#VALUE!</v>
      </c>
      <c r="QU34" s="25" t="e">
        <f t="shared" si="6110"/>
        <v>#VALUE!</v>
      </c>
      <c r="QV34" s="28" t="e">
        <f t="shared" si="3941"/>
        <v>#VALUE!</v>
      </c>
      <c r="QW34" s="33" t="e">
        <f t="shared" si="5626"/>
        <v>#VALUE!</v>
      </c>
      <c r="QX34" s="32" t="e">
        <f t="shared" si="758"/>
        <v>#VALUE!</v>
      </c>
      <c r="QY34" s="25" t="e">
        <f t="shared" si="6111"/>
        <v>#VALUE!</v>
      </c>
      <c r="QZ34" s="28" t="e">
        <f t="shared" si="3944"/>
        <v>#VALUE!</v>
      </c>
      <c r="RA34" s="33" t="e">
        <f t="shared" si="5628"/>
        <v>#VALUE!</v>
      </c>
      <c r="RB34" s="32" t="e">
        <f t="shared" si="762"/>
        <v>#VALUE!</v>
      </c>
      <c r="RC34" s="25" t="e">
        <f t="shared" si="6112"/>
        <v>#VALUE!</v>
      </c>
      <c r="RD34" s="28" t="e">
        <f t="shared" si="3947"/>
        <v>#VALUE!</v>
      </c>
      <c r="RE34" s="33" t="e">
        <f t="shared" si="5630"/>
        <v>#VALUE!</v>
      </c>
      <c r="RF34" s="32" t="e">
        <f t="shared" si="766"/>
        <v>#VALUE!</v>
      </c>
      <c r="RG34" s="25" t="e">
        <f t="shared" si="6113"/>
        <v>#VALUE!</v>
      </c>
      <c r="RH34" s="28" t="e">
        <f t="shared" si="3950"/>
        <v>#VALUE!</v>
      </c>
      <c r="RI34" s="33" t="e">
        <f t="shared" si="5632"/>
        <v>#VALUE!</v>
      </c>
      <c r="RJ34" s="32" t="e">
        <f t="shared" si="770"/>
        <v>#VALUE!</v>
      </c>
      <c r="RK34" s="25" t="e">
        <f t="shared" si="6114"/>
        <v>#VALUE!</v>
      </c>
      <c r="RL34" s="28" t="e">
        <f t="shared" si="3953"/>
        <v>#VALUE!</v>
      </c>
      <c r="RM34" s="33" t="e">
        <f t="shared" si="5634"/>
        <v>#VALUE!</v>
      </c>
      <c r="RN34" s="32" t="e">
        <f t="shared" si="774"/>
        <v>#VALUE!</v>
      </c>
      <c r="RO34" s="25" t="e">
        <f t="shared" si="6115"/>
        <v>#VALUE!</v>
      </c>
      <c r="RP34" s="28" t="e">
        <f t="shared" si="3956"/>
        <v>#VALUE!</v>
      </c>
      <c r="RQ34" s="33" t="e">
        <f t="shared" si="5636"/>
        <v>#VALUE!</v>
      </c>
      <c r="RR34" s="32" t="e">
        <f t="shared" si="778"/>
        <v>#VALUE!</v>
      </c>
      <c r="RS34" s="25" t="e">
        <f t="shared" si="6116"/>
        <v>#VALUE!</v>
      </c>
      <c r="RT34" s="28" t="e">
        <f t="shared" si="3959"/>
        <v>#VALUE!</v>
      </c>
      <c r="RU34" s="33" t="e">
        <f t="shared" si="5638"/>
        <v>#VALUE!</v>
      </c>
      <c r="RV34" s="32" t="e">
        <f t="shared" si="782"/>
        <v>#VALUE!</v>
      </c>
      <c r="RW34" s="25" t="e">
        <f t="shared" si="6117"/>
        <v>#VALUE!</v>
      </c>
      <c r="RX34" s="28" t="e">
        <f t="shared" si="3962"/>
        <v>#VALUE!</v>
      </c>
      <c r="RY34" s="33" t="e">
        <f t="shared" si="5640"/>
        <v>#VALUE!</v>
      </c>
      <c r="RZ34" s="32" t="e">
        <f t="shared" si="786"/>
        <v>#VALUE!</v>
      </c>
      <c r="SA34" s="25" t="e">
        <f t="shared" si="6118"/>
        <v>#VALUE!</v>
      </c>
      <c r="SB34" s="28" t="e">
        <f t="shared" si="3965"/>
        <v>#VALUE!</v>
      </c>
      <c r="SC34" s="33" t="e">
        <f t="shared" si="5642"/>
        <v>#VALUE!</v>
      </c>
      <c r="SD34" s="32" t="e">
        <f t="shared" si="790"/>
        <v>#VALUE!</v>
      </c>
      <c r="SE34" s="25" t="e">
        <f t="shared" si="6119"/>
        <v>#VALUE!</v>
      </c>
      <c r="SF34" s="28" t="e">
        <f t="shared" si="3968"/>
        <v>#VALUE!</v>
      </c>
      <c r="SG34" s="33" t="e">
        <f t="shared" si="5644"/>
        <v>#VALUE!</v>
      </c>
      <c r="SH34" s="32" t="e">
        <f t="shared" si="794"/>
        <v>#VALUE!</v>
      </c>
      <c r="SI34" s="25" t="e">
        <f t="shared" si="6120"/>
        <v>#VALUE!</v>
      </c>
      <c r="SJ34" s="28" t="e">
        <f t="shared" si="3971"/>
        <v>#VALUE!</v>
      </c>
      <c r="SK34" s="33" t="e">
        <f t="shared" si="5646"/>
        <v>#VALUE!</v>
      </c>
      <c r="SL34" s="32" t="e">
        <f t="shared" si="798"/>
        <v>#VALUE!</v>
      </c>
      <c r="SM34" s="25" t="e">
        <f t="shared" si="6121"/>
        <v>#VALUE!</v>
      </c>
      <c r="SN34" s="28" t="e">
        <f t="shared" si="3974"/>
        <v>#VALUE!</v>
      </c>
      <c r="SO34" s="33" t="e">
        <f t="shared" si="5648"/>
        <v>#VALUE!</v>
      </c>
      <c r="SP34" s="32" t="e">
        <f t="shared" si="802"/>
        <v>#VALUE!</v>
      </c>
      <c r="SQ34" s="25" t="e">
        <f t="shared" si="6122"/>
        <v>#VALUE!</v>
      </c>
      <c r="SR34" s="28" t="e">
        <f t="shared" si="3977"/>
        <v>#VALUE!</v>
      </c>
      <c r="SS34" s="33" t="e">
        <f t="shared" si="5650"/>
        <v>#VALUE!</v>
      </c>
      <c r="ST34" s="32" t="e">
        <f t="shared" si="806"/>
        <v>#VALUE!</v>
      </c>
      <c r="SU34" s="25" t="e">
        <f t="shared" si="6123"/>
        <v>#VALUE!</v>
      </c>
      <c r="SV34" s="28" t="e">
        <f t="shared" si="3980"/>
        <v>#VALUE!</v>
      </c>
      <c r="SW34" s="33" t="e">
        <f t="shared" si="5652"/>
        <v>#VALUE!</v>
      </c>
      <c r="SX34" s="32" t="e">
        <f t="shared" si="810"/>
        <v>#VALUE!</v>
      </c>
      <c r="SY34" s="25" t="e">
        <f t="shared" si="6124"/>
        <v>#VALUE!</v>
      </c>
      <c r="SZ34" s="28" t="e">
        <f t="shared" si="3983"/>
        <v>#VALUE!</v>
      </c>
      <c r="TA34" s="33" t="e">
        <f t="shared" si="5654"/>
        <v>#VALUE!</v>
      </c>
      <c r="TB34" s="32" t="e">
        <f t="shared" si="814"/>
        <v>#VALUE!</v>
      </c>
      <c r="TC34" s="25" t="e">
        <f t="shared" si="6125"/>
        <v>#VALUE!</v>
      </c>
      <c r="TD34" s="28" t="e">
        <f t="shared" si="3986"/>
        <v>#VALUE!</v>
      </c>
      <c r="TE34" s="33" t="e">
        <f t="shared" si="5656"/>
        <v>#VALUE!</v>
      </c>
      <c r="TF34" s="32" t="e">
        <f t="shared" si="818"/>
        <v>#VALUE!</v>
      </c>
      <c r="TG34" s="25" t="e">
        <f t="shared" si="6126"/>
        <v>#VALUE!</v>
      </c>
      <c r="TH34" s="28" t="e">
        <f t="shared" si="3989"/>
        <v>#VALUE!</v>
      </c>
      <c r="TI34" s="33" t="e">
        <f t="shared" si="5658"/>
        <v>#VALUE!</v>
      </c>
      <c r="TJ34" s="32" t="e">
        <f t="shared" si="822"/>
        <v>#VALUE!</v>
      </c>
      <c r="TK34" s="25" t="e">
        <f t="shared" si="6127"/>
        <v>#VALUE!</v>
      </c>
      <c r="TL34" s="28" t="e">
        <f t="shared" si="3992"/>
        <v>#VALUE!</v>
      </c>
      <c r="TM34" s="33" t="e">
        <f t="shared" si="5660"/>
        <v>#VALUE!</v>
      </c>
      <c r="TN34" s="32" t="e">
        <f t="shared" si="826"/>
        <v>#VALUE!</v>
      </c>
      <c r="TO34" s="25" t="e">
        <f t="shared" si="6128"/>
        <v>#VALUE!</v>
      </c>
      <c r="TP34" s="28" t="e">
        <f t="shared" si="3995"/>
        <v>#VALUE!</v>
      </c>
      <c r="TQ34" s="33" t="e">
        <f t="shared" si="5662"/>
        <v>#VALUE!</v>
      </c>
      <c r="TR34" s="32" t="e">
        <f t="shared" si="830"/>
        <v>#VALUE!</v>
      </c>
      <c r="TS34" s="25" t="e">
        <f t="shared" si="6129"/>
        <v>#VALUE!</v>
      </c>
      <c r="TT34" s="28" t="e">
        <f t="shared" si="3998"/>
        <v>#VALUE!</v>
      </c>
      <c r="TU34" s="33" t="e">
        <f t="shared" si="5664"/>
        <v>#VALUE!</v>
      </c>
      <c r="TV34" s="32" t="e">
        <f t="shared" si="834"/>
        <v>#VALUE!</v>
      </c>
      <c r="TW34" s="25" t="e">
        <f t="shared" si="6130"/>
        <v>#VALUE!</v>
      </c>
      <c r="TX34" s="28" t="e">
        <f t="shared" si="4001"/>
        <v>#VALUE!</v>
      </c>
      <c r="TY34" s="33" t="e">
        <f t="shared" si="5666"/>
        <v>#VALUE!</v>
      </c>
      <c r="TZ34" s="32" t="e">
        <f t="shared" si="838"/>
        <v>#VALUE!</v>
      </c>
      <c r="UA34" s="25" t="e">
        <f t="shared" si="6131"/>
        <v>#VALUE!</v>
      </c>
      <c r="UB34" s="28" t="e">
        <f t="shared" si="4004"/>
        <v>#VALUE!</v>
      </c>
      <c r="UC34" s="33" t="e">
        <f t="shared" si="5668"/>
        <v>#VALUE!</v>
      </c>
      <c r="UD34" s="32" t="e">
        <f t="shared" si="842"/>
        <v>#VALUE!</v>
      </c>
      <c r="UE34" s="25" t="e">
        <f t="shared" si="6132"/>
        <v>#VALUE!</v>
      </c>
      <c r="UF34" s="28" t="e">
        <f t="shared" si="4007"/>
        <v>#VALUE!</v>
      </c>
      <c r="UG34" s="33" t="e">
        <f t="shared" si="5670"/>
        <v>#VALUE!</v>
      </c>
      <c r="UH34" s="32" t="e">
        <f t="shared" si="846"/>
        <v>#VALUE!</v>
      </c>
      <c r="UI34" s="25" t="e">
        <f t="shared" si="6133"/>
        <v>#VALUE!</v>
      </c>
      <c r="UJ34" s="28" t="e">
        <f t="shared" si="4010"/>
        <v>#VALUE!</v>
      </c>
      <c r="UK34" s="33" t="e">
        <f t="shared" si="5672"/>
        <v>#VALUE!</v>
      </c>
      <c r="UL34" s="32" t="e">
        <f t="shared" si="850"/>
        <v>#VALUE!</v>
      </c>
      <c r="UM34" s="25" t="e">
        <f t="shared" si="6134"/>
        <v>#VALUE!</v>
      </c>
      <c r="UN34" s="28" t="e">
        <f t="shared" si="4013"/>
        <v>#VALUE!</v>
      </c>
      <c r="UO34" s="33" t="e">
        <f t="shared" si="5674"/>
        <v>#VALUE!</v>
      </c>
      <c r="UP34" s="32" t="e">
        <f t="shared" si="854"/>
        <v>#VALUE!</v>
      </c>
      <c r="UQ34" s="25" t="e">
        <f t="shared" si="6135"/>
        <v>#VALUE!</v>
      </c>
      <c r="UR34" s="28" t="e">
        <f t="shared" si="4016"/>
        <v>#VALUE!</v>
      </c>
      <c r="US34" s="33" t="e">
        <f t="shared" si="5676"/>
        <v>#VALUE!</v>
      </c>
      <c r="UT34" s="32" t="e">
        <f t="shared" si="858"/>
        <v>#VALUE!</v>
      </c>
      <c r="UU34" s="25" t="e">
        <f t="shared" si="6136"/>
        <v>#VALUE!</v>
      </c>
      <c r="UV34" s="28" t="e">
        <f t="shared" si="4019"/>
        <v>#VALUE!</v>
      </c>
      <c r="UW34" s="33" t="e">
        <f t="shared" si="5678"/>
        <v>#VALUE!</v>
      </c>
      <c r="UX34" s="32" t="e">
        <f t="shared" si="862"/>
        <v>#VALUE!</v>
      </c>
      <c r="UY34" s="25" t="e">
        <f t="shared" si="6137"/>
        <v>#VALUE!</v>
      </c>
      <c r="UZ34" s="28" t="e">
        <f t="shared" si="4022"/>
        <v>#VALUE!</v>
      </c>
      <c r="VA34" s="33" t="e">
        <f t="shared" si="5680"/>
        <v>#VALUE!</v>
      </c>
      <c r="VB34" s="32" t="e">
        <f t="shared" si="866"/>
        <v>#VALUE!</v>
      </c>
      <c r="VC34" s="25" t="e">
        <f t="shared" si="6138"/>
        <v>#VALUE!</v>
      </c>
      <c r="VD34" s="28" t="e">
        <f t="shared" si="4025"/>
        <v>#VALUE!</v>
      </c>
      <c r="VE34" s="33" t="e">
        <f t="shared" si="5682"/>
        <v>#VALUE!</v>
      </c>
      <c r="VF34" s="32" t="e">
        <f t="shared" si="870"/>
        <v>#VALUE!</v>
      </c>
      <c r="VG34" s="25" t="e">
        <f t="shared" si="6139"/>
        <v>#VALUE!</v>
      </c>
      <c r="VH34" s="28" t="e">
        <f t="shared" si="4028"/>
        <v>#VALUE!</v>
      </c>
      <c r="VI34" s="33" t="e">
        <f t="shared" si="5684"/>
        <v>#VALUE!</v>
      </c>
      <c r="VJ34" s="32" t="e">
        <f t="shared" si="874"/>
        <v>#VALUE!</v>
      </c>
      <c r="VK34" s="25" t="e">
        <f t="shared" si="6140"/>
        <v>#VALUE!</v>
      </c>
      <c r="VL34" s="28" t="e">
        <f t="shared" si="4031"/>
        <v>#VALUE!</v>
      </c>
      <c r="VM34" s="33" t="e">
        <f t="shared" si="5686"/>
        <v>#VALUE!</v>
      </c>
      <c r="VN34" s="32" t="e">
        <f t="shared" si="878"/>
        <v>#VALUE!</v>
      </c>
      <c r="VO34" s="25" t="e">
        <f t="shared" si="6141"/>
        <v>#VALUE!</v>
      </c>
      <c r="VP34" s="28" t="e">
        <f t="shared" si="4034"/>
        <v>#VALUE!</v>
      </c>
      <c r="VQ34" s="33" t="e">
        <f t="shared" si="5688"/>
        <v>#VALUE!</v>
      </c>
      <c r="VR34" s="32" t="e">
        <f t="shared" si="882"/>
        <v>#VALUE!</v>
      </c>
      <c r="VS34" s="25" t="e">
        <f t="shared" si="6142"/>
        <v>#VALUE!</v>
      </c>
      <c r="VT34" s="28" t="e">
        <f t="shared" si="4037"/>
        <v>#VALUE!</v>
      </c>
      <c r="VU34" s="33" t="e">
        <f t="shared" si="5690"/>
        <v>#VALUE!</v>
      </c>
      <c r="VV34" s="32" t="e">
        <f t="shared" si="886"/>
        <v>#VALUE!</v>
      </c>
      <c r="VW34" s="25" t="e">
        <f t="shared" si="6143"/>
        <v>#VALUE!</v>
      </c>
      <c r="VX34" s="28" t="e">
        <f t="shared" si="4040"/>
        <v>#VALUE!</v>
      </c>
      <c r="VY34" s="33" t="e">
        <f t="shared" si="5692"/>
        <v>#VALUE!</v>
      </c>
      <c r="VZ34" s="32" t="e">
        <f t="shared" si="890"/>
        <v>#VALUE!</v>
      </c>
      <c r="WA34" s="25" t="e">
        <f t="shared" si="6144"/>
        <v>#VALUE!</v>
      </c>
      <c r="WB34" s="28" t="e">
        <f t="shared" si="4043"/>
        <v>#VALUE!</v>
      </c>
      <c r="WC34" s="33" t="e">
        <f t="shared" si="5694"/>
        <v>#VALUE!</v>
      </c>
      <c r="WD34" s="32" t="e">
        <f t="shared" si="894"/>
        <v>#VALUE!</v>
      </c>
      <c r="WE34" s="25" t="e">
        <f t="shared" si="6145"/>
        <v>#VALUE!</v>
      </c>
      <c r="WF34" s="28" t="e">
        <f t="shared" si="4046"/>
        <v>#VALUE!</v>
      </c>
      <c r="WG34" s="33" t="e">
        <f t="shared" si="5696"/>
        <v>#VALUE!</v>
      </c>
      <c r="WH34" s="32" t="e">
        <f t="shared" si="898"/>
        <v>#VALUE!</v>
      </c>
      <c r="WI34" s="25" t="e">
        <f t="shared" si="6146"/>
        <v>#VALUE!</v>
      </c>
      <c r="WJ34" s="28" t="e">
        <f t="shared" si="4049"/>
        <v>#VALUE!</v>
      </c>
      <c r="WK34" s="33" t="e">
        <f t="shared" si="5698"/>
        <v>#VALUE!</v>
      </c>
      <c r="WL34" s="32" t="e">
        <f t="shared" si="902"/>
        <v>#VALUE!</v>
      </c>
      <c r="WM34" s="25" t="e">
        <f t="shared" si="6147"/>
        <v>#VALUE!</v>
      </c>
      <c r="WN34" s="28" t="e">
        <f t="shared" si="4052"/>
        <v>#VALUE!</v>
      </c>
      <c r="WO34" s="33" t="e">
        <f t="shared" si="5700"/>
        <v>#VALUE!</v>
      </c>
      <c r="WP34" s="32" t="e">
        <f t="shared" si="906"/>
        <v>#VALUE!</v>
      </c>
      <c r="WQ34" s="25" t="e">
        <f t="shared" si="6148"/>
        <v>#VALUE!</v>
      </c>
      <c r="WR34" s="28" t="e">
        <f t="shared" si="4055"/>
        <v>#VALUE!</v>
      </c>
      <c r="WS34" s="33" t="e">
        <f t="shared" si="5702"/>
        <v>#VALUE!</v>
      </c>
      <c r="WT34" s="32" t="e">
        <f t="shared" si="910"/>
        <v>#VALUE!</v>
      </c>
      <c r="WU34" s="25" t="e">
        <f t="shared" si="6149"/>
        <v>#VALUE!</v>
      </c>
      <c r="WV34" s="28" t="e">
        <f t="shared" si="4058"/>
        <v>#VALUE!</v>
      </c>
      <c r="WW34" s="33" t="e">
        <f t="shared" si="5704"/>
        <v>#VALUE!</v>
      </c>
      <c r="WX34" s="32" t="e">
        <f t="shared" si="914"/>
        <v>#VALUE!</v>
      </c>
      <c r="WY34" s="25" t="e">
        <f t="shared" si="6150"/>
        <v>#VALUE!</v>
      </c>
      <c r="WZ34" s="28" t="e">
        <f t="shared" si="4061"/>
        <v>#VALUE!</v>
      </c>
      <c r="XA34" s="33" t="e">
        <f t="shared" si="5706"/>
        <v>#VALUE!</v>
      </c>
      <c r="XB34" s="32" t="e">
        <f t="shared" si="918"/>
        <v>#VALUE!</v>
      </c>
      <c r="XC34" s="25" t="e">
        <f t="shared" si="6151"/>
        <v>#VALUE!</v>
      </c>
      <c r="XD34" s="28" t="e">
        <f t="shared" si="4064"/>
        <v>#VALUE!</v>
      </c>
      <c r="XE34" s="33" t="e">
        <f t="shared" si="5708"/>
        <v>#VALUE!</v>
      </c>
      <c r="XF34" s="32" t="e">
        <f t="shared" si="922"/>
        <v>#VALUE!</v>
      </c>
      <c r="XG34" s="25" t="e">
        <f t="shared" si="6152"/>
        <v>#VALUE!</v>
      </c>
      <c r="XH34" s="28" t="e">
        <f t="shared" si="4067"/>
        <v>#VALUE!</v>
      </c>
      <c r="XI34" s="33" t="e">
        <f t="shared" si="5710"/>
        <v>#VALUE!</v>
      </c>
      <c r="XJ34" s="32" t="e">
        <f t="shared" si="926"/>
        <v>#VALUE!</v>
      </c>
      <c r="XK34" s="25" t="e">
        <f t="shared" si="6153"/>
        <v>#VALUE!</v>
      </c>
      <c r="XL34" s="28" t="e">
        <f t="shared" si="4070"/>
        <v>#VALUE!</v>
      </c>
      <c r="XM34" s="33" t="e">
        <f t="shared" si="5712"/>
        <v>#VALUE!</v>
      </c>
      <c r="XN34" s="32" t="e">
        <f t="shared" si="930"/>
        <v>#VALUE!</v>
      </c>
      <c r="XO34" s="25" t="e">
        <f t="shared" si="6154"/>
        <v>#VALUE!</v>
      </c>
      <c r="XP34" s="28" t="e">
        <f t="shared" si="4073"/>
        <v>#VALUE!</v>
      </c>
      <c r="XQ34" s="33" t="e">
        <f t="shared" si="5714"/>
        <v>#VALUE!</v>
      </c>
      <c r="XR34" s="32" t="e">
        <f t="shared" si="934"/>
        <v>#VALUE!</v>
      </c>
      <c r="XS34" s="25" t="e">
        <f t="shared" si="6155"/>
        <v>#VALUE!</v>
      </c>
      <c r="XT34" s="28" t="e">
        <f t="shared" si="4076"/>
        <v>#VALUE!</v>
      </c>
      <c r="XU34" s="33" t="e">
        <f t="shared" si="5716"/>
        <v>#VALUE!</v>
      </c>
      <c r="XV34" s="32" t="e">
        <f t="shared" si="938"/>
        <v>#VALUE!</v>
      </c>
      <c r="XW34" s="25" t="e">
        <f t="shared" si="6156"/>
        <v>#VALUE!</v>
      </c>
      <c r="XX34" s="28" t="e">
        <f t="shared" si="4079"/>
        <v>#VALUE!</v>
      </c>
      <c r="XY34" s="33" t="e">
        <f t="shared" si="5718"/>
        <v>#VALUE!</v>
      </c>
      <c r="XZ34" s="32" t="e">
        <f t="shared" si="942"/>
        <v>#VALUE!</v>
      </c>
      <c r="YA34" s="25" t="e">
        <f t="shared" si="6157"/>
        <v>#VALUE!</v>
      </c>
      <c r="YB34" s="28" t="e">
        <f t="shared" si="4082"/>
        <v>#VALUE!</v>
      </c>
      <c r="YC34" s="33" t="e">
        <f t="shared" si="5720"/>
        <v>#VALUE!</v>
      </c>
      <c r="YD34" s="32" t="e">
        <f t="shared" si="946"/>
        <v>#VALUE!</v>
      </c>
      <c r="YE34" s="25" t="e">
        <f t="shared" si="6158"/>
        <v>#VALUE!</v>
      </c>
      <c r="YF34" s="28" t="e">
        <f t="shared" si="4085"/>
        <v>#VALUE!</v>
      </c>
      <c r="YG34" s="33" t="e">
        <f t="shared" si="5722"/>
        <v>#VALUE!</v>
      </c>
      <c r="YH34" s="32" t="e">
        <f t="shared" si="950"/>
        <v>#VALUE!</v>
      </c>
      <c r="YI34" s="25" t="e">
        <f t="shared" si="6159"/>
        <v>#VALUE!</v>
      </c>
      <c r="YJ34" s="28" t="e">
        <f t="shared" si="4088"/>
        <v>#VALUE!</v>
      </c>
      <c r="YK34" s="33" t="e">
        <f t="shared" si="5724"/>
        <v>#VALUE!</v>
      </c>
      <c r="YL34" s="32" t="e">
        <f t="shared" si="954"/>
        <v>#VALUE!</v>
      </c>
      <c r="YM34" s="25" t="e">
        <f t="shared" si="6160"/>
        <v>#VALUE!</v>
      </c>
      <c r="YN34" s="28" t="e">
        <f t="shared" si="4091"/>
        <v>#VALUE!</v>
      </c>
      <c r="YO34" s="33" t="e">
        <f t="shared" si="5726"/>
        <v>#VALUE!</v>
      </c>
      <c r="YP34" s="32" t="e">
        <f t="shared" si="958"/>
        <v>#VALUE!</v>
      </c>
      <c r="YQ34" s="25" t="e">
        <f t="shared" si="6161"/>
        <v>#VALUE!</v>
      </c>
      <c r="YR34" s="28" t="e">
        <f t="shared" si="4094"/>
        <v>#VALUE!</v>
      </c>
      <c r="YS34" s="33" t="e">
        <f t="shared" si="5728"/>
        <v>#VALUE!</v>
      </c>
      <c r="YT34" s="32" t="e">
        <f t="shared" si="962"/>
        <v>#VALUE!</v>
      </c>
      <c r="YU34" s="25" t="e">
        <f t="shared" si="6162"/>
        <v>#VALUE!</v>
      </c>
      <c r="YV34" s="28" t="e">
        <f t="shared" si="4097"/>
        <v>#VALUE!</v>
      </c>
      <c r="YW34" s="33" t="e">
        <f t="shared" si="5730"/>
        <v>#VALUE!</v>
      </c>
      <c r="YX34" s="32" t="e">
        <f t="shared" si="966"/>
        <v>#VALUE!</v>
      </c>
      <c r="YY34" s="25" t="e">
        <f t="shared" si="6163"/>
        <v>#VALUE!</v>
      </c>
      <c r="YZ34" s="28" t="e">
        <f t="shared" si="4100"/>
        <v>#VALUE!</v>
      </c>
      <c r="ZA34" s="33" t="e">
        <f t="shared" si="5732"/>
        <v>#VALUE!</v>
      </c>
      <c r="ZB34" s="32" t="e">
        <f t="shared" si="970"/>
        <v>#VALUE!</v>
      </c>
      <c r="ZC34" s="25" t="e">
        <f t="shared" si="6164"/>
        <v>#VALUE!</v>
      </c>
      <c r="ZD34" s="28" t="e">
        <f t="shared" si="4103"/>
        <v>#VALUE!</v>
      </c>
      <c r="ZE34" s="33" t="e">
        <f t="shared" si="5734"/>
        <v>#VALUE!</v>
      </c>
      <c r="ZF34" s="32" t="e">
        <f t="shared" si="974"/>
        <v>#VALUE!</v>
      </c>
      <c r="ZG34" s="25" t="e">
        <f t="shared" si="6165"/>
        <v>#VALUE!</v>
      </c>
      <c r="ZH34" s="28" t="e">
        <f t="shared" si="4106"/>
        <v>#VALUE!</v>
      </c>
      <c r="ZI34" s="33" t="e">
        <f t="shared" si="5736"/>
        <v>#VALUE!</v>
      </c>
      <c r="ZJ34" s="32" t="e">
        <f t="shared" si="978"/>
        <v>#VALUE!</v>
      </c>
      <c r="ZK34" s="25" t="e">
        <f t="shared" si="6166"/>
        <v>#VALUE!</v>
      </c>
      <c r="ZL34" s="28" t="e">
        <f t="shared" si="4109"/>
        <v>#VALUE!</v>
      </c>
      <c r="ZM34" s="33" t="e">
        <f t="shared" si="5738"/>
        <v>#VALUE!</v>
      </c>
      <c r="ZN34" s="32" t="e">
        <f t="shared" si="982"/>
        <v>#VALUE!</v>
      </c>
      <c r="ZO34" s="25" t="e">
        <f t="shared" si="6167"/>
        <v>#VALUE!</v>
      </c>
      <c r="ZP34" s="28" t="e">
        <f t="shared" si="4112"/>
        <v>#VALUE!</v>
      </c>
      <c r="ZQ34" s="33" t="e">
        <f t="shared" si="5740"/>
        <v>#VALUE!</v>
      </c>
      <c r="ZR34" s="32" t="e">
        <f t="shared" si="986"/>
        <v>#VALUE!</v>
      </c>
      <c r="ZS34" s="25" t="e">
        <f t="shared" si="6168"/>
        <v>#VALUE!</v>
      </c>
      <c r="ZT34" s="28" t="e">
        <f t="shared" si="4115"/>
        <v>#VALUE!</v>
      </c>
      <c r="ZU34" s="33" t="e">
        <f t="shared" si="5742"/>
        <v>#VALUE!</v>
      </c>
      <c r="ZV34" s="32" t="e">
        <f t="shared" si="990"/>
        <v>#VALUE!</v>
      </c>
      <c r="ZW34" s="25" t="e">
        <f t="shared" si="6169"/>
        <v>#VALUE!</v>
      </c>
      <c r="ZX34" s="28" t="e">
        <f t="shared" si="4118"/>
        <v>#VALUE!</v>
      </c>
      <c r="ZY34" s="33" t="e">
        <f t="shared" si="5744"/>
        <v>#VALUE!</v>
      </c>
      <c r="ZZ34" s="32" t="e">
        <f t="shared" si="994"/>
        <v>#VALUE!</v>
      </c>
      <c r="AAA34" s="25" t="e">
        <f t="shared" si="6170"/>
        <v>#VALUE!</v>
      </c>
      <c r="AAB34" s="28" t="e">
        <f t="shared" si="4121"/>
        <v>#VALUE!</v>
      </c>
      <c r="AAC34" s="33" t="e">
        <f t="shared" si="5746"/>
        <v>#VALUE!</v>
      </c>
      <c r="AAD34" s="32" t="e">
        <f t="shared" si="998"/>
        <v>#VALUE!</v>
      </c>
      <c r="AAE34" s="25" t="e">
        <f t="shared" si="6171"/>
        <v>#VALUE!</v>
      </c>
      <c r="AAF34" s="28" t="e">
        <f t="shared" si="4124"/>
        <v>#VALUE!</v>
      </c>
      <c r="AAG34" s="33" t="e">
        <f t="shared" si="5748"/>
        <v>#VALUE!</v>
      </c>
      <c r="AAH34" s="32" t="e">
        <f t="shared" si="1002"/>
        <v>#VALUE!</v>
      </c>
      <c r="AAI34" s="25" t="e">
        <f t="shared" si="6172"/>
        <v>#VALUE!</v>
      </c>
      <c r="AAJ34" s="28" t="e">
        <f t="shared" si="4127"/>
        <v>#VALUE!</v>
      </c>
      <c r="AAK34" s="33" t="e">
        <f t="shared" si="5750"/>
        <v>#VALUE!</v>
      </c>
      <c r="AAL34" s="32" t="e">
        <f t="shared" si="1006"/>
        <v>#VALUE!</v>
      </c>
      <c r="AAM34" s="25" t="e">
        <f t="shared" si="6173"/>
        <v>#VALUE!</v>
      </c>
      <c r="AAN34" s="28" t="e">
        <f t="shared" si="4130"/>
        <v>#VALUE!</v>
      </c>
      <c r="AAO34" s="33" t="e">
        <f t="shared" si="5752"/>
        <v>#VALUE!</v>
      </c>
      <c r="AAP34" s="32" t="e">
        <f t="shared" si="1010"/>
        <v>#VALUE!</v>
      </c>
      <c r="AAQ34" s="25" t="e">
        <f t="shared" si="6174"/>
        <v>#VALUE!</v>
      </c>
      <c r="AAR34" s="28" t="e">
        <f t="shared" si="4133"/>
        <v>#VALUE!</v>
      </c>
      <c r="AAS34" s="33" t="e">
        <f t="shared" si="5754"/>
        <v>#VALUE!</v>
      </c>
      <c r="AAT34" s="32" t="e">
        <f t="shared" si="1014"/>
        <v>#VALUE!</v>
      </c>
      <c r="AAU34" s="25" t="e">
        <f t="shared" si="6175"/>
        <v>#VALUE!</v>
      </c>
      <c r="AAV34" s="28" t="e">
        <f t="shared" si="4136"/>
        <v>#VALUE!</v>
      </c>
      <c r="AAW34" s="33" t="e">
        <f t="shared" si="5756"/>
        <v>#VALUE!</v>
      </c>
      <c r="AAX34" s="32" t="e">
        <f t="shared" si="1018"/>
        <v>#VALUE!</v>
      </c>
      <c r="AAY34" s="25" t="e">
        <f t="shared" si="6176"/>
        <v>#VALUE!</v>
      </c>
      <c r="AAZ34" s="28" t="e">
        <f t="shared" si="4139"/>
        <v>#VALUE!</v>
      </c>
      <c r="ABA34" s="33" t="e">
        <f t="shared" si="5758"/>
        <v>#VALUE!</v>
      </c>
      <c r="ABB34" s="32" t="e">
        <f t="shared" si="1022"/>
        <v>#VALUE!</v>
      </c>
      <c r="ABC34" s="25" t="e">
        <f t="shared" si="6177"/>
        <v>#VALUE!</v>
      </c>
      <c r="ABD34" s="28" t="e">
        <f t="shared" si="4142"/>
        <v>#VALUE!</v>
      </c>
      <c r="ABE34" s="33" t="e">
        <f t="shared" si="5760"/>
        <v>#VALUE!</v>
      </c>
      <c r="ABF34" s="32" t="e">
        <f t="shared" si="1026"/>
        <v>#VALUE!</v>
      </c>
      <c r="ABG34" s="25" t="e">
        <f t="shared" si="6178"/>
        <v>#VALUE!</v>
      </c>
      <c r="ABH34" s="28" t="e">
        <f t="shared" si="4145"/>
        <v>#VALUE!</v>
      </c>
      <c r="ABI34" s="33" t="e">
        <f t="shared" si="5762"/>
        <v>#VALUE!</v>
      </c>
      <c r="ABJ34" s="32" t="e">
        <f t="shared" si="1030"/>
        <v>#VALUE!</v>
      </c>
      <c r="ABK34" s="25" t="e">
        <f t="shared" si="6179"/>
        <v>#VALUE!</v>
      </c>
      <c r="ABL34" s="28" t="e">
        <f t="shared" si="4148"/>
        <v>#VALUE!</v>
      </c>
      <c r="ABM34" s="33" t="e">
        <f t="shared" si="5764"/>
        <v>#VALUE!</v>
      </c>
      <c r="ABN34" s="32" t="e">
        <f t="shared" si="1034"/>
        <v>#VALUE!</v>
      </c>
      <c r="ABO34" s="25" t="e">
        <f t="shared" si="6180"/>
        <v>#VALUE!</v>
      </c>
      <c r="ABP34" s="28" t="e">
        <f t="shared" si="4151"/>
        <v>#VALUE!</v>
      </c>
      <c r="ABQ34" s="33" t="e">
        <f t="shared" si="5766"/>
        <v>#VALUE!</v>
      </c>
      <c r="ABR34" s="32" t="e">
        <f t="shared" si="1038"/>
        <v>#VALUE!</v>
      </c>
      <c r="ABS34" s="25" t="e">
        <f t="shared" si="6181"/>
        <v>#VALUE!</v>
      </c>
      <c r="ABT34" s="28" t="e">
        <f t="shared" si="4154"/>
        <v>#VALUE!</v>
      </c>
      <c r="ABU34" s="33" t="e">
        <f t="shared" si="5768"/>
        <v>#VALUE!</v>
      </c>
      <c r="ABV34" s="32" t="e">
        <f t="shared" si="1042"/>
        <v>#VALUE!</v>
      </c>
      <c r="ABW34" s="25" t="e">
        <f t="shared" si="6182"/>
        <v>#VALUE!</v>
      </c>
      <c r="ABX34" s="28" t="e">
        <f t="shared" si="4157"/>
        <v>#VALUE!</v>
      </c>
      <c r="ABY34" s="33" t="e">
        <f t="shared" si="5770"/>
        <v>#VALUE!</v>
      </c>
      <c r="ABZ34" s="32" t="e">
        <f t="shared" si="1046"/>
        <v>#VALUE!</v>
      </c>
      <c r="ACA34" s="25" t="e">
        <f t="shared" si="6183"/>
        <v>#VALUE!</v>
      </c>
      <c r="ACB34" s="28" t="e">
        <f t="shared" si="4160"/>
        <v>#VALUE!</v>
      </c>
      <c r="ACC34" s="33" t="e">
        <f t="shared" si="5772"/>
        <v>#VALUE!</v>
      </c>
      <c r="ACD34" s="32" t="e">
        <f t="shared" si="1050"/>
        <v>#VALUE!</v>
      </c>
      <c r="ACE34" s="25" t="e">
        <f t="shared" si="6184"/>
        <v>#VALUE!</v>
      </c>
      <c r="ACF34" s="28" t="e">
        <f t="shared" si="4163"/>
        <v>#VALUE!</v>
      </c>
      <c r="ACG34" s="33" t="e">
        <f t="shared" si="5774"/>
        <v>#VALUE!</v>
      </c>
      <c r="ACH34" s="32" t="e">
        <f t="shared" si="1054"/>
        <v>#VALUE!</v>
      </c>
      <c r="ACI34" s="25" t="e">
        <f t="shared" si="6185"/>
        <v>#VALUE!</v>
      </c>
      <c r="ACJ34" s="28" t="e">
        <f t="shared" si="4166"/>
        <v>#VALUE!</v>
      </c>
      <c r="ACK34" s="33" t="e">
        <f t="shared" si="5776"/>
        <v>#VALUE!</v>
      </c>
      <c r="ACL34" s="32" t="e">
        <f t="shared" si="1058"/>
        <v>#VALUE!</v>
      </c>
      <c r="ACM34" s="25" t="e">
        <f t="shared" si="6186"/>
        <v>#VALUE!</v>
      </c>
      <c r="ACN34" s="28" t="e">
        <f t="shared" si="4169"/>
        <v>#VALUE!</v>
      </c>
      <c r="ACO34" s="33" t="e">
        <f t="shared" si="5778"/>
        <v>#VALUE!</v>
      </c>
      <c r="ACP34" s="32" t="e">
        <f t="shared" si="1062"/>
        <v>#VALUE!</v>
      </c>
      <c r="ACQ34" s="25" t="e">
        <f t="shared" si="6187"/>
        <v>#VALUE!</v>
      </c>
      <c r="ACR34" s="28" t="e">
        <f t="shared" si="4172"/>
        <v>#VALUE!</v>
      </c>
      <c r="ACS34" s="33" t="e">
        <f t="shared" si="5780"/>
        <v>#VALUE!</v>
      </c>
      <c r="ACT34" s="32" t="e">
        <f t="shared" si="1066"/>
        <v>#VALUE!</v>
      </c>
      <c r="ACU34" s="25" t="e">
        <f t="shared" si="6188"/>
        <v>#VALUE!</v>
      </c>
      <c r="ACV34" s="28" t="e">
        <f t="shared" si="4175"/>
        <v>#VALUE!</v>
      </c>
      <c r="ACW34" s="33" t="e">
        <f t="shared" si="5782"/>
        <v>#VALUE!</v>
      </c>
      <c r="ACX34" s="32" t="e">
        <f t="shared" si="1070"/>
        <v>#VALUE!</v>
      </c>
      <c r="ACY34" s="25" t="e">
        <f t="shared" si="6189"/>
        <v>#VALUE!</v>
      </c>
      <c r="ACZ34" s="28" t="e">
        <f t="shared" si="4178"/>
        <v>#VALUE!</v>
      </c>
      <c r="ADA34" s="33" t="e">
        <f t="shared" si="5784"/>
        <v>#VALUE!</v>
      </c>
      <c r="ADB34" s="32" t="e">
        <f t="shared" si="1074"/>
        <v>#VALUE!</v>
      </c>
      <c r="ADC34" s="25" t="e">
        <f t="shared" si="6190"/>
        <v>#VALUE!</v>
      </c>
      <c r="ADD34" s="28" t="e">
        <f t="shared" si="4181"/>
        <v>#VALUE!</v>
      </c>
      <c r="ADE34" s="33" t="e">
        <f t="shared" si="5786"/>
        <v>#VALUE!</v>
      </c>
      <c r="ADF34" s="32" t="e">
        <f t="shared" si="1078"/>
        <v>#VALUE!</v>
      </c>
      <c r="ADG34" s="25" t="e">
        <f t="shared" si="6191"/>
        <v>#VALUE!</v>
      </c>
      <c r="ADH34" s="28" t="e">
        <f t="shared" si="4184"/>
        <v>#VALUE!</v>
      </c>
      <c r="ADI34" s="33" t="e">
        <f t="shared" si="5788"/>
        <v>#VALUE!</v>
      </c>
      <c r="ADJ34" s="32" t="e">
        <f t="shared" si="1082"/>
        <v>#VALUE!</v>
      </c>
      <c r="ADK34" s="25" t="e">
        <f t="shared" si="6192"/>
        <v>#VALUE!</v>
      </c>
      <c r="ADL34" s="28" t="e">
        <f t="shared" si="4187"/>
        <v>#VALUE!</v>
      </c>
      <c r="ADM34" s="33" t="e">
        <f t="shared" si="5790"/>
        <v>#VALUE!</v>
      </c>
      <c r="ADN34" s="32" t="e">
        <f t="shared" si="1086"/>
        <v>#VALUE!</v>
      </c>
      <c r="ADO34" s="25" t="e">
        <f t="shared" si="6193"/>
        <v>#VALUE!</v>
      </c>
      <c r="ADP34" s="28" t="e">
        <f t="shared" si="4190"/>
        <v>#VALUE!</v>
      </c>
      <c r="ADQ34" s="33" t="e">
        <f t="shared" si="5792"/>
        <v>#VALUE!</v>
      </c>
      <c r="ADR34" s="32" t="e">
        <f t="shared" si="1090"/>
        <v>#VALUE!</v>
      </c>
      <c r="ADS34" s="25" t="e">
        <f t="shared" si="6194"/>
        <v>#VALUE!</v>
      </c>
      <c r="ADT34" s="28" t="e">
        <f t="shared" si="4193"/>
        <v>#VALUE!</v>
      </c>
      <c r="ADU34" s="33" t="e">
        <f t="shared" si="5794"/>
        <v>#VALUE!</v>
      </c>
      <c r="ADV34" s="32" t="e">
        <f t="shared" si="1094"/>
        <v>#VALUE!</v>
      </c>
      <c r="ADW34" s="25" t="e">
        <f t="shared" si="6195"/>
        <v>#VALUE!</v>
      </c>
      <c r="ADX34" s="28" t="e">
        <f t="shared" si="4196"/>
        <v>#VALUE!</v>
      </c>
      <c r="ADY34" s="33" t="e">
        <f t="shared" si="5796"/>
        <v>#VALUE!</v>
      </c>
      <c r="ADZ34" s="32" t="e">
        <f t="shared" si="1098"/>
        <v>#VALUE!</v>
      </c>
      <c r="AEA34" s="25" t="e">
        <f t="shared" si="6196"/>
        <v>#VALUE!</v>
      </c>
      <c r="AEB34" s="28" t="e">
        <f t="shared" si="4199"/>
        <v>#VALUE!</v>
      </c>
      <c r="AEC34" s="33" t="e">
        <f t="shared" si="5798"/>
        <v>#VALUE!</v>
      </c>
      <c r="AED34" s="32" t="e">
        <f t="shared" si="1102"/>
        <v>#VALUE!</v>
      </c>
      <c r="AEE34" s="25" t="e">
        <f t="shared" si="6197"/>
        <v>#VALUE!</v>
      </c>
      <c r="AEF34" s="28" t="e">
        <f t="shared" si="4202"/>
        <v>#VALUE!</v>
      </c>
      <c r="AEG34" s="33" t="e">
        <f t="shared" si="5800"/>
        <v>#VALUE!</v>
      </c>
      <c r="AEH34" s="32" t="e">
        <f t="shared" si="1106"/>
        <v>#VALUE!</v>
      </c>
      <c r="AEI34" s="25" t="e">
        <f t="shared" si="6198"/>
        <v>#VALUE!</v>
      </c>
      <c r="AEJ34" s="28" t="e">
        <f t="shared" si="4205"/>
        <v>#VALUE!</v>
      </c>
      <c r="AEK34" s="33" t="e">
        <f t="shared" si="5802"/>
        <v>#VALUE!</v>
      </c>
      <c r="AEL34" s="32" t="e">
        <f t="shared" si="1110"/>
        <v>#VALUE!</v>
      </c>
      <c r="AEM34" s="25" t="e">
        <f t="shared" si="6199"/>
        <v>#VALUE!</v>
      </c>
      <c r="AEN34" s="28" t="e">
        <f t="shared" si="4208"/>
        <v>#VALUE!</v>
      </c>
      <c r="AEO34" s="33" t="e">
        <f t="shared" si="5804"/>
        <v>#VALUE!</v>
      </c>
      <c r="AEP34" s="32" t="e">
        <f t="shared" si="1114"/>
        <v>#VALUE!</v>
      </c>
      <c r="AEQ34" s="25" t="e">
        <f t="shared" si="6200"/>
        <v>#VALUE!</v>
      </c>
      <c r="AER34" s="28" t="e">
        <f t="shared" si="4211"/>
        <v>#VALUE!</v>
      </c>
      <c r="AES34" s="33" t="e">
        <f t="shared" si="5806"/>
        <v>#VALUE!</v>
      </c>
      <c r="AET34" s="32" t="e">
        <f t="shared" si="1118"/>
        <v>#VALUE!</v>
      </c>
      <c r="AEU34" s="25" t="e">
        <f t="shared" si="6201"/>
        <v>#VALUE!</v>
      </c>
      <c r="AEV34" s="28" t="e">
        <f t="shared" si="4214"/>
        <v>#VALUE!</v>
      </c>
      <c r="AEW34" s="33" t="e">
        <f t="shared" si="5808"/>
        <v>#VALUE!</v>
      </c>
      <c r="AEX34" s="32" t="e">
        <f t="shared" si="1122"/>
        <v>#VALUE!</v>
      </c>
      <c r="AEY34" s="25" t="e">
        <f t="shared" si="6202"/>
        <v>#VALUE!</v>
      </c>
      <c r="AEZ34" s="28" t="e">
        <f t="shared" si="4217"/>
        <v>#VALUE!</v>
      </c>
      <c r="AFA34" s="33" t="e">
        <f t="shared" si="5810"/>
        <v>#VALUE!</v>
      </c>
      <c r="AFB34" s="32" t="e">
        <f t="shared" si="1126"/>
        <v>#VALUE!</v>
      </c>
      <c r="AFC34" s="25" t="e">
        <f t="shared" si="6203"/>
        <v>#VALUE!</v>
      </c>
      <c r="AFD34" s="28" t="e">
        <f t="shared" si="4220"/>
        <v>#VALUE!</v>
      </c>
      <c r="AFE34" s="33" t="e">
        <f t="shared" si="5812"/>
        <v>#VALUE!</v>
      </c>
      <c r="AFF34" s="32" t="e">
        <f t="shared" si="1130"/>
        <v>#VALUE!</v>
      </c>
      <c r="AFG34" s="25" t="e">
        <f t="shared" si="6204"/>
        <v>#VALUE!</v>
      </c>
      <c r="AFH34" s="28" t="e">
        <f t="shared" si="4223"/>
        <v>#VALUE!</v>
      </c>
      <c r="AFI34" s="33" t="e">
        <f t="shared" si="5814"/>
        <v>#VALUE!</v>
      </c>
      <c r="AFJ34" s="32" t="e">
        <f t="shared" si="1134"/>
        <v>#VALUE!</v>
      </c>
      <c r="AFK34" s="25" t="e">
        <f t="shared" si="6205"/>
        <v>#VALUE!</v>
      </c>
      <c r="AFL34" s="28" t="e">
        <f t="shared" si="4226"/>
        <v>#VALUE!</v>
      </c>
      <c r="AFM34" s="33" t="e">
        <f t="shared" si="5816"/>
        <v>#VALUE!</v>
      </c>
      <c r="AFN34" s="32" t="e">
        <f t="shared" si="1138"/>
        <v>#VALUE!</v>
      </c>
      <c r="AFO34" s="25" t="e">
        <f t="shared" si="6206"/>
        <v>#VALUE!</v>
      </c>
      <c r="AFP34" s="28" t="e">
        <f t="shared" si="4229"/>
        <v>#VALUE!</v>
      </c>
      <c r="AFQ34" s="33" t="e">
        <f t="shared" si="5818"/>
        <v>#VALUE!</v>
      </c>
      <c r="AFR34" s="32" t="e">
        <f t="shared" si="1142"/>
        <v>#VALUE!</v>
      </c>
      <c r="AFS34" s="25" t="e">
        <f t="shared" si="6207"/>
        <v>#VALUE!</v>
      </c>
      <c r="AFT34" s="28" t="e">
        <f t="shared" si="4232"/>
        <v>#VALUE!</v>
      </c>
      <c r="AFU34" s="33" t="e">
        <f t="shared" si="5820"/>
        <v>#VALUE!</v>
      </c>
      <c r="AFV34" s="32" t="e">
        <f t="shared" si="1146"/>
        <v>#VALUE!</v>
      </c>
      <c r="AFW34" s="25" t="e">
        <f t="shared" si="6208"/>
        <v>#VALUE!</v>
      </c>
      <c r="AFX34" s="28" t="e">
        <f t="shared" si="4235"/>
        <v>#VALUE!</v>
      </c>
      <c r="AFY34" s="33" t="e">
        <f t="shared" si="5822"/>
        <v>#VALUE!</v>
      </c>
      <c r="AFZ34" s="32" t="e">
        <f t="shared" si="1150"/>
        <v>#VALUE!</v>
      </c>
      <c r="AGA34" s="25" t="e">
        <f t="shared" si="6209"/>
        <v>#VALUE!</v>
      </c>
      <c r="AGB34" s="28" t="e">
        <f t="shared" si="4238"/>
        <v>#VALUE!</v>
      </c>
      <c r="AGC34" s="33" t="e">
        <f t="shared" si="5824"/>
        <v>#VALUE!</v>
      </c>
      <c r="AGD34" s="32" t="e">
        <f t="shared" si="1154"/>
        <v>#VALUE!</v>
      </c>
      <c r="AGE34" s="25" t="e">
        <f t="shared" si="6210"/>
        <v>#VALUE!</v>
      </c>
      <c r="AGF34" s="28" t="e">
        <f t="shared" si="4241"/>
        <v>#VALUE!</v>
      </c>
      <c r="AGG34" s="33" t="e">
        <f t="shared" si="5826"/>
        <v>#VALUE!</v>
      </c>
      <c r="AGH34" s="32" t="e">
        <f t="shared" si="1158"/>
        <v>#VALUE!</v>
      </c>
      <c r="AGI34" s="25" t="e">
        <f t="shared" si="6211"/>
        <v>#VALUE!</v>
      </c>
      <c r="AGJ34" s="28" t="e">
        <f t="shared" si="4244"/>
        <v>#VALUE!</v>
      </c>
      <c r="AGK34" s="33" t="e">
        <f t="shared" si="5828"/>
        <v>#VALUE!</v>
      </c>
      <c r="AGL34" s="32" t="e">
        <f t="shared" si="1162"/>
        <v>#VALUE!</v>
      </c>
      <c r="AGM34" s="25" t="e">
        <f t="shared" si="6212"/>
        <v>#VALUE!</v>
      </c>
      <c r="AGN34" s="28" t="e">
        <f t="shared" si="4247"/>
        <v>#VALUE!</v>
      </c>
      <c r="AGO34" s="33" t="e">
        <f t="shared" si="5830"/>
        <v>#VALUE!</v>
      </c>
      <c r="AGP34" s="32" t="e">
        <f t="shared" si="1166"/>
        <v>#VALUE!</v>
      </c>
      <c r="AGQ34" s="25" t="e">
        <f t="shared" si="6213"/>
        <v>#VALUE!</v>
      </c>
      <c r="AGR34" s="28" t="e">
        <f t="shared" si="4250"/>
        <v>#VALUE!</v>
      </c>
      <c r="AGS34" s="33" t="e">
        <f t="shared" si="5832"/>
        <v>#VALUE!</v>
      </c>
      <c r="AGT34" s="32" t="e">
        <f t="shared" si="1170"/>
        <v>#VALUE!</v>
      </c>
      <c r="AGU34" s="25" t="e">
        <f t="shared" si="6214"/>
        <v>#VALUE!</v>
      </c>
      <c r="AGV34" s="28" t="e">
        <f t="shared" si="4253"/>
        <v>#VALUE!</v>
      </c>
      <c r="AGW34" s="33" t="e">
        <f t="shared" si="5834"/>
        <v>#VALUE!</v>
      </c>
      <c r="AGX34" s="32" t="e">
        <f t="shared" si="1174"/>
        <v>#VALUE!</v>
      </c>
      <c r="AGY34" s="25" t="e">
        <f t="shared" si="6215"/>
        <v>#VALUE!</v>
      </c>
      <c r="AGZ34" s="28" t="e">
        <f t="shared" si="4256"/>
        <v>#VALUE!</v>
      </c>
      <c r="AHA34" s="33" t="e">
        <f t="shared" si="5836"/>
        <v>#VALUE!</v>
      </c>
      <c r="AHB34" s="32" t="e">
        <f t="shared" si="1178"/>
        <v>#VALUE!</v>
      </c>
      <c r="AHC34" s="25" t="e">
        <f t="shared" si="6216"/>
        <v>#VALUE!</v>
      </c>
      <c r="AHD34" s="28" t="e">
        <f t="shared" si="4259"/>
        <v>#VALUE!</v>
      </c>
      <c r="AHE34" s="33" t="e">
        <f t="shared" si="5838"/>
        <v>#VALUE!</v>
      </c>
      <c r="AHF34" s="32" t="e">
        <f t="shared" si="1182"/>
        <v>#VALUE!</v>
      </c>
      <c r="AHG34" s="25" t="e">
        <f t="shared" si="6217"/>
        <v>#VALUE!</v>
      </c>
      <c r="AHH34" s="28" t="e">
        <f t="shared" si="4262"/>
        <v>#VALUE!</v>
      </c>
      <c r="AHI34" s="33" t="e">
        <f t="shared" si="5840"/>
        <v>#VALUE!</v>
      </c>
      <c r="AHJ34" s="32" t="e">
        <f t="shared" si="1186"/>
        <v>#VALUE!</v>
      </c>
      <c r="AHK34" s="25" t="e">
        <f t="shared" si="6218"/>
        <v>#VALUE!</v>
      </c>
      <c r="AHL34" s="28" t="e">
        <f t="shared" si="4265"/>
        <v>#VALUE!</v>
      </c>
      <c r="AHM34" s="33" t="e">
        <f t="shared" si="5842"/>
        <v>#VALUE!</v>
      </c>
      <c r="AHN34" s="32" t="e">
        <f t="shared" si="1190"/>
        <v>#VALUE!</v>
      </c>
      <c r="AHO34" s="25" t="e">
        <f t="shared" si="6219"/>
        <v>#VALUE!</v>
      </c>
      <c r="AHP34" s="28" t="e">
        <f t="shared" si="4268"/>
        <v>#VALUE!</v>
      </c>
      <c r="AHQ34" s="33" t="e">
        <f t="shared" si="5844"/>
        <v>#VALUE!</v>
      </c>
      <c r="AHR34" s="32" t="e">
        <f t="shared" si="1194"/>
        <v>#VALUE!</v>
      </c>
      <c r="AHS34" s="25" t="e">
        <f t="shared" si="6220"/>
        <v>#VALUE!</v>
      </c>
      <c r="AHT34" s="28" t="e">
        <f t="shared" si="4271"/>
        <v>#VALUE!</v>
      </c>
      <c r="AHU34" s="33" t="e">
        <f t="shared" si="5846"/>
        <v>#VALUE!</v>
      </c>
      <c r="AHV34" s="32" t="e">
        <f t="shared" si="1198"/>
        <v>#VALUE!</v>
      </c>
      <c r="AHW34" s="25" t="e">
        <f t="shared" si="6221"/>
        <v>#VALUE!</v>
      </c>
      <c r="AHX34" s="28" t="e">
        <f t="shared" si="4274"/>
        <v>#VALUE!</v>
      </c>
      <c r="AHY34" s="33" t="e">
        <f t="shared" si="5848"/>
        <v>#VALUE!</v>
      </c>
      <c r="AHZ34" s="32" t="e">
        <f t="shared" si="1202"/>
        <v>#VALUE!</v>
      </c>
      <c r="AIA34" s="25" t="e">
        <f t="shared" si="6222"/>
        <v>#VALUE!</v>
      </c>
      <c r="AIB34" s="28" t="e">
        <f t="shared" si="4277"/>
        <v>#VALUE!</v>
      </c>
      <c r="AIC34" s="33" t="e">
        <f t="shared" si="5850"/>
        <v>#VALUE!</v>
      </c>
      <c r="AID34" s="32" t="e">
        <f t="shared" si="1206"/>
        <v>#VALUE!</v>
      </c>
      <c r="AIE34" s="25" t="e">
        <f t="shared" si="6223"/>
        <v>#VALUE!</v>
      </c>
      <c r="AIF34" s="28" t="e">
        <f t="shared" si="4280"/>
        <v>#VALUE!</v>
      </c>
      <c r="AIG34" s="33" t="e">
        <f t="shared" si="5852"/>
        <v>#VALUE!</v>
      </c>
      <c r="AIH34" s="32" t="e">
        <f t="shared" si="1210"/>
        <v>#VALUE!</v>
      </c>
      <c r="AII34" s="25" t="e">
        <f t="shared" si="6224"/>
        <v>#VALUE!</v>
      </c>
      <c r="AIJ34" s="28" t="e">
        <f t="shared" si="4283"/>
        <v>#VALUE!</v>
      </c>
      <c r="AIK34" s="33" t="e">
        <f t="shared" si="5854"/>
        <v>#VALUE!</v>
      </c>
      <c r="AIL34" s="32" t="e">
        <f t="shared" si="1214"/>
        <v>#VALUE!</v>
      </c>
      <c r="AIM34" s="25" t="e">
        <f t="shared" si="6225"/>
        <v>#VALUE!</v>
      </c>
      <c r="AIN34" s="28" t="e">
        <f t="shared" si="4286"/>
        <v>#VALUE!</v>
      </c>
      <c r="AIO34" s="33" t="e">
        <f t="shared" si="5856"/>
        <v>#VALUE!</v>
      </c>
      <c r="AIP34" s="32" t="e">
        <f t="shared" si="1218"/>
        <v>#VALUE!</v>
      </c>
      <c r="AIQ34" s="25" t="e">
        <f t="shared" si="6226"/>
        <v>#VALUE!</v>
      </c>
      <c r="AIR34" s="28" t="e">
        <f t="shared" si="4289"/>
        <v>#VALUE!</v>
      </c>
      <c r="AIS34" s="33" t="e">
        <f t="shared" si="5858"/>
        <v>#VALUE!</v>
      </c>
      <c r="AIT34" s="32" t="e">
        <f t="shared" si="1222"/>
        <v>#VALUE!</v>
      </c>
      <c r="AIU34" s="25" t="e">
        <f t="shared" si="6227"/>
        <v>#VALUE!</v>
      </c>
      <c r="AIV34" s="28" t="e">
        <f t="shared" si="4292"/>
        <v>#VALUE!</v>
      </c>
      <c r="AIW34" s="33" t="e">
        <f t="shared" si="5860"/>
        <v>#VALUE!</v>
      </c>
      <c r="AIX34" s="32" t="e">
        <f t="shared" si="1226"/>
        <v>#VALUE!</v>
      </c>
      <c r="AIY34" s="25" t="e">
        <f t="shared" si="6228"/>
        <v>#VALUE!</v>
      </c>
      <c r="AIZ34" s="28" t="e">
        <f t="shared" si="4295"/>
        <v>#VALUE!</v>
      </c>
      <c r="AJA34" s="33" t="e">
        <f t="shared" si="5862"/>
        <v>#VALUE!</v>
      </c>
      <c r="AJB34" s="32" t="e">
        <f t="shared" si="1230"/>
        <v>#VALUE!</v>
      </c>
      <c r="AJC34" s="25" t="e">
        <f t="shared" si="6229"/>
        <v>#VALUE!</v>
      </c>
      <c r="AJD34" s="28" t="e">
        <f t="shared" si="4298"/>
        <v>#VALUE!</v>
      </c>
      <c r="AJE34" s="33" t="e">
        <f t="shared" si="5864"/>
        <v>#VALUE!</v>
      </c>
      <c r="AJF34" s="32" t="e">
        <f t="shared" si="1234"/>
        <v>#VALUE!</v>
      </c>
      <c r="AJG34" s="25" t="e">
        <f t="shared" si="6230"/>
        <v>#VALUE!</v>
      </c>
      <c r="AJH34" s="28" t="e">
        <f t="shared" si="4301"/>
        <v>#VALUE!</v>
      </c>
      <c r="AJI34" s="33" t="e">
        <f t="shared" si="5866"/>
        <v>#VALUE!</v>
      </c>
      <c r="AJJ34" s="32" t="e">
        <f t="shared" si="1238"/>
        <v>#VALUE!</v>
      </c>
      <c r="AJK34" s="25" t="e">
        <f t="shared" si="6231"/>
        <v>#VALUE!</v>
      </c>
      <c r="AJL34" s="28" t="e">
        <f t="shared" si="4304"/>
        <v>#VALUE!</v>
      </c>
      <c r="AJM34" s="33" t="e">
        <f t="shared" si="5868"/>
        <v>#VALUE!</v>
      </c>
      <c r="AJN34" s="32" t="e">
        <f t="shared" si="1242"/>
        <v>#VALUE!</v>
      </c>
      <c r="AJO34" s="25" t="e">
        <f t="shared" si="6232"/>
        <v>#VALUE!</v>
      </c>
      <c r="AJP34" s="28" t="e">
        <f t="shared" si="4307"/>
        <v>#VALUE!</v>
      </c>
      <c r="AJQ34" s="33" t="e">
        <f t="shared" si="5870"/>
        <v>#VALUE!</v>
      </c>
      <c r="AJR34" s="32" t="e">
        <f t="shared" si="1246"/>
        <v>#VALUE!</v>
      </c>
      <c r="AJS34" s="25" t="e">
        <f t="shared" si="6233"/>
        <v>#VALUE!</v>
      </c>
      <c r="AJT34" s="28" t="e">
        <f t="shared" si="4310"/>
        <v>#VALUE!</v>
      </c>
      <c r="AJU34" s="33" t="e">
        <f t="shared" si="5872"/>
        <v>#VALUE!</v>
      </c>
      <c r="AJV34" s="32" t="e">
        <f t="shared" si="1250"/>
        <v>#VALUE!</v>
      </c>
      <c r="AJW34" s="25" t="e">
        <f t="shared" si="6234"/>
        <v>#VALUE!</v>
      </c>
      <c r="AJX34" s="28" t="e">
        <f t="shared" si="4313"/>
        <v>#VALUE!</v>
      </c>
      <c r="AJY34" s="33" t="e">
        <f t="shared" si="5874"/>
        <v>#VALUE!</v>
      </c>
      <c r="AJZ34" s="32" t="e">
        <f t="shared" si="1254"/>
        <v>#VALUE!</v>
      </c>
      <c r="AKA34" s="25" t="e">
        <f t="shared" si="6235"/>
        <v>#VALUE!</v>
      </c>
      <c r="AKB34" s="28" t="e">
        <f t="shared" si="4316"/>
        <v>#VALUE!</v>
      </c>
      <c r="AKC34" s="33" t="e">
        <f t="shared" si="5876"/>
        <v>#VALUE!</v>
      </c>
      <c r="AKD34" s="32" t="e">
        <f t="shared" si="1258"/>
        <v>#VALUE!</v>
      </c>
      <c r="AKE34" s="25" t="e">
        <f t="shared" si="6236"/>
        <v>#VALUE!</v>
      </c>
      <c r="AKF34" s="28" t="e">
        <f t="shared" si="4319"/>
        <v>#VALUE!</v>
      </c>
      <c r="AKG34" s="33" t="e">
        <f t="shared" si="5878"/>
        <v>#VALUE!</v>
      </c>
      <c r="AKH34" s="32" t="e">
        <f t="shared" si="1262"/>
        <v>#VALUE!</v>
      </c>
      <c r="AKI34" s="25" t="e">
        <f t="shared" si="6237"/>
        <v>#VALUE!</v>
      </c>
      <c r="AKJ34" s="28" t="e">
        <f t="shared" si="4322"/>
        <v>#VALUE!</v>
      </c>
      <c r="AKK34" s="33" t="e">
        <f t="shared" si="5880"/>
        <v>#VALUE!</v>
      </c>
      <c r="AKL34" s="32" t="e">
        <f t="shared" si="1266"/>
        <v>#VALUE!</v>
      </c>
      <c r="AKM34" s="25" t="e">
        <f t="shared" si="6238"/>
        <v>#VALUE!</v>
      </c>
      <c r="AKN34" s="28" t="e">
        <f t="shared" si="4325"/>
        <v>#VALUE!</v>
      </c>
      <c r="AKO34" s="33" t="e">
        <f t="shared" si="5882"/>
        <v>#VALUE!</v>
      </c>
      <c r="AKP34" s="32" t="e">
        <f t="shared" si="1270"/>
        <v>#VALUE!</v>
      </c>
      <c r="AKQ34" s="25" t="e">
        <f t="shared" si="6239"/>
        <v>#VALUE!</v>
      </c>
      <c r="AKR34" s="28" t="e">
        <f t="shared" si="4328"/>
        <v>#VALUE!</v>
      </c>
      <c r="AKS34" s="33" t="e">
        <f t="shared" si="5884"/>
        <v>#VALUE!</v>
      </c>
      <c r="AKT34" s="32" t="e">
        <f t="shared" si="1274"/>
        <v>#VALUE!</v>
      </c>
      <c r="AKU34" s="25" t="e">
        <f t="shared" si="6240"/>
        <v>#VALUE!</v>
      </c>
      <c r="AKV34" s="28" t="e">
        <f t="shared" si="4331"/>
        <v>#VALUE!</v>
      </c>
      <c r="AKW34" s="33" t="e">
        <f t="shared" si="5886"/>
        <v>#VALUE!</v>
      </c>
      <c r="AKX34" s="32" t="e">
        <f t="shared" si="1278"/>
        <v>#VALUE!</v>
      </c>
      <c r="AKY34" s="25" t="e">
        <f t="shared" si="6241"/>
        <v>#VALUE!</v>
      </c>
      <c r="AKZ34" s="28" t="e">
        <f t="shared" si="4334"/>
        <v>#VALUE!</v>
      </c>
      <c r="ALA34" s="33" t="e">
        <f t="shared" si="5888"/>
        <v>#VALUE!</v>
      </c>
      <c r="ALB34" s="32" t="e">
        <f t="shared" si="1282"/>
        <v>#VALUE!</v>
      </c>
      <c r="ALC34" s="25" t="e">
        <f t="shared" si="6242"/>
        <v>#VALUE!</v>
      </c>
      <c r="ALD34" s="28" t="e">
        <f t="shared" si="4337"/>
        <v>#VALUE!</v>
      </c>
      <c r="ALE34" s="33" t="e">
        <f t="shared" si="5890"/>
        <v>#VALUE!</v>
      </c>
      <c r="ALF34" s="32" t="e">
        <f t="shared" si="1286"/>
        <v>#VALUE!</v>
      </c>
      <c r="ALG34" s="25" t="e">
        <f t="shared" si="6243"/>
        <v>#VALUE!</v>
      </c>
      <c r="ALH34" s="28" t="e">
        <f t="shared" si="4340"/>
        <v>#VALUE!</v>
      </c>
      <c r="ALI34" s="33" t="e">
        <f t="shared" si="5892"/>
        <v>#VALUE!</v>
      </c>
      <c r="ALJ34" s="32" t="e">
        <f t="shared" si="1290"/>
        <v>#VALUE!</v>
      </c>
      <c r="ALK34" s="25" t="e">
        <f t="shared" si="6244"/>
        <v>#VALUE!</v>
      </c>
      <c r="ALL34" s="28" t="e">
        <f t="shared" si="4343"/>
        <v>#VALUE!</v>
      </c>
      <c r="ALM34" s="33" t="e">
        <f t="shared" si="5894"/>
        <v>#VALUE!</v>
      </c>
      <c r="ALN34" s="32" t="e">
        <f t="shared" si="1294"/>
        <v>#VALUE!</v>
      </c>
      <c r="ALO34" s="25" t="e">
        <f t="shared" si="6245"/>
        <v>#VALUE!</v>
      </c>
      <c r="ALP34" s="28" t="e">
        <f t="shared" si="4346"/>
        <v>#VALUE!</v>
      </c>
      <c r="ALQ34" s="33" t="e">
        <f t="shared" si="5896"/>
        <v>#VALUE!</v>
      </c>
      <c r="ALR34" s="32" t="e">
        <f t="shared" si="1298"/>
        <v>#VALUE!</v>
      </c>
      <c r="ALS34" s="25" t="e">
        <f t="shared" si="6246"/>
        <v>#VALUE!</v>
      </c>
      <c r="ALT34" s="28" t="e">
        <f t="shared" si="4349"/>
        <v>#VALUE!</v>
      </c>
      <c r="ALU34" s="33" t="e">
        <f t="shared" si="5898"/>
        <v>#VALUE!</v>
      </c>
      <c r="ALV34" s="32" t="e">
        <f t="shared" si="1302"/>
        <v>#VALUE!</v>
      </c>
      <c r="ALW34" s="25" t="e">
        <f t="shared" si="6247"/>
        <v>#VALUE!</v>
      </c>
      <c r="ALX34" s="28" t="e">
        <f t="shared" si="4352"/>
        <v>#VALUE!</v>
      </c>
      <c r="ALY34" s="33" t="e">
        <f t="shared" si="5900"/>
        <v>#VALUE!</v>
      </c>
      <c r="ALZ34" s="32" t="e">
        <f t="shared" si="1306"/>
        <v>#VALUE!</v>
      </c>
      <c r="AMA34" s="25" t="e">
        <f t="shared" si="6248"/>
        <v>#VALUE!</v>
      </c>
      <c r="AMB34" s="28" t="e">
        <f t="shared" si="4355"/>
        <v>#VALUE!</v>
      </c>
      <c r="AMC34" s="33" t="e">
        <f t="shared" si="5902"/>
        <v>#VALUE!</v>
      </c>
      <c r="AMD34" s="32" t="e">
        <f t="shared" si="1310"/>
        <v>#VALUE!</v>
      </c>
      <c r="AME34" s="25" t="e">
        <f t="shared" si="6249"/>
        <v>#VALUE!</v>
      </c>
      <c r="AMF34" s="28" t="e">
        <f t="shared" si="4358"/>
        <v>#VALUE!</v>
      </c>
      <c r="AMG34" s="33" t="e">
        <f t="shared" si="5904"/>
        <v>#VALUE!</v>
      </c>
      <c r="AMH34" s="32" t="e">
        <f t="shared" si="1314"/>
        <v>#VALUE!</v>
      </c>
      <c r="AMI34" s="25" t="e">
        <f t="shared" si="6250"/>
        <v>#VALUE!</v>
      </c>
      <c r="AMJ34" s="28" t="e">
        <f t="shared" si="4361"/>
        <v>#VALUE!</v>
      </c>
      <c r="AMK34" s="33" t="e">
        <f t="shared" si="5906"/>
        <v>#VALUE!</v>
      </c>
      <c r="AML34" s="32" t="e">
        <f t="shared" si="1318"/>
        <v>#VALUE!</v>
      </c>
      <c r="AMM34" s="25" t="e">
        <f t="shared" si="6251"/>
        <v>#VALUE!</v>
      </c>
      <c r="AMN34" s="28" t="e">
        <f t="shared" si="4364"/>
        <v>#VALUE!</v>
      </c>
      <c r="AMO34" s="33" t="e">
        <f t="shared" si="5908"/>
        <v>#VALUE!</v>
      </c>
      <c r="AMP34" s="32" t="e">
        <f t="shared" si="1322"/>
        <v>#VALUE!</v>
      </c>
      <c r="AMQ34" s="25" t="e">
        <f t="shared" si="6252"/>
        <v>#VALUE!</v>
      </c>
      <c r="AMR34" s="28" t="e">
        <f t="shared" si="4367"/>
        <v>#VALUE!</v>
      </c>
      <c r="AMS34" s="33" t="e">
        <f t="shared" si="5910"/>
        <v>#VALUE!</v>
      </c>
      <c r="AMT34" s="32" t="e">
        <f t="shared" si="1326"/>
        <v>#VALUE!</v>
      </c>
      <c r="AMU34" s="25" t="e">
        <f t="shared" si="6253"/>
        <v>#VALUE!</v>
      </c>
      <c r="AMV34" s="28" t="e">
        <f t="shared" si="4370"/>
        <v>#VALUE!</v>
      </c>
      <c r="AMW34" s="33" t="e">
        <f t="shared" si="5912"/>
        <v>#VALUE!</v>
      </c>
      <c r="AMX34" s="32" t="e">
        <f t="shared" si="1330"/>
        <v>#VALUE!</v>
      </c>
      <c r="AMY34" s="25" t="e">
        <f t="shared" si="6254"/>
        <v>#VALUE!</v>
      </c>
      <c r="AMZ34" s="28" t="e">
        <f t="shared" si="4373"/>
        <v>#VALUE!</v>
      </c>
      <c r="ANA34" s="33" t="e">
        <f t="shared" si="5914"/>
        <v>#VALUE!</v>
      </c>
      <c r="ANB34" s="32" t="e">
        <f t="shared" si="1334"/>
        <v>#VALUE!</v>
      </c>
      <c r="ANC34" s="25" t="e">
        <f t="shared" si="6255"/>
        <v>#VALUE!</v>
      </c>
      <c r="AND34" s="28" t="e">
        <f t="shared" si="4376"/>
        <v>#VALUE!</v>
      </c>
      <c r="ANE34" s="33" t="e">
        <f t="shared" si="5916"/>
        <v>#VALUE!</v>
      </c>
      <c r="ANF34" s="32" t="e">
        <f t="shared" si="1338"/>
        <v>#VALUE!</v>
      </c>
      <c r="ANG34" s="25" t="e">
        <f t="shared" si="6256"/>
        <v>#VALUE!</v>
      </c>
      <c r="ANH34" s="28" t="e">
        <f t="shared" si="4379"/>
        <v>#VALUE!</v>
      </c>
      <c r="ANI34" s="33" t="e">
        <f t="shared" si="5918"/>
        <v>#VALUE!</v>
      </c>
      <c r="ANJ34" s="32" t="e">
        <f t="shared" si="1342"/>
        <v>#VALUE!</v>
      </c>
      <c r="ANK34" s="25" t="e">
        <f t="shared" si="6257"/>
        <v>#VALUE!</v>
      </c>
      <c r="ANL34" s="28" t="e">
        <f t="shared" si="4382"/>
        <v>#VALUE!</v>
      </c>
      <c r="ANM34" s="33" t="e">
        <f t="shared" si="5920"/>
        <v>#VALUE!</v>
      </c>
      <c r="ANN34" s="32" t="e">
        <f t="shared" si="1346"/>
        <v>#VALUE!</v>
      </c>
      <c r="ANO34" s="25" t="e">
        <f t="shared" si="6258"/>
        <v>#VALUE!</v>
      </c>
      <c r="ANP34" s="28" t="e">
        <f t="shared" si="4385"/>
        <v>#VALUE!</v>
      </c>
      <c r="ANQ34" s="33" t="e">
        <f t="shared" si="5922"/>
        <v>#VALUE!</v>
      </c>
      <c r="ANR34" s="32" t="e">
        <f t="shared" si="1350"/>
        <v>#VALUE!</v>
      </c>
      <c r="ANS34" s="25" t="e">
        <f t="shared" si="6259"/>
        <v>#VALUE!</v>
      </c>
      <c r="ANT34" s="28" t="e">
        <f t="shared" si="4388"/>
        <v>#VALUE!</v>
      </c>
      <c r="ANU34" s="33" t="e">
        <f t="shared" si="5924"/>
        <v>#VALUE!</v>
      </c>
      <c r="ANV34" s="32" t="e">
        <f t="shared" si="1354"/>
        <v>#VALUE!</v>
      </c>
      <c r="ANW34" s="25" t="e">
        <f t="shared" si="6260"/>
        <v>#VALUE!</v>
      </c>
      <c r="ANX34" s="28" t="e">
        <f t="shared" si="4391"/>
        <v>#VALUE!</v>
      </c>
      <c r="ANY34" s="33" t="e">
        <f t="shared" si="5926"/>
        <v>#VALUE!</v>
      </c>
      <c r="ANZ34" s="32" t="e">
        <f t="shared" si="1358"/>
        <v>#VALUE!</v>
      </c>
      <c r="AOA34" s="25" t="e">
        <f t="shared" si="6261"/>
        <v>#VALUE!</v>
      </c>
      <c r="AOB34" s="28" t="e">
        <f t="shared" si="4394"/>
        <v>#VALUE!</v>
      </c>
      <c r="AOC34" s="33" t="e">
        <f t="shared" si="5928"/>
        <v>#VALUE!</v>
      </c>
      <c r="AOD34" s="32" t="e">
        <f t="shared" si="1362"/>
        <v>#VALUE!</v>
      </c>
      <c r="AOE34" s="25" t="e">
        <f t="shared" si="6262"/>
        <v>#VALUE!</v>
      </c>
      <c r="AOF34" s="28" t="e">
        <f t="shared" si="4397"/>
        <v>#VALUE!</v>
      </c>
      <c r="AOG34" s="33" t="e">
        <f t="shared" si="5930"/>
        <v>#VALUE!</v>
      </c>
      <c r="AOH34" s="32" t="e">
        <f t="shared" si="1366"/>
        <v>#VALUE!</v>
      </c>
      <c r="AOI34" s="25" t="e">
        <f t="shared" si="6263"/>
        <v>#VALUE!</v>
      </c>
      <c r="AOJ34" s="28" t="e">
        <f t="shared" si="4400"/>
        <v>#VALUE!</v>
      </c>
      <c r="AOK34" s="33" t="e">
        <f t="shared" si="5932"/>
        <v>#VALUE!</v>
      </c>
      <c r="AOL34" s="32" t="e">
        <f t="shared" si="1370"/>
        <v>#VALUE!</v>
      </c>
      <c r="AOM34" s="25" t="e">
        <f t="shared" si="6264"/>
        <v>#VALUE!</v>
      </c>
      <c r="AON34" s="28" t="e">
        <f t="shared" si="4403"/>
        <v>#VALUE!</v>
      </c>
      <c r="AOO34" s="33" t="e">
        <f t="shared" si="5934"/>
        <v>#VALUE!</v>
      </c>
      <c r="AOP34" s="32" t="e">
        <f t="shared" si="1374"/>
        <v>#VALUE!</v>
      </c>
      <c r="AOQ34" s="25" t="e">
        <f t="shared" si="6265"/>
        <v>#VALUE!</v>
      </c>
      <c r="AOR34" s="28" t="e">
        <f t="shared" si="4406"/>
        <v>#VALUE!</v>
      </c>
      <c r="AOS34" s="33" t="e">
        <f t="shared" si="5936"/>
        <v>#VALUE!</v>
      </c>
      <c r="AOT34" s="32" t="e">
        <f t="shared" si="1378"/>
        <v>#VALUE!</v>
      </c>
      <c r="AOU34" s="25" t="e">
        <f t="shared" si="6266"/>
        <v>#VALUE!</v>
      </c>
      <c r="AOV34" s="28" t="e">
        <f t="shared" si="4409"/>
        <v>#VALUE!</v>
      </c>
      <c r="AOW34" s="33" t="e">
        <f t="shared" si="5938"/>
        <v>#VALUE!</v>
      </c>
      <c r="AOX34" s="32" t="e">
        <f t="shared" si="1382"/>
        <v>#VALUE!</v>
      </c>
      <c r="AOY34" s="25" t="e">
        <f t="shared" si="6267"/>
        <v>#VALUE!</v>
      </c>
      <c r="AOZ34" s="28" t="e">
        <f t="shared" si="4412"/>
        <v>#VALUE!</v>
      </c>
      <c r="APA34" s="33" t="e">
        <f t="shared" si="5940"/>
        <v>#VALUE!</v>
      </c>
      <c r="APB34" s="32" t="e">
        <f t="shared" si="1386"/>
        <v>#VALUE!</v>
      </c>
      <c r="APC34" s="25" t="e">
        <f t="shared" si="6268"/>
        <v>#VALUE!</v>
      </c>
      <c r="APD34" s="28" t="e">
        <f t="shared" si="4415"/>
        <v>#VALUE!</v>
      </c>
      <c r="APE34" s="33" t="e">
        <f t="shared" si="5942"/>
        <v>#VALUE!</v>
      </c>
      <c r="APF34" s="32" t="e">
        <f t="shared" si="1390"/>
        <v>#VALUE!</v>
      </c>
      <c r="APG34" s="25" t="e">
        <f t="shared" si="6269"/>
        <v>#VALUE!</v>
      </c>
      <c r="APH34" s="28" t="e">
        <f t="shared" si="4418"/>
        <v>#VALUE!</v>
      </c>
      <c r="API34" s="33" t="e">
        <f t="shared" si="5944"/>
        <v>#VALUE!</v>
      </c>
      <c r="APJ34" s="32" t="e">
        <f t="shared" si="1394"/>
        <v>#VALUE!</v>
      </c>
      <c r="APK34" s="25" t="e">
        <f t="shared" si="6270"/>
        <v>#VALUE!</v>
      </c>
      <c r="APL34" s="28" t="e">
        <f t="shared" si="4421"/>
        <v>#VALUE!</v>
      </c>
      <c r="APM34" s="33" t="e">
        <f t="shared" si="5946"/>
        <v>#VALUE!</v>
      </c>
      <c r="APN34" s="32" t="e">
        <f t="shared" si="1398"/>
        <v>#VALUE!</v>
      </c>
      <c r="APO34" s="25" t="e">
        <f t="shared" si="6271"/>
        <v>#VALUE!</v>
      </c>
      <c r="APP34" s="28" t="e">
        <f t="shared" si="4424"/>
        <v>#VALUE!</v>
      </c>
      <c r="APQ34" s="33" t="e">
        <f t="shared" si="5948"/>
        <v>#VALUE!</v>
      </c>
      <c r="APR34" s="32" t="e">
        <f t="shared" si="1402"/>
        <v>#VALUE!</v>
      </c>
      <c r="APS34" s="25" t="e">
        <f t="shared" si="6272"/>
        <v>#VALUE!</v>
      </c>
      <c r="APT34" s="28" t="e">
        <f t="shared" si="4427"/>
        <v>#VALUE!</v>
      </c>
      <c r="APU34" s="33" t="e">
        <f t="shared" si="5950"/>
        <v>#VALUE!</v>
      </c>
      <c r="APV34" s="32" t="e">
        <f t="shared" si="1406"/>
        <v>#VALUE!</v>
      </c>
      <c r="APW34" s="25" t="e">
        <f t="shared" si="6273"/>
        <v>#VALUE!</v>
      </c>
      <c r="APX34" s="28" t="e">
        <f t="shared" si="4430"/>
        <v>#VALUE!</v>
      </c>
      <c r="APY34" s="33" t="e">
        <f t="shared" si="5952"/>
        <v>#VALUE!</v>
      </c>
      <c r="APZ34" s="32" t="e">
        <f t="shared" si="1410"/>
        <v>#VALUE!</v>
      </c>
      <c r="AQA34" s="25" t="e">
        <f t="shared" si="6274"/>
        <v>#VALUE!</v>
      </c>
      <c r="AQB34" s="28" t="e">
        <f t="shared" si="4433"/>
        <v>#VALUE!</v>
      </c>
      <c r="AQC34" s="33" t="e">
        <f t="shared" si="5954"/>
        <v>#VALUE!</v>
      </c>
      <c r="AQD34" s="32" t="e">
        <f t="shared" si="1414"/>
        <v>#VALUE!</v>
      </c>
      <c r="AQE34" s="25" t="e">
        <f t="shared" si="6275"/>
        <v>#VALUE!</v>
      </c>
      <c r="AQF34" s="28" t="e">
        <f t="shared" si="4436"/>
        <v>#VALUE!</v>
      </c>
      <c r="AQG34" s="33" t="e">
        <f t="shared" si="5956"/>
        <v>#VALUE!</v>
      </c>
      <c r="AQH34" s="32" t="e">
        <f t="shared" si="1418"/>
        <v>#VALUE!</v>
      </c>
      <c r="AQI34" s="25" t="e">
        <f t="shared" si="6276"/>
        <v>#VALUE!</v>
      </c>
      <c r="AQJ34" s="28" t="e">
        <f t="shared" si="4439"/>
        <v>#VALUE!</v>
      </c>
      <c r="AQK34" s="33" t="e">
        <f t="shared" si="5958"/>
        <v>#VALUE!</v>
      </c>
      <c r="AQL34" s="32" t="e">
        <f t="shared" si="1422"/>
        <v>#VALUE!</v>
      </c>
      <c r="AQM34" s="25" t="e">
        <f t="shared" si="6277"/>
        <v>#VALUE!</v>
      </c>
      <c r="AQN34" s="28" t="e">
        <f t="shared" si="4442"/>
        <v>#VALUE!</v>
      </c>
      <c r="AQO34" s="33" t="e">
        <f t="shared" si="5960"/>
        <v>#VALUE!</v>
      </c>
      <c r="AQP34" s="32" t="e">
        <f t="shared" si="1426"/>
        <v>#VALUE!</v>
      </c>
      <c r="AQQ34" s="25" t="e">
        <f t="shared" si="6278"/>
        <v>#VALUE!</v>
      </c>
      <c r="AQR34" s="28" t="e">
        <f t="shared" si="4445"/>
        <v>#VALUE!</v>
      </c>
      <c r="AQS34" s="33" t="e">
        <f t="shared" si="5962"/>
        <v>#VALUE!</v>
      </c>
      <c r="AQT34" s="32" t="e">
        <f t="shared" si="1430"/>
        <v>#VALUE!</v>
      </c>
      <c r="AQU34" s="25" t="e">
        <f t="shared" si="6279"/>
        <v>#VALUE!</v>
      </c>
      <c r="AQV34" s="28" t="e">
        <f t="shared" si="4448"/>
        <v>#VALUE!</v>
      </c>
      <c r="AQW34" s="33" t="e">
        <f t="shared" si="5964"/>
        <v>#VALUE!</v>
      </c>
      <c r="AQX34" s="32" t="e">
        <f t="shared" si="1434"/>
        <v>#VALUE!</v>
      </c>
      <c r="AQY34" s="25" t="e">
        <f t="shared" si="6280"/>
        <v>#VALUE!</v>
      </c>
      <c r="AQZ34" s="28" t="e">
        <f t="shared" si="4451"/>
        <v>#VALUE!</v>
      </c>
      <c r="ARA34" s="33" t="e">
        <f t="shared" si="5966"/>
        <v>#VALUE!</v>
      </c>
      <c r="ARB34" s="32" t="e">
        <f t="shared" si="1438"/>
        <v>#VALUE!</v>
      </c>
      <c r="ARC34" s="25" t="e">
        <f t="shared" si="6281"/>
        <v>#VALUE!</v>
      </c>
      <c r="ARD34" s="28" t="e">
        <f t="shared" si="4454"/>
        <v>#VALUE!</v>
      </c>
      <c r="ARE34" s="33" t="e">
        <f t="shared" si="5968"/>
        <v>#VALUE!</v>
      </c>
      <c r="ARF34" s="32" t="e">
        <f t="shared" si="1442"/>
        <v>#VALUE!</v>
      </c>
      <c r="ARG34" s="25" t="e">
        <f t="shared" si="6282"/>
        <v>#VALUE!</v>
      </c>
      <c r="ARH34" s="28" t="e">
        <f t="shared" si="4457"/>
        <v>#VALUE!</v>
      </c>
      <c r="ARI34" s="33" t="e">
        <f t="shared" si="5970"/>
        <v>#VALUE!</v>
      </c>
      <c r="ARJ34" s="32" t="e">
        <f t="shared" si="1446"/>
        <v>#VALUE!</v>
      </c>
      <c r="ARK34" s="25" t="e">
        <f t="shared" si="6283"/>
        <v>#VALUE!</v>
      </c>
      <c r="ARL34" s="28" t="e">
        <f t="shared" si="4460"/>
        <v>#VALUE!</v>
      </c>
      <c r="ARM34" s="33" t="e">
        <f t="shared" si="5972"/>
        <v>#VALUE!</v>
      </c>
      <c r="ARN34" s="32" t="e">
        <f t="shared" si="1450"/>
        <v>#VALUE!</v>
      </c>
      <c r="ARO34" s="25" t="e">
        <f t="shared" si="6284"/>
        <v>#VALUE!</v>
      </c>
      <c r="ARP34" s="28" t="e">
        <f t="shared" si="4463"/>
        <v>#VALUE!</v>
      </c>
      <c r="ARQ34" s="33" t="e">
        <f t="shared" si="5974"/>
        <v>#VALUE!</v>
      </c>
      <c r="ARR34" s="32" t="e">
        <f t="shared" si="1454"/>
        <v>#VALUE!</v>
      </c>
      <c r="ARS34" s="25" t="e">
        <f t="shared" si="6285"/>
        <v>#VALUE!</v>
      </c>
      <c r="ART34" s="28" t="e">
        <f t="shared" si="4466"/>
        <v>#VALUE!</v>
      </c>
      <c r="ARU34" s="33" t="e">
        <f t="shared" si="5976"/>
        <v>#VALUE!</v>
      </c>
      <c r="ARV34" s="32" t="e">
        <f t="shared" si="1458"/>
        <v>#VALUE!</v>
      </c>
      <c r="ARW34" s="25" t="e">
        <f t="shared" si="6286"/>
        <v>#VALUE!</v>
      </c>
      <c r="ARX34" s="28" t="e">
        <f t="shared" si="4469"/>
        <v>#VALUE!</v>
      </c>
      <c r="ARY34" s="33" t="e">
        <f t="shared" si="5978"/>
        <v>#VALUE!</v>
      </c>
      <c r="ARZ34" s="32" t="e">
        <f t="shared" si="1462"/>
        <v>#VALUE!</v>
      </c>
      <c r="ASA34" s="25" t="e">
        <f t="shared" si="6287"/>
        <v>#VALUE!</v>
      </c>
      <c r="ASB34" s="28" t="e">
        <f t="shared" si="4472"/>
        <v>#VALUE!</v>
      </c>
      <c r="ASC34" s="33" t="e">
        <f t="shared" si="5980"/>
        <v>#VALUE!</v>
      </c>
      <c r="ASD34" s="32" t="e">
        <f t="shared" si="1466"/>
        <v>#VALUE!</v>
      </c>
      <c r="ASE34" s="25" t="e">
        <f t="shared" si="6288"/>
        <v>#VALUE!</v>
      </c>
      <c r="ASF34" s="28" t="e">
        <f t="shared" si="4475"/>
        <v>#VALUE!</v>
      </c>
      <c r="ASG34" s="33" t="e">
        <f t="shared" si="5982"/>
        <v>#VALUE!</v>
      </c>
      <c r="ASH34" s="32" t="e">
        <f t="shared" si="1470"/>
        <v>#VALUE!</v>
      </c>
      <c r="ASI34" s="25" t="e">
        <f t="shared" si="6289"/>
        <v>#VALUE!</v>
      </c>
      <c r="ASJ34" s="28" t="e">
        <f t="shared" si="4478"/>
        <v>#VALUE!</v>
      </c>
      <c r="ASK34" s="33" t="e">
        <f t="shared" si="5984"/>
        <v>#VALUE!</v>
      </c>
      <c r="ASL34" s="32" t="e">
        <f t="shared" si="1474"/>
        <v>#VALUE!</v>
      </c>
      <c r="ASM34" s="25" t="e">
        <f t="shared" si="6290"/>
        <v>#VALUE!</v>
      </c>
      <c r="ASN34" s="28" t="e">
        <f t="shared" si="4481"/>
        <v>#VALUE!</v>
      </c>
      <c r="ASO34" s="33" t="e">
        <f t="shared" si="5986"/>
        <v>#VALUE!</v>
      </c>
      <c r="ASP34" s="32" t="e">
        <f t="shared" si="1478"/>
        <v>#VALUE!</v>
      </c>
      <c r="ASQ34" s="25" t="e">
        <f t="shared" si="6291"/>
        <v>#VALUE!</v>
      </c>
      <c r="ASR34" s="28" t="e">
        <f t="shared" si="4484"/>
        <v>#VALUE!</v>
      </c>
      <c r="ASS34" s="33" t="e">
        <f t="shared" si="5988"/>
        <v>#VALUE!</v>
      </c>
      <c r="AST34" s="32" t="e">
        <f t="shared" si="1482"/>
        <v>#VALUE!</v>
      </c>
      <c r="ASU34" s="25" t="e">
        <f t="shared" si="6292"/>
        <v>#VALUE!</v>
      </c>
      <c r="ASV34" s="28" t="e">
        <f t="shared" si="4487"/>
        <v>#VALUE!</v>
      </c>
      <c r="ASW34" s="33" t="e">
        <f t="shared" si="5990"/>
        <v>#VALUE!</v>
      </c>
      <c r="ASX34" s="32" t="e">
        <f t="shared" si="1486"/>
        <v>#VALUE!</v>
      </c>
      <c r="ASY34" s="25" t="e">
        <f t="shared" si="6293"/>
        <v>#VALUE!</v>
      </c>
      <c r="ASZ34" s="28" t="e">
        <f t="shared" si="4490"/>
        <v>#VALUE!</v>
      </c>
      <c r="ATA34" s="33" t="e">
        <f t="shared" si="5992"/>
        <v>#VALUE!</v>
      </c>
      <c r="ATB34" s="32" t="e">
        <f t="shared" si="1490"/>
        <v>#VALUE!</v>
      </c>
      <c r="ATC34" s="25" t="e">
        <f t="shared" si="6294"/>
        <v>#VALUE!</v>
      </c>
      <c r="ATD34" s="28" t="e">
        <f t="shared" si="4493"/>
        <v>#VALUE!</v>
      </c>
      <c r="ATE34" s="33" t="e">
        <f t="shared" si="5994"/>
        <v>#VALUE!</v>
      </c>
      <c r="ATF34" s="32" t="e">
        <f t="shared" si="1494"/>
        <v>#VALUE!</v>
      </c>
      <c r="ATG34" s="25" t="e">
        <f t="shared" si="6295"/>
        <v>#VALUE!</v>
      </c>
      <c r="ATH34" s="28" t="e">
        <f t="shared" si="4496"/>
        <v>#VALUE!</v>
      </c>
      <c r="ATI34" s="33" t="e">
        <f t="shared" si="5996"/>
        <v>#VALUE!</v>
      </c>
      <c r="ATJ34" s="32" t="e">
        <f t="shared" si="1498"/>
        <v>#VALUE!</v>
      </c>
    </row>
    <row r="35" spans="2:1206" x14ac:dyDescent="0.25">
      <c r="B35" s="2" t="s">
        <v>12</v>
      </c>
      <c r="C35" s="2">
        <v>-1</v>
      </c>
      <c r="D35" s="2">
        <v>0</v>
      </c>
      <c r="E35" s="2">
        <v>8</v>
      </c>
      <c r="F35" s="2">
        <v>7</v>
      </c>
      <c r="G35" s="27">
        <f t="shared" ref="G35:G42" si="6296">IF(E35="",0,($B35=G$2)*(MOD(G$1,2)=$D35)*IF(G$5="",1,CODE(G$5)-96=E35)*IF(G$6="x",(ABS(G$3-E35)=1)*(G$4-F35=-1),(G$3=E35)*OR(G$4=F35-1,(G$4=5)*(F35=7)*(COUNTIFS(F$11:F$42,6,E$11:E$42,E19)=0))))</f>
        <v>0</v>
      </c>
      <c r="H35" s="31">
        <f t="shared" ref="H35:H42" si="6297">(G$3=E35)*(G$4=F35)+(G$3=E35)*(G$4=6)*(F35=5)*(B35=7)</f>
        <v>0</v>
      </c>
      <c r="I35" s="33">
        <f t="shared" si="5398"/>
        <v>8</v>
      </c>
      <c r="J35" s="32">
        <f t="shared" si="302"/>
        <v>7</v>
      </c>
      <c r="K35" s="27">
        <f>IF(I35="",0,($B35=K$2)*(MOD(K$1,2)=$D35)*IF(K$5="",1,CODE(K$5)-96=I35)*IF(K$6="x",(ABS(K$3-I35)=1)*(K$4-J35=-1),(K$3=I35)*(K$4&lt;J35)*(K$4&gt;=J35-1-(J35=7)*(COUNTIFS(J$11:J$42,6,I$11:I$42,I19)=0))))</f>
        <v>0</v>
      </c>
      <c r="L35" s="31">
        <f t="shared" ref="L35:L42" si="6298">(K$3=I35)*(K$4=J35)+(K$3=I35)*(K$4=6)*(J35=5)*(F35=7)</f>
        <v>0</v>
      </c>
      <c r="M35" s="33">
        <f t="shared" si="5400"/>
        <v>8</v>
      </c>
      <c r="N35" s="32">
        <f t="shared" si="306"/>
        <v>7</v>
      </c>
      <c r="O35" s="27">
        <f>IF(M35="",0,($B35=O$2)*(MOD(O$1,2)=$D35)*IF(O$5="",1,CODE(O$5)-96=M35)*IF(O$6="x",(ABS(O$3-M35)=1)*(O$4-N35=-1),(O$3=M35)*(O$4&lt;N35)*(O$4&gt;=N35-1-(N35=7)*(COUNTIFS(N$11:N$42,6,M$11:M$42,M19)=0))))</f>
        <v>0</v>
      </c>
      <c r="P35" s="31">
        <f t="shared" ref="P35:P42" si="6299">(O$3=M35)*(O$4=N35)+(O$3=M35)*(O$4=6)*(N35=5)*(J35=7)</f>
        <v>0</v>
      </c>
      <c r="Q35" s="33">
        <f t="shared" si="5402"/>
        <v>8</v>
      </c>
      <c r="R35" s="32">
        <f t="shared" si="310"/>
        <v>7</v>
      </c>
      <c r="S35" s="27">
        <f>IF(Q35="",0,($B35=S$2)*(MOD(S$1,2)=$D35)*IF(S$5="",1,CODE(S$5)-96=Q35)*IF(S$6="x",(ABS(S$3-Q35)=1)*(S$4-R35=-1),(S$3=Q35)*(S$4&lt;R35)*(S$4&gt;=R35-1-(R35=7)*(COUNTIFS(R$11:R$42,6,Q$11:Q$42,Q19)=0))))</f>
        <v>0</v>
      </c>
      <c r="T35" s="31">
        <f t="shared" ref="T35:T42" si="6300">(S$3=Q35)*(S$4=R35)+(S$3=Q35)*(S$4=6)*(R35=5)*(N35=7)</f>
        <v>0</v>
      </c>
      <c r="U35" s="33">
        <f t="shared" si="5404"/>
        <v>8</v>
      </c>
      <c r="V35" s="32">
        <f t="shared" si="314"/>
        <v>7</v>
      </c>
      <c r="W35" s="27">
        <f>IF(U35="",0,($B35=W$2)*(MOD(W$1,2)=$D35)*IF(W$5="",1,CODE(W$5)-96=U35)*IF(W$6="x",(ABS(W$3-U35)=1)*(W$4-V35=-1),(W$3=U35)*(W$4&lt;V35)*(W$4&gt;=V35-1-(V35=7)*(COUNTIFS(V$11:V$42,6,U$11:U$42,U19)=0))))</f>
        <v>0</v>
      </c>
      <c r="X35" s="31">
        <f t="shared" ref="X35:X42" si="6301">(W$3=U35)*(W$4=V35)+(W$3=U35)*(W$4=6)*(V35=5)*(R35=7)</f>
        <v>0</v>
      </c>
      <c r="Y35" s="33">
        <f t="shared" si="5406"/>
        <v>8</v>
      </c>
      <c r="Z35" s="32">
        <f t="shared" si="318"/>
        <v>7</v>
      </c>
      <c r="AA35" s="27">
        <f>IF(Y35="",0,($B35=AA$2)*(MOD(AA$1,2)=$D35)*IF(AA$5="",1,CODE(AA$5)-96=Y35)*IF(AA$6="x",(ABS(AA$3-Y35)=1)*(AA$4-Z35=-1),(AA$3=Y35)*(AA$4&lt;Z35)*(AA$4&gt;=Z35-1-(Z35=7)*(COUNTIFS(Z$11:Z$42,6,Y$11:Y$42,Y19)=0))))</f>
        <v>0</v>
      </c>
      <c r="AB35" s="31">
        <f t="shared" ref="AB35:AB42" si="6302">(AA$3=Y35)*(AA$4=Z35)+(AA$3=Y35)*(AA$4=6)*(Z35=5)*(V35=7)</f>
        <v>0</v>
      </c>
      <c r="AC35" s="33">
        <f t="shared" si="5408"/>
        <v>8</v>
      </c>
      <c r="AD35" s="32">
        <f t="shared" si="322"/>
        <v>7</v>
      </c>
      <c r="AE35" s="27">
        <f>IF(AC35="",0,($B35=AE$2)*(MOD(AE$1,2)=$D35)*IF(AE$5="",1,CODE(AE$5)-96=AC35)*IF(AE$6="x",(ABS(AE$3-AC35)=1)*(AE$4-AD35=-1),(AE$3=AC35)*(AE$4&lt;AD35)*(AE$4&gt;=AD35-1-(AD35=7)*(COUNTIFS(AD$11:AD$42,6,AC$11:AC$42,AC19)=0))))</f>
        <v>0</v>
      </c>
      <c r="AF35" s="31">
        <f t="shared" ref="AF35:AF42" si="6303">(AE$3=AC35)*(AE$4=AD35)+(AE$3=AC35)*(AE$4=6)*(AD35=5)*(Z35=7)</f>
        <v>0</v>
      </c>
      <c r="AG35" s="33">
        <f t="shared" si="5410"/>
        <v>8</v>
      </c>
      <c r="AH35" s="32">
        <f t="shared" si="326"/>
        <v>7</v>
      </c>
      <c r="AI35" s="27">
        <f>IF(AG35="",0,($B35=AI$2)*(MOD(AI$1,2)=$D35)*IF(AI$5="",1,CODE(AI$5)-96=AG35)*IF(AI$6="x",(ABS(AI$3-AG35)=1)*(AI$4-AH35=-1),(AI$3=AG35)*(AI$4&lt;AH35)*(AI$4&gt;=AH35-1-(AH35=7)*(COUNTIFS(AH$11:AH$42,6,AG$11:AG$42,AG19)=0))))</f>
        <v>0</v>
      </c>
      <c r="AJ35" s="31">
        <f t="shared" ref="AJ35:AJ42" si="6304">(AI$3=AG35)*(AI$4=AH35)+(AI$3=AG35)*(AI$4=6)*(AH35=5)*(AD35=7)</f>
        <v>0</v>
      </c>
      <c r="AK35" s="33">
        <f t="shared" si="5412"/>
        <v>8</v>
      </c>
      <c r="AL35" s="32">
        <f t="shared" si="330"/>
        <v>7</v>
      </c>
      <c r="AM35" s="27">
        <f>IF(AK35="",0,($B35=AM$2)*(MOD(AM$1,2)=$D35)*IF(AM$5="",1,CODE(AM$5)-96=AK35)*IF(AM$6="x",(ABS(AM$3-AK35)=1)*(AM$4-AL35=-1),(AM$3=AK35)*(AM$4&lt;AL35)*(AM$4&gt;=AL35-1-(AL35=7)*(COUNTIFS(AL$11:AL$42,6,AK$11:AK$42,AK19)=0))))</f>
        <v>0</v>
      </c>
      <c r="AN35" s="31">
        <f t="shared" ref="AN35:AN42" si="6305">(AM$3=AK35)*(AM$4=AL35)+(AM$3=AK35)*(AM$4=6)*(AL35=5)*(AH35=7)</f>
        <v>0</v>
      </c>
      <c r="AO35" s="33">
        <f t="shared" si="5414"/>
        <v>8</v>
      </c>
      <c r="AP35" s="32">
        <f t="shared" si="334"/>
        <v>7</v>
      </c>
      <c r="AQ35" s="27">
        <f>IF(AO35="",0,($B35=AQ$2)*(MOD(AQ$1,2)=$D35)*IF(AQ$5="",1,CODE(AQ$5)-96=AO35)*IF(AQ$6="x",(ABS(AQ$3-AO35)=1)*(AQ$4-AP35=-1),(AQ$3=AO35)*(AQ$4&lt;AP35)*(AQ$4&gt;=AP35-1-(AP35=7)*(COUNTIFS(AP$11:AP$42,6,AO$11:AO$42,AO19)=0))))</f>
        <v>0</v>
      </c>
      <c r="AR35" s="31">
        <f t="shared" ref="AR35:AR42" si="6306">(AQ$3=AO35)*(AQ$4=AP35)+(AQ$3=AO35)*(AQ$4=6)*(AP35=5)*(AL35=7)</f>
        <v>0</v>
      </c>
      <c r="AS35" s="33">
        <f t="shared" si="5416"/>
        <v>8</v>
      </c>
      <c r="AT35" s="32">
        <f t="shared" si="338"/>
        <v>7</v>
      </c>
      <c r="AU35" s="27">
        <f>IF(AS35="",0,($B35=AU$2)*(MOD(AU$1,2)=$D35)*IF(AU$5="",1,CODE(AU$5)-96=AS35)*IF(AU$6="x",(ABS(AU$3-AS35)=1)*(AU$4-AT35=-1),(AU$3=AS35)*(AU$4&lt;AT35)*(AU$4&gt;=AT35-1-(AT35=7)*(COUNTIFS(AT$11:AT$42,6,AS$11:AS$42,AS19)=0))))</f>
        <v>0</v>
      </c>
      <c r="AV35" s="31">
        <f t="shared" ref="AV35:AV42" si="6307">(AU$3=AS35)*(AU$4=AT35)+(AU$3=AS35)*(AU$4=6)*(AT35=5)*(AP35=7)</f>
        <v>0</v>
      </c>
      <c r="AW35" s="33">
        <f t="shared" si="5418"/>
        <v>8</v>
      </c>
      <c r="AX35" s="32">
        <f t="shared" si="342"/>
        <v>7</v>
      </c>
      <c r="AY35" s="27">
        <f>IF(AW35="",0,($B35=AY$2)*(MOD(AY$1,2)=$D35)*IF(AY$5="",1,CODE(AY$5)-96=AW35)*IF(AY$6="x",(ABS(AY$3-AW35)=1)*(AY$4-AX35=-1),(AY$3=AW35)*(AY$4&lt;AX35)*(AY$4&gt;=AX35-1-(AX35=7)*(COUNTIFS(AX$11:AX$42,6,AW$11:AW$42,AW19)=0))))</f>
        <v>0</v>
      </c>
      <c r="AZ35" s="31">
        <f t="shared" ref="AZ35:AZ42" si="6308">(AY$3=AW35)*(AY$4=AX35)+(AY$3=AW35)*(AY$4=6)*(AX35=5)*(AT35=7)</f>
        <v>0</v>
      </c>
      <c r="BA35" s="33">
        <f t="shared" si="5420"/>
        <v>8</v>
      </c>
      <c r="BB35" s="32">
        <f t="shared" si="346"/>
        <v>7</v>
      </c>
      <c r="BC35" s="27">
        <f>IF(BA35="",0,($B35=BC$2)*(MOD(BC$1,2)=$D35)*IF(BC$5="",1,CODE(BC$5)-96=BA35)*IF(BC$6="x",(ABS(BC$3-BA35)=1)*(BC$4-BB35=-1),(BC$3=BA35)*(BC$4&lt;BB35)*(BC$4&gt;=BB35-1-(BB35=7)*(COUNTIFS(BB$11:BB$42,6,BA$11:BA$42,BA19)=0))))</f>
        <v>0</v>
      </c>
      <c r="BD35" s="31">
        <f t="shared" ref="BD35:BD42" si="6309">(BC$3=BA35)*(BC$4=BB35)+(BC$3=BA35)*(BC$4=6)*(BB35=5)*(AX35=7)</f>
        <v>0</v>
      </c>
      <c r="BE35" s="33">
        <f t="shared" si="5422"/>
        <v>8</v>
      </c>
      <c r="BF35" s="32">
        <f t="shared" si="350"/>
        <v>7</v>
      </c>
      <c r="BG35" s="27">
        <f>IF(BE35="",0,($B35=BG$2)*(MOD(BG$1,2)=$D35)*IF(BG$5="",1,CODE(BG$5)-96=BE35)*IF(BG$6="x",(ABS(BG$3-BE35)=1)*(BG$4-BF35=-1),(BG$3=BE35)*(BG$4&lt;BF35)*(BG$4&gt;=BF35-1-(BF35=7)*(COUNTIFS(BF$11:BF$42,6,BE$11:BE$42,BE19)=0))))</f>
        <v>0</v>
      </c>
      <c r="BH35" s="31">
        <f t="shared" ref="BH35:BH42" si="6310">(BG$3=BE35)*(BG$4=BF35)+(BG$3=BE35)*(BG$4=6)*(BF35=5)*(BB35=7)</f>
        <v>0</v>
      </c>
      <c r="BI35" s="33">
        <f t="shared" si="5424"/>
        <v>8</v>
      </c>
      <c r="BJ35" s="32">
        <f t="shared" si="354"/>
        <v>7</v>
      </c>
      <c r="BK35" s="27">
        <f>IF(BI35="",0,($B35=BK$2)*(MOD(BK$1,2)=$D35)*IF(BK$5="",1,CODE(BK$5)-96=BI35)*IF(BK$6="x",(ABS(BK$3-BI35)=1)*(BK$4-BJ35=-1),(BK$3=BI35)*(BK$4&lt;BJ35)*(BK$4&gt;=BJ35-1-(BJ35=7)*(COUNTIFS(BJ$11:BJ$42,6,BI$11:BI$42,BI19)=0))))</f>
        <v>0</v>
      </c>
      <c r="BL35" s="31">
        <f t="shared" ref="BL35:BL42" si="6311">(BK$3=BI35)*(BK$4=BJ35)+(BK$3=BI35)*(BK$4=6)*(BJ35=5)*(BF35=7)</f>
        <v>0</v>
      </c>
      <c r="BM35" s="33">
        <f t="shared" si="5426"/>
        <v>8</v>
      </c>
      <c r="BN35" s="32">
        <f t="shared" si="358"/>
        <v>7</v>
      </c>
      <c r="BO35" s="27">
        <f>IF(BM35="",0,($B35=BO$2)*(MOD(BO$1,2)=$D35)*IF(BO$5="",1,CODE(BO$5)-96=BM35)*IF(BO$6="x",(ABS(BO$3-BM35)=1)*(BO$4-BN35=-1),(BO$3=BM35)*(BO$4&lt;BN35)*(BO$4&gt;=BN35-1-(BN35=7)*(COUNTIFS(BN$11:BN$42,6,BM$11:BM$42,BM19)=0))))</f>
        <v>0</v>
      </c>
      <c r="BP35" s="31">
        <f t="shared" ref="BP35:BP42" si="6312">(BO$3=BM35)*(BO$4=BN35)+(BO$3=BM35)*(BO$4=6)*(BN35=5)*(BJ35=7)</f>
        <v>0</v>
      </c>
      <c r="BQ35" s="33">
        <f t="shared" si="5428"/>
        <v>8</v>
      </c>
      <c r="BR35" s="32">
        <f t="shared" si="362"/>
        <v>7</v>
      </c>
      <c r="BS35" s="27">
        <f>IF(BQ35="",0,($B35=BS$2)*(MOD(BS$1,2)=$D35)*IF(BS$5="",1,CODE(BS$5)-96=BQ35)*IF(BS$6="x",(ABS(BS$3-BQ35)=1)*(BS$4-BR35=-1),(BS$3=BQ35)*(BS$4&lt;BR35)*(BS$4&gt;=BR35-1-(BR35=7)*(COUNTIFS(BR$11:BR$42,6,BQ$11:BQ$42,BQ19)=0))))</f>
        <v>0</v>
      </c>
      <c r="BT35" s="31">
        <f t="shared" ref="BT35:BT42" si="6313">(BS$3=BQ35)*(BS$4=BR35)+(BS$3=BQ35)*(BS$4=6)*(BR35=5)*(BN35=7)</f>
        <v>0</v>
      </c>
      <c r="BU35" s="33">
        <f t="shared" si="5430"/>
        <v>8</v>
      </c>
      <c r="BV35" s="32">
        <f t="shared" si="366"/>
        <v>7</v>
      </c>
      <c r="BW35" s="27">
        <f>IF(BU35="",0,($B35=BW$2)*(MOD(BW$1,2)=$D35)*IF(BW$5="",1,CODE(BW$5)-96=BU35)*IF(BW$6="x",(ABS(BW$3-BU35)=1)*(BW$4-BV35=-1),(BW$3=BU35)*(BW$4&lt;BV35)*(BW$4&gt;=BV35-1-(BV35=7)*(COUNTIFS(BV$11:BV$42,6,BU$11:BU$42,BU19)=0))))</f>
        <v>0</v>
      </c>
      <c r="BX35" s="31">
        <f t="shared" ref="BX35:BX42" si="6314">(BW$3=BU35)*(BW$4=BV35)+(BW$3=BU35)*(BW$4=6)*(BV35=5)*(BR35=7)</f>
        <v>0</v>
      </c>
      <c r="BY35" s="33">
        <f t="shared" si="5432"/>
        <v>8</v>
      </c>
      <c r="BZ35" s="32">
        <f t="shared" si="370"/>
        <v>7</v>
      </c>
      <c r="CA35" s="27">
        <f>IF(BY35="",0,($B35=CA$2)*(MOD(CA$1,2)=$D35)*IF(CA$5="",1,CODE(CA$5)-96=BY35)*IF(CA$6="x",(ABS(CA$3-BY35)=1)*(CA$4-BZ35=-1),(CA$3=BY35)*(CA$4&lt;BZ35)*(CA$4&gt;=BZ35-1-(BZ35=7)*(COUNTIFS(BZ$11:BZ$42,6,BY$11:BY$42,BY19)=0))))</f>
        <v>0</v>
      </c>
      <c r="CB35" s="31">
        <f t="shared" ref="CB35:CB42" si="6315">(CA$3=BY35)*(CA$4=BZ35)+(CA$3=BY35)*(CA$4=6)*(BZ35=5)*(BV35=7)</f>
        <v>0</v>
      </c>
      <c r="CC35" s="33">
        <f t="shared" si="5434"/>
        <v>8</v>
      </c>
      <c r="CD35" s="32">
        <f t="shared" si="374"/>
        <v>7</v>
      </c>
      <c r="CE35" s="27">
        <f>IF(CC35="",0,($B35=CE$2)*(MOD(CE$1,2)=$D35)*IF(CE$5="",1,CODE(CE$5)-96=CC35)*IF(CE$6="x",(ABS(CE$3-CC35)=1)*(CE$4-CD35=-1),(CE$3=CC35)*(CE$4&lt;CD35)*(CE$4&gt;=CD35-1-(CD35=7)*(COUNTIFS(CD$11:CD$42,6,CC$11:CC$42,CC19)=0))))</f>
        <v>0</v>
      </c>
      <c r="CF35" s="31">
        <f t="shared" ref="CF35:CF42" si="6316">(CE$3=CC35)*(CE$4=CD35)+(CE$3=CC35)*(CE$4=6)*(CD35=5)*(BZ35=7)</f>
        <v>0</v>
      </c>
      <c r="CG35" s="33">
        <f t="shared" si="5436"/>
        <v>8</v>
      </c>
      <c r="CH35" s="32">
        <f t="shared" si="378"/>
        <v>7</v>
      </c>
      <c r="CI35" s="27">
        <f>IF(CG35="",0,($B35=CI$2)*(MOD(CI$1,2)=$D35)*IF(CI$5="",1,CODE(CI$5)-96=CG35)*IF(CI$6="x",(ABS(CI$3-CG35)=1)*(CI$4-CH35=-1),(CI$3=CG35)*(CI$4&lt;CH35)*(CI$4&gt;=CH35-1-(CH35=7)*(COUNTIFS(CH$11:CH$42,6,CG$11:CG$42,CG19)=0))))</f>
        <v>0</v>
      </c>
      <c r="CJ35" s="31">
        <f t="shared" ref="CJ35:CJ42" si="6317">(CI$3=CG35)*(CI$4=CH35)+(CI$3=CG35)*(CI$4=6)*(CH35=5)*(CD35=7)</f>
        <v>0</v>
      </c>
      <c r="CK35" s="33">
        <f t="shared" si="5438"/>
        <v>8</v>
      </c>
      <c r="CL35" s="32">
        <f t="shared" si="382"/>
        <v>7</v>
      </c>
      <c r="CM35" s="27">
        <f>IF(CK35="",0,($B35=CM$2)*(MOD(CM$1,2)=$D35)*IF(CM$5="",1,CODE(CM$5)-96=CK35)*IF(CM$6="x",(ABS(CM$3-CK35)=1)*(CM$4-CL35=-1),(CM$3=CK35)*(CM$4&lt;CL35)*(CM$4&gt;=CL35-1-(CL35=7)*(COUNTIFS(CL$11:CL$42,6,CK$11:CK$42,CK19)=0))))</f>
        <v>0</v>
      </c>
      <c r="CN35" s="31">
        <f t="shared" ref="CN35:CN42" si="6318">(CM$3=CK35)*(CM$4=CL35)+(CM$3=CK35)*(CM$4=6)*(CL35=5)*(CH35=7)</f>
        <v>0</v>
      </c>
      <c r="CO35" s="33">
        <f t="shared" si="5440"/>
        <v>8</v>
      </c>
      <c r="CP35" s="32">
        <f t="shared" si="386"/>
        <v>7</v>
      </c>
      <c r="CQ35" s="27">
        <f>IF(CO35="",0,($B35=CQ$2)*(MOD(CQ$1,2)=$D35)*IF(CQ$5="",1,CODE(CQ$5)-96=CO35)*IF(CQ$6="x",(ABS(CQ$3-CO35)=1)*(CQ$4-CP35=-1),(CQ$3=CO35)*(CQ$4&lt;CP35)*(CQ$4&gt;=CP35-1-(CP35=7)*(COUNTIFS(CP$11:CP$42,6,CO$11:CO$42,CO19)=0))))</f>
        <v>0</v>
      </c>
      <c r="CR35" s="31">
        <f t="shared" ref="CR35:CR42" si="6319">(CQ$3=CO35)*(CQ$4=CP35)+(CQ$3=CO35)*(CQ$4=6)*(CP35=5)*(CL35=7)</f>
        <v>0</v>
      </c>
      <c r="CS35" s="33">
        <f t="shared" si="5442"/>
        <v>8</v>
      </c>
      <c r="CT35" s="32">
        <f t="shared" si="390"/>
        <v>7</v>
      </c>
      <c r="CU35" s="27">
        <f>IF(CS35="",0,($B35=CU$2)*(MOD(CU$1,2)=$D35)*IF(CU$5="",1,CODE(CU$5)-96=CS35)*IF(CU$6="x",(ABS(CU$3-CS35)=1)*(CU$4-CT35=-1),(CU$3=CS35)*(CU$4&lt;CT35)*(CU$4&gt;=CT35-1-(CT35=7)*(COUNTIFS(CT$11:CT$42,6,CS$11:CS$42,CS19)=0))))</f>
        <v>0</v>
      </c>
      <c r="CV35" s="31">
        <f t="shared" ref="CV35:CV42" si="6320">(CU$3=CS35)*(CU$4=CT35)+(CU$3=CS35)*(CU$4=6)*(CT35=5)*(CP35=7)</f>
        <v>0</v>
      </c>
      <c r="CW35" s="33">
        <f t="shared" si="5444"/>
        <v>8</v>
      </c>
      <c r="CX35" s="32">
        <f t="shared" si="394"/>
        <v>7</v>
      </c>
      <c r="CY35" s="27">
        <f>IF(CW35="",0,($B35=CY$2)*(MOD(CY$1,2)=$D35)*IF(CY$5="",1,CODE(CY$5)-96=CW35)*IF(CY$6="x",(ABS(CY$3-CW35)=1)*(CY$4-CX35=-1),(CY$3=CW35)*(CY$4&lt;CX35)*(CY$4&gt;=CX35-1-(CX35=7)*(COUNTIFS(CX$11:CX$42,6,CW$11:CW$42,CW19)=0))))</f>
        <v>0</v>
      </c>
      <c r="CZ35" s="31">
        <f t="shared" ref="CZ35:CZ42" si="6321">(CY$3=CW35)*(CY$4=CX35)+(CY$3=CW35)*(CY$4=6)*(CX35=5)*(CT35=7)</f>
        <v>0</v>
      </c>
      <c r="DA35" s="33">
        <f t="shared" si="5446"/>
        <v>8</v>
      </c>
      <c r="DB35" s="32">
        <f t="shared" si="398"/>
        <v>7</v>
      </c>
      <c r="DC35" s="27">
        <f>IF(DA35="",0,($B35=DC$2)*(MOD(DC$1,2)=$D35)*IF(DC$5="",1,CODE(DC$5)-96=DA35)*IF(DC$6="x",(ABS(DC$3-DA35)=1)*(DC$4-DB35=-1),(DC$3=DA35)*(DC$4&lt;DB35)*(DC$4&gt;=DB35-1-(DB35=7)*(COUNTIFS(DB$11:DB$42,6,DA$11:DA$42,DA19)=0))))</f>
        <v>0</v>
      </c>
      <c r="DD35" s="31">
        <f t="shared" ref="DD35:DD42" si="6322">(DC$3=DA35)*(DC$4=DB35)+(DC$3=DA35)*(DC$4=6)*(DB35=5)*(CX35=7)</f>
        <v>0</v>
      </c>
      <c r="DE35" s="33">
        <f t="shared" si="5448"/>
        <v>8</v>
      </c>
      <c r="DF35" s="32">
        <f t="shared" si="402"/>
        <v>7</v>
      </c>
      <c r="DG35" s="27">
        <f>IF(DE35="",0,($B35=DG$2)*(MOD(DG$1,2)=$D35)*IF(DG$5="",1,CODE(DG$5)-96=DE35)*IF(DG$6="x",(ABS(DG$3-DE35)=1)*(DG$4-DF35=-1),(DG$3=DE35)*(DG$4&lt;DF35)*(DG$4&gt;=DF35-1-(DF35=7)*(COUNTIFS(DF$11:DF$42,6,DE$11:DE$42,DE19)=0))))</f>
        <v>0</v>
      </c>
      <c r="DH35" s="31">
        <f t="shared" ref="DH35:DH42" si="6323">(DG$3=DE35)*(DG$4=DF35)+(DG$3=DE35)*(DG$4=6)*(DF35=5)*(DB35=7)</f>
        <v>0</v>
      </c>
      <c r="DI35" s="33">
        <f t="shared" si="5450"/>
        <v>8</v>
      </c>
      <c r="DJ35" s="32">
        <f t="shared" si="406"/>
        <v>7</v>
      </c>
      <c r="DK35" s="27">
        <f>IF(DI35="",0,($B35=DK$2)*(MOD(DK$1,2)=$D35)*IF(DK$5="",1,CODE(DK$5)-96=DI35)*IF(DK$6="x",(ABS(DK$3-DI35)=1)*(DK$4-DJ35=-1),(DK$3=DI35)*(DK$4&lt;DJ35)*(DK$4&gt;=DJ35-1-(DJ35=7)*(COUNTIFS(DJ$11:DJ$42,6,DI$11:DI$42,DI19)=0))))</f>
        <v>1</v>
      </c>
      <c r="DL35" s="31">
        <f t="shared" ref="DL35:DL42" si="6324">(DK$3=DI35)*(DK$4=DJ35)+(DK$3=DI35)*(DK$4=6)*(DJ35=5)*(DF35=7)</f>
        <v>0</v>
      </c>
      <c r="DM35" s="33">
        <f t="shared" si="5452"/>
        <v>8</v>
      </c>
      <c r="DN35" s="32">
        <f t="shared" si="410"/>
        <v>6</v>
      </c>
      <c r="DO35" s="27">
        <f>IF(DM35="",0,($B35=DO$2)*(MOD(DO$1,2)=$D35)*IF(DO$5="",1,CODE(DO$5)-96=DM35)*IF(DO$6="x",(ABS(DO$3-DM35)=1)*(DO$4-DN35=-1),(DO$3=DM35)*(DO$4&lt;DN35)*(DO$4&gt;=DN35-1-(DN35=7)*(COUNTIFS(DN$11:DN$42,6,DM$11:DM$42,DM19)=0))))</f>
        <v>0</v>
      </c>
      <c r="DP35" s="31">
        <f t="shared" ref="DP35:DP42" si="6325">(DO$3=DM35)*(DO$4=DN35)+(DO$3=DM35)*(DO$4=6)*(DN35=5)*(DJ35=7)</f>
        <v>0</v>
      </c>
      <c r="DQ35" s="33">
        <f t="shared" si="5454"/>
        <v>8</v>
      </c>
      <c r="DR35" s="32">
        <f t="shared" si="414"/>
        <v>6</v>
      </c>
      <c r="DS35" s="27">
        <f>IF(DQ35="",0,($B35=DS$2)*(MOD(DS$1,2)=$D35)*IF(DS$5="",1,CODE(DS$5)-96=DQ35)*IF(DS$6="x",(ABS(DS$3-DQ35)=1)*(DS$4-DR35=-1),(DS$3=DQ35)*(DS$4&lt;DR35)*(DS$4&gt;=DR35-1-(DR35=7)*(COUNTIFS(DR$11:DR$42,6,DQ$11:DQ$42,DQ19)=0))))</f>
        <v>0</v>
      </c>
      <c r="DT35" s="31">
        <f t="shared" ref="DT35:DT42" si="6326">(DS$3=DQ35)*(DS$4=DR35)+(DS$3=DQ35)*(DS$4=6)*(DR35=5)*(DN35=7)</f>
        <v>0</v>
      </c>
      <c r="DU35" s="33">
        <f t="shared" si="5456"/>
        <v>8</v>
      </c>
      <c r="DV35" s="32">
        <f t="shared" si="418"/>
        <v>6</v>
      </c>
      <c r="DW35" s="27">
        <f>IF(DU35="",0,($B35=DW$2)*(MOD(DW$1,2)=$D35)*IF(DW$5="",1,CODE(DW$5)-96=DU35)*IF(DW$6="x",(ABS(DW$3-DU35)=1)*(DW$4-DV35=-1),(DW$3=DU35)*(DW$4&lt;DV35)*(DW$4&gt;=DV35-1-(DV35=7)*(COUNTIFS(DV$11:DV$42,6,DU$11:DU$42,DU19)=0))))</f>
        <v>0</v>
      </c>
      <c r="DX35" s="31">
        <f t="shared" ref="DX35:DX42" si="6327">(DW$3=DU35)*(DW$4=DV35)+(DW$3=DU35)*(DW$4=6)*(DV35=5)*(DR35=7)</f>
        <v>0</v>
      </c>
      <c r="DY35" s="33">
        <f t="shared" si="5458"/>
        <v>8</v>
      </c>
      <c r="DZ35" s="32">
        <f t="shared" si="422"/>
        <v>6</v>
      </c>
      <c r="EA35" s="27">
        <f>IF(DY35="",0,($B35=EA$2)*(MOD(EA$1,2)=$D35)*IF(EA$5="",1,CODE(EA$5)-96=DY35)*IF(EA$6="x",(ABS(EA$3-DY35)=1)*(EA$4-DZ35=-1),(EA$3=DY35)*(EA$4&lt;DZ35)*(EA$4&gt;=DZ35-1-(DZ35=7)*(COUNTIFS(DZ$11:DZ$42,6,DY$11:DY$42,DY19)=0))))</f>
        <v>0</v>
      </c>
      <c r="EB35" s="31">
        <f t="shared" ref="EB35:EB42" si="6328">(EA$3=DY35)*(EA$4=DZ35)+(EA$3=DY35)*(EA$4=6)*(DZ35=5)*(DV35=7)</f>
        <v>0</v>
      </c>
      <c r="EC35" s="33">
        <f t="shared" si="5460"/>
        <v>8</v>
      </c>
      <c r="ED35" s="32">
        <f t="shared" si="426"/>
        <v>6</v>
      </c>
      <c r="EE35" s="27">
        <f>IF(EC35="",0,($B35=EE$2)*(MOD(EE$1,2)=$D35)*IF(EE$5="",1,CODE(EE$5)-96=EC35)*IF(EE$6="x",(ABS(EE$3-EC35)=1)*(EE$4-ED35=-1),(EE$3=EC35)*(EE$4&lt;ED35)*(EE$4&gt;=ED35-1-(ED35=7)*(COUNTIFS(ED$11:ED$42,6,EC$11:EC$42,EC19)=0))))</f>
        <v>0</v>
      </c>
      <c r="EF35" s="31">
        <f t="shared" ref="EF35:EF42" si="6329">(EE$3=EC35)*(EE$4=ED35)+(EE$3=EC35)*(EE$4=6)*(ED35=5)*(DZ35=7)</f>
        <v>0</v>
      </c>
      <c r="EG35" s="33">
        <f t="shared" si="5462"/>
        <v>8</v>
      </c>
      <c r="EH35" s="32">
        <f t="shared" si="430"/>
        <v>6</v>
      </c>
      <c r="EI35" s="27">
        <f>IF(EG35="",0,($B35=EI$2)*(MOD(EI$1,2)=$D35)*IF(EI$5="",1,CODE(EI$5)-96=EG35)*IF(EI$6="x",(ABS(EI$3-EG35)=1)*(EI$4-EH35=-1),(EI$3=EG35)*(EI$4&lt;EH35)*(EI$4&gt;=EH35-1-(EH35=7)*(COUNTIFS(EH$11:EH$42,6,EG$11:EG$42,EG19)=0))))</f>
        <v>0</v>
      </c>
      <c r="EJ35" s="31">
        <f t="shared" ref="EJ35:EJ42" si="6330">(EI$3=EG35)*(EI$4=EH35)+(EI$3=EG35)*(EI$4=6)*(EH35=5)*(ED35=7)</f>
        <v>0</v>
      </c>
      <c r="EK35" s="33">
        <f t="shared" si="5464"/>
        <v>8</v>
      </c>
      <c r="EL35" s="32">
        <f t="shared" si="434"/>
        <v>6</v>
      </c>
      <c r="EM35" s="27">
        <f>IF(EK35="",0,($B35=EM$2)*(MOD(EM$1,2)=$D35)*IF(EM$5="",1,CODE(EM$5)-96=EK35)*IF(EM$6="x",(ABS(EM$3-EK35)=1)*(EM$4-EL35=-1),(EM$3=EK35)*(EM$4&lt;EL35)*(EM$4&gt;=EL35-1-(EL35=7)*(COUNTIFS(EL$11:EL$42,6,EK$11:EK$42,EK19)=0))))</f>
        <v>0</v>
      </c>
      <c r="EN35" s="31">
        <f t="shared" ref="EN35:EN42" si="6331">(EM$3=EK35)*(EM$4=EL35)+(EM$3=EK35)*(EM$4=6)*(EL35=5)*(EH35=7)</f>
        <v>0</v>
      </c>
      <c r="EO35" s="33">
        <f t="shared" si="5466"/>
        <v>8</v>
      </c>
      <c r="EP35" s="32">
        <f t="shared" si="438"/>
        <v>6</v>
      </c>
      <c r="EQ35" s="27">
        <f>IF(EO35="",0,($B35=EQ$2)*(MOD(EQ$1,2)=$D35)*IF(EQ$5="",1,CODE(EQ$5)-96=EO35)*IF(EQ$6="x",(ABS(EQ$3-EO35)=1)*(EQ$4-EP35=-1),(EQ$3=EO35)*(EQ$4&lt;EP35)*(EQ$4&gt;=EP35-1-(EP35=7)*(COUNTIFS(EP$11:EP$42,6,EO$11:EO$42,EO19)=0))))</f>
        <v>0</v>
      </c>
      <c r="ER35" s="31">
        <f t="shared" ref="ER35:ER42" si="6332">(EQ$3=EO35)*(EQ$4=EP35)+(EQ$3=EO35)*(EQ$4=6)*(EP35=5)*(EL35=7)</f>
        <v>0</v>
      </c>
      <c r="ES35" s="33">
        <f t="shared" si="5468"/>
        <v>8</v>
      </c>
      <c r="ET35" s="32">
        <f t="shared" si="442"/>
        <v>6</v>
      </c>
      <c r="EU35" s="27">
        <f>IF(ES35="",0,($B35=EU$2)*(MOD(EU$1,2)=$D35)*IF(EU$5="",1,CODE(EU$5)-96=ES35)*IF(EU$6="x",(ABS(EU$3-ES35)=1)*(EU$4-ET35=-1),(EU$3=ES35)*(EU$4&lt;ET35)*(EU$4&gt;=ET35-1-(ET35=7)*(COUNTIFS(ET$11:ET$42,6,ES$11:ES$42,ES19)=0))))</f>
        <v>0</v>
      </c>
      <c r="EV35" s="31">
        <f t="shared" ref="EV35:EV42" si="6333">(EU$3=ES35)*(EU$4=ET35)+(EU$3=ES35)*(EU$4=6)*(ET35=5)*(EP35=7)</f>
        <v>0</v>
      </c>
      <c r="EW35" s="33">
        <f t="shared" si="5470"/>
        <v>8</v>
      </c>
      <c r="EX35" s="32">
        <f t="shared" si="446"/>
        <v>6</v>
      </c>
      <c r="EY35" s="27">
        <f>IF(EW35="",0,($B35=EY$2)*(MOD(EY$1,2)=$D35)*IF(EY$5="",1,CODE(EY$5)-96=EW35)*IF(EY$6="x",(ABS(EY$3-EW35)=1)*(EY$4-EX35=-1),(EY$3=EW35)*(EY$4&lt;EX35)*(EY$4&gt;=EX35-1-(EX35=7)*(COUNTIFS(EX$11:EX$42,6,EW$11:EW$42,EW19)=0))))</f>
        <v>0</v>
      </c>
      <c r="EZ35" s="31">
        <f t="shared" ref="EZ35:EZ42" si="6334">(EY$3=EW35)*(EY$4=EX35)+(EY$3=EW35)*(EY$4=6)*(EX35=5)*(ET35=7)</f>
        <v>0</v>
      </c>
      <c r="FA35" s="33">
        <f t="shared" si="5472"/>
        <v>8</v>
      </c>
      <c r="FB35" s="32">
        <f t="shared" si="450"/>
        <v>6</v>
      </c>
      <c r="FC35" s="27">
        <f>IF(FA35="",0,($B35=FC$2)*(MOD(FC$1,2)=$D35)*IF(FC$5="",1,CODE(FC$5)-96=FA35)*IF(FC$6="x",(ABS(FC$3-FA35)=1)*(FC$4-FB35=-1),(FC$3=FA35)*(FC$4&lt;FB35)*(FC$4&gt;=FB35-1-(FB35=7)*(COUNTIFS(FB$11:FB$42,6,FA$11:FA$42,FA19)=0))))</f>
        <v>0</v>
      </c>
      <c r="FD35" s="31">
        <f t="shared" ref="FD35:FD42" si="6335">(FC$3=FA35)*(FC$4=FB35)+(FC$3=FA35)*(FC$4=6)*(FB35=5)*(EX35=7)</f>
        <v>0</v>
      </c>
      <c r="FE35" s="33">
        <f t="shared" si="5474"/>
        <v>8</v>
      </c>
      <c r="FF35" s="32">
        <f t="shared" si="454"/>
        <v>6</v>
      </c>
      <c r="FG35" s="27">
        <f>IF(FE35="",0,($B35=FG$2)*(MOD(FG$1,2)=$D35)*IF(FG$5="",1,CODE(FG$5)-96=FE35)*IF(FG$6="x",(ABS(FG$3-FE35)=1)*(FG$4-FF35=-1),(FG$3=FE35)*(FG$4&lt;FF35)*(FG$4&gt;=FF35-1-(FF35=7)*(COUNTIFS(FF$11:FF$42,6,FE$11:FE$42,FE19)=0))))</f>
        <v>0</v>
      </c>
      <c r="FH35" s="31">
        <f t="shared" ref="FH35:FH42" si="6336">(FG$3=FE35)*(FG$4=FF35)+(FG$3=FE35)*(FG$4=6)*(FF35=5)*(FB35=7)</f>
        <v>0</v>
      </c>
      <c r="FI35" s="33">
        <f t="shared" si="5476"/>
        <v>8</v>
      </c>
      <c r="FJ35" s="32">
        <f t="shared" si="458"/>
        <v>6</v>
      </c>
      <c r="FK35" s="27">
        <f>IF(FI35="",0,($B35=FK$2)*(MOD(FK$1,2)=$D35)*IF(FK$5="",1,CODE(FK$5)-96=FI35)*IF(FK$6="x",(ABS(FK$3-FI35)=1)*(FK$4-FJ35=-1),(FK$3=FI35)*(FK$4&lt;FJ35)*(FK$4&gt;=FJ35-1-(FJ35=7)*(COUNTIFS(FJ$11:FJ$42,6,FI$11:FI$42,FI19)=0))))</f>
        <v>0</v>
      </c>
      <c r="FL35" s="31">
        <f t="shared" ref="FL35:FL42" si="6337">(FK$3=FI35)*(FK$4=FJ35)+(FK$3=FI35)*(FK$4=6)*(FJ35=5)*(FF35=7)</f>
        <v>0</v>
      </c>
      <c r="FM35" s="33">
        <f t="shared" si="5478"/>
        <v>8</v>
      </c>
      <c r="FN35" s="32">
        <f t="shared" si="462"/>
        <v>6</v>
      </c>
      <c r="FO35" s="27">
        <f>IF(FM35="",0,($B35=FO$2)*(MOD(FO$1,2)=$D35)*IF(FO$5="",1,CODE(FO$5)-96=FM35)*IF(FO$6="x",(ABS(FO$3-FM35)=1)*(FO$4-FN35=-1),(FO$3=FM35)*(FO$4&lt;FN35)*(FO$4&gt;=FN35-1-(FN35=7)*(COUNTIFS(FN$11:FN$42,6,FM$11:FM$42,FM19)=0))))</f>
        <v>0</v>
      </c>
      <c r="FP35" s="31">
        <f t="shared" ref="FP35:FP42" si="6338">(FO$3=FM35)*(FO$4=FN35)+(FO$3=FM35)*(FO$4=6)*(FN35=5)*(FJ35=7)</f>
        <v>0</v>
      </c>
      <c r="FQ35" s="33">
        <f t="shared" si="5480"/>
        <v>8</v>
      </c>
      <c r="FR35" s="32">
        <f t="shared" si="466"/>
        <v>6</v>
      </c>
      <c r="FS35" s="27">
        <f>IF(FQ35="",0,($B35=FS$2)*(MOD(FS$1,2)=$D35)*IF(FS$5="",1,CODE(FS$5)-96=FQ35)*IF(FS$6="x",(ABS(FS$3-FQ35)=1)*(FS$4-FR35=-1),(FS$3=FQ35)*(FS$4&lt;FR35)*(FS$4&gt;=FR35-1-(FR35=7)*(COUNTIFS(FR$11:FR$42,6,FQ$11:FQ$42,FQ19)=0))))</f>
        <v>0</v>
      </c>
      <c r="FT35" s="31">
        <f t="shared" ref="FT35:FT42" si="6339">(FS$3=FQ35)*(FS$4=FR35)+(FS$3=FQ35)*(FS$4=6)*(FR35=5)*(FN35=7)</f>
        <v>0</v>
      </c>
      <c r="FU35" s="33">
        <f t="shared" si="5482"/>
        <v>8</v>
      </c>
      <c r="FV35" s="32">
        <f t="shared" si="470"/>
        <v>6</v>
      </c>
      <c r="FW35" s="27">
        <f>IF(FU35="",0,($B35=FW$2)*(MOD(FW$1,2)=$D35)*IF(FW$5="",1,CODE(FW$5)-96=FU35)*IF(FW$6="x",(ABS(FW$3-FU35)=1)*(FW$4-FV35=-1),(FW$3=FU35)*(FW$4&lt;FV35)*(FW$4&gt;=FV35-1-(FV35=7)*(COUNTIFS(FV$11:FV$42,6,FU$11:FU$42,FU19)=0))))</f>
        <v>0</v>
      </c>
      <c r="FX35" s="31">
        <f t="shared" ref="FX35:FX42" si="6340">(FW$3=FU35)*(FW$4=FV35)+(FW$3=FU35)*(FW$4=6)*(FV35=5)*(FR35=7)</f>
        <v>0</v>
      </c>
      <c r="FY35" s="33">
        <f t="shared" si="5484"/>
        <v>8</v>
      </c>
      <c r="FZ35" s="32">
        <f t="shared" si="474"/>
        <v>6</v>
      </c>
      <c r="GA35" s="27">
        <f>IF(FY35="",0,($B35=GA$2)*(MOD(GA$1,2)=$D35)*IF(GA$5="",1,CODE(GA$5)-96=FY35)*IF(GA$6="x",(ABS(GA$3-FY35)=1)*(GA$4-FZ35=-1),(GA$3=FY35)*(GA$4&lt;FZ35)*(GA$4&gt;=FZ35-1-(FZ35=7)*(COUNTIFS(FZ$11:FZ$42,6,FY$11:FY$42,FY19)=0))))</f>
        <v>0</v>
      </c>
      <c r="GB35" s="31">
        <f t="shared" ref="GB35:GB42" si="6341">(GA$3=FY35)*(GA$4=FZ35)+(GA$3=FY35)*(GA$4=6)*(FZ35=5)*(FV35=7)</f>
        <v>0</v>
      </c>
      <c r="GC35" s="33">
        <f t="shared" si="5486"/>
        <v>8</v>
      </c>
      <c r="GD35" s="32">
        <f t="shared" si="478"/>
        <v>6</v>
      </c>
      <c r="GE35" s="27">
        <f>IF(GC35="",0,($B35=GE$2)*(MOD(GE$1,2)=$D35)*IF(GE$5="",1,CODE(GE$5)-96=GC35)*IF(GE$6="x",(ABS(GE$3-GC35)=1)*(GE$4-GD35=-1),(GE$3=GC35)*(GE$4&lt;GD35)*(GE$4&gt;=GD35-1-(GD35=7)*(COUNTIFS(GD$11:GD$42,6,GC$11:GC$42,GC19)=0))))</f>
        <v>0</v>
      </c>
      <c r="GF35" s="31">
        <f t="shared" ref="GF35:GF42" si="6342">(GE$3=GC35)*(GE$4=GD35)+(GE$3=GC35)*(GE$4=6)*(GD35=5)*(FZ35=7)</f>
        <v>0</v>
      </c>
      <c r="GG35" s="33">
        <f t="shared" si="5488"/>
        <v>8</v>
      </c>
      <c r="GH35" s="32">
        <f t="shared" si="482"/>
        <v>6</v>
      </c>
      <c r="GI35" s="27">
        <f>IF(GG35="",0,($B35=GI$2)*(MOD(GI$1,2)=$D35)*IF(GI$5="",1,CODE(GI$5)-96=GG35)*IF(GI$6="x",(ABS(GI$3-GG35)=1)*(GI$4-GH35=-1),(GI$3=GG35)*(GI$4&lt;GH35)*(GI$4&gt;=GH35-1-(GH35=7)*(COUNTIFS(GH$11:GH$42,6,GG$11:GG$42,GG19)=0))))</f>
        <v>0</v>
      </c>
      <c r="GJ35" s="31">
        <f t="shared" ref="GJ35:GJ42" si="6343">(GI$3=GG35)*(GI$4=GH35)+(GI$3=GG35)*(GI$4=6)*(GH35=5)*(GD35=7)</f>
        <v>0</v>
      </c>
      <c r="GK35" s="33">
        <f t="shared" si="5490"/>
        <v>8</v>
      </c>
      <c r="GL35" s="32">
        <f t="shared" si="486"/>
        <v>6</v>
      </c>
      <c r="GM35" s="27">
        <f>IF(GK35="",0,($B35=GM$2)*(MOD(GM$1,2)=$D35)*IF(GM$5="",1,CODE(GM$5)-96=GK35)*IF(GM$6="x",(ABS(GM$3-GK35)=1)*(GM$4-GL35=-1),(GM$3=GK35)*(GM$4&lt;GL35)*(GM$4&gt;=GL35-1-(GL35=7)*(COUNTIFS(GL$11:GL$42,6,GK$11:GK$42,GK19)=0))))</f>
        <v>0</v>
      </c>
      <c r="GN35" s="31">
        <f t="shared" ref="GN35:GN42" si="6344">(GM$3=GK35)*(GM$4=GL35)+(GM$3=GK35)*(GM$4=6)*(GL35=5)*(GH35=7)</f>
        <v>0</v>
      </c>
      <c r="GO35" s="33">
        <f t="shared" si="5492"/>
        <v>8</v>
      </c>
      <c r="GP35" s="32">
        <f t="shared" si="490"/>
        <v>6</v>
      </c>
      <c r="GQ35" s="27">
        <f>IF(GO35="",0,($B35=GQ$2)*(MOD(GQ$1,2)=$D35)*IF(GQ$5="",1,CODE(GQ$5)-96=GO35)*IF(GQ$6="x",(ABS(GQ$3-GO35)=1)*(GQ$4-GP35=-1),(GQ$3=GO35)*(GQ$4&lt;GP35)*(GQ$4&gt;=GP35-1-(GP35=7)*(COUNTIFS(GP$11:GP$42,6,GO$11:GO$42,GO19)=0))))</f>
        <v>0</v>
      </c>
      <c r="GR35" s="31">
        <f t="shared" ref="GR35:GR42" si="6345">(GQ$3=GO35)*(GQ$4=GP35)+(GQ$3=GO35)*(GQ$4=6)*(GP35=5)*(GL35=7)</f>
        <v>0</v>
      </c>
      <c r="GS35" s="33">
        <f t="shared" si="5494"/>
        <v>8</v>
      </c>
      <c r="GT35" s="32">
        <f t="shared" si="494"/>
        <v>6</v>
      </c>
      <c r="GU35" s="27">
        <f>IF(GS35="",0,($B35=GU$2)*(MOD(GU$1,2)=$D35)*IF(GU$5="",1,CODE(GU$5)-96=GS35)*IF(GU$6="x",(ABS(GU$3-GS35)=1)*(GU$4-GT35=-1),(GU$3=GS35)*(GU$4&lt;GT35)*(GU$4&gt;=GT35-1-(GT35=7)*(COUNTIFS(GT$11:GT$42,6,GS$11:GS$42,GS19)=0))))</f>
        <v>0</v>
      </c>
      <c r="GV35" s="31">
        <f t="shared" ref="GV35:GV42" si="6346">(GU$3=GS35)*(GU$4=GT35)+(GU$3=GS35)*(GU$4=6)*(GT35=5)*(GP35=7)</f>
        <v>0</v>
      </c>
      <c r="GW35" s="33">
        <f t="shared" si="5496"/>
        <v>8</v>
      </c>
      <c r="GX35" s="32">
        <f t="shared" si="498"/>
        <v>6</v>
      </c>
      <c r="GY35" s="27">
        <f>IF(GW35="",0,($B35=GY$2)*(MOD(GY$1,2)=$D35)*IF(GY$5="",1,CODE(GY$5)-96=GW35)*IF(GY$6="x",(ABS(GY$3-GW35)=1)*(GY$4-GX35=-1),(GY$3=GW35)*(GY$4&lt;GX35)*(GY$4&gt;=GX35-1-(GX35=7)*(COUNTIFS(GX$11:GX$42,6,GW$11:GW$42,GW19)=0))))</f>
        <v>0</v>
      </c>
      <c r="GZ35" s="31">
        <f t="shared" ref="GZ35:GZ42" si="6347">(GY$3=GW35)*(GY$4=GX35)+(GY$3=GW35)*(GY$4=6)*(GX35=5)*(GT35=7)</f>
        <v>0</v>
      </c>
      <c r="HA35" s="33">
        <f t="shared" si="5498"/>
        <v>8</v>
      </c>
      <c r="HB35" s="32">
        <f t="shared" si="502"/>
        <v>6</v>
      </c>
      <c r="HC35" s="27">
        <f>IF(HA35="",0,($B35=HC$2)*(MOD(HC$1,2)=$D35)*IF(HC$5="",1,CODE(HC$5)-96=HA35)*IF(HC$6="x",(ABS(HC$3-HA35)=1)*(HC$4-HB35=-1),(HC$3=HA35)*(HC$4&lt;HB35)*(HC$4&gt;=HB35-1-(HB35=7)*(COUNTIFS(HB$11:HB$42,6,HA$11:HA$42,HA19)=0))))</f>
        <v>0</v>
      </c>
      <c r="HD35" s="31">
        <f t="shared" ref="HD35:HD42" si="6348">(HC$3=HA35)*(HC$4=HB35)+(HC$3=HA35)*(HC$4=6)*(HB35=5)*(GX35=7)</f>
        <v>0</v>
      </c>
      <c r="HE35" s="33">
        <f t="shared" si="5500"/>
        <v>8</v>
      </c>
      <c r="HF35" s="32">
        <f t="shared" si="506"/>
        <v>6</v>
      </c>
      <c r="HG35" s="27">
        <f>IF(HE35="",0,($B35=HG$2)*(MOD(HG$1,2)=$D35)*IF(HG$5="",1,CODE(HG$5)-96=HE35)*IF(HG$6="x",(ABS(HG$3-HE35)=1)*(HG$4-HF35=-1),(HG$3=HE35)*(HG$4&lt;HF35)*(HG$4&gt;=HF35-1-(HF35=7)*(COUNTIFS(HF$11:HF$42,6,HE$11:HE$42,HE19)=0))))</f>
        <v>0</v>
      </c>
      <c r="HH35" s="31">
        <f t="shared" ref="HH35:HH42" si="6349">(HG$3=HE35)*(HG$4=HF35)+(HG$3=HE35)*(HG$4=6)*(HF35=5)*(HB35=7)</f>
        <v>0</v>
      </c>
      <c r="HI35" s="33">
        <f t="shared" si="5502"/>
        <v>8</v>
      </c>
      <c r="HJ35" s="32">
        <f t="shared" si="510"/>
        <v>6</v>
      </c>
      <c r="HK35" s="27">
        <f>IF(HI35="",0,($B35=HK$2)*(MOD(HK$1,2)=$D35)*IF(HK$5="",1,CODE(HK$5)-96=HI35)*IF(HK$6="x",(ABS(HK$3-HI35)=1)*(HK$4-HJ35=-1),(HK$3=HI35)*(HK$4&lt;HJ35)*(HK$4&gt;=HJ35-1-(HJ35=7)*(COUNTIFS(HJ$11:HJ$42,6,HI$11:HI$42,HI19)=0))))</f>
        <v>0</v>
      </c>
      <c r="HL35" s="31">
        <f t="shared" ref="HL35:HL42" si="6350">(HK$3=HI35)*(HK$4=HJ35)+(HK$3=HI35)*(HK$4=6)*(HJ35=5)*(HF35=7)</f>
        <v>0</v>
      </c>
      <c r="HM35" s="33">
        <f t="shared" si="5504"/>
        <v>8</v>
      </c>
      <c r="HN35" s="32">
        <f t="shared" si="514"/>
        <v>6</v>
      </c>
      <c r="HO35" s="27">
        <f>IF(HM35="",0,($B35=HO$2)*(MOD(HO$1,2)=$D35)*IF(HO$5="",1,CODE(HO$5)-96=HM35)*IF(HO$6="x",(ABS(HO$3-HM35)=1)*(HO$4-HN35=-1),(HO$3=HM35)*(HO$4&lt;HN35)*(HO$4&gt;=HN35-1-(HN35=7)*(COUNTIFS(HN$11:HN$42,6,HM$11:HM$42,HM19)=0))))</f>
        <v>0</v>
      </c>
      <c r="HP35" s="31">
        <f t="shared" ref="HP35:HP42" si="6351">(HO$3=HM35)*(HO$4=HN35)+(HO$3=HM35)*(HO$4=6)*(HN35=5)*(HJ35=7)</f>
        <v>0</v>
      </c>
      <c r="HQ35" s="33">
        <f t="shared" si="5506"/>
        <v>8</v>
      </c>
      <c r="HR35" s="32">
        <f t="shared" si="518"/>
        <v>6</v>
      </c>
      <c r="HS35" s="27">
        <f>IF(HQ35="",0,($B35=HS$2)*(MOD(HS$1,2)=$D35)*IF(HS$5="",1,CODE(HS$5)-96=HQ35)*IF(HS$6="x",(ABS(HS$3-HQ35)=1)*(HS$4-HR35=-1),(HS$3=HQ35)*(HS$4&lt;HR35)*(HS$4&gt;=HR35-1-(HR35=7)*(COUNTIFS(HR$11:HR$42,6,HQ$11:HQ$42,HQ19)=0))))</f>
        <v>0</v>
      </c>
      <c r="HT35" s="31">
        <f t="shared" ref="HT35:HT42" si="6352">(HS$3=HQ35)*(HS$4=HR35)+(HS$3=HQ35)*(HS$4=6)*(HR35=5)*(HN35=7)</f>
        <v>0</v>
      </c>
      <c r="HU35" s="33">
        <f t="shared" si="5508"/>
        <v>8</v>
      </c>
      <c r="HV35" s="32">
        <f t="shared" si="522"/>
        <v>6</v>
      </c>
      <c r="HW35" s="27">
        <f>IF(HU35="",0,($B35=HW$2)*(MOD(HW$1,2)=$D35)*IF(HW$5="",1,CODE(HW$5)-96=HU35)*IF(HW$6="x",(ABS(HW$3-HU35)=1)*(HW$4-HV35=-1),(HW$3=HU35)*(HW$4&lt;HV35)*(HW$4&gt;=HV35-1-(HV35=7)*(COUNTIFS(HV$11:HV$42,6,HU$11:HU$42,HU19)=0))))</f>
        <v>0</v>
      </c>
      <c r="HX35" s="31">
        <f t="shared" ref="HX35:HX42" si="6353">(HW$3=HU35)*(HW$4=HV35)+(HW$3=HU35)*(HW$4=6)*(HV35=5)*(HR35=7)</f>
        <v>0</v>
      </c>
      <c r="HY35" s="33">
        <f t="shared" si="5510"/>
        <v>8</v>
      </c>
      <c r="HZ35" s="32">
        <f t="shared" si="526"/>
        <v>6</v>
      </c>
      <c r="IA35" s="27">
        <f>IF(HY35="",0,($B35=IA$2)*(MOD(IA$1,2)=$D35)*IF(IA$5="",1,CODE(IA$5)-96=HY35)*IF(IA$6="x",(ABS(IA$3-HY35)=1)*(IA$4-HZ35=-1),(IA$3=HY35)*(IA$4&lt;HZ35)*(IA$4&gt;=HZ35-1-(HZ35=7)*(COUNTIFS(HZ$11:HZ$42,6,HY$11:HY$42,HY19)=0))))</f>
        <v>0</v>
      </c>
      <c r="IB35" s="31">
        <f t="shared" ref="IB35:IB42" si="6354">(IA$3=HY35)*(IA$4=HZ35)+(IA$3=HY35)*(IA$4=6)*(HZ35=5)*(HV35=7)</f>
        <v>0</v>
      </c>
      <c r="IC35" s="33">
        <f t="shared" si="5512"/>
        <v>8</v>
      </c>
      <c r="ID35" s="32">
        <f t="shared" si="530"/>
        <v>6</v>
      </c>
      <c r="IE35" s="27">
        <f>IF(IC35="",0,($B35=IE$2)*(MOD(IE$1,2)=$D35)*IF(IE$5="",1,CODE(IE$5)-96=IC35)*IF(IE$6="x",(ABS(IE$3-IC35)=1)*(IE$4-ID35=-1),(IE$3=IC35)*(IE$4&lt;ID35)*(IE$4&gt;=ID35-1-(ID35=7)*(COUNTIFS(ID$11:ID$42,6,IC$11:IC$42,IC19)=0))))</f>
        <v>0</v>
      </c>
      <c r="IF35" s="31">
        <f t="shared" ref="IF35:IF42" si="6355">(IE$3=IC35)*(IE$4=ID35)+(IE$3=IC35)*(IE$4=6)*(ID35=5)*(HZ35=7)</f>
        <v>0</v>
      </c>
      <c r="IG35" s="33">
        <f t="shared" si="5514"/>
        <v>8</v>
      </c>
      <c r="IH35" s="32">
        <f t="shared" si="534"/>
        <v>6</v>
      </c>
      <c r="II35" s="27">
        <f>IF(IG35="",0,($B35=II$2)*(MOD(II$1,2)=$D35)*IF(II$5="",1,CODE(II$5)-96=IG35)*IF(II$6="x",(ABS(II$3-IG35)=1)*(II$4-IH35=-1),(II$3=IG35)*(II$4&lt;IH35)*(II$4&gt;=IH35-1-(IH35=7)*(COUNTIFS(IH$11:IH$42,6,IG$11:IG$42,IG19)=0))))</f>
        <v>0</v>
      </c>
      <c r="IJ35" s="31">
        <f t="shared" ref="IJ35:IJ42" si="6356">(II$3=IG35)*(II$4=IH35)+(II$3=IG35)*(II$4=6)*(IH35=5)*(ID35=7)</f>
        <v>0</v>
      </c>
      <c r="IK35" s="33">
        <f t="shared" si="5516"/>
        <v>8</v>
      </c>
      <c r="IL35" s="32">
        <f t="shared" si="538"/>
        <v>6</v>
      </c>
      <c r="IM35" s="27">
        <f>IF(IK35="",0,($B35=IM$2)*(MOD(IM$1,2)=$D35)*IF(IM$5="",1,CODE(IM$5)-96=IK35)*IF(IM$6="x",(ABS(IM$3-IK35)=1)*(IM$4-IL35=-1),(IM$3=IK35)*(IM$4&lt;IL35)*(IM$4&gt;=IL35-1-(IL35=7)*(COUNTIFS(IL$11:IL$42,6,IK$11:IK$42,IK19)=0))))</f>
        <v>0</v>
      </c>
      <c r="IN35" s="31">
        <f t="shared" ref="IN35:IN42" si="6357">(IM$3=IK35)*(IM$4=IL35)+(IM$3=IK35)*(IM$4=6)*(IL35=5)*(IH35=7)</f>
        <v>0</v>
      </c>
      <c r="IO35" s="33">
        <f t="shared" si="5518"/>
        <v>8</v>
      </c>
      <c r="IP35" s="32">
        <f t="shared" si="542"/>
        <v>6</v>
      </c>
      <c r="IQ35" s="27">
        <f>IF(IO35="",0,($B35=IQ$2)*(MOD(IQ$1,2)=$D35)*IF(IQ$5="",1,CODE(IQ$5)-96=IO35)*IF(IQ$6="x",(ABS(IQ$3-IO35)=1)*(IQ$4-IP35=-1),(IQ$3=IO35)*(IQ$4&lt;IP35)*(IQ$4&gt;=IP35-1-(IP35=7)*(COUNTIFS(IP$11:IP$42,6,IO$11:IO$42,IO19)=0))))</f>
        <v>0</v>
      </c>
      <c r="IR35" s="31">
        <f t="shared" ref="IR35:IR42" si="6358">(IQ$3=IO35)*(IQ$4=IP35)+(IQ$3=IO35)*(IQ$4=6)*(IP35=5)*(IL35=7)</f>
        <v>0</v>
      </c>
      <c r="IS35" s="33">
        <f t="shared" si="5520"/>
        <v>8</v>
      </c>
      <c r="IT35" s="32">
        <f t="shared" si="546"/>
        <v>6</v>
      </c>
      <c r="IU35" s="27">
        <f>IF(IS35="",0,($B35=IU$2)*(MOD(IU$1,2)=$D35)*IF(IU$5="",1,CODE(IU$5)-96=IS35)*IF(IU$6="x",(ABS(IU$3-IS35)=1)*(IU$4-IT35=-1),(IU$3=IS35)*(IU$4&lt;IT35)*(IU$4&gt;=IT35-1-(IT35=7)*(COUNTIFS(IT$11:IT$42,6,IS$11:IS$42,IS19)=0))))</f>
        <v>0</v>
      </c>
      <c r="IV35" s="31">
        <f t="shared" ref="IV35:IV42" si="6359">(IU$3=IS35)*(IU$4=IT35)+(IU$3=IS35)*(IU$4=6)*(IT35=5)*(IP35=7)</f>
        <v>0</v>
      </c>
      <c r="IW35" s="33">
        <f t="shared" si="5522"/>
        <v>8</v>
      </c>
      <c r="IX35" s="32">
        <f t="shared" si="550"/>
        <v>6</v>
      </c>
      <c r="IY35" s="27">
        <f>IF(IW35="",0,($B35=IY$2)*(MOD(IY$1,2)=$D35)*IF(IY$5="",1,CODE(IY$5)-96=IW35)*IF(IY$6="x",(ABS(IY$3-IW35)=1)*(IY$4-IX35=-1),(IY$3=IW35)*(IY$4&lt;IX35)*(IY$4&gt;=IX35-1-(IX35=7)*(COUNTIFS(IX$11:IX$42,6,IW$11:IW$42,IW19)=0))))</f>
        <v>0</v>
      </c>
      <c r="IZ35" s="31">
        <f t="shared" ref="IZ35:IZ42" si="6360">(IY$3=IW35)*(IY$4=IX35)+(IY$3=IW35)*(IY$4=6)*(IX35=5)*(IT35=7)</f>
        <v>0</v>
      </c>
      <c r="JA35" s="33">
        <f t="shared" si="5524"/>
        <v>8</v>
      </c>
      <c r="JB35" s="32">
        <f t="shared" si="554"/>
        <v>6</v>
      </c>
      <c r="JC35" s="27">
        <f>IF(JA35="",0,($B35=JC$2)*(MOD(JC$1,2)=$D35)*IF(JC$5="",1,CODE(JC$5)-96=JA35)*IF(JC$6="x",(ABS(JC$3-JA35)=1)*(JC$4-JB35=-1),(JC$3=JA35)*(JC$4&lt;JB35)*(JC$4&gt;=JB35-1-(JB35=7)*(COUNTIFS(JB$11:JB$42,6,JA$11:JA$42,JA19)=0))))</f>
        <v>0</v>
      </c>
      <c r="JD35" s="31">
        <f t="shared" ref="JD35:JD42" si="6361">(JC$3=JA35)*(JC$4=JB35)+(JC$3=JA35)*(JC$4=6)*(JB35=5)*(IX35=7)</f>
        <v>0</v>
      </c>
      <c r="JE35" s="33">
        <f t="shared" si="5526"/>
        <v>8</v>
      </c>
      <c r="JF35" s="32">
        <f t="shared" si="558"/>
        <v>6</v>
      </c>
      <c r="JG35" s="27">
        <f>IF(JE35="",0,($B35=JG$2)*(MOD(JG$1,2)=$D35)*IF(JG$5="",1,CODE(JG$5)-96=JE35)*IF(JG$6="x",(ABS(JG$3-JE35)=1)*(JG$4-JF35=-1),(JG$3=JE35)*(JG$4&lt;JF35)*(JG$4&gt;=JF35-1-(JF35=7)*(COUNTIFS(JF$11:JF$42,6,JE$11:JE$42,JE19)=0))))</f>
        <v>0</v>
      </c>
      <c r="JH35" s="31">
        <f t="shared" ref="JH35:JH42" si="6362">(JG$3=JE35)*(JG$4=JF35)+(JG$3=JE35)*(JG$4=6)*(JF35=5)*(JB35=7)</f>
        <v>0</v>
      </c>
      <c r="JI35" s="33">
        <f t="shared" si="5528"/>
        <v>8</v>
      </c>
      <c r="JJ35" s="32">
        <f t="shared" si="562"/>
        <v>6</v>
      </c>
      <c r="JK35" s="27">
        <f>IF(JI35="",0,($B35=JK$2)*(MOD(JK$1,2)=$D35)*IF(JK$5="",1,CODE(JK$5)-96=JI35)*IF(JK$6="x",(ABS(JK$3-JI35)=1)*(JK$4-JJ35=-1),(JK$3=JI35)*(JK$4&lt;JJ35)*(JK$4&gt;=JJ35-1-(JJ35=7)*(COUNTIFS(JJ$11:JJ$42,6,JI$11:JI$42,JI19)=0))))</f>
        <v>0</v>
      </c>
      <c r="JL35" s="31">
        <f t="shared" ref="JL35:JL42" si="6363">(JK$3=JI35)*(JK$4=JJ35)+(JK$3=JI35)*(JK$4=6)*(JJ35=5)*(JF35=7)</f>
        <v>0</v>
      </c>
      <c r="JM35" s="33">
        <f t="shared" si="5530"/>
        <v>8</v>
      </c>
      <c r="JN35" s="32">
        <f t="shared" si="566"/>
        <v>6</v>
      </c>
      <c r="JO35" s="27">
        <f>IF(JM35="",0,($B35=JO$2)*(MOD(JO$1,2)=$D35)*IF(JO$5="",1,CODE(JO$5)-96=JM35)*IF(JO$6="x",(ABS(JO$3-JM35)=1)*(JO$4-JN35=-1),(JO$3=JM35)*(JO$4&lt;JN35)*(JO$4&gt;=JN35-1-(JN35=7)*(COUNTIFS(JN$11:JN$42,6,JM$11:JM$42,JM19)=0))))</f>
        <v>0</v>
      </c>
      <c r="JP35" s="31">
        <f t="shared" ref="JP35:JP42" si="6364">(JO$3=JM35)*(JO$4=JN35)+(JO$3=JM35)*(JO$4=6)*(JN35=5)*(JJ35=7)</f>
        <v>0</v>
      </c>
      <c r="JQ35" s="33">
        <f t="shared" si="5532"/>
        <v>8</v>
      </c>
      <c r="JR35" s="32">
        <f t="shared" si="570"/>
        <v>6</v>
      </c>
      <c r="JS35" s="27">
        <f>IF(JQ35="",0,($B35=JS$2)*(MOD(JS$1,2)=$D35)*IF(JS$5="",1,CODE(JS$5)-96=JQ35)*IF(JS$6="x",(ABS(JS$3-JQ35)=1)*(JS$4-JR35=-1),(JS$3=JQ35)*(JS$4&lt;JR35)*(JS$4&gt;=JR35-1-(JR35=7)*(COUNTIFS(JR$11:JR$42,6,JQ$11:JQ$42,JQ19)=0))))</f>
        <v>0</v>
      </c>
      <c r="JT35" s="31">
        <f t="shared" ref="JT35:JT42" si="6365">(JS$3=JQ35)*(JS$4=JR35)+(JS$3=JQ35)*(JS$4=6)*(JR35=5)*(JN35=7)</f>
        <v>0</v>
      </c>
      <c r="JU35" s="33">
        <f t="shared" si="5534"/>
        <v>8</v>
      </c>
      <c r="JV35" s="32">
        <f t="shared" si="574"/>
        <v>6</v>
      </c>
      <c r="JW35" s="27">
        <f>IF(JU35="",0,($B35=JW$2)*(MOD(JW$1,2)=$D35)*IF(JW$5="",1,CODE(JW$5)-96=JU35)*IF(JW$6="x",(ABS(JW$3-JU35)=1)*(JW$4-JV35=-1),(JW$3=JU35)*(JW$4&lt;JV35)*(JW$4&gt;=JV35-1-(JV35=7)*(COUNTIFS(JV$11:JV$42,6,JU$11:JU$42,JU19)=0))))</f>
        <v>0</v>
      </c>
      <c r="JX35" s="31">
        <f t="shared" ref="JX35:JX42" si="6366">(JW$3=JU35)*(JW$4=JV35)+(JW$3=JU35)*(JW$4=6)*(JV35=5)*(JR35=7)</f>
        <v>0</v>
      </c>
      <c r="JY35" s="33">
        <f t="shared" si="5536"/>
        <v>8</v>
      </c>
      <c r="JZ35" s="32">
        <f t="shared" si="578"/>
        <v>6</v>
      </c>
      <c r="KA35" s="27">
        <f>IF(JY35="",0,($B35=KA$2)*(MOD(KA$1,2)=$D35)*IF(KA$5="",1,CODE(KA$5)-96=JY35)*IF(KA$6="x",(ABS(KA$3-JY35)=1)*(KA$4-JZ35=-1),(KA$3=JY35)*(KA$4&lt;JZ35)*(KA$4&gt;=JZ35-1-(JZ35=7)*(COUNTIFS(JZ$11:JZ$42,6,JY$11:JY$42,JY19)=0))))</f>
        <v>0</v>
      </c>
      <c r="KB35" s="31">
        <f t="shared" ref="KB35:KB42" si="6367">(KA$3=JY35)*(KA$4=JZ35)+(KA$3=JY35)*(KA$4=6)*(JZ35=5)*(JV35=7)</f>
        <v>0</v>
      </c>
      <c r="KC35" s="33">
        <f t="shared" si="5538"/>
        <v>8</v>
      </c>
      <c r="KD35" s="32">
        <f t="shared" si="582"/>
        <v>6</v>
      </c>
      <c r="KE35" s="27">
        <f>IF(KC35="",0,($B35=KE$2)*(MOD(KE$1,2)=$D35)*IF(KE$5="",1,CODE(KE$5)-96=KC35)*IF(KE$6="x",(ABS(KE$3-KC35)=1)*(KE$4-KD35=-1),(KE$3=KC35)*(KE$4&lt;KD35)*(KE$4&gt;=KD35-1-(KD35=7)*(COUNTIFS(KD$11:KD$42,6,KC$11:KC$42,KC19)=0))))</f>
        <v>0</v>
      </c>
      <c r="KF35" s="31">
        <f t="shared" ref="KF35:KF42" si="6368">(KE$3=KC35)*(KE$4=KD35)+(KE$3=KC35)*(KE$4=6)*(KD35=5)*(JZ35=7)</f>
        <v>0</v>
      </c>
      <c r="KG35" s="33">
        <f t="shared" si="5540"/>
        <v>8</v>
      </c>
      <c r="KH35" s="32">
        <f t="shared" si="586"/>
        <v>6</v>
      </c>
      <c r="KI35" s="27">
        <f>IF(KG35="",0,($B35=KI$2)*(MOD(KI$1,2)=$D35)*IF(KI$5="",1,CODE(KI$5)-96=KG35)*IF(KI$6="x",(ABS(KI$3-KG35)=1)*(KI$4-KH35=-1),(KI$3=KG35)*(KI$4&lt;KH35)*(KI$4&gt;=KH35-1-(KH35=7)*(COUNTIFS(KH$11:KH$42,6,KG$11:KG$42,KG19)=0))))</f>
        <v>0</v>
      </c>
      <c r="KJ35" s="31">
        <f t="shared" ref="KJ35:KJ42" si="6369">(KI$3=KG35)*(KI$4=KH35)+(KI$3=KG35)*(KI$4=6)*(KH35=5)*(KD35=7)</f>
        <v>0</v>
      </c>
      <c r="KK35" s="33">
        <f t="shared" si="5542"/>
        <v>8</v>
      </c>
      <c r="KL35" s="32">
        <f t="shared" si="590"/>
        <v>6</v>
      </c>
      <c r="KM35" s="27">
        <f>IF(KK35="",0,($B35=KM$2)*(MOD(KM$1,2)=$D35)*IF(KM$5="",1,CODE(KM$5)-96=KK35)*IF(KM$6="x",(ABS(KM$3-KK35)=1)*(KM$4-KL35=-1),(KM$3=KK35)*(KM$4&lt;KL35)*(KM$4&gt;=KL35-1-(KL35=7)*(COUNTIFS(KL$11:KL$42,6,KK$11:KK$42,KK19)=0))))</f>
        <v>0</v>
      </c>
      <c r="KN35" s="31">
        <f t="shared" ref="KN35:KN42" si="6370">(KM$3=KK35)*(KM$4=KL35)+(KM$3=KK35)*(KM$4=6)*(KL35=5)*(KH35=7)</f>
        <v>0</v>
      </c>
      <c r="KO35" s="33">
        <f t="shared" si="5544"/>
        <v>8</v>
      </c>
      <c r="KP35" s="32">
        <f t="shared" si="594"/>
        <v>6</v>
      </c>
      <c r="KQ35" s="27">
        <f>IF(KO35="",0,($B35=KQ$2)*(MOD(KQ$1,2)=$D35)*IF(KQ$5="",1,CODE(KQ$5)-96=KO35)*IF(KQ$6="x",(ABS(KQ$3-KO35)=1)*(KQ$4-KP35=-1),(KQ$3=KO35)*(KQ$4&lt;KP35)*(KQ$4&gt;=KP35-1-(KP35=7)*(COUNTIFS(KP$11:KP$42,6,KO$11:KO$42,KO19)=0))))</f>
        <v>0</v>
      </c>
      <c r="KR35" s="31">
        <f t="shared" ref="KR35:KR42" si="6371">(KQ$3=KO35)*(KQ$4=KP35)+(KQ$3=KO35)*(KQ$4=6)*(KP35=5)*(KL35=7)</f>
        <v>0</v>
      </c>
      <c r="KS35" s="33">
        <f t="shared" si="5546"/>
        <v>8</v>
      </c>
      <c r="KT35" s="32">
        <f t="shared" si="598"/>
        <v>6</v>
      </c>
      <c r="KU35" s="27">
        <f>IF(KS35="",0,($B35=KU$2)*(MOD(KU$1,2)=$D35)*IF(KU$5="",1,CODE(KU$5)-96=KS35)*IF(KU$6="x",(ABS(KU$3-KS35)=1)*(KU$4-KT35=-1),(KU$3=KS35)*(KU$4&lt;KT35)*(KU$4&gt;=KT35-1-(KT35=7)*(COUNTIFS(KT$11:KT$42,6,KS$11:KS$42,KS19)=0))))</f>
        <v>0</v>
      </c>
      <c r="KV35" s="31">
        <f t="shared" ref="KV35:KV42" si="6372">(KU$3=KS35)*(KU$4=KT35)+(KU$3=KS35)*(KU$4=6)*(KT35=5)*(KP35=7)</f>
        <v>0</v>
      </c>
      <c r="KW35" s="33">
        <f t="shared" si="5548"/>
        <v>8</v>
      </c>
      <c r="KX35" s="32">
        <f t="shared" si="602"/>
        <v>6</v>
      </c>
      <c r="KY35" s="27">
        <f>IF(KW35="",0,($B35=KY$2)*(MOD(KY$1,2)=$D35)*IF(KY$5="",1,CODE(KY$5)-96=KW35)*IF(KY$6="x",(ABS(KY$3-KW35)=1)*(KY$4-KX35=-1),(KY$3=KW35)*(KY$4&lt;KX35)*(KY$4&gt;=KX35-1-(KX35=7)*(COUNTIFS(KX$11:KX$42,6,KW$11:KW$42,KW19)=0))))</f>
        <v>0</v>
      </c>
      <c r="KZ35" s="31">
        <f t="shared" ref="KZ35:KZ42" si="6373">(KY$3=KW35)*(KY$4=KX35)+(KY$3=KW35)*(KY$4=6)*(KX35=5)*(KT35=7)</f>
        <v>0</v>
      </c>
      <c r="LA35" s="33">
        <f t="shared" si="5550"/>
        <v>8</v>
      </c>
      <c r="LB35" s="32">
        <f t="shared" si="606"/>
        <v>6</v>
      </c>
      <c r="LC35" s="27">
        <f>IF(LA35="",0,($B35=LC$2)*(MOD(LC$1,2)=$D35)*IF(LC$5="",1,CODE(LC$5)-96=LA35)*IF(LC$6="x",(ABS(LC$3-LA35)=1)*(LC$4-LB35=-1),(LC$3=LA35)*(LC$4&lt;LB35)*(LC$4&gt;=LB35-1-(LB35=7)*(COUNTIFS(LB$11:LB$42,6,LA$11:LA$42,LA19)=0))))</f>
        <v>0</v>
      </c>
      <c r="LD35" s="31">
        <f t="shared" ref="LD35:LD42" si="6374">(LC$3=LA35)*(LC$4=LB35)+(LC$3=LA35)*(LC$4=6)*(LB35=5)*(KX35=7)</f>
        <v>0</v>
      </c>
      <c r="LE35" s="33">
        <f t="shared" si="5552"/>
        <v>8</v>
      </c>
      <c r="LF35" s="32">
        <f t="shared" si="610"/>
        <v>6</v>
      </c>
      <c r="LG35" s="27">
        <f>IF(LE35="",0,($B35=LG$2)*(MOD(LG$1,2)=$D35)*IF(LG$5="",1,CODE(LG$5)-96=LE35)*IF(LG$6="x",(ABS(LG$3-LE35)=1)*(LG$4-LF35=-1),(LG$3=LE35)*(LG$4&lt;LF35)*(LG$4&gt;=LF35-1-(LF35=7)*(COUNTIFS(LF$11:LF$42,6,LE$11:LE$42,LE19)=0))))</f>
        <v>0</v>
      </c>
      <c r="LH35" s="31">
        <f t="shared" ref="LH35:LH42" si="6375">(LG$3=LE35)*(LG$4=LF35)+(LG$3=LE35)*(LG$4=6)*(LF35=5)*(LB35=7)</f>
        <v>0</v>
      </c>
      <c r="LI35" s="33">
        <f t="shared" si="5554"/>
        <v>8</v>
      </c>
      <c r="LJ35" s="32">
        <f t="shared" si="614"/>
        <v>6</v>
      </c>
      <c r="LK35" s="27">
        <f>IF(LI35="",0,($B35=LK$2)*(MOD(LK$1,2)=$D35)*IF(LK$5="",1,CODE(LK$5)-96=LI35)*IF(LK$6="x",(ABS(LK$3-LI35)=1)*(LK$4-LJ35=-1),(LK$3=LI35)*(LK$4&lt;LJ35)*(LK$4&gt;=LJ35-1-(LJ35=7)*(COUNTIFS(LJ$11:LJ$42,6,LI$11:LI$42,LI19)=0))))</f>
        <v>0</v>
      </c>
      <c r="LL35" s="31">
        <f t="shared" ref="LL35:LL42" si="6376">(LK$3=LI35)*(LK$4=LJ35)+(LK$3=LI35)*(LK$4=6)*(LJ35=5)*(LF35=7)</f>
        <v>0</v>
      </c>
      <c r="LM35" s="33">
        <f t="shared" si="5556"/>
        <v>8</v>
      </c>
      <c r="LN35" s="32">
        <f t="shared" si="618"/>
        <v>6</v>
      </c>
      <c r="LO35" s="27">
        <f>IF(LM35="",0,($B35=LO$2)*(MOD(LO$1,2)=$D35)*IF(LO$5="",1,CODE(LO$5)-96=LM35)*IF(LO$6="x",(ABS(LO$3-LM35)=1)*(LO$4-LN35=-1),(LO$3=LM35)*(LO$4&lt;LN35)*(LO$4&gt;=LN35-1-(LN35=7)*(COUNTIFS(LN$11:LN$42,6,LM$11:LM$42,LM19)=0))))</f>
        <v>0</v>
      </c>
      <c r="LP35" s="31">
        <f t="shared" ref="LP35:LP42" si="6377">(LO$3=LM35)*(LO$4=LN35)+(LO$3=LM35)*(LO$4=6)*(LN35=5)*(LJ35=7)</f>
        <v>0</v>
      </c>
      <c r="LQ35" s="33">
        <f t="shared" si="5558"/>
        <v>8</v>
      </c>
      <c r="LR35" s="32">
        <f t="shared" si="622"/>
        <v>6</v>
      </c>
      <c r="LS35" s="27">
        <f>IF(LQ35="",0,($B35=LS$2)*(MOD(LS$1,2)=$D35)*IF(LS$5="",1,CODE(LS$5)-96=LQ35)*IF(LS$6="x",(ABS(LS$3-LQ35)=1)*(LS$4-LR35=-1),(LS$3=LQ35)*(LS$4&lt;LR35)*(LS$4&gt;=LR35-1-(LR35=7)*(COUNTIFS(LR$11:LR$42,6,LQ$11:LQ$42,LQ19)=0))))</f>
        <v>0</v>
      </c>
      <c r="LT35" s="31">
        <f t="shared" ref="LT35:LT42" si="6378">(LS$3=LQ35)*(LS$4=LR35)+(LS$3=LQ35)*(LS$4=6)*(LR35=5)*(LN35=7)</f>
        <v>0</v>
      </c>
      <c r="LU35" s="33">
        <f t="shared" si="5560"/>
        <v>8</v>
      </c>
      <c r="LV35" s="32">
        <f t="shared" si="626"/>
        <v>6</v>
      </c>
      <c r="LW35" s="27">
        <f>IF(LU35="",0,($B35=LW$2)*(MOD(LW$1,2)=$D35)*IF(LW$5="",1,CODE(LW$5)-96=LU35)*IF(LW$6="x",(ABS(LW$3-LU35)=1)*(LW$4-LV35=-1),(LW$3=LU35)*(LW$4&lt;LV35)*(LW$4&gt;=LV35-1-(LV35=7)*(COUNTIFS(LV$11:LV$42,6,LU$11:LU$42,LU19)=0))))</f>
        <v>0</v>
      </c>
      <c r="LX35" s="31">
        <f t="shared" ref="LX35:LX42" si="6379">(LW$3=LU35)*(LW$4=LV35)+(LW$3=LU35)*(LW$4=6)*(LV35=5)*(LR35=7)</f>
        <v>0</v>
      </c>
      <c r="LY35" s="33">
        <f t="shared" si="5562"/>
        <v>8</v>
      </c>
      <c r="LZ35" s="32">
        <f t="shared" si="630"/>
        <v>6</v>
      </c>
      <c r="MA35" s="27">
        <f>IF(LY35="",0,($B35=MA$2)*(MOD(MA$1,2)=$D35)*IF(MA$5="",1,CODE(MA$5)-96=LY35)*IF(MA$6="x",(ABS(MA$3-LY35)=1)*(MA$4-LZ35=-1),(MA$3=LY35)*(MA$4&lt;LZ35)*(MA$4&gt;=LZ35-1-(LZ35=7)*(COUNTIFS(LZ$11:LZ$42,6,LY$11:LY$42,LY19)=0))))</f>
        <v>0</v>
      </c>
      <c r="MB35" s="31">
        <f t="shared" ref="MB35:MB42" si="6380">(MA$3=LY35)*(MA$4=LZ35)+(MA$3=LY35)*(MA$4=6)*(LZ35=5)*(LV35=7)</f>
        <v>0</v>
      </c>
      <c r="MC35" s="33">
        <f t="shared" si="5564"/>
        <v>8</v>
      </c>
      <c r="MD35" s="32">
        <f t="shared" si="634"/>
        <v>6</v>
      </c>
      <c r="ME35" s="27">
        <f>IF(MC35="",0,($B35=ME$2)*(MOD(ME$1,2)=$D35)*IF(ME$5="",1,CODE(ME$5)-96=MC35)*IF(ME$6="x",(ABS(ME$3-MC35)=1)*(ME$4-MD35=-1),(ME$3=MC35)*(ME$4&lt;MD35)*(ME$4&gt;=MD35-1-(MD35=7)*(COUNTIFS(MD$11:MD$42,6,MC$11:MC$42,MC19)=0))))</f>
        <v>0</v>
      </c>
      <c r="MF35" s="31">
        <f t="shared" ref="MF35:MF42" si="6381">(ME$3=MC35)*(ME$4=MD35)+(ME$3=MC35)*(ME$4=6)*(MD35=5)*(LZ35=7)</f>
        <v>0</v>
      </c>
      <c r="MG35" s="33">
        <f t="shared" si="5566"/>
        <v>8</v>
      </c>
      <c r="MH35" s="32">
        <f t="shared" si="638"/>
        <v>6</v>
      </c>
      <c r="MI35" s="27">
        <f>IF(MG35="",0,($B35=MI$2)*(MOD(MI$1,2)=$D35)*IF(MI$5="",1,CODE(MI$5)-96=MG35)*IF(MI$6="x",(ABS(MI$3-MG35)=1)*(MI$4-MH35=-1),(MI$3=MG35)*(MI$4&lt;MH35)*(MI$4&gt;=MH35-1-(MH35=7)*(COUNTIFS(MH$11:MH$42,6,MG$11:MG$42,MG19)=0))))</f>
        <v>0</v>
      </c>
      <c r="MJ35" s="31">
        <f t="shared" ref="MJ35:MJ42" si="6382">(MI$3=MG35)*(MI$4=MH35)+(MI$3=MG35)*(MI$4=6)*(MH35=5)*(MD35=7)</f>
        <v>0</v>
      </c>
      <c r="MK35" s="33">
        <f t="shared" si="5568"/>
        <v>8</v>
      </c>
      <c r="ML35" s="32">
        <f t="shared" si="642"/>
        <v>6</v>
      </c>
      <c r="MM35" s="27">
        <f>IF(MK35="",0,($B35=MM$2)*(MOD(MM$1,2)=$D35)*IF(MM$5="",1,CODE(MM$5)-96=MK35)*IF(MM$6="x",(ABS(MM$3-MK35)=1)*(MM$4-ML35=-1),(MM$3=MK35)*(MM$4&lt;ML35)*(MM$4&gt;=ML35-1-(ML35=7)*(COUNTIFS(ML$11:ML$42,6,MK$11:MK$42,MK19)=0))))</f>
        <v>0</v>
      </c>
      <c r="MN35" s="31">
        <f t="shared" ref="MN35:MN42" si="6383">(MM$3=MK35)*(MM$4=ML35)+(MM$3=MK35)*(MM$4=6)*(ML35=5)*(MH35=7)</f>
        <v>0</v>
      </c>
      <c r="MO35" s="33">
        <f t="shared" si="5570"/>
        <v>8</v>
      </c>
      <c r="MP35" s="32">
        <f t="shared" si="646"/>
        <v>6</v>
      </c>
      <c r="MQ35" s="27">
        <f>IF(MO35="",0,($B35=MQ$2)*(MOD(MQ$1,2)=$D35)*IF(MQ$5="",1,CODE(MQ$5)-96=MO35)*IF(MQ$6="x",(ABS(MQ$3-MO35)=1)*(MQ$4-MP35=-1),(MQ$3=MO35)*(MQ$4&lt;MP35)*(MQ$4&gt;=MP35-1-(MP35=7)*(COUNTIFS(MP$11:MP$42,6,MO$11:MO$42,MO19)=0))))</f>
        <v>0</v>
      </c>
      <c r="MR35" s="31">
        <f t="shared" ref="MR35:MR42" si="6384">(MQ$3=MO35)*(MQ$4=MP35)+(MQ$3=MO35)*(MQ$4=6)*(MP35=5)*(ML35=7)</f>
        <v>0</v>
      </c>
      <c r="MS35" s="33">
        <f t="shared" si="5572"/>
        <v>8</v>
      </c>
      <c r="MT35" s="32">
        <f t="shared" si="650"/>
        <v>6</v>
      </c>
      <c r="MU35" s="27">
        <f>IF(MS35="",0,($B35=MU$2)*(MOD(MU$1,2)=$D35)*IF(MU$5="",1,CODE(MU$5)-96=MS35)*IF(MU$6="x",(ABS(MU$3-MS35)=1)*(MU$4-MT35=-1),(MU$3=MS35)*(MU$4&lt;MT35)*(MU$4&gt;=MT35-1-(MT35=7)*(COUNTIFS(MT$11:MT$42,6,MS$11:MS$42,MS19)=0))))</f>
        <v>0</v>
      </c>
      <c r="MV35" s="31">
        <f t="shared" ref="MV35:MV42" si="6385">(MU$3=MS35)*(MU$4=MT35)+(MU$3=MS35)*(MU$4=6)*(MT35=5)*(MP35=7)</f>
        <v>0</v>
      </c>
      <c r="MW35" s="33">
        <f t="shared" si="5574"/>
        <v>8</v>
      </c>
      <c r="MX35" s="32">
        <f t="shared" si="654"/>
        <v>6</v>
      </c>
      <c r="MY35" s="27">
        <f>IF(MW35="",0,($B35=MY$2)*(MOD(MY$1,2)=$D35)*IF(MY$5="",1,CODE(MY$5)-96=MW35)*IF(MY$6="x",(ABS(MY$3-MW35)=1)*(MY$4-MX35=-1),(MY$3=MW35)*(MY$4&lt;MX35)*(MY$4&gt;=MX35-1-(MX35=7)*(COUNTIFS(MX$11:MX$42,6,MW$11:MW$42,MW19)=0))))</f>
        <v>0</v>
      </c>
      <c r="MZ35" s="31">
        <f t="shared" ref="MZ35:MZ42" si="6386">(MY$3=MW35)*(MY$4=MX35)+(MY$3=MW35)*(MY$4=6)*(MX35=5)*(MT35=7)</f>
        <v>0</v>
      </c>
      <c r="NA35" s="33">
        <f t="shared" si="5576"/>
        <v>8</v>
      </c>
      <c r="NB35" s="32">
        <f t="shared" si="658"/>
        <v>6</v>
      </c>
      <c r="NC35" s="27">
        <f>IF(NA35="",0,($B35=NC$2)*(MOD(NC$1,2)=$D35)*IF(NC$5="",1,CODE(NC$5)-96=NA35)*IF(NC$6="x",(ABS(NC$3-NA35)=1)*(NC$4-NB35=-1),(NC$3=NA35)*(NC$4&lt;NB35)*(NC$4&gt;=NB35-1-(NB35=7)*(COUNTIFS(NB$11:NB$42,6,NA$11:NA$42,NA19)=0))))</f>
        <v>0</v>
      </c>
      <c r="ND35" s="31">
        <f t="shared" ref="ND35:ND42" si="6387">(NC$3=NA35)*(NC$4=NB35)+(NC$3=NA35)*(NC$4=6)*(NB35=5)*(MX35=7)</f>
        <v>0</v>
      </c>
      <c r="NE35" s="33">
        <f t="shared" si="5578"/>
        <v>8</v>
      </c>
      <c r="NF35" s="32">
        <f t="shared" si="662"/>
        <v>6</v>
      </c>
      <c r="NG35" s="27">
        <f>IF(NE35="",0,($B35=NG$2)*(MOD(NG$1,2)=$D35)*IF(NG$5="",1,CODE(NG$5)-96=NE35)*IF(NG$6="x",(ABS(NG$3-NE35)=1)*(NG$4-NF35=-1),(NG$3=NE35)*(NG$4&lt;NF35)*(NG$4&gt;=NF35-1-(NF35=7)*(COUNTIFS(NF$11:NF$42,6,NE$11:NE$42,NE19)=0))))</f>
        <v>0</v>
      </c>
      <c r="NH35" s="31">
        <f t="shared" ref="NH35:NH42" si="6388">(NG$3=NE35)*(NG$4=NF35)+(NG$3=NE35)*(NG$4=6)*(NF35=5)*(NB35=7)</f>
        <v>0</v>
      </c>
      <c r="NI35" s="33">
        <f t="shared" si="5580"/>
        <v>8</v>
      </c>
      <c r="NJ35" s="32">
        <f t="shared" si="666"/>
        <v>6</v>
      </c>
      <c r="NK35" s="27">
        <f>IF(NI35="",0,($B35=NK$2)*(MOD(NK$1,2)=$D35)*IF(NK$5="",1,CODE(NK$5)-96=NI35)*IF(NK$6="x",(ABS(NK$3-NI35)=1)*(NK$4-NJ35=-1),(NK$3=NI35)*(NK$4&lt;NJ35)*(NK$4&gt;=NJ35-1-(NJ35=7)*(COUNTIFS(NJ$11:NJ$42,6,NI$11:NI$42,NI19)=0))))</f>
        <v>0</v>
      </c>
      <c r="NL35" s="31">
        <f t="shared" ref="NL35:NL42" si="6389">(NK$3=NI35)*(NK$4=NJ35)+(NK$3=NI35)*(NK$4=6)*(NJ35=5)*(NF35=7)</f>
        <v>0</v>
      </c>
      <c r="NM35" s="33">
        <f t="shared" si="5582"/>
        <v>8</v>
      </c>
      <c r="NN35" s="32">
        <f t="shared" si="670"/>
        <v>6</v>
      </c>
      <c r="NO35" s="27">
        <f>IF(NM35="",0,($B35=NO$2)*(MOD(NO$1,2)=$D35)*IF(NO$5="",1,CODE(NO$5)-96=NM35)*IF(NO$6="x",(ABS(NO$3-NM35)=1)*(NO$4-NN35=-1),(NO$3=NM35)*(NO$4&lt;NN35)*(NO$4&gt;=NN35-1-(NN35=7)*(COUNTIFS(NN$11:NN$42,6,NM$11:NM$42,NM19)=0))))</f>
        <v>0</v>
      </c>
      <c r="NP35" s="31">
        <f t="shared" ref="NP35:NP42" si="6390">(NO$3=NM35)*(NO$4=NN35)+(NO$3=NM35)*(NO$4=6)*(NN35=5)*(NJ35=7)</f>
        <v>0</v>
      </c>
      <c r="NQ35" s="33">
        <f t="shared" si="5584"/>
        <v>8</v>
      </c>
      <c r="NR35" s="32">
        <f t="shared" si="674"/>
        <v>6</v>
      </c>
      <c r="NS35" s="27" t="e">
        <f>IF(NQ35="",0,($B35=NS$2)*(MOD(NS$1,2)=$D35)*IF(NS$5="",1,CODE(NS$5)-96=NQ35)*IF(NS$6="x",(ABS(NS$3-NQ35)=1)*(NS$4-NR35=-1),(NS$3=NQ35)*(NS$4&lt;NR35)*(NS$4&gt;=NR35-1-(NR35=7)*(COUNTIFS(NR$11:NR$42,6,NQ$11:NQ$42,NQ19)=0))))</f>
        <v>#VALUE!</v>
      </c>
      <c r="NT35" s="31" t="e">
        <f t="shared" ref="NT35:NT42" si="6391">(NS$3=NQ35)*(NS$4=NR35)+(NS$3=NQ35)*(NS$4=6)*(NR35=5)*(NN35=7)</f>
        <v>#VALUE!</v>
      </c>
      <c r="NU35" s="33" t="e">
        <f t="shared" si="5586"/>
        <v>#VALUE!</v>
      </c>
      <c r="NV35" s="32" t="e">
        <f t="shared" si="678"/>
        <v>#VALUE!</v>
      </c>
      <c r="NW35" s="27" t="e">
        <f>IF(NU35="",0,($B35=NW$2)*(MOD(NW$1,2)=$D35)*IF(NW$5="",1,CODE(NW$5)-96=NU35)*IF(NW$6="x",(ABS(NW$3-NU35)=1)*(NW$4-NV35=-1),(NW$3=NU35)*(NW$4&lt;NV35)*(NW$4&gt;=NV35-1-(NV35=7)*(COUNTIFS(NV$11:NV$42,6,NU$11:NU$42,NU19)=0))))</f>
        <v>#VALUE!</v>
      </c>
      <c r="NX35" s="31" t="e">
        <f t="shared" ref="NX35:NX42" si="6392">(NW$3=NU35)*(NW$4=NV35)+(NW$3=NU35)*(NW$4=6)*(NV35=5)*(NR35=7)</f>
        <v>#VALUE!</v>
      </c>
      <c r="NY35" s="33" t="e">
        <f t="shared" si="5588"/>
        <v>#VALUE!</v>
      </c>
      <c r="NZ35" s="32" t="e">
        <f t="shared" si="682"/>
        <v>#VALUE!</v>
      </c>
      <c r="OA35" s="27" t="e">
        <f>IF(NY35="",0,($B35=OA$2)*(MOD(OA$1,2)=$D35)*IF(OA$5="",1,CODE(OA$5)-96=NY35)*IF(OA$6="x",(ABS(OA$3-NY35)=1)*(OA$4-NZ35=-1),(OA$3=NY35)*(OA$4&lt;NZ35)*(OA$4&gt;=NZ35-1-(NZ35=7)*(COUNTIFS(NZ$11:NZ$42,6,NY$11:NY$42,NY19)=0))))</f>
        <v>#VALUE!</v>
      </c>
      <c r="OB35" s="31" t="e">
        <f t="shared" ref="OB35:OB42" si="6393">(OA$3=NY35)*(OA$4=NZ35)+(OA$3=NY35)*(OA$4=6)*(NZ35=5)*(NV35=7)</f>
        <v>#VALUE!</v>
      </c>
      <c r="OC35" s="33" t="e">
        <f t="shared" si="5590"/>
        <v>#VALUE!</v>
      </c>
      <c r="OD35" s="32" t="e">
        <f t="shared" si="686"/>
        <v>#VALUE!</v>
      </c>
      <c r="OE35" s="27" t="e">
        <f>IF(OC35="",0,($B35=OE$2)*(MOD(OE$1,2)=$D35)*IF(OE$5="",1,CODE(OE$5)-96=OC35)*IF(OE$6="x",(ABS(OE$3-OC35)=1)*(OE$4-OD35=-1),(OE$3=OC35)*(OE$4&lt;OD35)*(OE$4&gt;=OD35-1-(OD35=7)*(COUNTIFS(OD$11:OD$42,6,OC$11:OC$42,OC19)=0))))</f>
        <v>#VALUE!</v>
      </c>
      <c r="OF35" s="31" t="e">
        <f t="shared" ref="OF35:OF42" si="6394">(OE$3=OC35)*(OE$4=OD35)+(OE$3=OC35)*(OE$4=6)*(OD35=5)*(NZ35=7)</f>
        <v>#VALUE!</v>
      </c>
      <c r="OG35" s="33" t="e">
        <f t="shared" si="5592"/>
        <v>#VALUE!</v>
      </c>
      <c r="OH35" s="32" t="e">
        <f t="shared" si="690"/>
        <v>#VALUE!</v>
      </c>
      <c r="OI35" s="27" t="e">
        <f>IF(OG35="",0,($B35=OI$2)*(MOD(OI$1,2)=$D35)*IF(OI$5="",1,CODE(OI$5)-96=OG35)*IF(OI$6="x",(ABS(OI$3-OG35)=1)*(OI$4-OH35=-1),(OI$3=OG35)*(OI$4&lt;OH35)*(OI$4&gt;=OH35-1-(OH35=7)*(COUNTIFS(OH$11:OH$42,6,OG$11:OG$42,OG19)=0))))</f>
        <v>#VALUE!</v>
      </c>
      <c r="OJ35" s="31" t="e">
        <f t="shared" ref="OJ35:OJ42" si="6395">(OI$3=OG35)*(OI$4=OH35)+(OI$3=OG35)*(OI$4=6)*(OH35=5)*(OD35=7)</f>
        <v>#VALUE!</v>
      </c>
      <c r="OK35" s="33" t="e">
        <f t="shared" si="5594"/>
        <v>#VALUE!</v>
      </c>
      <c r="OL35" s="32" t="e">
        <f t="shared" si="694"/>
        <v>#VALUE!</v>
      </c>
      <c r="OM35" s="27" t="e">
        <f>IF(OK35="",0,($B35=OM$2)*(MOD(OM$1,2)=$D35)*IF(OM$5="",1,CODE(OM$5)-96=OK35)*IF(OM$6="x",(ABS(OM$3-OK35)=1)*(OM$4-OL35=-1),(OM$3=OK35)*(OM$4&lt;OL35)*(OM$4&gt;=OL35-1-(OL35=7)*(COUNTIFS(OL$11:OL$42,6,OK$11:OK$42,OK19)=0))))</f>
        <v>#VALUE!</v>
      </c>
      <c r="ON35" s="31" t="e">
        <f t="shared" ref="ON35:ON42" si="6396">(OM$3=OK35)*(OM$4=OL35)+(OM$3=OK35)*(OM$4=6)*(OL35=5)*(OH35=7)</f>
        <v>#VALUE!</v>
      </c>
      <c r="OO35" s="33" t="e">
        <f t="shared" si="5596"/>
        <v>#VALUE!</v>
      </c>
      <c r="OP35" s="32" t="e">
        <f t="shared" si="698"/>
        <v>#VALUE!</v>
      </c>
      <c r="OQ35" s="27" t="e">
        <f>IF(OO35="",0,($B35=OQ$2)*(MOD(OQ$1,2)=$D35)*IF(OQ$5="",1,CODE(OQ$5)-96=OO35)*IF(OQ$6="x",(ABS(OQ$3-OO35)=1)*(OQ$4-OP35=-1),(OQ$3=OO35)*(OQ$4&lt;OP35)*(OQ$4&gt;=OP35-1-(OP35=7)*(COUNTIFS(OP$11:OP$42,6,OO$11:OO$42,OO19)=0))))</f>
        <v>#VALUE!</v>
      </c>
      <c r="OR35" s="31" t="e">
        <f t="shared" ref="OR35:OR42" si="6397">(OQ$3=OO35)*(OQ$4=OP35)+(OQ$3=OO35)*(OQ$4=6)*(OP35=5)*(OL35=7)</f>
        <v>#VALUE!</v>
      </c>
      <c r="OS35" s="33" t="e">
        <f t="shared" si="5598"/>
        <v>#VALUE!</v>
      </c>
      <c r="OT35" s="32" t="e">
        <f t="shared" si="702"/>
        <v>#VALUE!</v>
      </c>
      <c r="OU35" s="27" t="e">
        <f>IF(OS35="",0,($B35=OU$2)*(MOD(OU$1,2)=$D35)*IF(OU$5="",1,CODE(OU$5)-96=OS35)*IF(OU$6="x",(ABS(OU$3-OS35)=1)*(OU$4-OT35=-1),(OU$3=OS35)*(OU$4&lt;OT35)*(OU$4&gt;=OT35-1-(OT35=7)*(COUNTIFS(OT$11:OT$42,6,OS$11:OS$42,OS19)=0))))</f>
        <v>#VALUE!</v>
      </c>
      <c r="OV35" s="31" t="e">
        <f t="shared" ref="OV35:OV42" si="6398">(OU$3=OS35)*(OU$4=OT35)+(OU$3=OS35)*(OU$4=6)*(OT35=5)*(OP35=7)</f>
        <v>#VALUE!</v>
      </c>
      <c r="OW35" s="33" t="e">
        <f t="shared" si="5600"/>
        <v>#VALUE!</v>
      </c>
      <c r="OX35" s="32" t="e">
        <f t="shared" si="706"/>
        <v>#VALUE!</v>
      </c>
      <c r="OY35" s="27" t="e">
        <f>IF(OW35="",0,($B35=OY$2)*(MOD(OY$1,2)=$D35)*IF(OY$5="",1,CODE(OY$5)-96=OW35)*IF(OY$6="x",(ABS(OY$3-OW35)=1)*(OY$4-OX35=-1),(OY$3=OW35)*(OY$4&lt;OX35)*(OY$4&gt;=OX35-1-(OX35=7)*(COUNTIFS(OX$11:OX$42,6,OW$11:OW$42,OW19)=0))))</f>
        <v>#VALUE!</v>
      </c>
      <c r="OZ35" s="31" t="e">
        <f t="shared" ref="OZ35:OZ42" si="6399">(OY$3=OW35)*(OY$4=OX35)+(OY$3=OW35)*(OY$4=6)*(OX35=5)*(OT35=7)</f>
        <v>#VALUE!</v>
      </c>
      <c r="PA35" s="33" t="e">
        <f t="shared" si="5602"/>
        <v>#VALUE!</v>
      </c>
      <c r="PB35" s="32" t="e">
        <f t="shared" si="710"/>
        <v>#VALUE!</v>
      </c>
      <c r="PC35" s="27" t="e">
        <f>IF(PA35="",0,($B35=PC$2)*(MOD(PC$1,2)=$D35)*IF(PC$5="",1,CODE(PC$5)-96=PA35)*IF(PC$6="x",(ABS(PC$3-PA35)=1)*(PC$4-PB35=-1),(PC$3=PA35)*(PC$4&lt;PB35)*(PC$4&gt;=PB35-1-(PB35=7)*(COUNTIFS(PB$11:PB$42,6,PA$11:PA$42,PA19)=0))))</f>
        <v>#VALUE!</v>
      </c>
      <c r="PD35" s="31" t="e">
        <f t="shared" ref="PD35:PD42" si="6400">(PC$3=PA35)*(PC$4=PB35)+(PC$3=PA35)*(PC$4=6)*(PB35=5)*(OX35=7)</f>
        <v>#VALUE!</v>
      </c>
      <c r="PE35" s="33" t="e">
        <f t="shared" si="5604"/>
        <v>#VALUE!</v>
      </c>
      <c r="PF35" s="32" t="e">
        <f t="shared" si="714"/>
        <v>#VALUE!</v>
      </c>
      <c r="PG35" s="27" t="e">
        <f>IF(PE35="",0,($B35=PG$2)*(MOD(PG$1,2)=$D35)*IF(PG$5="",1,CODE(PG$5)-96=PE35)*IF(PG$6="x",(ABS(PG$3-PE35)=1)*(PG$4-PF35=-1),(PG$3=PE35)*(PG$4&lt;PF35)*(PG$4&gt;=PF35-1-(PF35=7)*(COUNTIFS(PF$11:PF$42,6,PE$11:PE$42,PE19)=0))))</f>
        <v>#VALUE!</v>
      </c>
      <c r="PH35" s="31" t="e">
        <f t="shared" ref="PH35:PH42" si="6401">(PG$3=PE35)*(PG$4=PF35)+(PG$3=PE35)*(PG$4=6)*(PF35=5)*(PB35=7)</f>
        <v>#VALUE!</v>
      </c>
      <c r="PI35" s="33" t="e">
        <f t="shared" si="5606"/>
        <v>#VALUE!</v>
      </c>
      <c r="PJ35" s="32" t="e">
        <f t="shared" si="718"/>
        <v>#VALUE!</v>
      </c>
      <c r="PK35" s="27" t="e">
        <f>IF(PI35="",0,($B35=PK$2)*(MOD(PK$1,2)=$D35)*IF(PK$5="",1,CODE(PK$5)-96=PI35)*IF(PK$6="x",(ABS(PK$3-PI35)=1)*(PK$4-PJ35=-1),(PK$3=PI35)*(PK$4&lt;PJ35)*(PK$4&gt;=PJ35-1-(PJ35=7)*(COUNTIFS(PJ$11:PJ$42,6,PI$11:PI$42,PI19)=0))))</f>
        <v>#VALUE!</v>
      </c>
      <c r="PL35" s="31" t="e">
        <f t="shared" ref="PL35:PL42" si="6402">(PK$3=PI35)*(PK$4=PJ35)+(PK$3=PI35)*(PK$4=6)*(PJ35=5)*(PF35=7)</f>
        <v>#VALUE!</v>
      </c>
      <c r="PM35" s="33" t="e">
        <f t="shared" si="5608"/>
        <v>#VALUE!</v>
      </c>
      <c r="PN35" s="32" t="e">
        <f t="shared" si="722"/>
        <v>#VALUE!</v>
      </c>
      <c r="PO35" s="27" t="e">
        <f>IF(PM35="",0,($B35=PO$2)*(MOD(PO$1,2)=$D35)*IF(PO$5="",1,CODE(PO$5)-96=PM35)*IF(PO$6="x",(ABS(PO$3-PM35)=1)*(PO$4-PN35=-1),(PO$3=PM35)*(PO$4&lt;PN35)*(PO$4&gt;=PN35-1-(PN35=7)*(COUNTIFS(PN$11:PN$42,6,PM$11:PM$42,PM19)=0))))</f>
        <v>#VALUE!</v>
      </c>
      <c r="PP35" s="31" t="e">
        <f t="shared" ref="PP35:PP42" si="6403">(PO$3=PM35)*(PO$4=PN35)+(PO$3=PM35)*(PO$4=6)*(PN35=5)*(PJ35=7)</f>
        <v>#VALUE!</v>
      </c>
      <c r="PQ35" s="33" t="e">
        <f t="shared" si="5610"/>
        <v>#VALUE!</v>
      </c>
      <c r="PR35" s="32" t="e">
        <f t="shared" si="726"/>
        <v>#VALUE!</v>
      </c>
      <c r="PS35" s="27" t="e">
        <f>IF(PQ35="",0,($B35=PS$2)*(MOD(PS$1,2)=$D35)*IF(PS$5="",1,CODE(PS$5)-96=PQ35)*IF(PS$6="x",(ABS(PS$3-PQ35)=1)*(PS$4-PR35=-1),(PS$3=PQ35)*(PS$4&lt;PR35)*(PS$4&gt;=PR35-1-(PR35=7)*(COUNTIFS(PR$11:PR$42,6,PQ$11:PQ$42,PQ19)=0))))</f>
        <v>#VALUE!</v>
      </c>
      <c r="PT35" s="31" t="e">
        <f t="shared" ref="PT35:PT42" si="6404">(PS$3=PQ35)*(PS$4=PR35)+(PS$3=PQ35)*(PS$4=6)*(PR35=5)*(PN35=7)</f>
        <v>#VALUE!</v>
      </c>
      <c r="PU35" s="33" t="e">
        <f t="shared" si="5612"/>
        <v>#VALUE!</v>
      </c>
      <c r="PV35" s="32" t="e">
        <f t="shared" si="730"/>
        <v>#VALUE!</v>
      </c>
      <c r="PW35" s="27" t="e">
        <f>IF(PU35="",0,($B35=PW$2)*(MOD(PW$1,2)=$D35)*IF(PW$5="",1,CODE(PW$5)-96=PU35)*IF(PW$6="x",(ABS(PW$3-PU35)=1)*(PW$4-PV35=-1),(PW$3=PU35)*(PW$4&lt;PV35)*(PW$4&gt;=PV35-1-(PV35=7)*(COUNTIFS(PV$11:PV$42,6,PU$11:PU$42,PU19)=0))))</f>
        <v>#VALUE!</v>
      </c>
      <c r="PX35" s="31" t="e">
        <f t="shared" ref="PX35:PX42" si="6405">(PW$3=PU35)*(PW$4=PV35)+(PW$3=PU35)*(PW$4=6)*(PV35=5)*(PR35=7)</f>
        <v>#VALUE!</v>
      </c>
      <c r="PY35" s="33" t="e">
        <f t="shared" si="5614"/>
        <v>#VALUE!</v>
      </c>
      <c r="PZ35" s="32" t="e">
        <f t="shared" si="734"/>
        <v>#VALUE!</v>
      </c>
      <c r="QA35" s="27" t="e">
        <f>IF(PY35="",0,($B35=QA$2)*(MOD(QA$1,2)=$D35)*IF(QA$5="",1,CODE(QA$5)-96=PY35)*IF(QA$6="x",(ABS(QA$3-PY35)=1)*(QA$4-PZ35=-1),(QA$3=PY35)*(QA$4&lt;PZ35)*(QA$4&gt;=PZ35-1-(PZ35=7)*(COUNTIFS(PZ$11:PZ$42,6,PY$11:PY$42,PY19)=0))))</f>
        <v>#VALUE!</v>
      </c>
      <c r="QB35" s="31" t="e">
        <f t="shared" ref="QB35:QB42" si="6406">(QA$3=PY35)*(QA$4=PZ35)+(QA$3=PY35)*(QA$4=6)*(PZ35=5)*(PV35=7)</f>
        <v>#VALUE!</v>
      </c>
      <c r="QC35" s="33" t="e">
        <f t="shared" si="5616"/>
        <v>#VALUE!</v>
      </c>
      <c r="QD35" s="32" t="e">
        <f t="shared" si="738"/>
        <v>#VALUE!</v>
      </c>
      <c r="QE35" s="27" t="e">
        <f>IF(QC35="",0,($B35=QE$2)*(MOD(QE$1,2)=$D35)*IF(QE$5="",1,CODE(QE$5)-96=QC35)*IF(QE$6="x",(ABS(QE$3-QC35)=1)*(QE$4-QD35=-1),(QE$3=QC35)*(QE$4&lt;QD35)*(QE$4&gt;=QD35-1-(QD35=7)*(COUNTIFS(QD$11:QD$42,6,QC$11:QC$42,QC19)=0))))</f>
        <v>#VALUE!</v>
      </c>
      <c r="QF35" s="31" t="e">
        <f t="shared" ref="QF35:QF42" si="6407">(QE$3=QC35)*(QE$4=QD35)+(QE$3=QC35)*(QE$4=6)*(QD35=5)*(PZ35=7)</f>
        <v>#VALUE!</v>
      </c>
      <c r="QG35" s="33" t="e">
        <f t="shared" si="5618"/>
        <v>#VALUE!</v>
      </c>
      <c r="QH35" s="32" t="e">
        <f t="shared" si="742"/>
        <v>#VALUE!</v>
      </c>
      <c r="QI35" s="27" t="e">
        <f>IF(QG35="",0,($B35=QI$2)*(MOD(QI$1,2)=$D35)*IF(QI$5="",1,CODE(QI$5)-96=QG35)*IF(QI$6="x",(ABS(QI$3-QG35)=1)*(QI$4-QH35=-1),(QI$3=QG35)*(QI$4&lt;QH35)*(QI$4&gt;=QH35-1-(QH35=7)*(COUNTIFS(QH$11:QH$42,6,QG$11:QG$42,QG19)=0))))</f>
        <v>#VALUE!</v>
      </c>
      <c r="QJ35" s="31" t="e">
        <f t="shared" ref="QJ35:QJ42" si="6408">(QI$3=QG35)*(QI$4=QH35)+(QI$3=QG35)*(QI$4=6)*(QH35=5)*(QD35=7)</f>
        <v>#VALUE!</v>
      </c>
      <c r="QK35" s="33" t="e">
        <f t="shared" si="5620"/>
        <v>#VALUE!</v>
      </c>
      <c r="QL35" s="32" t="e">
        <f t="shared" si="746"/>
        <v>#VALUE!</v>
      </c>
      <c r="QM35" s="27" t="e">
        <f>IF(QK35="",0,($B35=QM$2)*(MOD(QM$1,2)=$D35)*IF(QM$5="",1,CODE(QM$5)-96=QK35)*IF(QM$6="x",(ABS(QM$3-QK35)=1)*(QM$4-QL35=-1),(QM$3=QK35)*(QM$4&lt;QL35)*(QM$4&gt;=QL35-1-(QL35=7)*(COUNTIFS(QL$11:QL$42,6,QK$11:QK$42,QK19)=0))))</f>
        <v>#VALUE!</v>
      </c>
      <c r="QN35" s="31" t="e">
        <f t="shared" ref="QN35:QN42" si="6409">(QM$3=QK35)*(QM$4=QL35)+(QM$3=QK35)*(QM$4=6)*(QL35=5)*(QH35=7)</f>
        <v>#VALUE!</v>
      </c>
      <c r="QO35" s="33" t="e">
        <f t="shared" si="5622"/>
        <v>#VALUE!</v>
      </c>
      <c r="QP35" s="32" t="e">
        <f t="shared" si="750"/>
        <v>#VALUE!</v>
      </c>
      <c r="QQ35" s="27" t="e">
        <f>IF(QO35="",0,($B35=QQ$2)*(MOD(QQ$1,2)=$D35)*IF(QQ$5="",1,CODE(QQ$5)-96=QO35)*IF(QQ$6="x",(ABS(QQ$3-QO35)=1)*(QQ$4-QP35=-1),(QQ$3=QO35)*(QQ$4&lt;QP35)*(QQ$4&gt;=QP35-1-(QP35=7)*(COUNTIFS(QP$11:QP$42,6,QO$11:QO$42,QO19)=0))))</f>
        <v>#VALUE!</v>
      </c>
      <c r="QR35" s="31" t="e">
        <f t="shared" ref="QR35:QR42" si="6410">(QQ$3=QO35)*(QQ$4=QP35)+(QQ$3=QO35)*(QQ$4=6)*(QP35=5)*(QL35=7)</f>
        <v>#VALUE!</v>
      </c>
      <c r="QS35" s="33" t="e">
        <f t="shared" si="5624"/>
        <v>#VALUE!</v>
      </c>
      <c r="QT35" s="32" t="e">
        <f t="shared" si="754"/>
        <v>#VALUE!</v>
      </c>
      <c r="QU35" s="27" t="e">
        <f>IF(QS35="",0,($B35=QU$2)*(MOD(QU$1,2)=$D35)*IF(QU$5="",1,CODE(QU$5)-96=QS35)*IF(QU$6="x",(ABS(QU$3-QS35)=1)*(QU$4-QT35=-1),(QU$3=QS35)*(QU$4&lt;QT35)*(QU$4&gt;=QT35-1-(QT35=7)*(COUNTIFS(QT$11:QT$42,6,QS$11:QS$42,QS19)=0))))</f>
        <v>#VALUE!</v>
      </c>
      <c r="QV35" s="31" t="e">
        <f t="shared" ref="QV35:QV42" si="6411">(QU$3=QS35)*(QU$4=QT35)+(QU$3=QS35)*(QU$4=6)*(QT35=5)*(QP35=7)</f>
        <v>#VALUE!</v>
      </c>
      <c r="QW35" s="33" t="e">
        <f t="shared" si="5626"/>
        <v>#VALUE!</v>
      </c>
      <c r="QX35" s="32" t="e">
        <f t="shared" si="758"/>
        <v>#VALUE!</v>
      </c>
      <c r="QY35" s="27" t="e">
        <f>IF(QW35="",0,($B35=QY$2)*(MOD(QY$1,2)=$D35)*IF(QY$5="",1,CODE(QY$5)-96=QW35)*IF(QY$6="x",(ABS(QY$3-QW35)=1)*(QY$4-QX35=-1),(QY$3=QW35)*(QY$4&lt;QX35)*(QY$4&gt;=QX35-1-(QX35=7)*(COUNTIFS(QX$11:QX$42,6,QW$11:QW$42,QW19)=0))))</f>
        <v>#VALUE!</v>
      </c>
      <c r="QZ35" s="31" t="e">
        <f t="shared" ref="QZ35:QZ42" si="6412">(QY$3=QW35)*(QY$4=QX35)+(QY$3=QW35)*(QY$4=6)*(QX35=5)*(QT35=7)</f>
        <v>#VALUE!</v>
      </c>
      <c r="RA35" s="33" t="e">
        <f t="shared" si="5628"/>
        <v>#VALUE!</v>
      </c>
      <c r="RB35" s="32" t="e">
        <f t="shared" si="762"/>
        <v>#VALUE!</v>
      </c>
      <c r="RC35" s="27" t="e">
        <f>IF(RA35="",0,($B35=RC$2)*(MOD(RC$1,2)=$D35)*IF(RC$5="",1,CODE(RC$5)-96=RA35)*IF(RC$6="x",(ABS(RC$3-RA35)=1)*(RC$4-RB35=-1),(RC$3=RA35)*(RC$4&lt;RB35)*(RC$4&gt;=RB35-1-(RB35=7)*(COUNTIFS(RB$11:RB$42,6,RA$11:RA$42,RA19)=0))))</f>
        <v>#VALUE!</v>
      </c>
      <c r="RD35" s="31" t="e">
        <f t="shared" ref="RD35:RD42" si="6413">(RC$3=RA35)*(RC$4=RB35)+(RC$3=RA35)*(RC$4=6)*(RB35=5)*(QX35=7)</f>
        <v>#VALUE!</v>
      </c>
      <c r="RE35" s="33" t="e">
        <f t="shared" si="5630"/>
        <v>#VALUE!</v>
      </c>
      <c r="RF35" s="32" t="e">
        <f t="shared" si="766"/>
        <v>#VALUE!</v>
      </c>
      <c r="RG35" s="27" t="e">
        <f>IF(RE35="",0,($B35=RG$2)*(MOD(RG$1,2)=$D35)*IF(RG$5="",1,CODE(RG$5)-96=RE35)*IF(RG$6="x",(ABS(RG$3-RE35)=1)*(RG$4-RF35=-1),(RG$3=RE35)*(RG$4&lt;RF35)*(RG$4&gt;=RF35-1-(RF35=7)*(COUNTIFS(RF$11:RF$42,6,RE$11:RE$42,RE19)=0))))</f>
        <v>#VALUE!</v>
      </c>
      <c r="RH35" s="31" t="e">
        <f t="shared" ref="RH35:RH42" si="6414">(RG$3=RE35)*(RG$4=RF35)+(RG$3=RE35)*(RG$4=6)*(RF35=5)*(RB35=7)</f>
        <v>#VALUE!</v>
      </c>
      <c r="RI35" s="33" t="e">
        <f t="shared" si="5632"/>
        <v>#VALUE!</v>
      </c>
      <c r="RJ35" s="32" t="e">
        <f t="shared" si="770"/>
        <v>#VALUE!</v>
      </c>
      <c r="RK35" s="27" t="e">
        <f>IF(RI35="",0,($B35=RK$2)*(MOD(RK$1,2)=$D35)*IF(RK$5="",1,CODE(RK$5)-96=RI35)*IF(RK$6="x",(ABS(RK$3-RI35)=1)*(RK$4-RJ35=-1),(RK$3=RI35)*(RK$4&lt;RJ35)*(RK$4&gt;=RJ35-1-(RJ35=7)*(COUNTIFS(RJ$11:RJ$42,6,RI$11:RI$42,RI19)=0))))</f>
        <v>#VALUE!</v>
      </c>
      <c r="RL35" s="31" t="e">
        <f t="shared" ref="RL35:RL42" si="6415">(RK$3=RI35)*(RK$4=RJ35)+(RK$3=RI35)*(RK$4=6)*(RJ35=5)*(RF35=7)</f>
        <v>#VALUE!</v>
      </c>
      <c r="RM35" s="33" t="e">
        <f t="shared" si="5634"/>
        <v>#VALUE!</v>
      </c>
      <c r="RN35" s="32" t="e">
        <f t="shared" si="774"/>
        <v>#VALUE!</v>
      </c>
      <c r="RO35" s="27" t="e">
        <f>IF(RM35="",0,($B35=RO$2)*(MOD(RO$1,2)=$D35)*IF(RO$5="",1,CODE(RO$5)-96=RM35)*IF(RO$6="x",(ABS(RO$3-RM35)=1)*(RO$4-RN35=-1),(RO$3=RM35)*(RO$4&lt;RN35)*(RO$4&gt;=RN35-1-(RN35=7)*(COUNTIFS(RN$11:RN$42,6,RM$11:RM$42,RM19)=0))))</f>
        <v>#VALUE!</v>
      </c>
      <c r="RP35" s="31" t="e">
        <f t="shared" ref="RP35:RP42" si="6416">(RO$3=RM35)*(RO$4=RN35)+(RO$3=RM35)*(RO$4=6)*(RN35=5)*(RJ35=7)</f>
        <v>#VALUE!</v>
      </c>
      <c r="RQ35" s="33" t="e">
        <f t="shared" si="5636"/>
        <v>#VALUE!</v>
      </c>
      <c r="RR35" s="32" t="e">
        <f t="shared" si="778"/>
        <v>#VALUE!</v>
      </c>
      <c r="RS35" s="27" t="e">
        <f>IF(RQ35="",0,($B35=RS$2)*(MOD(RS$1,2)=$D35)*IF(RS$5="",1,CODE(RS$5)-96=RQ35)*IF(RS$6="x",(ABS(RS$3-RQ35)=1)*(RS$4-RR35=-1),(RS$3=RQ35)*(RS$4&lt;RR35)*(RS$4&gt;=RR35-1-(RR35=7)*(COUNTIFS(RR$11:RR$42,6,RQ$11:RQ$42,RQ19)=0))))</f>
        <v>#VALUE!</v>
      </c>
      <c r="RT35" s="31" t="e">
        <f t="shared" ref="RT35:RT42" si="6417">(RS$3=RQ35)*(RS$4=RR35)+(RS$3=RQ35)*(RS$4=6)*(RR35=5)*(RN35=7)</f>
        <v>#VALUE!</v>
      </c>
      <c r="RU35" s="33" t="e">
        <f t="shared" si="5638"/>
        <v>#VALUE!</v>
      </c>
      <c r="RV35" s="32" t="e">
        <f t="shared" si="782"/>
        <v>#VALUE!</v>
      </c>
      <c r="RW35" s="27" t="e">
        <f>IF(RU35="",0,($B35=RW$2)*(MOD(RW$1,2)=$D35)*IF(RW$5="",1,CODE(RW$5)-96=RU35)*IF(RW$6="x",(ABS(RW$3-RU35)=1)*(RW$4-RV35=-1),(RW$3=RU35)*(RW$4&lt;RV35)*(RW$4&gt;=RV35-1-(RV35=7)*(COUNTIFS(RV$11:RV$42,6,RU$11:RU$42,RU19)=0))))</f>
        <v>#VALUE!</v>
      </c>
      <c r="RX35" s="31" t="e">
        <f t="shared" ref="RX35:RX42" si="6418">(RW$3=RU35)*(RW$4=RV35)+(RW$3=RU35)*(RW$4=6)*(RV35=5)*(RR35=7)</f>
        <v>#VALUE!</v>
      </c>
      <c r="RY35" s="33" t="e">
        <f t="shared" si="5640"/>
        <v>#VALUE!</v>
      </c>
      <c r="RZ35" s="32" t="e">
        <f t="shared" si="786"/>
        <v>#VALUE!</v>
      </c>
      <c r="SA35" s="27" t="e">
        <f>IF(RY35="",0,($B35=SA$2)*(MOD(SA$1,2)=$D35)*IF(SA$5="",1,CODE(SA$5)-96=RY35)*IF(SA$6="x",(ABS(SA$3-RY35)=1)*(SA$4-RZ35=-1),(SA$3=RY35)*(SA$4&lt;RZ35)*(SA$4&gt;=RZ35-1-(RZ35=7)*(COUNTIFS(RZ$11:RZ$42,6,RY$11:RY$42,RY19)=0))))</f>
        <v>#VALUE!</v>
      </c>
      <c r="SB35" s="31" t="e">
        <f t="shared" ref="SB35:SB42" si="6419">(SA$3=RY35)*(SA$4=RZ35)+(SA$3=RY35)*(SA$4=6)*(RZ35=5)*(RV35=7)</f>
        <v>#VALUE!</v>
      </c>
      <c r="SC35" s="33" t="e">
        <f t="shared" si="5642"/>
        <v>#VALUE!</v>
      </c>
      <c r="SD35" s="32" t="e">
        <f t="shared" si="790"/>
        <v>#VALUE!</v>
      </c>
      <c r="SE35" s="27" t="e">
        <f>IF(SC35="",0,($B35=SE$2)*(MOD(SE$1,2)=$D35)*IF(SE$5="",1,CODE(SE$5)-96=SC35)*IF(SE$6="x",(ABS(SE$3-SC35)=1)*(SE$4-SD35=-1),(SE$3=SC35)*(SE$4&lt;SD35)*(SE$4&gt;=SD35-1-(SD35=7)*(COUNTIFS(SD$11:SD$42,6,SC$11:SC$42,SC19)=0))))</f>
        <v>#VALUE!</v>
      </c>
      <c r="SF35" s="31" t="e">
        <f t="shared" ref="SF35:SF42" si="6420">(SE$3=SC35)*(SE$4=SD35)+(SE$3=SC35)*(SE$4=6)*(SD35=5)*(RZ35=7)</f>
        <v>#VALUE!</v>
      </c>
      <c r="SG35" s="33" t="e">
        <f t="shared" si="5644"/>
        <v>#VALUE!</v>
      </c>
      <c r="SH35" s="32" t="e">
        <f t="shared" si="794"/>
        <v>#VALUE!</v>
      </c>
      <c r="SI35" s="27" t="e">
        <f>IF(SG35="",0,($B35=SI$2)*(MOD(SI$1,2)=$D35)*IF(SI$5="",1,CODE(SI$5)-96=SG35)*IF(SI$6="x",(ABS(SI$3-SG35)=1)*(SI$4-SH35=-1),(SI$3=SG35)*(SI$4&lt;SH35)*(SI$4&gt;=SH35-1-(SH35=7)*(COUNTIFS(SH$11:SH$42,6,SG$11:SG$42,SG19)=0))))</f>
        <v>#VALUE!</v>
      </c>
      <c r="SJ35" s="31" t="e">
        <f t="shared" ref="SJ35:SJ42" si="6421">(SI$3=SG35)*(SI$4=SH35)+(SI$3=SG35)*(SI$4=6)*(SH35=5)*(SD35=7)</f>
        <v>#VALUE!</v>
      </c>
      <c r="SK35" s="33" t="e">
        <f t="shared" si="5646"/>
        <v>#VALUE!</v>
      </c>
      <c r="SL35" s="32" t="e">
        <f t="shared" si="798"/>
        <v>#VALUE!</v>
      </c>
      <c r="SM35" s="27" t="e">
        <f>IF(SK35="",0,($B35=SM$2)*(MOD(SM$1,2)=$D35)*IF(SM$5="",1,CODE(SM$5)-96=SK35)*IF(SM$6="x",(ABS(SM$3-SK35)=1)*(SM$4-SL35=-1),(SM$3=SK35)*(SM$4&lt;SL35)*(SM$4&gt;=SL35-1-(SL35=7)*(COUNTIFS(SL$11:SL$42,6,SK$11:SK$42,SK19)=0))))</f>
        <v>#VALUE!</v>
      </c>
      <c r="SN35" s="31" t="e">
        <f t="shared" ref="SN35:SN42" si="6422">(SM$3=SK35)*(SM$4=SL35)+(SM$3=SK35)*(SM$4=6)*(SL35=5)*(SH35=7)</f>
        <v>#VALUE!</v>
      </c>
      <c r="SO35" s="33" t="e">
        <f t="shared" si="5648"/>
        <v>#VALUE!</v>
      </c>
      <c r="SP35" s="32" t="e">
        <f t="shared" si="802"/>
        <v>#VALUE!</v>
      </c>
      <c r="SQ35" s="27" t="e">
        <f>IF(SO35="",0,($B35=SQ$2)*(MOD(SQ$1,2)=$D35)*IF(SQ$5="",1,CODE(SQ$5)-96=SO35)*IF(SQ$6="x",(ABS(SQ$3-SO35)=1)*(SQ$4-SP35=-1),(SQ$3=SO35)*(SQ$4&lt;SP35)*(SQ$4&gt;=SP35-1-(SP35=7)*(COUNTIFS(SP$11:SP$42,6,SO$11:SO$42,SO19)=0))))</f>
        <v>#VALUE!</v>
      </c>
      <c r="SR35" s="31" t="e">
        <f t="shared" ref="SR35:SR42" si="6423">(SQ$3=SO35)*(SQ$4=SP35)+(SQ$3=SO35)*(SQ$4=6)*(SP35=5)*(SL35=7)</f>
        <v>#VALUE!</v>
      </c>
      <c r="SS35" s="33" t="e">
        <f t="shared" si="5650"/>
        <v>#VALUE!</v>
      </c>
      <c r="ST35" s="32" t="e">
        <f t="shared" si="806"/>
        <v>#VALUE!</v>
      </c>
      <c r="SU35" s="27" t="e">
        <f>IF(SS35="",0,($B35=SU$2)*(MOD(SU$1,2)=$D35)*IF(SU$5="",1,CODE(SU$5)-96=SS35)*IF(SU$6="x",(ABS(SU$3-SS35)=1)*(SU$4-ST35=-1),(SU$3=SS35)*(SU$4&lt;ST35)*(SU$4&gt;=ST35-1-(ST35=7)*(COUNTIFS(ST$11:ST$42,6,SS$11:SS$42,SS19)=0))))</f>
        <v>#VALUE!</v>
      </c>
      <c r="SV35" s="31" t="e">
        <f t="shared" ref="SV35:SV42" si="6424">(SU$3=SS35)*(SU$4=ST35)+(SU$3=SS35)*(SU$4=6)*(ST35=5)*(SP35=7)</f>
        <v>#VALUE!</v>
      </c>
      <c r="SW35" s="33" t="e">
        <f t="shared" si="5652"/>
        <v>#VALUE!</v>
      </c>
      <c r="SX35" s="32" t="e">
        <f t="shared" si="810"/>
        <v>#VALUE!</v>
      </c>
      <c r="SY35" s="27" t="e">
        <f>IF(SW35="",0,($B35=SY$2)*(MOD(SY$1,2)=$D35)*IF(SY$5="",1,CODE(SY$5)-96=SW35)*IF(SY$6="x",(ABS(SY$3-SW35)=1)*(SY$4-SX35=-1),(SY$3=SW35)*(SY$4&lt;SX35)*(SY$4&gt;=SX35-1-(SX35=7)*(COUNTIFS(SX$11:SX$42,6,SW$11:SW$42,SW19)=0))))</f>
        <v>#VALUE!</v>
      </c>
      <c r="SZ35" s="31" t="e">
        <f t="shared" ref="SZ35:SZ42" si="6425">(SY$3=SW35)*(SY$4=SX35)+(SY$3=SW35)*(SY$4=6)*(SX35=5)*(ST35=7)</f>
        <v>#VALUE!</v>
      </c>
      <c r="TA35" s="33" t="e">
        <f t="shared" si="5654"/>
        <v>#VALUE!</v>
      </c>
      <c r="TB35" s="32" t="e">
        <f t="shared" si="814"/>
        <v>#VALUE!</v>
      </c>
      <c r="TC35" s="27" t="e">
        <f>IF(TA35="",0,($B35=TC$2)*(MOD(TC$1,2)=$D35)*IF(TC$5="",1,CODE(TC$5)-96=TA35)*IF(TC$6="x",(ABS(TC$3-TA35)=1)*(TC$4-TB35=-1),(TC$3=TA35)*(TC$4&lt;TB35)*(TC$4&gt;=TB35-1-(TB35=7)*(COUNTIFS(TB$11:TB$42,6,TA$11:TA$42,TA19)=0))))</f>
        <v>#VALUE!</v>
      </c>
      <c r="TD35" s="31" t="e">
        <f t="shared" ref="TD35:TD42" si="6426">(TC$3=TA35)*(TC$4=TB35)+(TC$3=TA35)*(TC$4=6)*(TB35=5)*(SX35=7)</f>
        <v>#VALUE!</v>
      </c>
      <c r="TE35" s="33" t="e">
        <f t="shared" si="5656"/>
        <v>#VALUE!</v>
      </c>
      <c r="TF35" s="32" t="e">
        <f t="shared" si="818"/>
        <v>#VALUE!</v>
      </c>
      <c r="TG35" s="27" t="e">
        <f>IF(TE35="",0,($B35=TG$2)*(MOD(TG$1,2)=$D35)*IF(TG$5="",1,CODE(TG$5)-96=TE35)*IF(TG$6="x",(ABS(TG$3-TE35)=1)*(TG$4-TF35=-1),(TG$3=TE35)*(TG$4&lt;TF35)*(TG$4&gt;=TF35-1-(TF35=7)*(COUNTIFS(TF$11:TF$42,6,TE$11:TE$42,TE19)=0))))</f>
        <v>#VALUE!</v>
      </c>
      <c r="TH35" s="31" t="e">
        <f t="shared" ref="TH35:TH42" si="6427">(TG$3=TE35)*(TG$4=TF35)+(TG$3=TE35)*(TG$4=6)*(TF35=5)*(TB35=7)</f>
        <v>#VALUE!</v>
      </c>
      <c r="TI35" s="33" t="e">
        <f t="shared" si="5658"/>
        <v>#VALUE!</v>
      </c>
      <c r="TJ35" s="32" t="e">
        <f t="shared" si="822"/>
        <v>#VALUE!</v>
      </c>
      <c r="TK35" s="27" t="e">
        <f>IF(TI35="",0,($B35=TK$2)*(MOD(TK$1,2)=$D35)*IF(TK$5="",1,CODE(TK$5)-96=TI35)*IF(TK$6="x",(ABS(TK$3-TI35)=1)*(TK$4-TJ35=-1),(TK$3=TI35)*(TK$4&lt;TJ35)*(TK$4&gt;=TJ35-1-(TJ35=7)*(COUNTIFS(TJ$11:TJ$42,6,TI$11:TI$42,TI19)=0))))</f>
        <v>#VALUE!</v>
      </c>
      <c r="TL35" s="31" t="e">
        <f t="shared" ref="TL35:TL42" si="6428">(TK$3=TI35)*(TK$4=TJ35)+(TK$3=TI35)*(TK$4=6)*(TJ35=5)*(TF35=7)</f>
        <v>#VALUE!</v>
      </c>
      <c r="TM35" s="33" t="e">
        <f t="shared" si="5660"/>
        <v>#VALUE!</v>
      </c>
      <c r="TN35" s="32" t="e">
        <f t="shared" si="826"/>
        <v>#VALUE!</v>
      </c>
      <c r="TO35" s="27" t="e">
        <f>IF(TM35="",0,($B35=TO$2)*(MOD(TO$1,2)=$D35)*IF(TO$5="",1,CODE(TO$5)-96=TM35)*IF(TO$6="x",(ABS(TO$3-TM35)=1)*(TO$4-TN35=-1),(TO$3=TM35)*(TO$4&lt;TN35)*(TO$4&gt;=TN35-1-(TN35=7)*(COUNTIFS(TN$11:TN$42,6,TM$11:TM$42,TM19)=0))))</f>
        <v>#VALUE!</v>
      </c>
      <c r="TP35" s="31" t="e">
        <f t="shared" ref="TP35:TP42" si="6429">(TO$3=TM35)*(TO$4=TN35)+(TO$3=TM35)*(TO$4=6)*(TN35=5)*(TJ35=7)</f>
        <v>#VALUE!</v>
      </c>
      <c r="TQ35" s="33" t="e">
        <f t="shared" si="5662"/>
        <v>#VALUE!</v>
      </c>
      <c r="TR35" s="32" t="e">
        <f t="shared" si="830"/>
        <v>#VALUE!</v>
      </c>
      <c r="TS35" s="27" t="e">
        <f>IF(TQ35="",0,($B35=TS$2)*(MOD(TS$1,2)=$D35)*IF(TS$5="",1,CODE(TS$5)-96=TQ35)*IF(TS$6="x",(ABS(TS$3-TQ35)=1)*(TS$4-TR35=-1),(TS$3=TQ35)*(TS$4&lt;TR35)*(TS$4&gt;=TR35-1-(TR35=7)*(COUNTIFS(TR$11:TR$42,6,TQ$11:TQ$42,TQ19)=0))))</f>
        <v>#VALUE!</v>
      </c>
      <c r="TT35" s="31" t="e">
        <f t="shared" ref="TT35:TT42" si="6430">(TS$3=TQ35)*(TS$4=TR35)+(TS$3=TQ35)*(TS$4=6)*(TR35=5)*(TN35=7)</f>
        <v>#VALUE!</v>
      </c>
      <c r="TU35" s="33" t="e">
        <f t="shared" si="5664"/>
        <v>#VALUE!</v>
      </c>
      <c r="TV35" s="32" t="e">
        <f t="shared" si="834"/>
        <v>#VALUE!</v>
      </c>
      <c r="TW35" s="27" t="e">
        <f>IF(TU35="",0,($B35=TW$2)*(MOD(TW$1,2)=$D35)*IF(TW$5="",1,CODE(TW$5)-96=TU35)*IF(TW$6="x",(ABS(TW$3-TU35)=1)*(TW$4-TV35=-1),(TW$3=TU35)*(TW$4&lt;TV35)*(TW$4&gt;=TV35-1-(TV35=7)*(COUNTIFS(TV$11:TV$42,6,TU$11:TU$42,TU19)=0))))</f>
        <v>#VALUE!</v>
      </c>
      <c r="TX35" s="31" t="e">
        <f t="shared" ref="TX35:TX42" si="6431">(TW$3=TU35)*(TW$4=TV35)+(TW$3=TU35)*(TW$4=6)*(TV35=5)*(TR35=7)</f>
        <v>#VALUE!</v>
      </c>
      <c r="TY35" s="33" t="e">
        <f t="shared" si="5666"/>
        <v>#VALUE!</v>
      </c>
      <c r="TZ35" s="32" t="e">
        <f t="shared" si="838"/>
        <v>#VALUE!</v>
      </c>
      <c r="UA35" s="27" t="e">
        <f>IF(TY35="",0,($B35=UA$2)*(MOD(UA$1,2)=$D35)*IF(UA$5="",1,CODE(UA$5)-96=TY35)*IF(UA$6="x",(ABS(UA$3-TY35)=1)*(UA$4-TZ35=-1),(UA$3=TY35)*(UA$4&lt;TZ35)*(UA$4&gt;=TZ35-1-(TZ35=7)*(COUNTIFS(TZ$11:TZ$42,6,TY$11:TY$42,TY19)=0))))</f>
        <v>#VALUE!</v>
      </c>
      <c r="UB35" s="31" t="e">
        <f t="shared" ref="UB35:UB42" si="6432">(UA$3=TY35)*(UA$4=TZ35)+(UA$3=TY35)*(UA$4=6)*(TZ35=5)*(TV35=7)</f>
        <v>#VALUE!</v>
      </c>
      <c r="UC35" s="33" t="e">
        <f t="shared" si="5668"/>
        <v>#VALUE!</v>
      </c>
      <c r="UD35" s="32" t="e">
        <f t="shared" si="842"/>
        <v>#VALUE!</v>
      </c>
      <c r="UE35" s="27" t="e">
        <f>IF(UC35="",0,($B35=UE$2)*(MOD(UE$1,2)=$D35)*IF(UE$5="",1,CODE(UE$5)-96=UC35)*IF(UE$6="x",(ABS(UE$3-UC35)=1)*(UE$4-UD35=-1),(UE$3=UC35)*(UE$4&lt;UD35)*(UE$4&gt;=UD35-1-(UD35=7)*(COUNTIFS(UD$11:UD$42,6,UC$11:UC$42,UC19)=0))))</f>
        <v>#VALUE!</v>
      </c>
      <c r="UF35" s="31" t="e">
        <f t="shared" ref="UF35:UF42" si="6433">(UE$3=UC35)*(UE$4=UD35)+(UE$3=UC35)*(UE$4=6)*(UD35=5)*(TZ35=7)</f>
        <v>#VALUE!</v>
      </c>
      <c r="UG35" s="33" t="e">
        <f t="shared" si="5670"/>
        <v>#VALUE!</v>
      </c>
      <c r="UH35" s="32" t="e">
        <f t="shared" si="846"/>
        <v>#VALUE!</v>
      </c>
      <c r="UI35" s="27" t="e">
        <f>IF(UG35="",0,($B35=UI$2)*(MOD(UI$1,2)=$D35)*IF(UI$5="",1,CODE(UI$5)-96=UG35)*IF(UI$6="x",(ABS(UI$3-UG35)=1)*(UI$4-UH35=-1),(UI$3=UG35)*(UI$4&lt;UH35)*(UI$4&gt;=UH35-1-(UH35=7)*(COUNTIFS(UH$11:UH$42,6,UG$11:UG$42,UG19)=0))))</f>
        <v>#VALUE!</v>
      </c>
      <c r="UJ35" s="31" t="e">
        <f t="shared" ref="UJ35:UJ42" si="6434">(UI$3=UG35)*(UI$4=UH35)+(UI$3=UG35)*(UI$4=6)*(UH35=5)*(UD35=7)</f>
        <v>#VALUE!</v>
      </c>
      <c r="UK35" s="33" t="e">
        <f t="shared" si="5672"/>
        <v>#VALUE!</v>
      </c>
      <c r="UL35" s="32" t="e">
        <f t="shared" si="850"/>
        <v>#VALUE!</v>
      </c>
      <c r="UM35" s="27" t="e">
        <f>IF(UK35="",0,($B35=UM$2)*(MOD(UM$1,2)=$D35)*IF(UM$5="",1,CODE(UM$5)-96=UK35)*IF(UM$6="x",(ABS(UM$3-UK35)=1)*(UM$4-UL35=-1),(UM$3=UK35)*(UM$4&lt;UL35)*(UM$4&gt;=UL35-1-(UL35=7)*(COUNTIFS(UL$11:UL$42,6,UK$11:UK$42,UK19)=0))))</f>
        <v>#VALUE!</v>
      </c>
      <c r="UN35" s="31" t="e">
        <f t="shared" ref="UN35:UN42" si="6435">(UM$3=UK35)*(UM$4=UL35)+(UM$3=UK35)*(UM$4=6)*(UL35=5)*(UH35=7)</f>
        <v>#VALUE!</v>
      </c>
      <c r="UO35" s="33" t="e">
        <f t="shared" si="5674"/>
        <v>#VALUE!</v>
      </c>
      <c r="UP35" s="32" t="e">
        <f t="shared" si="854"/>
        <v>#VALUE!</v>
      </c>
      <c r="UQ35" s="27" t="e">
        <f>IF(UO35="",0,($B35=UQ$2)*(MOD(UQ$1,2)=$D35)*IF(UQ$5="",1,CODE(UQ$5)-96=UO35)*IF(UQ$6="x",(ABS(UQ$3-UO35)=1)*(UQ$4-UP35=-1),(UQ$3=UO35)*(UQ$4&lt;UP35)*(UQ$4&gt;=UP35-1-(UP35=7)*(COUNTIFS(UP$11:UP$42,6,UO$11:UO$42,UO19)=0))))</f>
        <v>#VALUE!</v>
      </c>
      <c r="UR35" s="31" t="e">
        <f t="shared" ref="UR35:UR42" si="6436">(UQ$3=UO35)*(UQ$4=UP35)+(UQ$3=UO35)*(UQ$4=6)*(UP35=5)*(UL35=7)</f>
        <v>#VALUE!</v>
      </c>
      <c r="US35" s="33" t="e">
        <f t="shared" si="5676"/>
        <v>#VALUE!</v>
      </c>
      <c r="UT35" s="32" t="e">
        <f t="shared" si="858"/>
        <v>#VALUE!</v>
      </c>
      <c r="UU35" s="27" t="e">
        <f>IF(US35="",0,($B35=UU$2)*(MOD(UU$1,2)=$D35)*IF(UU$5="",1,CODE(UU$5)-96=US35)*IF(UU$6="x",(ABS(UU$3-US35)=1)*(UU$4-UT35=-1),(UU$3=US35)*(UU$4&lt;UT35)*(UU$4&gt;=UT35-1-(UT35=7)*(COUNTIFS(UT$11:UT$42,6,US$11:US$42,US19)=0))))</f>
        <v>#VALUE!</v>
      </c>
      <c r="UV35" s="31" t="e">
        <f t="shared" ref="UV35:UV42" si="6437">(UU$3=US35)*(UU$4=UT35)+(UU$3=US35)*(UU$4=6)*(UT35=5)*(UP35=7)</f>
        <v>#VALUE!</v>
      </c>
      <c r="UW35" s="33" t="e">
        <f t="shared" si="5678"/>
        <v>#VALUE!</v>
      </c>
      <c r="UX35" s="32" t="e">
        <f t="shared" si="862"/>
        <v>#VALUE!</v>
      </c>
      <c r="UY35" s="27" t="e">
        <f>IF(UW35="",0,($B35=UY$2)*(MOD(UY$1,2)=$D35)*IF(UY$5="",1,CODE(UY$5)-96=UW35)*IF(UY$6="x",(ABS(UY$3-UW35)=1)*(UY$4-UX35=-1),(UY$3=UW35)*(UY$4&lt;UX35)*(UY$4&gt;=UX35-1-(UX35=7)*(COUNTIFS(UX$11:UX$42,6,UW$11:UW$42,UW19)=0))))</f>
        <v>#VALUE!</v>
      </c>
      <c r="UZ35" s="31" t="e">
        <f t="shared" ref="UZ35:UZ42" si="6438">(UY$3=UW35)*(UY$4=UX35)+(UY$3=UW35)*(UY$4=6)*(UX35=5)*(UT35=7)</f>
        <v>#VALUE!</v>
      </c>
      <c r="VA35" s="33" t="e">
        <f t="shared" si="5680"/>
        <v>#VALUE!</v>
      </c>
      <c r="VB35" s="32" t="e">
        <f t="shared" si="866"/>
        <v>#VALUE!</v>
      </c>
      <c r="VC35" s="27" t="e">
        <f>IF(VA35="",0,($B35=VC$2)*(MOD(VC$1,2)=$D35)*IF(VC$5="",1,CODE(VC$5)-96=VA35)*IF(VC$6="x",(ABS(VC$3-VA35)=1)*(VC$4-VB35=-1),(VC$3=VA35)*(VC$4&lt;VB35)*(VC$4&gt;=VB35-1-(VB35=7)*(COUNTIFS(VB$11:VB$42,6,VA$11:VA$42,VA19)=0))))</f>
        <v>#VALUE!</v>
      </c>
      <c r="VD35" s="31" t="e">
        <f t="shared" ref="VD35:VD42" si="6439">(VC$3=VA35)*(VC$4=VB35)+(VC$3=VA35)*(VC$4=6)*(VB35=5)*(UX35=7)</f>
        <v>#VALUE!</v>
      </c>
      <c r="VE35" s="33" t="e">
        <f t="shared" si="5682"/>
        <v>#VALUE!</v>
      </c>
      <c r="VF35" s="32" t="e">
        <f t="shared" si="870"/>
        <v>#VALUE!</v>
      </c>
      <c r="VG35" s="27" t="e">
        <f>IF(VE35="",0,($B35=VG$2)*(MOD(VG$1,2)=$D35)*IF(VG$5="",1,CODE(VG$5)-96=VE35)*IF(VG$6="x",(ABS(VG$3-VE35)=1)*(VG$4-VF35=-1),(VG$3=VE35)*(VG$4&lt;VF35)*(VG$4&gt;=VF35-1-(VF35=7)*(COUNTIFS(VF$11:VF$42,6,VE$11:VE$42,VE19)=0))))</f>
        <v>#VALUE!</v>
      </c>
      <c r="VH35" s="31" t="e">
        <f t="shared" ref="VH35:VH42" si="6440">(VG$3=VE35)*(VG$4=VF35)+(VG$3=VE35)*(VG$4=6)*(VF35=5)*(VB35=7)</f>
        <v>#VALUE!</v>
      </c>
      <c r="VI35" s="33" t="e">
        <f t="shared" si="5684"/>
        <v>#VALUE!</v>
      </c>
      <c r="VJ35" s="32" t="e">
        <f t="shared" si="874"/>
        <v>#VALUE!</v>
      </c>
      <c r="VK35" s="27" t="e">
        <f>IF(VI35="",0,($B35=VK$2)*(MOD(VK$1,2)=$D35)*IF(VK$5="",1,CODE(VK$5)-96=VI35)*IF(VK$6="x",(ABS(VK$3-VI35)=1)*(VK$4-VJ35=-1),(VK$3=VI35)*(VK$4&lt;VJ35)*(VK$4&gt;=VJ35-1-(VJ35=7)*(COUNTIFS(VJ$11:VJ$42,6,VI$11:VI$42,VI19)=0))))</f>
        <v>#VALUE!</v>
      </c>
      <c r="VL35" s="31" t="e">
        <f t="shared" ref="VL35:VL42" si="6441">(VK$3=VI35)*(VK$4=VJ35)+(VK$3=VI35)*(VK$4=6)*(VJ35=5)*(VF35=7)</f>
        <v>#VALUE!</v>
      </c>
      <c r="VM35" s="33" t="e">
        <f t="shared" si="5686"/>
        <v>#VALUE!</v>
      </c>
      <c r="VN35" s="32" t="e">
        <f t="shared" si="878"/>
        <v>#VALUE!</v>
      </c>
      <c r="VO35" s="27" t="e">
        <f>IF(VM35="",0,($B35=VO$2)*(MOD(VO$1,2)=$D35)*IF(VO$5="",1,CODE(VO$5)-96=VM35)*IF(VO$6="x",(ABS(VO$3-VM35)=1)*(VO$4-VN35=-1),(VO$3=VM35)*(VO$4&lt;VN35)*(VO$4&gt;=VN35-1-(VN35=7)*(COUNTIFS(VN$11:VN$42,6,VM$11:VM$42,VM19)=0))))</f>
        <v>#VALUE!</v>
      </c>
      <c r="VP35" s="31" t="e">
        <f t="shared" ref="VP35:VP42" si="6442">(VO$3=VM35)*(VO$4=VN35)+(VO$3=VM35)*(VO$4=6)*(VN35=5)*(VJ35=7)</f>
        <v>#VALUE!</v>
      </c>
      <c r="VQ35" s="33" t="e">
        <f t="shared" si="5688"/>
        <v>#VALUE!</v>
      </c>
      <c r="VR35" s="32" t="e">
        <f t="shared" si="882"/>
        <v>#VALUE!</v>
      </c>
      <c r="VS35" s="27" t="e">
        <f>IF(VQ35="",0,($B35=VS$2)*(MOD(VS$1,2)=$D35)*IF(VS$5="",1,CODE(VS$5)-96=VQ35)*IF(VS$6="x",(ABS(VS$3-VQ35)=1)*(VS$4-VR35=-1),(VS$3=VQ35)*(VS$4&lt;VR35)*(VS$4&gt;=VR35-1-(VR35=7)*(COUNTIFS(VR$11:VR$42,6,VQ$11:VQ$42,VQ19)=0))))</f>
        <v>#VALUE!</v>
      </c>
      <c r="VT35" s="31" t="e">
        <f t="shared" ref="VT35:VT42" si="6443">(VS$3=VQ35)*(VS$4=VR35)+(VS$3=VQ35)*(VS$4=6)*(VR35=5)*(VN35=7)</f>
        <v>#VALUE!</v>
      </c>
      <c r="VU35" s="33" t="e">
        <f t="shared" si="5690"/>
        <v>#VALUE!</v>
      </c>
      <c r="VV35" s="32" t="e">
        <f t="shared" si="886"/>
        <v>#VALUE!</v>
      </c>
      <c r="VW35" s="27" t="e">
        <f>IF(VU35="",0,($B35=VW$2)*(MOD(VW$1,2)=$D35)*IF(VW$5="",1,CODE(VW$5)-96=VU35)*IF(VW$6="x",(ABS(VW$3-VU35)=1)*(VW$4-VV35=-1),(VW$3=VU35)*(VW$4&lt;VV35)*(VW$4&gt;=VV35-1-(VV35=7)*(COUNTIFS(VV$11:VV$42,6,VU$11:VU$42,VU19)=0))))</f>
        <v>#VALUE!</v>
      </c>
      <c r="VX35" s="31" t="e">
        <f t="shared" ref="VX35:VX42" si="6444">(VW$3=VU35)*(VW$4=VV35)+(VW$3=VU35)*(VW$4=6)*(VV35=5)*(VR35=7)</f>
        <v>#VALUE!</v>
      </c>
      <c r="VY35" s="33" t="e">
        <f t="shared" si="5692"/>
        <v>#VALUE!</v>
      </c>
      <c r="VZ35" s="32" t="e">
        <f t="shared" si="890"/>
        <v>#VALUE!</v>
      </c>
      <c r="WA35" s="27" t="e">
        <f>IF(VY35="",0,($B35=WA$2)*(MOD(WA$1,2)=$D35)*IF(WA$5="",1,CODE(WA$5)-96=VY35)*IF(WA$6="x",(ABS(WA$3-VY35)=1)*(WA$4-VZ35=-1),(WA$3=VY35)*(WA$4&lt;VZ35)*(WA$4&gt;=VZ35-1-(VZ35=7)*(COUNTIFS(VZ$11:VZ$42,6,VY$11:VY$42,VY19)=0))))</f>
        <v>#VALUE!</v>
      </c>
      <c r="WB35" s="31" t="e">
        <f t="shared" ref="WB35:WB42" si="6445">(WA$3=VY35)*(WA$4=VZ35)+(WA$3=VY35)*(WA$4=6)*(VZ35=5)*(VV35=7)</f>
        <v>#VALUE!</v>
      </c>
      <c r="WC35" s="33" t="e">
        <f t="shared" si="5694"/>
        <v>#VALUE!</v>
      </c>
      <c r="WD35" s="32" t="e">
        <f t="shared" si="894"/>
        <v>#VALUE!</v>
      </c>
      <c r="WE35" s="27" t="e">
        <f>IF(WC35="",0,($B35=WE$2)*(MOD(WE$1,2)=$D35)*IF(WE$5="",1,CODE(WE$5)-96=WC35)*IF(WE$6="x",(ABS(WE$3-WC35)=1)*(WE$4-WD35=-1),(WE$3=WC35)*(WE$4&lt;WD35)*(WE$4&gt;=WD35-1-(WD35=7)*(COUNTIFS(WD$11:WD$42,6,WC$11:WC$42,WC19)=0))))</f>
        <v>#VALUE!</v>
      </c>
      <c r="WF35" s="31" t="e">
        <f t="shared" ref="WF35:WF42" si="6446">(WE$3=WC35)*(WE$4=WD35)+(WE$3=WC35)*(WE$4=6)*(WD35=5)*(VZ35=7)</f>
        <v>#VALUE!</v>
      </c>
      <c r="WG35" s="33" t="e">
        <f t="shared" si="5696"/>
        <v>#VALUE!</v>
      </c>
      <c r="WH35" s="32" t="e">
        <f t="shared" si="898"/>
        <v>#VALUE!</v>
      </c>
      <c r="WI35" s="27" t="e">
        <f>IF(WG35="",0,($B35=WI$2)*(MOD(WI$1,2)=$D35)*IF(WI$5="",1,CODE(WI$5)-96=WG35)*IF(WI$6="x",(ABS(WI$3-WG35)=1)*(WI$4-WH35=-1),(WI$3=WG35)*(WI$4&lt;WH35)*(WI$4&gt;=WH35-1-(WH35=7)*(COUNTIFS(WH$11:WH$42,6,WG$11:WG$42,WG19)=0))))</f>
        <v>#VALUE!</v>
      </c>
      <c r="WJ35" s="31" t="e">
        <f t="shared" ref="WJ35:WJ42" si="6447">(WI$3=WG35)*(WI$4=WH35)+(WI$3=WG35)*(WI$4=6)*(WH35=5)*(WD35=7)</f>
        <v>#VALUE!</v>
      </c>
      <c r="WK35" s="33" t="e">
        <f t="shared" si="5698"/>
        <v>#VALUE!</v>
      </c>
      <c r="WL35" s="32" t="e">
        <f t="shared" si="902"/>
        <v>#VALUE!</v>
      </c>
      <c r="WM35" s="27" t="e">
        <f>IF(WK35="",0,($B35=WM$2)*(MOD(WM$1,2)=$D35)*IF(WM$5="",1,CODE(WM$5)-96=WK35)*IF(WM$6="x",(ABS(WM$3-WK35)=1)*(WM$4-WL35=-1),(WM$3=WK35)*(WM$4&lt;WL35)*(WM$4&gt;=WL35-1-(WL35=7)*(COUNTIFS(WL$11:WL$42,6,WK$11:WK$42,WK19)=0))))</f>
        <v>#VALUE!</v>
      </c>
      <c r="WN35" s="31" t="e">
        <f t="shared" ref="WN35:WN42" si="6448">(WM$3=WK35)*(WM$4=WL35)+(WM$3=WK35)*(WM$4=6)*(WL35=5)*(WH35=7)</f>
        <v>#VALUE!</v>
      </c>
      <c r="WO35" s="33" t="e">
        <f t="shared" si="5700"/>
        <v>#VALUE!</v>
      </c>
      <c r="WP35" s="32" t="e">
        <f t="shared" si="906"/>
        <v>#VALUE!</v>
      </c>
      <c r="WQ35" s="27" t="e">
        <f>IF(WO35="",0,($B35=WQ$2)*(MOD(WQ$1,2)=$D35)*IF(WQ$5="",1,CODE(WQ$5)-96=WO35)*IF(WQ$6="x",(ABS(WQ$3-WO35)=1)*(WQ$4-WP35=-1),(WQ$3=WO35)*(WQ$4&lt;WP35)*(WQ$4&gt;=WP35-1-(WP35=7)*(COUNTIFS(WP$11:WP$42,6,WO$11:WO$42,WO19)=0))))</f>
        <v>#VALUE!</v>
      </c>
      <c r="WR35" s="31" t="e">
        <f t="shared" ref="WR35:WR42" si="6449">(WQ$3=WO35)*(WQ$4=WP35)+(WQ$3=WO35)*(WQ$4=6)*(WP35=5)*(WL35=7)</f>
        <v>#VALUE!</v>
      </c>
      <c r="WS35" s="33" t="e">
        <f t="shared" si="5702"/>
        <v>#VALUE!</v>
      </c>
      <c r="WT35" s="32" t="e">
        <f t="shared" si="910"/>
        <v>#VALUE!</v>
      </c>
      <c r="WU35" s="27" t="e">
        <f>IF(WS35="",0,($B35=WU$2)*(MOD(WU$1,2)=$D35)*IF(WU$5="",1,CODE(WU$5)-96=WS35)*IF(WU$6="x",(ABS(WU$3-WS35)=1)*(WU$4-WT35=-1),(WU$3=WS35)*(WU$4&lt;WT35)*(WU$4&gt;=WT35-1-(WT35=7)*(COUNTIFS(WT$11:WT$42,6,WS$11:WS$42,WS19)=0))))</f>
        <v>#VALUE!</v>
      </c>
      <c r="WV35" s="31" t="e">
        <f t="shared" ref="WV35:WV42" si="6450">(WU$3=WS35)*(WU$4=WT35)+(WU$3=WS35)*(WU$4=6)*(WT35=5)*(WP35=7)</f>
        <v>#VALUE!</v>
      </c>
      <c r="WW35" s="33" t="e">
        <f t="shared" si="5704"/>
        <v>#VALUE!</v>
      </c>
      <c r="WX35" s="32" t="e">
        <f t="shared" si="914"/>
        <v>#VALUE!</v>
      </c>
      <c r="WY35" s="27" t="e">
        <f>IF(WW35="",0,($B35=WY$2)*(MOD(WY$1,2)=$D35)*IF(WY$5="",1,CODE(WY$5)-96=WW35)*IF(WY$6="x",(ABS(WY$3-WW35)=1)*(WY$4-WX35=-1),(WY$3=WW35)*(WY$4&lt;WX35)*(WY$4&gt;=WX35-1-(WX35=7)*(COUNTIFS(WX$11:WX$42,6,WW$11:WW$42,WW19)=0))))</f>
        <v>#VALUE!</v>
      </c>
      <c r="WZ35" s="31" t="e">
        <f t="shared" ref="WZ35:WZ42" si="6451">(WY$3=WW35)*(WY$4=WX35)+(WY$3=WW35)*(WY$4=6)*(WX35=5)*(WT35=7)</f>
        <v>#VALUE!</v>
      </c>
      <c r="XA35" s="33" t="e">
        <f t="shared" si="5706"/>
        <v>#VALUE!</v>
      </c>
      <c r="XB35" s="32" t="e">
        <f t="shared" si="918"/>
        <v>#VALUE!</v>
      </c>
      <c r="XC35" s="27" t="e">
        <f>IF(XA35="",0,($B35=XC$2)*(MOD(XC$1,2)=$D35)*IF(XC$5="",1,CODE(XC$5)-96=XA35)*IF(XC$6="x",(ABS(XC$3-XA35)=1)*(XC$4-XB35=-1),(XC$3=XA35)*(XC$4&lt;XB35)*(XC$4&gt;=XB35-1-(XB35=7)*(COUNTIFS(XB$11:XB$42,6,XA$11:XA$42,XA19)=0))))</f>
        <v>#VALUE!</v>
      </c>
      <c r="XD35" s="31" t="e">
        <f t="shared" ref="XD35:XD42" si="6452">(XC$3=XA35)*(XC$4=XB35)+(XC$3=XA35)*(XC$4=6)*(XB35=5)*(WX35=7)</f>
        <v>#VALUE!</v>
      </c>
      <c r="XE35" s="33" t="e">
        <f t="shared" si="5708"/>
        <v>#VALUE!</v>
      </c>
      <c r="XF35" s="32" t="e">
        <f t="shared" si="922"/>
        <v>#VALUE!</v>
      </c>
      <c r="XG35" s="27" t="e">
        <f>IF(XE35="",0,($B35=XG$2)*(MOD(XG$1,2)=$D35)*IF(XG$5="",1,CODE(XG$5)-96=XE35)*IF(XG$6="x",(ABS(XG$3-XE35)=1)*(XG$4-XF35=-1),(XG$3=XE35)*(XG$4&lt;XF35)*(XG$4&gt;=XF35-1-(XF35=7)*(COUNTIFS(XF$11:XF$42,6,XE$11:XE$42,XE19)=0))))</f>
        <v>#VALUE!</v>
      </c>
      <c r="XH35" s="31" t="e">
        <f t="shared" ref="XH35:XH42" si="6453">(XG$3=XE35)*(XG$4=XF35)+(XG$3=XE35)*(XG$4=6)*(XF35=5)*(XB35=7)</f>
        <v>#VALUE!</v>
      </c>
      <c r="XI35" s="33" t="e">
        <f t="shared" si="5710"/>
        <v>#VALUE!</v>
      </c>
      <c r="XJ35" s="32" t="e">
        <f t="shared" si="926"/>
        <v>#VALUE!</v>
      </c>
      <c r="XK35" s="27" t="e">
        <f>IF(XI35="",0,($B35=XK$2)*(MOD(XK$1,2)=$D35)*IF(XK$5="",1,CODE(XK$5)-96=XI35)*IF(XK$6="x",(ABS(XK$3-XI35)=1)*(XK$4-XJ35=-1),(XK$3=XI35)*(XK$4&lt;XJ35)*(XK$4&gt;=XJ35-1-(XJ35=7)*(COUNTIFS(XJ$11:XJ$42,6,XI$11:XI$42,XI19)=0))))</f>
        <v>#VALUE!</v>
      </c>
      <c r="XL35" s="31" t="e">
        <f t="shared" ref="XL35:XL42" si="6454">(XK$3=XI35)*(XK$4=XJ35)+(XK$3=XI35)*(XK$4=6)*(XJ35=5)*(XF35=7)</f>
        <v>#VALUE!</v>
      </c>
      <c r="XM35" s="33" t="e">
        <f t="shared" si="5712"/>
        <v>#VALUE!</v>
      </c>
      <c r="XN35" s="32" t="e">
        <f t="shared" si="930"/>
        <v>#VALUE!</v>
      </c>
      <c r="XO35" s="27" t="e">
        <f>IF(XM35="",0,($B35=XO$2)*(MOD(XO$1,2)=$D35)*IF(XO$5="",1,CODE(XO$5)-96=XM35)*IF(XO$6="x",(ABS(XO$3-XM35)=1)*(XO$4-XN35=-1),(XO$3=XM35)*(XO$4&lt;XN35)*(XO$4&gt;=XN35-1-(XN35=7)*(COUNTIFS(XN$11:XN$42,6,XM$11:XM$42,XM19)=0))))</f>
        <v>#VALUE!</v>
      </c>
      <c r="XP35" s="31" t="e">
        <f t="shared" ref="XP35:XP42" si="6455">(XO$3=XM35)*(XO$4=XN35)+(XO$3=XM35)*(XO$4=6)*(XN35=5)*(XJ35=7)</f>
        <v>#VALUE!</v>
      </c>
      <c r="XQ35" s="33" t="e">
        <f t="shared" si="5714"/>
        <v>#VALUE!</v>
      </c>
      <c r="XR35" s="32" t="e">
        <f t="shared" si="934"/>
        <v>#VALUE!</v>
      </c>
      <c r="XS35" s="27" t="e">
        <f>IF(XQ35="",0,($B35=XS$2)*(MOD(XS$1,2)=$D35)*IF(XS$5="",1,CODE(XS$5)-96=XQ35)*IF(XS$6="x",(ABS(XS$3-XQ35)=1)*(XS$4-XR35=-1),(XS$3=XQ35)*(XS$4&lt;XR35)*(XS$4&gt;=XR35-1-(XR35=7)*(COUNTIFS(XR$11:XR$42,6,XQ$11:XQ$42,XQ19)=0))))</f>
        <v>#VALUE!</v>
      </c>
      <c r="XT35" s="31" t="e">
        <f t="shared" ref="XT35:XT42" si="6456">(XS$3=XQ35)*(XS$4=XR35)+(XS$3=XQ35)*(XS$4=6)*(XR35=5)*(XN35=7)</f>
        <v>#VALUE!</v>
      </c>
      <c r="XU35" s="33" t="e">
        <f t="shared" si="5716"/>
        <v>#VALUE!</v>
      </c>
      <c r="XV35" s="32" t="e">
        <f t="shared" si="938"/>
        <v>#VALUE!</v>
      </c>
      <c r="XW35" s="27" t="e">
        <f>IF(XU35="",0,($B35=XW$2)*(MOD(XW$1,2)=$D35)*IF(XW$5="",1,CODE(XW$5)-96=XU35)*IF(XW$6="x",(ABS(XW$3-XU35)=1)*(XW$4-XV35=-1),(XW$3=XU35)*(XW$4&lt;XV35)*(XW$4&gt;=XV35-1-(XV35=7)*(COUNTIFS(XV$11:XV$42,6,XU$11:XU$42,XU19)=0))))</f>
        <v>#VALUE!</v>
      </c>
      <c r="XX35" s="31" t="e">
        <f t="shared" ref="XX35:XX42" si="6457">(XW$3=XU35)*(XW$4=XV35)+(XW$3=XU35)*(XW$4=6)*(XV35=5)*(XR35=7)</f>
        <v>#VALUE!</v>
      </c>
      <c r="XY35" s="33" t="e">
        <f t="shared" si="5718"/>
        <v>#VALUE!</v>
      </c>
      <c r="XZ35" s="32" t="e">
        <f t="shared" si="942"/>
        <v>#VALUE!</v>
      </c>
      <c r="YA35" s="27" t="e">
        <f>IF(XY35="",0,($B35=YA$2)*(MOD(YA$1,2)=$D35)*IF(YA$5="",1,CODE(YA$5)-96=XY35)*IF(YA$6="x",(ABS(YA$3-XY35)=1)*(YA$4-XZ35=-1),(YA$3=XY35)*(YA$4&lt;XZ35)*(YA$4&gt;=XZ35-1-(XZ35=7)*(COUNTIFS(XZ$11:XZ$42,6,XY$11:XY$42,XY19)=0))))</f>
        <v>#VALUE!</v>
      </c>
      <c r="YB35" s="31" t="e">
        <f t="shared" ref="YB35:YB42" si="6458">(YA$3=XY35)*(YA$4=XZ35)+(YA$3=XY35)*(YA$4=6)*(XZ35=5)*(XV35=7)</f>
        <v>#VALUE!</v>
      </c>
      <c r="YC35" s="33" t="e">
        <f t="shared" si="5720"/>
        <v>#VALUE!</v>
      </c>
      <c r="YD35" s="32" t="e">
        <f t="shared" si="946"/>
        <v>#VALUE!</v>
      </c>
      <c r="YE35" s="27" t="e">
        <f>IF(YC35="",0,($B35=YE$2)*(MOD(YE$1,2)=$D35)*IF(YE$5="",1,CODE(YE$5)-96=YC35)*IF(YE$6="x",(ABS(YE$3-YC35)=1)*(YE$4-YD35=-1),(YE$3=YC35)*(YE$4&lt;YD35)*(YE$4&gt;=YD35-1-(YD35=7)*(COUNTIFS(YD$11:YD$42,6,YC$11:YC$42,YC19)=0))))</f>
        <v>#VALUE!</v>
      </c>
      <c r="YF35" s="31" t="e">
        <f t="shared" ref="YF35:YF42" si="6459">(YE$3=YC35)*(YE$4=YD35)+(YE$3=YC35)*(YE$4=6)*(YD35=5)*(XZ35=7)</f>
        <v>#VALUE!</v>
      </c>
      <c r="YG35" s="33" t="e">
        <f t="shared" si="5722"/>
        <v>#VALUE!</v>
      </c>
      <c r="YH35" s="32" t="e">
        <f t="shared" si="950"/>
        <v>#VALUE!</v>
      </c>
      <c r="YI35" s="27" t="e">
        <f>IF(YG35="",0,($B35=YI$2)*(MOD(YI$1,2)=$D35)*IF(YI$5="",1,CODE(YI$5)-96=YG35)*IF(YI$6="x",(ABS(YI$3-YG35)=1)*(YI$4-YH35=-1),(YI$3=YG35)*(YI$4&lt;YH35)*(YI$4&gt;=YH35-1-(YH35=7)*(COUNTIFS(YH$11:YH$42,6,YG$11:YG$42,YG19)=0))))</f>
        <v>#VALUE!</v>
      </c>
      <c r="YJ35" s="31" t="e">
        <f t="shared" ref="YJ35:YJ42" si="6460">(YI$3=YG35)*(YI$4=YH35)+(YI$3=YG35)*(YI$4=6)*(YH35=5)*(YD35=7)</f>
        <v>#VALUE!</v>
      </c>
      <c r="YK35" s="33" t="e">
        <f t="shared" si="5724"/>
        <v>#VALUE!</v>
      </c>
      <c r="YL35" s="32" t="e">
        <f t="shared" si="954"/>
        <v>#VALUE!</v>
      </c>
      <c r="YM35" s="27" t="e">
        <f>IF(YK35="",0,($B35=YM$2)*(MOD(YM$1,2)=$D35)*IF(YM$5="",1,CODE(YM$5)-96=YK35)*IF(YM$6="x",(ABS(YM$3-YK35)=1)*(YM$4-YL35=-1),(YM$3=YK35)*(YM$4&lt;YL35)*(YM$4&gt;=YL35-1-(YL35=7)*(COUNTIFS(YL$11:YL$42,6,YK$11:YK$42,YK19)=0))))</f>
        <v>#VALUE!</v>
      </c>
      <c r="YN35" s="31" t="e">
        <f t="shared" ref="YN35:YN42" si="6461">(YM$3=YK35)*(YM$4=YL35)+(YM$3=YK35)*(YM$4=6)*(YL35=5)*(YH35=7)</f>
        <v>#VALUE!</v>
      </c>
      <c r="YO35" s="33" t="e">
        <f t="shared" si="5726"/>
        <v>#VALUE!</v>
      </c>
      <c r="YP35" s="32" t="e">
        <f t="shared" si="958"/>
        <v>#VALUE!</v>
      </c>
      <c r="YQ35" s="27" t="e">
        <f>IF(YO35="",0,($B35=YQ$2)*(MOD(YQ$1,2)=$D35)*IF(YQ$5="",1,CODE(YQ$5)-96=YO35)*IF(YQ$6="x",(ABS(YQ$3-YO35)=1)*(YQ$4-YP35=-1),(YQ$3=YO35)*(YQ$4&lt;YP35)*(YQ$4&gt;=YP35-1-(YP35=7)*(COUNTIFS(YP$11:YP$42,6,YO$11:YO$42,YO19)=0))))</f>
        <v>#VALUE!</v>
      </c>
      <c r="YR35" s="31" t="e">
        <f t="shared" ref="YR35:YR42" si="6462">(YQ$3=YO35)*(YQ$4=YP35)+(YQ$3=YO35)*(YQ$4=6)*(YP35=5)*(YL35=7)</f>
        <v>#VALUE!</v>
      </c>
      <c r="YS35" s="33" t="e">
        <f t="shared" si="5728"/>
        <v>#VALUE!</v>
      </c>
      <c r="YT35" s="32" t="e">
        <f t="shared" si="962"/>
        <v>#VALUE!</v>
      </c>
      <c r="YU35" s="27" t="e">
        <f>IF(YS35="",0,($B35=YU$2)*(MOD(YU$1,2)=$D35)*IF(YU$5="",1,CODE(YU$5)-96=YS35)*IF(YU$6="x",(ABS(YU$3-YS35)=1)*(YU$4-YT35=-1),(YU$3=YS35)*(YU$4&lt;YT35)*(YU$4&gt;=YT35-1-(YT35=7)*(COUNTIFS(YT$11:YT$42,6,YS$11:YS$42,YS19)=0))))</f>
        <v>#VALUE!</v>
      </c>
      <c r="YV35" s="31" t="e">
        <f t="shared" ref="YV35:YV42" si="6463">(YU$3=YS35)*(YU$4=YT35)+(YU$3=YS35)*(YU$4=6)*(YT35=5)*(YP35=7)</f>
        <v>#VALUE!</v>
      </c>
      <c r="YW35" s="33" t="e">
        <f t="shared" si="5730"/>
        <v>#VALUE!</v>
      </c>
      <c r="YX35" s="32" t="e">
        <f t="shared" si="966"/>
        <v>#VALUE!</v>
      </c>
      <c r="YY35" s="27" t="e">
        <f>IF(YW35="",0,($B35=YY$2)*(MOD(YY$1,2)=$D35)*IF(YY$5="",1,CODE(YY$5)-96=YW35)*IF(YY$6="x",(ABS(YY$3-YW35)=1)*(YY$4-YX35=-1),(YY$3=YW35)*(YY$4&lt;YX35)*(YY$4&gt;=YX35-1-(YX35=7)*(COUNTIFS(YX$11:YX$42,6,YW$11:YW$42,YW19)=0))))</f>
        <v>#VALUE!</v>
      </c>
      <c r="YZ35" s="31" t="e">
        <f t="shared" ref="YZ35:YZ42" si="6464">(YY$3=YW35)*(YY$4=YX35)+(YY$3=YW35)*(YY$4=6)*(YX35=5)*(YT35=7)</f>
        <v>#VALUE!</v>
      </c>
      <c r="ZA35" s="33" t="e">
        <f t="shared" si="5732"/>
        <v>#VALUE!</v>
      </c>
      <c r="ZB35" s="32" t="e">
        <f t="shared" si="970"/>
        <v>#VALUE!</v>
      </c>
      <c r="ZC35" s="27" t="e">
        <f>IF(ZA35="",0,($B35=ZC$2)*(MOD(ZC$1,2)=$D35)*IF(ZC$5="",1,CODE(ZC$5)-96=ZA35)*IF(ZC$6="x",(ABS(ZC$3-ZA35)=1)*(ZC$4-ZB35=-1),(ZC$3=ZA35)*(ZC$4&lt;ZB35)*(ZC$4&gt;=ZB35-1-(ZB35=7)*(COUNTIFS(ZB$11:ZB$42,6,ZA$11:ZA$42,ZA19)=0))))</f>
        <v>#VALUE!</v>
      </c>
      <c r="ZD35" s="31" t="e">
        <f t="shared" ref="ZD35:ZD42" si="6465">(ZC$3=ZA35)*(ZC$4=ZB35)+(ZC$3=ZA35)*(ZC$4=6)*(ZB35=5)*(YX35=7)</f>
        <v>#VALUE!</v>
      </c>
      <c r="ZE35" s="33" t="e">
        <f t="shared" si="5734"/>
        <v>#VALUE!</v>
      </c>
      <c r="ZF35" s="32" t="e">
        <f t="shared" si="974"/>
        <v>#VALUE!</v>
      </c>
      <c r="ZG35" s="27" t="e">
        <f>IF(ZE35="",0,($B35=ZG$2)*(MOD(ZG$1,2)=$D35)*IF(ZG$5="",1,CODE(ZG$5)-96=ZE35)*IF(ZG$6="x",(ABS(ZG$3-ZE35)=1)*(ZG$4-ZF35=-1),(ZG$3=ZE35)*(ZG$4&lt;ZF35)*(ZG$4&gt;=ZF35-1-(ZF35=7)*(COUNTIFS(ZF$11:ZF$42,6,ZE$11:ZE$42,ZE19)=0))))</f>
        <v>#VALUE!</v>
      </c>
      <c r="ZH35" s="31" t="e">
        <f t="shared" ref="ZH35:ZH42" si="6466">(ZG$3=ZE35)*(ZG$4=ZF35)+(ZG$3=ZE35)*(ZG$4=6)*(ZF35=5)*(ZB35=7)</f>
        <v>#VALUE!</v>
      </c>
      <c r="ZI35" s="33" t="e">
        <f t="shared" si="5736"/>
        <v>#VALUE!</v>
      </c>
      <c r="ZJ35" s="32" t="e">
        <f t="shared" si="978"/>
        <v>#VALUE!</v>
      </c>
      <c r="ZK35" s="27" t="e">
        <f>IF(ZI35="",0,($B35=ZK$2)*(MOD(ZK$1,2)=$D35)*IF(ZK$5="",1,CODE(ZK$5)-96=ZI35)*IF(ZK$6="x",(ABS(ZK$3-ZI35)=1)*(ZK$4-ZJ35=-1),(ZK$3=ZI35)*(ZK$4&lt;ZJ35)*(ZK$4&gt;=ZJ35-1-(ZJ35=7)*(COUNTIFS(ZJ$11:ZJ$42,6,ZI$11:ZI$42,ZI19)=0))))</f>
        <v>#VALUE!</v>
      </c>
      <c r="ZL35" s="31" t="e">
        <f t="shared" ref="ZL35:ZL42" si="6467">(ZK$3=ZI35)*(ZK$4=ZJ35)+(ZK$3=ZI35)*(ZK$4=6)*(ZJ35=5)*(ZF35=7)</f>
        <v>#VALUE!</v>
      </c>
      <c r="ZM35" s="33" t="e">
        <f t="shared" si="5738"/>
        <v>#VALUE!</v>
      </c>
      <c r="ZN35" s="32" t="e">
        <f t="shared" si="982"/>
        <v>#VALUE!</v>
      </c>
      <c r="ZO35" s="27" t="e">
        <f>IF(ZM35="",0,($B35=ZO$2)*(MOD(ZO$1,2)=$D35)*IF(ZO$5="",1,CODE(ZO$5)-96=ZM35)*IF(ZO$6="x",(ABS(ZO$3-ZM35)=1)*(ZO$4-ZN35=-1),(ZO$3=ZM35)*(ZO$4&lt;ZN35)*(ZO$4&gt;=ZN35-1-(ZN35=7)*(COUNTIFS(ZN$11:ZN$42,6,ZM$11:ZM$42,ZM19)=0))))</f>
        <v>#VALUE!</v>
      </c>
      <c r="ZP35" s="31" t="e">
        <f t="shared" ref="ZP35:ZP42" si="6468">(ZO$3=ZM35)*(ZO$4=ZN35)+(ZO$3=ZM35)*(ZO$4=6)*(ZN35=5)*(ZJ35=7)</f>
        <v>#VALUE!</v>
      </c>
      <c r="ZQ35" s="33" t="e">
        <f t="shared" si="5740"/>
        <v>#VALUE!</v>
      </c>
      <c r="ZR35" s="32" t="e">
        <f t="shared" si="986"/>
        <v>#VALUE!</v>
      </c>
      <c r="ZS35" s="27" t="e">
        <f>IF(ZQ35="",0,($B35=ZS$2)*(MOD(ZS$1,2)=$D35)*IF(ZS$5="",1,CODE(ZS$5)-96=ZQ35)*IF(ZS$6="x",(ABS(ZS$3-ZQ35)=1)*(ZS$4-ZR35=-1),(ZS$3=ZQ35)*(ZS$4&lt;ZR35)*(ZS$4&gt;=ZR35-1-(ZR35=7)*(COUNTIFS(ZR$11:ZR$42,6,ZQ$11:ZQ$42,ZQ19)=0))))</f>
        <v>#VALUE!</v>
      </c>
      <c r="ZT35" s="31" t="e">
        <f t="shared" ref="ZT35:ZT42" si="6469">(ZS$3=ZQ35)*(ZS$4=ZR35)+(ZS$3=ZQ35)*(ZS$4=6)*(ZR35=5)*(ZN35=7)</f>
        <v>#VALUE!</v>
      </c>
      <c r="ZU35" s="33" t="e">
        <f t="shared" si="5742"/>
        <v>#VALUE!</v>
      </c>
      <c r="ZV35" s="32" t="e">
        <f t="shared" si="990"/>
        <v>#VALUE!</v>
      </c>
      <c r="ZW35" s="27" t="e">
        <f>IF(ZU35="",0,($B35=ZW$2)*(MOD(ZW$1,2)=$D35)*IF(ZW$5="",1,CODE(ZW$5)-96=ZU35)*IF(ZW$6="x",(ABS(ZW$3-ZU35)=1)*(ZW$4-ZV35=-1),(ZW$3=ZU35)*(ZW$4&lt;ZV35)*(ZW$4&gt;=ZV35-1-(ZV35=7)*(COUNTIFS(ZV$11:ZV$42,6,ZU$11:ZU$42,ZU19)=0))))</f>
        <v>#VALUE!</v>
      </c>
      <c r="ZX35" s="31" t="e">
        <f t="shared" ref="ZX35:ZX42" si="6470">(ZW$3=ZU35)*(ZW$4=ZV35)+(ZW$3=ZU35)*(ZW$4=6)*(ZV35=5)*(ZR35=7)</f>
        <v>#VALUE!</v>
      </c>
      <c r="ZY35" s="33" t="e">
        <f t="shared" si="5744"/>
        <v>#VALUE!</v>
      </c>
      <c r="ZZ35" s="32" t="e">
        <f t="shared" si="994"/>
        <v>#VALUE!</v>
      </c>
      <c r="AAA35" s="27" t="e">
        <f>IF(ZY35="",0,($B35=AAA$2)*(MOD(AAA$1,2)=$D35)*IF(AAA$5="",1,CODE(AAA$5)-96=ZY35)*IF(AAA$6="x",(ABS(AAA$3-ZY35)=1)*(AAA$4-ZZ35=-1),(AAA$3=ZY35)*(AAA$4&lt;ZZ35)*(AAA$4&gt;=ZZ35-1-(ZZ35=7)*(COUNTIFS(ZZ$11:ZZ$42,6,ZY$11:ZY$42,ZY19)=0))))</f>
        <v>#VALUE!</v>
      </c>
      <c r="AAB35" s="31" t="e">
        <f t="shared" ref="AAB35:AAB42" si="6471">(AAA$3=ZY35)*(AAA$4=ZZ35)+(AAA$3=ZY35)*(AAA$4=6)*(ZZ35=5)*(ZV35=7)</f>
        <v>#VALUE!</v>
      </c>
      <c r="AAC35" s="33" t="e">
        <f t="shared" si="5746"/>
        <v>#VALUE!</v>
      </c>
      <c r="AAD35" s="32" t="e">
        <f t="shared" si="998"/>
        <v>#VALUE!</v>
      </c>
      <c r="AAE35" s="27" t="e">
        <f>IF(AAC35="",0,($B35=AAE$2)*(MOD(AAE$1,2)=$D35)*IF(AAE$5="",1,CODE(AAE$5)-96=AAC35)*IF(AAE$6="x",(ABS(AAE$3-AAC35)=1)*(AAE$4-AAD35=-1),(AAE$3=AAC35)*(AAE$4&lt;AAD35)*(AAE$4&gt;=AAD35-1-(AAD35=7)*(COUNTIFS(AAD$11:AAD$42,6,AAC$11:AAC$42,AAC19)=0))))</f>
        <v>#VALUE!</v>
      </c>
      <c r="AAF35" s="31" t="e">
        <f t="shared" ref="AAF35:AAF42" si="6472">(AAE$3=AAC35)*(AAE$4=AAD35)+(AAE$3=AAC35)*(AAE$4=6)*(AAD35=5)*(ZZ35=7)</f>
        <v>#VALUE!</v>
      </c>
      <c r="AAG35" s="33" t="e">
        <f t="shared" si="5748"/>
        <v>#VALUE!</v>
      </c>
      <c r="AAH35" s="32" t="e">
        <f t="shared" si="1002"/>
        <v>#VALUE!</v>
      </c>
      <c r="AAI35" s="27" t="e">
        <f>IF(AAG35="",0,($B35=AAI$2)*(MOD(AAI$1,2)=$D35)*IF(AAI$5="",1,CODE(AAI$5)-96=AAG35)*IF(AAI$6="x",(ABS(AAI$3-AAG35)=1)*(AAI$4-AAH35=-1),(AAI$3=AAG35)*(AAI$4&lt;AAH35)*(AAI$4&gt;=AAH35-1-(AAH35=7)*(COUNTIFS(AAH$11:AAH$42,6,AAG$11:AAG$42,AAG19)=0))))</f>
        <v>#VALUE!</v>
      </c>
      <c r="AAJ35" s="31" t="e">
        <f t="shared" ref="AAJ35:AAJ42" si="6473">(AAI$3=AAG35)*(AAI$4=AAH35)+(AAI$3=AAG35)*(AAI$4=6)*(AAH35=5)*(AAD35=7)</f>
        <v>#VALUE!</v>
      </c>
      <c r="AAK35" s="33" t="e">
        <f t="shared" si="5750"/>
        <v>#VALUE!</v>
      </c>
      <c r="AAL35" s="32" t="e">
        <f t="shared" si="1006"/>
        <v>#VALUE!</v>
      </c>
      <c r="AAM35" s="27" t="e">
        <f>IF(AAK35="",0,($B35=AAM$2)*(MOD(AAM$1,2)=$D35)*IF(AAM$5="",1,CODE(AAM$5)-96=AAK35)*IF(AAM$6="x",(ABS(AAM$3-AAK35)=1)*(AAM$4-AAL35=-1),(AAM$3=AAK35)*(AAM$4&lt;AAL35)*(AAM$4&gt;=AAL35-1-(AAL35=7)*(COUNTIFS(AAL$11:AAL$42,6,AAK$11:AAK$42,AAK19)=0))))</f>
        <v>#VALUE!</v>
      </c>
      <c r="AAN35" s="31" t="e">
        <f t="shared" ref="AAN35:AAN42" si="6474">(AAM$3=AAK35)*(AAM$4=AAL35)+(AAM$3=AAK35)*(AAM$4=6)*(AAL35=5)*(AAH35=7)</f>
        <v>#VALUE!</v>
      </c>
      <c r="AAO35" s="33" t="e">
        <f t="shared" si="5752"/>
        <v>#VALUE!</v>
      </c>
      <c r="AAP35" s="32" t="e">
        <f t="shared" si="1010"/>
        <v>#VALUE!</v>
      </c>
      <c r="AAQ35" s="27" t="e">
        <f>IF(AAO35="",0,($B35=AAQ$2)*(MOD(AAQ$1,2)=$D35)*IF(AAQ$5="",1,CODE(AAQ$5)-96=AAO35)*IF(AAQ$6="x",(ABS(AAQ$3-AAO35)=1)*(AAQ$4-AAP35=-1),(AAQ$3=AAO35)*(AAQ$4&lt;AAP35)*(AAQ$4&gt;=AAP35-1-(AAP35=7)*(COUNTIFS(AAP$11:AAP$42,6,AAO$11:AAO$42,AAO19)=0))))</f>
        <v>#VALUE!</v>
      </c>
      <c r="AAR35" s="31" t="e">
        <f t="shared" ref="AAR35:AAR42" si="6475">(AAQ$3=AAO35)*(AAQ$4=AAP35)+(AAQ$3=AAO35)*(AAQ$4=6)*(AAP35=5)*(AAL35=7)</f>
        <v>#VALUE!</v>
      </c>
      <c r="AAS35" s="33" t="e">
        <f t="shared" si="5754"/>
        <v>#VALUE!</v>
      </c>
      <c r="AAT35" s="32" t="e">
        <f t="shared" si="1014"/>
        <v>#VALUE!</v>
      </c>
      <c r="AAU35" s="27" t="e">
        <f>IF(AAS35="",0,($B35=AAU$2)*(MOD(AAU$1,2)=$D35)*IF(AAU$5="",1,CODE(AAU$5)-96=AAS35)*IF(AAU$6="x",(ABS(AAU$3-AAS35)=1)*(AAU$4-AAT35=-1),(AAU$3=AAS35)*(AAU$4&lt;AAT35)*(AAU$4&gt;=AAT35-1-(AAT35=7)*(COUNTIFS(AAT$11:AAT$42,6,AAS$11:AAS$42,AAS19)=0))))</f>
        <v>#VALUE!</v>
      </c>
      <c r="AAV35" s="31" t="e">
        <f t="shared" ref="AAV35:AAV42" si="6476">(AAU$3=AAS35)*(AAU$4=AAT35)+(AAU$3=AAS35)*(AAU$4=6)*(AAT35=5)*(AAP35=7)</f>
        <v>#VALUE!</v>
      </c>
      <c r="AAW35" s="33" t="e">
        <f t="shared" si="5756"/>
        <v>#VALUE!</v>
      </c>
      <c r="AAX35" s="32" t="e">
        <f t="shared" si="1018"/>
        <v>#VALUE!</v>
      </c>
      <c r="AAY35" s="27" t="e">
        <f>IF(AAW35="",0,($B35=AAY$2)*(MOD(AAY$1,2)=$D35)*IF(AAY$5="",1,CODE(AAY$5)-96=AAW35)*IF(AAY$6="x",(ABS(AAY$3-AAW35)=1)*(AAY$4-AAX35=-1),(AAY$3=AAW35)*(AAY$4&lt;AAX35)*(AAY$4&gt;=AAX35-1-(AAX35=7)*(COUNTIFS(AAX$11:AAX$42,6,AAW$11:AAW$42,AAW19)=0))))</f>
        <v>#VALUE!</v>
      </c>
      <c r="AAZ35" s="31" t="e">
        <f t="shared" ref="AAZ35:AAZ42" si="6477">(AAY$3=AAW35)*(AAY$4=AAX35)+(AAY$3=AAW35)*(AAY$4=6)*(AAX35=5)*(AAT35=7)</f>
        <v>#VALUE!</v>
      </c>
      <c r="ABA35" s="33" t="e">
        <f t="shared" si="5758"/>
        <v>#VALUE!</v>
      </c>
      <c r="ABB35" s="32" t="e">
        <f t="shared" si="1022"/>
        <v>#VALUE!</v>
      </c>
      <c r="ABC35" s="27" t="e">
        <f>IF(ABA35="",0,($B35=ABC$2)*(MOD(ABC$1,2)=$D35)*IF(ABC$5="",1,CODE(ABC$5)-96=ABA35)*IF(ABC$6="x",(ABS(ABC$3-ABA35)=1)*(ABC$4-ABB35=-1),(ABC$3=ABA35)*(ABC$4&lt;ABB35)*(ABC$4&gt;=ABB35-1-(ABB35=7)*(COUNTIFS(ABB$11:ABB$42,6,ABA$11:ABA$42,ABA19)=0))))</f>
        <v>#VALUE!</v>
      </c>
      <c r="ABD35" s="31" t="e">
        <f t="shared" ref="ABD35:ABD42" si="6478">(ABC$3=ABA35)*(ABC$4=ABB35)+(ABC$3=ABA35)*(ABC$4=6)*(ABB35=5)*(AAX35=7)</f>
        <v>#VALUE!</v>
      </c>
      <c r="ABE35" s="33" t="e">
        <f t="shared" si="5760"/>
        <v>#VALUE!</v>
      </c>
      <c r="ABF35" s="32" t="e">
        <f t="shared" si="1026"/>
        <v>#VALUE!</v>
      </c>
      <c r="ABG35" s="27" t="e">
        <f>IF(ABE35="",0,($B35=ABG$2)*(MOD(ABG$1,2)=$D35)*IF(ABG$5="",1,CODE(ABG$5)-96=ABE35)*IF(ABG$6="x",(ABS(ABG$3-ABE35)=1)*(ABG$4-ABF35=-1),(ABG$3=ABE35)*(ABG$4&lt;ABF35)*(ABG$4&gt;=ABF35-1-(ABF35=7)*(COUNTIFS(ABF$11:ABF$42,6,ABE$11:ABE$42,ABE19)=0))))</f>
        <v>#VALUE!</v>
      </c>
      <c r="ABH35" s="31" t="e">
        <f t="shared" ref="ABH35:ABH42" si="6479">(ABG$3=ABE35)*(ABG$4=ABF35)+(ABG$3=ABE35)*(ABG$4=6)*(ABF35=5)*(ABB35=7)</f>
        <v>#VALUE!</v>
      </c>
      <c r="ABI35" s="33" t="e">
        <f t="shared" si="5762"/>
        <v>#VALUE!</v>
      </c>
      <c r="ABJ35" s="32" t="e">
        <f t="shared" si="1030"/>
        <v>#VALUE!</v>
      </c>
      <c r="ABK35" s="27" t="e">
        <f>IF(ABI35="",0,($B35=ABK$2)*(MOD(ABK$1,2)=$D35)*IF(ABK$5="",1,CODE(ABK$5)-96=ABI35)*IF(ABK$6="x",(ABS(ABK$3-ABI35)=1)*(ABK$4-ABJ35=-1),(ABK$3=ABI35)*(ABK$4&lt;ABJ35)*(ABK$4&gt;=ABJ35-1-(ABJ35=7)*(COUNTIFS(ABJ$11:ABJ$42,6,ABI$11:ABI$42,ABI19)=0))))</f>
        <v>#VALUE!</v>
      </c>
      <c r="ABL35" s="31" t="e">
        <f t="shared" ref="ABL35:ABL42" si="6480">(ABK$3=ABI35)*(ABK$4=ABJ35)+(ABK$3=ABI35)*(ABK$4=6)*(ABJ35=5)*(ABF35=7)</f>
        <v>#VALUE!</v>
      </c>
      <c r="ABM35" s="33" t="e">
        <f t="shared" si="5764"/>
        <v>#VALUE!</v>
      </c>
      <c r="ABN35" s="32" t="e">
        <f t="shared" si="1034"/>
        <v>#VALUE!</v>
      </c>
      <c r="ABO35" s="27" t="e">
        <f>IF(ABM35="",0,($B35=ABO$2)*(MOD(ABO$1,2)=$D35)*IF(ABO$5="",1,CODE(ABO$5)-96=ABM35)*IF(ABO$6="x",(ABS(ABO$3-ABM35)=1)*(ABO$4-ABN35=-1),(ABO$3=ABM35)*(ABO$4&lt;ABN35)*(ABO$4&gt;=ABN35-1-(ABN35=7)*(COUNTIFS(ABN$11:ABN$42,6,ABM$11:ABM$42,ABM19)=0))))</f>
        <v>#VALUE!</v>
      </c>
      <c r="ABP35" s="31" t="e">
        <f t="shared" ref="ABP35:ABP42" si="6481">(ABO$3=ABM35)*(ABO$4=ABN35)+(ABO$3=ABM35)*(ABO$4=6)*(ABN35=5)*(ABJ35=7)</f>
        <v>#VALUE!</v>
      </c>
      <c r="ABQ35" s="33" t="e">
        <f t="shared" si="5766"/>
        <v>#VALUE!</v>
      </c>
      <c r="ABR35" s="32" t="e">
        <f t="shared" si="1038"/>
        <v>#VALUE!</v>
      </c>
      <c r="ABS35" s="27" t="e">
        <f>IF(ABQ35="",0,($B35=ABS$2)*(MOD(ABS$1,2)=$D35)*IF(ABS$5="",1,CODE(ABS$5)-96=ABQ35)*IF(ABS$6="x",(ABS(ABS$3-ABQ35)=1)*(ABS$4-ABR35=-1),(ABS$3=ABQ35)*(ABS$4&lt;ABR35)*(ABS$4&gt;=ABR35-1-(ABR35=7)*(COUNTIFS(ABR$11:ABR$42,6,ABQ$11:ABQ$42,ABQ19)=0))))</f>
        <v>#VALUE!</v>
      </c>
      <c r="ABT35" s="31" t="e">
        <f t="shared" ref="ABT35:ABT42" si="6482">(ABS$3=ABQ35)*(ABS$4=ABR35)+(ABS$3=ABQ35)*(ABS$4=6)*(ABR35=5)*(ABN35=7)</f>
        <v>#VALUE!</v>
      </c>
      <c r="ABU35" s="33" t="e">
        <f t="shared" si="5768"/>
        <v>#VALUE!</v>
      </c>
      <c r="ABV35" s="32" t="e">
        <f t="shared" si="1042"/>
        <v>#VALUE!</v>
      </c>
      <c r="ABW35" s="27" t="e">
        <f>IF(ABU35="",0,($B35=ABW$2)*(MOD(ABW$1,2)=$D35)*IF(ABW$5="",1,CODE(ABW$5)-96=ABU35)*IF(ABW$6="x",(ABS(ABW$3-ABU35)=1)*(ABW$4-ABV35=-1),(ABW$3=ABU35)*(ABW$4&lt;ABV35)*(ABW$4&gt;=ABV35-1-(ABV35=7)*(COUNTIFS(ABV$11:ABV$42,6,ABU$11:ABU$42,ABU19)=0))))</f>
        <v>#VALUE!</v>
      </c>
      <c r="ABX35" s="31" t="e">
        <f t="shared" ref="ABX35:ABX42" si="6483">(ABW$3=ABU35)*(ABW$4=ABV35)+(ABW$3=ABU35)*(ABW$4=6)*(ABV35=5)*(ABR35=7)</f>
        <v>#VALUE!</v>
      </c>
      <c r="ABY35" s="33" t="e">
        <f t="shared" si="5770"/>
        <v>#VALUE!</v>
      </c>
      <c r="ABZ35" s="32" t="e">
        <f t="shared" si="1046"/>
        <v>#VALUE!</v>
      </c>
      <c r="ACA35" s="27" t="e">
        <f>IF(ABY35="",0,($B35=ACA$2)*(MOD(ACA$1,2)=$D35)*IF(ACA$5="",1,CODE(ACA$5)-96=ABY35)*IF(ACA$6="x",(ABS(ACA$3-ABY35)=1)*(ACA$4-ABZ35=-1),(ACA$3=ABY35)*(ACA$4&lt;ABZ35)*(ACA$4&gt;=ABZ35-1-(ABZ35=7)*(COUNTIFS(ABZ$11:ABZ$42,6,ABY$11:ABY$42,ABY19)=0))))</f>
        <v>#VALUE!</v>
      </c>
      <c r="ACB35" s="31" t="e">
        <f t="shared" ref="ACB35:ACB42" si="6484">(ACA$3=ABY35)*(ACA$4=ABZ35)+(ACA$3=ABY35)*(ACA$4=6)*(ABZ35=5)*(ABV35=7)</f>
        <v>#VALUE!</v>
      </c>
      <c r="ACC35" s="33" t="e">
        <f t="shared" si="5772"/>
        <v>#VALUE!</v>
      </c>
      <c r="ACD35" s="32" t="e">
        <f t="shared" si="1050"/>
        <v>#VALUE!</v>
      </c>
      <c r="ACE35" s="27" t="e">
        <f>IF(ACC35="",0,($B35=ACE$2)*(MOD(ACE$1,2)=$D35)*IF(ACE$5="",1,CODE(ACE$5)-96=ACC35)*IF(ACE$6="x",(ABS(ACE$3-ACC35)=1)*(ACE$4-ACD35=-1),(ACE$3=ACC35)*(ACE$4&lt;ACD35)*(ACE$4&gt;=ACD35-1-(ACD35=7)*(COUNTIFS(ACD$11:ACD$42,6,ACC$11:ACC$42,ACC19)=0))))</f>
        <v>#VALUE!</v>
      </c>
      <c r="ACF35" s="31" t="e">
        <f t="shared" ref="ACF35:ACF42" si="6485">(ACE$3=ACC35)*(ACE$4=ACD35)+(ACE$3=ACC35)*(ACE$4=6)*(ACD35=5)*(ABZ35=7)</f>
        <v>#VALUE!</v>
      </c>
      <c r="ACG35" s="33" t="e">
        <f t="shared" si="5774"/>
        <v>#VALUE!</v>
      </c>
      <c r="ACH35" s="32" t="e">
        <f t="shared" si="1054"/>
        <v>#VALUE!</v>
      </c>
      <c r="ACI35" s="27" t="e">
        <f>IF(ACG35="",0,($B35=ACI$2)*(MOD(ACI$1,2)=$D35)*IF(ACI$5="",1,CODE(ACI$5)-96=ACG35)*IF(ACI$6="x",(ABS(ACI$3-ACG35)=1)*(ACI$4-ACH35=-1),(ACI$3=ACG35)*(ACI$4&lt;ACH35)*(ACI$4&gt;=ACH35-1-(ACH35=7)*(COUNTIFS(ACH$11:ACH$42,6,ACG$11:ACG$42,ACG19)=0))))</f>
        <v>#VALUE!</v>
      </c>
      <c r="ACJ35" s="31" t="e">
        <f t="shared" ref="ACJ35:ACJ42" si="6486">(ACI$3=ACG35)*(ACI$4=ACH35)+(ACI$3=ACG35)*(ACI$4=6)*(ACH35=5)*(ACD35=7)</f>
        <v>#VALUE!</v>
      </c>
      <c r="ACK35" s="33" t="e">
        <f t="shared" si="5776"/>
        <v>#VALUE!</v>
      </c>
      <c r="ACL35" s="32" t="e">
        <f t="shared" si="1058"/>
        <v>#VALUE!</v>
      </c>
      <c r="ACM35" s="27" t="e">
        <f>IF(ACK35="",0,($B35=ACM$2)*(MOD(ACM$1,2)=$D35)*IF(ACM$5="",1,CODE(ACM$5)-96=ACK35)*IF(ACM$6="x",(ABS(ACM$3-ACK35)=1)*(ACM$4-ACL35=-1),(ACM$3=ACK35)*(ACM$4&lt;ACL35)*(ACM$4&gt;=ACL35-1-(ACL35=7)*(COUNTIFS(ACL$11:ACL$42,6,ACK$11:ACK$42,ACK19)=0))))</f>
        <v>#VALUE!</v>
      </c>
      <c r="ACN35" s="31" t="e">
        <f t="shared" ref="ACN35:ACN42" si="6487">(ACM$3=ACK35)*(ACM$4=ACL35)+(ACM$3=ACK35)*(ACM$4=6)*(ACL35=5)*(ACH35=7)</f>
        <v>#VALUE!</v>
      </c>
      <c r="ACO35" s="33" t="e">
        <f t="shared" si="5778"/>
        <v>#VALUE!</v>
      </c>
      <c r="ACP35" s="32" t="e">
        <f t="shared" si="1062"/>
        <v>#VALUE!</v>
      </c>
      <c r="ACQ35" s="27" t="e">
        <f>IF(ACO35="",0,($B35=ACQ$2)*(MOD(ACQ$1,2)=$D35)*IF(ACQ$5="",1,CODE(ACQ$5)-96=ACO35)*IF(ACQ$6="x",(ABS(ACQ$3-ACO35)=1)*(ACQ$4-ACP35=-1),(ACQ$3=ACO35)*(ACQ$4&lt;ACP35)*(ACQ$4&gt;=ACP35-1-(ACP35=7)*(COUNTIFS(ACP$11:ACP$42,6,ACO$11:ACO$42,ACO19)=0))))</f>
        <v>#VALUE!</v>
      </c>
      <c r="ACR35" s="31" t="e">
        <f t="shared" ref="ACR35:ACR42" si="6488">(ACQ$3=ACO35)*(ACQ$4=ACP35)+(ACQ$3=ACO35)*(ACQ$4=6)*(ACP35=5)*(ACL35=7)</f>
        <v>#VALUE!</v>
      </c>
      <c r="ACS35" s="33" t="e">
        <f t="shared" si="5780"/>
        <v>#VALUE!</v>
      </c>
      <c r="ACT35" s="32" t="e">
        <f t="shared" si="1066"/>
        <v>#VALUE!</v>
      </c>
      <c r="ACU35" s="27" t="e">
        <f>IF(ACS35="",0,($B35=ACU$2)*(MOD(ACU$1,2)=$D35)*IF(ACU$5="",1,CODE(ACU$5)-96=ACS35)*IF(ACU$6="x",(ABS(ACU$3-ACS35)=1)*(ACU$4-ACT35=-1),(ACU$3=ACS35)*(ACU$4&lt;ACT35)*(ACU$4&gt;=ACT35-1-(ACT35=7)*(COUNTIFS(ACT$11:ACT$42,6,ACS$11:ACS$42,ACS19)=0))))</f>
        <v>#VALUE!</v>
      </c>
      <c r="ACV35" s="31" t="e">
        <f t="shared" ref="ACV35:ACV42" si="6489">(ACU$3=ACS35)*(ACU$4=ACT35)+(ACU$3=ACS35)*(ACU$4=6)*(ACT35=5)*(ACP35=7)</f>
        <v>#VALUE!</v>
      </c>
      <c r="ACW35" s="33" t="e">
        <f t="shared" si="5782"/>
        <v>#VALUE!</v>
      </c>
      <c r="ACX35" s="32" t="e">
        <f t="shared" si="1070"/>
        <v>#VALUE!</v>
      </c>
      <c r="ACY35" s="27" t="e">
        <f>IF(ACW35="",0,($B35=ACY$2)*(MOD(ACY$1,2)=$D35)*IF(ACY$5="",1,CODE(ACY$5)-96=ACW35)*IF(ACY$6="x",(ABS(ACY$3-ACW35)=1)*(ACY$4-ACX35=-1),(ACY$3=ACW35)*(ACY$4&lt;ACX35)*(ACY$4&gt;=ACX35-1-(ACX35=7)*(COUNTIFS(ACX$11:ACX$42,6,ACW$11:ACW$42,ACW19)=0))))</f>
        <v>#VALUE!</v>
      </c>
      <c r="ACZ35" s="31" t="e">
        <f t="shared" ref="ACZ35:ACZ42" si="6490">(ACY$3=ACW35)*(ACY$4=ACX35)+(ACY$3=ACW35)*(ACY$4=6)*(ACX35=5)*(ACT35=7)</f>
        <v>#VALUE!</v>
      </c>
      <c r="ADA35" s="33" t="e">
        <f t="shared" si="5784"/>
        <v>#VALUE!</v>
      </c>
      <c r="ADB35" s="32" t="e">
        <f t="shared" si="1074"/>
        <v>#VALUE!</v>
      </c>
      <c r="ADC35" s="27" t="e">
        <f>IF(ADA35="",0,($B35=ADC$2)*(MOD(ADC$1,2)=$D35)*IF(ADC$5="",1,CODE(ADC$5)-96=ADA35)*IF(ADC$6="x",(ABS(ADC$3-ADA35)=1)*(ADC$4-ADB35=-1),(ADC$3=ADA35)*(ADC$4&lt;ADB35)*(ADC$4&gt;=ADB35-1-(ADB35=7)*(COUNTIFS(ADB$11:ADB$42,6,ADA$11:ADA$42,ADA19)=0))))</f>
        <v>#VALUE!</v>
      </c>
      <c r="ADD35" s="31" t="e">
        <f t="shared" ref="ADD35:ADD42" si="6491">(ADC$3=ADA35)*(ADC$4=ADB35)+(ADC$3=ADA35)*(ADC$4=6)*(ADB35=5)*(ACX35=7)</f>
        <v>#VALUE!</v>
      </c>
      <c r="ADE35" s="33" t="e">
        <f t="shared" si="5786"/>
        <v>#VALUE!</v>
      </c>
      <c r="ADF35" s="32" t="e">
        <f t="shared" si="1078"/>
        <v>#VALUE!</v>
      </c>
      <c r="ADG35" s="27" t="e">
        <f>IF(ADE35="",0,($B35=ADG$2)*(MOD(ADG$1,2)=$D35)*IF(ADG$5="",1,CODE(ADG$5)-96=ADE35)*IF(ADG$6="x",(ABS(ADG$3-ADE35)=1)*(ADG$4-ADF35=-1),(ADG$3=ADE35)*(ADG$4&lt;ADF35)*(ADG$4&gt;=ADF35-1-(ADF35=7)*(COUNTIFS(ADF$11:ADF$42,6,ADE$11:ADE$42,ADE19)=0))))</f>
        <v>#VALUE!</v>
      </c>
      <c r="ADH35" s="31" t="e">
        <f t="shared" ref="ADH35:ADH42" si="6492">(ADG$3=ADE35)*(ADG$4=ADF35)+(ADG$3=ADE35)*(ADG$4=6)*(ADF35=5)*(ADB35=7)</f>
        <v>#VALUE!</v>
      </c>
      <c r="ADI35" s="33" t="e">
        <f t="shared" si="5788"/>
        <v>#VALUE!</v>
      </c>
      <c r="ADJ35" s="32" t="e">
        <f t="shared" si="1082"/>
        <v>#VALUE!</v>
      </c>
      <c r="ADK35" s="27" t="e">
        <f>IF(ADI35="",0,($B35=ADK$2)*(MOD(ADK$1,2)=$D35)*IF(ADK$5="",1,CODE(ADK$5)-96=ADI35)*IF(ADK$6="x",(ABS(ADK$3-ADI35)=1)*(ADK$4-ADJ35=-1),(ADK$3=ADI35)*(ADK$4&lt;ADJ35)*(ADK$4&gt;=ADJ35-1-(ADJ35=7)*(COUNTIFS(ADJ$11:ADJ$42,6,ADI$11:ADI$42,ADI19)=0))))</f>
        <v>#VALUE!</v>
      </c>
      <c r="ADL35" s="31" t="e">
        <f t="shared" ref="ADL35:ADL42" si="6493">(ADK$3=ADI35)*(ADK$4=ADJ35)+(ADK$3=ADI35)*(ADK$4=6)*(ADJ35=5)*(ADF35=7)</f>
        <v>#VALUE!</v>
      </c>
      <c r="ADM35" s="33" t="e">
        <f t="shared" si="5790"/>
        <v>#VALUE!</v>
      </c>
      <c r="ADN35" s="32" t="e">
        <f t="shared" si="1086"/>
        <v>#VALUE!</v>
      </c>
      <c r="ADO35" s="27" t="e">
        <f>IF(ADM35="",0,($B35=ADO$2)*(MOD(ADO$1,2)=$D35)*IF(ADO$5="",1,CODE(ADO$5)-96=ADM35)*IF(ADO$6="x",(ABS(ADO$3-ADM35)=1)*(ADO$4-ADN35=-1),(ADO$3=ADM35)*(ADO$4&lt;ADN35)*(ADO$4&gt;=ADN35-1-(ADN35=7)*(COUNTIFS(ADN$11:ADN$42,6,ADM$11:ADM$42,ADM19)=0))))</f>
        <v>#VALUE!</v>
      </c>
      <c r="ADP35" s="31" t="e">
        <f t="shared" ref="ADP35:ADP42" si="6494">(ADO$3=ADM35)*(ADO$4=ADN35)+(ADO$3=ADM35)*(ADO$4=6)*(ADN35=5)*(ADJ35=7)</f>
        <v>#VALUE!</v>
      </c>
      <c r="ADQ35" s="33" t="e">
        <f t="shared" si="5792"/>
        <v>#VALUE!</v>
      </c>
      <c r="ADR35" s="32" t="e">
        <f t="shared" si="1090"/>
        <v>#VALUE!</v>
      </c>
      <c r="ADS35" s="27" t="e">
        <f>IF(ADQ35="",0,($B35=ADS$2)*(MOD(ADS$1,2)=$D35)*IF(ADS$5="",1,CODE(ADS$5)-96=ADQ35)*IF(ADS$6="x",(ABS(ADS$3-ADQ35)=1)*(ADS$4-ADR35=-1),(ADS$3=ADQ35)*(ADS$4&lt;ADR35)*(ADS$4&gt;=ADR35-1-(ADR35=7)*(COUNTIFS(ADR$11:ADR$42,6,ADQ$11:ADQ$42,ADQ19)=0))))</f>
        <v>#VALUE!</v>
      </c>
      <c r="ADT35" s="31" t="e">
        <f t="shared" ref="ADT35:ADT42" si="6495">(ADS$3=ADQ35)*(ADS$4=ADR35)+(ADS$3=ADQ35)*(ADS$4=6)*(ADR35=5)*(ADN35=7)</f>
        <v>#VALUE!</v>
      </c>
      <c r="ADU35" s="33" t="e">
        <f t="shared" si="5794"/>
        <v>#VALUE!</v>
      </c>
      <c r="ADV35" s="32" t="e">
        <f t="shared" si="1094"/>
        <v>#VALUE!</v>
      </c>
      <c r="ADW35" s="27" t="e">
        <f>IF(ADU35="",0,($B35=ADW$2)*(MOD(ADW$1,2)=$D35)*IF(ADW$5="",1,CODE(ADW$5)-96=ADU35)*IF(ADW$6="x",(ABS(ADW$3-ADU35)=1)*(ADW$4-ADV35=-1),(ADW$3=ADU35)*(ADW$4&lt;ADV35)*(ADW$4&gt;=ADV35-1-(ADV35=7)*(COUNTIFS(ADV$11:ADV$42,6,ADU$11:ADU$42,ADU19)=0))))</f>
        <v>#VALUE!</v>
      </c>
      <c r="ADX35" s="31" t="e">
        <f t="shared" ref="ADX35:ADX42" si="6496">(ADW$3=ADU35)*(ADW$4=ADV35)+(ADW$3=ADU35)*(ADW$4=6)*(ADV35=5)*(ADR35=7)</f>
        <v>#VALUE!</v>
      </c>
      <c r="ADY35" s="33" t="e">
        <f t="shared" si="5796"/>
        <v>#VALUE!</v>
      </c>
      <c r="ADZ35" s="32" t="e">
        <f t="shared" si="1098"/>
        <v>#VALUE!</v>
      </c>
      <c r="AEA35" s="27" t="e">
        <f>IF(ADY35="",0,($B35=AEA$2)*(MOD(AEA$1,2)=$D35)*IF(AEA$5="",1,CODE(AEA$5)-96=ADY35)*IF(AEA$6="x",(ABS(AEA$3-ADY35)=1)*(AEA$4-ADZ35=-1),(AEA$3=ADY35)*(AEA$4&lt;ADZ35)*(AEA$4&gt;=ADZ35-1-(ADZ35=7)*(COUNTIFS(ADZ$11:ADZ$42,6,ADY$11:ADY$42,ADY19)=0))))</f>
        <v>#VALUE!</v>
      </c>
      <c r="AEB35" s="31" t="e">
        <f t="shared" ref="AEB35:AEB42" si="6497">(AEA$3=ADY35)*(AEA$4=ADZ35)+(AEA$3=ADY35)*(AEA$4=6)*(ADZ35=5)*(ADV35=7)</f>
        <v>#VALUE!</v>
      </c>
      <c r="AEC35" s="33" t="e">
        <f t="shared" si="5798"/>
        <v>#VALUE!</v>
      </c>
      <c r="AED35" s="32" t="e">
        <f t="shared" si="1102"/>
        <v>#VALUE!</v>
      </c>
      <c r="AEE35" s="27" t="e">
        <f>IF(AEC35="",0,($B35=AEE$2)*(MOD(AEE$1,2)=$D35)*IF(AEE$5="",1,CODE(AEE$5)-96=AEC35)*IF(AEE$6="x",(ABS(AEE$3-AEC35)=1)*(AEE$4-AED35=-1),(AEE$3=AEC35)*(AEE$4&lt;AED35)*(AEE$4&gt;=AED35-1-(AED35=7)*(COUNTIFS(AED$11:AED$42,6,AEC$11:AEC$42,AEC19)=0))))</f>
        <v>#VALUE!</v>
      </c>
      <c r="AEF35" s="31" t="e">
        <f t="shared" ref="AEF35:AEF42" si="6498">(AEE$3=AEC35)*(AEE$4=AED35)+(AEE$3=AEC35)*(AEE$4=6)*(AED35=5)*(ADZ35=7)</f>
        <v>#VALUE!</v>
      </c>
      <c r="AEG35" s="33" t="e">
        <f t="shared" si="5800"/>
        <v>#VALUE!</v>
      </c>
      <c r="AEH35" s="32" t="e">
        <f t="shared" si="1106"/>
        <v>#VALUE!</v>
      </c>
      <c r="AEI35" s="27" t="e">
        <f>IF(AEG35="",0,($B35=AEI$2)*(MOD(AEI$1,2)=$D35)*IF(AEI$5="",1,CODE(AEI$5)-96=AEG35)*IF(AEI$6="x",(ABS(AEI$3-AEG35)=1)*(AEI$4-AEH35=-1),(AEI$3=AEG35)*(AEI$4&lt;AEH35)*(AEI$4&gt;=AEH35-1-(AEH35=7)*(COUNTIFS(AEH$11:AEH$42,6,AEG$11:AEG$42,AEG19)=0))))</f>
        <v>#VALUE!</v>
      </c>
      <c r="AEJ35" s="31" t="e">
        <f t="shared" ref="AEJ35:AEJ42" si="6499">(AEI$3=AEG35)*(AEI$4=AEH35)+(AEI$3=AEG35)*(AEI$4=6)*(AEH35=5)*(AED35=7)</f>
        <v>#VALUE!</v>
      </c>
      <c r="AEK35" s="33" t="e">
        <f t="shared" si="5802"/>
        <v>#VALUE!</v>
      </c>
      <c r="AEL35" s="32" t="e">
        <f t="shared" si="1110"/>
        <v>#VALUE!</v>
      </c>
      <c r="AEM35" s="27" t="e">
        <f>IF(AEK35="",0,($B35=AEM$2)*(MOD(AEM$1,2)=$D35)*IF(AEM$5="",1,CODE(AEM$5)-96=AEK35)*IF(AEM$6="x",(ABS(AEM$3-AEK35)=1)*(AEM$4-AEL35=-1),(AEM$3=AEK35)*(AEM$4&lt;AEL35)*(AEM$4&gt;=AEL35-1-(AEL35=7)*(COUNTIFS(AEL$11:AEL$42,6,AEK$11:AEK$42,AEK19)=0))))</f>
        <v>#VALUE!</v>
      </c>
      <c r="AEN35" s="31" t="e">
        <f t="shared" ref="AEN35:AEN42" si="6500">(AEM$3=AEK35)*(AEM$4=AEL35)+(AEM$3=AEK35)*(AEM$4=6)*(AEL35=5)*(AEH35=7)</f>
        <v>#VALUE!</v>
      </c>
      <c r="AEO35" s="33" t="e">
        <f t="shared" si="5804"/>
        <v>#VALUE!</v>
      </c>
      <c r="AEP35" s="32" t="e">
        <f t="shared" si="1114"/>
        <v>#VALUE!</v>
      </c>
      <c r="AEQ35" s="27" t="e">
        <f>IF(AEO35="",0,($B35=AEQ$2)*(MOD(AEQ$1,2)=$D35)*IF(AEQ$5="",1,CODE(AEQ$5)-96=AEO35)*IF(AEQ$6="x",(ABS(AEQ$3-AEO35)=1)*(AEQ$4-AEP35=-1),(AEQ$3=AEO35)*(AEQ$4&lt;AEP35)*(AEQ$4&gt;=AEP35-1-(AEP35=7)*(COUNTIFS(AEP$11:AEP$42,6,AEO$11:AEO$42,AEO19)=0))))</f>
        <v>#VALUE!</v>
      </c>
      <c r="AER35" s="31" t="e">
        <f t="shared" ref="AER35:AER42" si="6501">(AEQ$3=AEO35)*(AEQ$4=AEP35)+(AEQ$3=AEO35)*(AEQ$4=6)*(AEP35=5)*(AEL35=7)</f>
        <v>#VALUE!</v>
      </c>
      <c r="AES35" s="33" t="e">
        <f t="shared" si="5806"/>
        <v>#VALUE!</v>
      </c>
      <c r="AET35" s="32" t="e">
        <f t="shared" si="1118"/>
        <v>#VALUE!</v>
      </c>
      <c r="AEU35" s="27" t="e">
        <f>IF(AES35="",0,($B35=AEU$2)*(MOD(AEU$1,2)=$D35)*IF(AEU$5="",1,CODE(AEU$5)-96=AES35)*IF(AEU$6="x",(ABS(AEU$3-AES35)=1)*(AEU$4-AET35=-1),(AEU$3=AES35)*(AEU$4&lt;AET35)*(AEU$4&gt;=AET35-1-(AET35=7)*(COUNTIFS(AET$11:AET$42,6,AES$11:AES$42,AES19)=0))))</f>
        <v>#VALUE!</v>
      </c>
      <c r="AEV35" s="31" t="e">
        <f t="shared" ref="AEV35:AEV42" si="6502">(AEU$3=AES35)*(AEU$4=AET35)+(AEU$3=AES35)*(AEU$4=6)*(AET35=5)*(AEP35=7)</f>
        <v>#VALUE!</v>
      </c>
      <c r="AEW35" s="33" t="e">
        <f t="shared" si="5808"/>
        <v>#VALUE!</v>
      </c>
      <c r="AEX35" s="32" t="e">
        <f t="shared" si="1122"/>
        <v>#VALUE!</v>
      </c>
      <c r="AEY35" s="27" t="e">
        <f>IF(AEW35="",0,($B35=AEY$2)*(MOD(AEY$1,2)=$D35)*IF(AEY$5="",1,CODE(AEY$5)-96=AEW35)*IF(AEY$6="x",(ABS(AEY$3-AEW35)=1)*(AEY$4-AEX35=-1),(AEY$3=AEW35)*(AEY$4&lt;AEX35)*(AEY$4&gt;=AEX35-1-(AEX35=7)*(COUNTIFS(AEX$11:AEX$42,6,AEW$11:AEW$42,AEW19)=0))))</f>
        <v>#VALUE!</v>
      </c>
      <c r="AEZ35" s="31" t="e">
        <f t="shared" ref="AEZ35:AEZ42" si="6503">(AEY$3=AEW35)*(AEY$4=AEX35)+(AEY$3=AEW35)*(AEY$4=6)*(AEX35=5)*(AET35=7)</f>
        <v>#VALUE!</v>
      </c>
      <c r="AFA35" s="33" t="e">
        <f t="shared" si="5810"/>
        <v>#VALUE!</v>
      </c>
      <c r="AFB35" s="32" t="e">
        <f t="shared" si="1126"/>
        <v>#VALUE!</v>
      </c>
      <c r="AFC35" s="27" t="e">
        <f>IF(AFA35="",0,($B35=AFC$2)*(MOD(AFC$1,2)=$D35)*IF(AFC$5="",1,CODE(AFC$5)-96=AFA35)*IF(AFC$6="x",(ABS(AFC$3-AFA35)=1)*(AFC$4-AFB35=-1),(AFC$3=AFA35)*(AFC$4&lt;AFB35)*(AFC$4&gt;=AFB35-1-(AFB35=7)*(COUNTIFS(AFB$11:AFB$42,6,AFA$11:AFA$42,AFA19)=0))))</f>
        <v>#VALUE!</v>
      </c>
      <c r="AFD35" s="31" t="e">
        <f t="shared" ref="AFD35:AFD42" si="6504">(AFC$3=AFA35)*(AFC$4=AFB35)+(AFC$3=AFA35)*(AFC$4=6)*(AFB35=5)*(AEX35=7)</f>
        <v>#VALUE!</v>
      </c>
      <c r="AFE35" s="33" t="e">
        <f t="shared" si="5812"/>
        <v>#VALUE!</v>
      </c>
      <c r="AFF35" s="32" t="e">
        <f t="shared" si="1130"/>
        <v>#VALUE!</v>
      </c>
      <c r="AFG35" s="27" t="e">
        <f>IF(AFE35="",0,($B35=AFG$2)*(MOD(AFG$1,2)=$D35)*IF(AFG$5="",1,CODE(AFG$5)-96=AFE35)*IF(AFG$6="x",(ABS(AFG$3-AFE35)=1)*(AFG$4-AFF35=-1),(AFG$3=AFE35)*(AFG$4&lt;AFF35)*(AFG$4&gt;=AFF35-1-(AFF35=7)*(COUNTIFS(AFF$11:AFF$42,6,AFE$11:AFE$42,AFE19)=0))))</f>
        <v>#VALUE!</v>
      </c>
      <c r="AFH35" s="31" t="e">
        <f t="shared" ref="AFH35:AFH42" si="6505">(AFG$3=AFE35)*(AFG$4=AFF35)+(AFG$3=AFE35)*(AFG$4=6)*(AFF35=5)*(AFB35=7)</f>
        <v>#VALUE!</v>
      </c>
      <c r="AFI35" s="33" t="e">
        <f t="shared" si="5814"/>
        <v>#VALUE!</v>
      </c>
      <c r="AFJ35" s="32" t="e">
        <f t="shared" si="1134"/>
        <v>#VALUE!</v>
      </c>
      <c r="AFK35" s="27" t="e">
        <f>IF(AFI35="",0,($B35=AFK$2)*(MOD(AFK$1,2)=$D35)*IF(AFK$5="",1,CODE(AFK$5)-96=AFI35)*IF(AFK$6="x",(ABS(AFK$3-AFI35)=1)*(AFK$4-AFJ35=-1),(AFK$3=AFI35)*(AFK$4&lt;AFJ35)*(AFK$4&gt;=AFJ35-1-(AFJ35=7)*(COUNTIFS(AFJ$11:AFJ$42,6,AFI$11:AFI$42,AFI19)=0))))</f>
        <v>#VALUE!</v>
      </c>
      <c r="AFL35" s="31" t="e">
        <f t="shared" ref="AFL35:AFL42" si="6506">(AFK$3=AFI35)*(AFK$4=AFJ35)+(AFK$3=AFI35)*(AFK$4=6)*(AFJ35=5)*(AFF35=7)</f>
        <v>#VALUE!</v>
      </c>
      <c r="AFM35" s="33" t="e">
        <f t="shared" si="5816"/>
        <v>#VALUE!</v>
      </c>
      <c r="AFN35" s="32" t="e">
        <f t="shared" si="1138"/>
        <v>#VALUE!</v>
      </c>
      <c r="AFO35" s="27" t="e">
        <f>IF(AFM35="",0,($B35=AFO$2)*(MOD(AFO$1,2)=$D35)*IF(AFO$5="",1,CODE(AFO$5)-96=AFM35)*IF(AFO$6="x",(ABS(AFO$3-AFM35)=1)*(AFO$4-AFN35=-1),(AFO$3=AFM35)*(AFO$4&lt;AFN35)*(AFO$4&gt;=AFN35-1-(AFN35=7)*(COUNTIFS(AFN$11:AFN$42,6,AFM$11:AFM$42,AFM19)=0))))</f>
        <v>#VALUE!</v>
      </c>
      <c r="AFP35" s="31" t="e">
        <f t="shared" ref="AFP35:AFP42" si="6507">(AFO$3=AFM35)*(AFO$4=AFN35)+(AFO$3=AFM35)*(AFO$4=6)*(AFN35=5)*(AFJ35=7)</f>
        <v>#VALUE!</v>
      </c>
      <c r="AFQ35" s="33" t="e">
        <f t="shared" si="5818"/>
        <v>#VALUE!</v>
      </c>
      <c r="AFR35" s="32" t="e">
        <f t="shared" si="1142"/>
        <v>#VALUE!</v>
      </c>
      <c r="AFS35" s="27" t="e">
        <f>IF(AFQ35="",0,($B35=AFS$2)*(MOD(AFS$1,2)=$D35)*IF(AFS$5="",1,CODE(AFS$5)-96=AFQ35)*IF(AFS$6="x",(ABS(AFS$3-AFQ35)=1)*(AFS$4-AFR35=-1),(AFS$3=AFQ35)*(AFS$4&lt;AFR35)*(AFS$4&gt;=AFR35-1-(AFR35=7)*(COUNTIFS(AFR$11:AFR$42,6,AFQ$11:AFQ$42,AFQ19)=0))))</f>
        <v>#VALUE!</v>
      </c>
      <c r="AFT35" s="31" t="e">
        <f t="shared" ref="AFT35:AFT42" si="6508">(AFS$3=AFQ35)*(AFS$4=AFR35)+(AFS$3=AFQ35)*(AFS$4=6)*(AFR35=5)*(AFN35=7)</f>
        <v>#VALUE!</v>
      </c>
      <c r="AFU35" s="33" t="e">
        <f t="shared" si="5820"/>
        <v>#VALUE!</v>
      </c>
      <c r="AFV35" s="32" t="e">
        <f t="shared" si="1146"/>
        <v>#VALUE!</v>
      </c>
      <c r="AFW35" s="27" t="e">
        <f>IF(AFU35="",0,($B35=AFW$2)*(MOD(AFW$1,2)=$D35)*IF(AFW$5="",1,CODE(AFW$5)-96=AFU35)*IF(AFW$6="x",(ABS(AFW$3-AFU35)=1)*(AFW$4-AFV35=-1),(AFW$3=AFU35)*(AFW$4&lt;AFV35)*(AFW$4&gt;=AFV35-1-(AFV35=7)*(COUNTIFS(AFV$11:AFV$42,6,AFU$11:AFU$42,AFU19)=0))))</f>
        <v>#VALUE!</v>
      </c>
      <c r="AFX35" s="31" t="e">
        <f t="shared" ref="AFX35:AFX42" si="6509">(AFW$3=AFU35)*(AFW$4=AFV35)+(AFW$3=AFU35)*(AFW$4=6)*(AFV35=5)*(AFR35=7)</f>
        <v>#VALUE!</v>
      </c>
      <c r="AFY35" s="33" t="e">
        <f t="shared" si="5822"/>
        <v>#VALUE!</v>
      </c>
      <c r="AFZ35" s="32" t="e">
        <f t="shared" si="1150"/>
        <v>#VALUE!</v>
      </c>
      <c r="AGA35" s="27" t="e">
        <f>IF(AFY35="",0,($B35=AGA$2)*(MOD(AGA$1,2)=$D35)*IF(AGA$5="",1,CODE(AGA$5)-96=AFY35)*IF(AGA$6="x",(ABS(AGA$3-AFY35)=1)*(AGA$4-AFZ35=-1),(AGA$3=AFY35)*(AGA$4&lt;AFZ35)*(AGA$4&gt;=AFZ35-1-(AFZ35=7)*(COUNTIFS(AFZ$11:AFZ$42,6,AFY$11:AFY$42,AFY19)=0))))</f>
        <v>#VALUE!</v>
      </c>
      <c r="AGB35" s="31" t="e">
        <f t="shared" ref="AGB35:AGB42" si="6510">(AGA$3=AFY35)*(AGA$4=AFZ35)+(AGA$3=AFY35)*(AGA$4=6)*(AFZ35=5)*(AFV35=7)</f>
        <v>#VALUE!</v>
      </c>
      <c r="AGC35" s="33" t="e">
        <f t="shared" si="5824"/>
        <v>#VALUE!</v>
      </c>
      <c r="AGD35" s="32" t="e">
        <f t="shared" si="1154"/>
        <v>#VALUE!</v>
      </c>
      <c r="AGE35" s="27" t="e">
        <f>IF(AGC35="",0,($B35=AGE$2)*(MOD(AGE$1,2)=$D35)*IF(AGE$5="",1,CODE(AGE$5)-96=AGC35)*IF(AGE$6="x",(ABS(AGE$3-AGC35)=1)*(AGE$4-AGD35=-1),(AGE$3=AGC35)*(AGE$4&lt;AGD35)*(AGE$4&gt;=AGD35-1-(AGD35=7)*(COUNTIFS(AGD$11:AGD$42,6,AGC$11:AGC$42,AGC19)=0))))</f>
        <v>#VALUE!</v>
      </c>
      <c r="AGF35" s="31" t="e">
        <f t="shared" ref="AGF35:AGF42" si="6511">(AGE$3=AGC35)*(AGE$4=AGD35)+(AGE$3=AGC35)*(AGE$4=6)*(AGD35=5)*(AFZ35=7)</f>
        <v>#VALUE!</v>
      </c>
      <c r="AGG35" s="33" t="e">
        <f t="shared" si="5826"/>
        <v>#VALUE!</v>
      </c>
      <c r="AGH35" s="32" t="e">
        <f t="shared" si="1158"/>
        <v>#VALUE!</v>
      </c>
      <c r="AGI35" s="27" t="e">
        <f>IF(AGG35="",0,($B35=AGI$2)*(MOD(AGI$1,2)=$D35)*IF(AGI$5="",1,CODE(AGI$5)-96=AGG35)*IF(AGI$6="x",(ABS(AGI$3-AGG35)=1)*(AGI$4-AGH35=-1),(AGI$3=AGG35)*(AGI$4&lt;AGH35)*(AGI$4&gt;=AGH35-1-(AGH35=7)*(COUNTIFS(AGH$11:AGH$42,6,AGG$11:AGG$42,AGG19)=0))))</f>
        <v>#VALUE!</v>
      </c>
      <c r="AGJ35" s="31" t="e">
        <f t="shared" ref="AGJ35:AGJ42" si="6512">(AGI$3=AGG35)*(AGI$4=AGH35)+(AGI$3=AGG35)*(AGI$4=6)*(AGH35=5)*(AGD35=7)</f>
        <v>#VALUE!</v>
      </c>
      <c r="AGK35" s="33" t="e">
        <f t="shared" si="5828"/>
        <v>#VALUE!</v>
      </c>
      <c r="AGL35" s="32" t="e">
        <f t="shared" si="1162"/>
        <v>#VALUE!</v>
      </c>
      <c r="AGM35" s="27" t="e">
        <f>IF(AGK35="",0,($B35=AGM$2)*(MOD(AGM$1,2)=$D35)*IF(AGM$5="",1,CODE(AGM$5)-96=AGK35)*IF(AGM$6="x",(ABS(AGM$3-AGK35)=1)*(AGM$4-AGL35=-1),(AGM$3=AGK35)*(AGM$4&lt;AGL35)*(AGM$4&gt;=AGL35-1-(AGL35=7)*(COUNTIFS(AGL$11:AGL$42,6,AGK$11:AGK$42,AGK19)=0))))</f>
        <v>#VALUE!</v>
      </c>
      <c r="AGN35" s="31" t="e">
        <f t="shared" ref="AGN35:AGN42" si="6513">(AGM$3=AGK35)*(AGM$4=AGL35)+(AGM$3=AGK35)*(AGM$4=6)*(AGL35=5)*(AGH35=7)</f>
        <v>#VALUE!</v>
      </c>
      <c r="AGO35" s="33" t="e">
        <f t="shared" si="5830"/>
        <v>#VALUE!</v>
      </c>
      <c r="AGP35" s="32" t="e">
        <f t="shared" si="1166"/>
        <v>#VALUE!</v>
      </c>
      <c r="AGQ35" s="27" t="e">
        <f>IF(AGO35="",0,($B35=AGQ$2)*(MOD(AGQ$1,2)=$D35)*IF(AGQ$5="",1,CODE(AGQ$5)-96=AGO35)*IF(AGQ$6="x",(ABS(AGQ$3-AGO35)=1)*(AGQ$4-AGP35=-1),(AGQ$3=AGO35)*(AGQ$4&lt;AGP35)*(AGQ$4&gt;=AGP35-1-(AGP35=7)*(COUNTIFS(AGP$11:AGP$42,6,AGO$11:AGO$42,AGO19)=0))))</f>
        <v>#VALUE!</v>
      </c>
      <c r="AGR35" s="31" t="e">
        <f t="shared" ref="AGR35:AGR42" si="6514">(AGQ$3=AGO35)*(AGQ$4=AGP35)+(AGQ$3=AGO35)*(AGQ$4=6)*(AGP35=5)*(AGL35=7)</f>
        <v>#VALUE!</v>
      </c>
      <c r="AGS35" s="33" t="e">
        <f t="shared" si="5832"/>
        <v>#VALUE!</v>
      </c>
      <c r="AGT35" s="32" t="e">
        <f t="shared" si="1170"/>
        <v>#VALUE!</v>
      </c>
      <c r="AGU35" s="27" t="e">
        <f>IF(AGS35="",0,($B35=AGU$2)*(MOD(AGU$1,2)=$D35)*IF(AGU$5="",1,CODE(AGU$5)-96=AGS35)*IF(AGU$6="x",(ABS(AGU$3-AGS35)=1)*(AGU$4-AGT35=-1),(AGU$3=AGS35)*(AGU$4&lt;AGT35)*(AGU$4&gt;=AGT35-1-(AGT35=7)*(COUNTIFS(AGT$11:AGT$42,6,AGS$11:AGS$42,AGS19)=0))))</f>
        <v>#VALUE!</v>
      </c>
      <c r="AGV35" s="31" t="e">
        <f t="shared" ref="AGV35:AGV42" si="6515">(AGU$3=AGS35)*(AGU$4=AGT35)+(AGU$3=AGS35)*(AGU$4=6)*(AGT35=5)*(AGP35=7)</f>
        <v>#VALUE!</v>
      </c>
      <c r="AGW35" s="33" t="e">
        <f t="shared" si="5834"/>
        <v>#VALUE!</v>
      </c>
      <c r="AGX35" s="32" t="e">
        <f t="shared" si="1174"/>
        <v>#VALUE!</v>
      </c>
      <c r="AGY35" s="27" t="e">
        <f>IF(AGW35="",0,($B35=AGY$2)*(MOD(AGY$1,2)=$D35)*IF(AGY$5="",1,CODE(AGY$5)-96=AGW35)*IF(AGY$6="x",(ABS(AGY$3-AGW35)=1)*(AGY$4-AGX35=-1),(AGY$3=AGW35)*(AGY$4&lt;AGX35)*(AGY$4&gt;=AGX35-1-(AGX35=7)*(COUNTIFS(AGX$11:AGX$42,6,AGW$11:AGW$42,AGW19)=0))))</f>
        <v>#VALUE!</v>
      </c>
      <c r="AGZ35" s="31" t="e">
        <f t="shared" ref="AGZ35:AGZ42" si="6516">(AGY$3=AGW35)*(AGY$4=AGX35)+(AGY$3=AGW35)*(AGY$4=6)*(AGX35=5)*(AGT35=7)</f>
        <v>#VALUE!</v>
      </c>
      <c r="AHA35" s="33" t="e">
        <f t="shared" si="5836"/>
        <v>#VALUE!</v>
      </c>
      <c r="AHB35" s="32" t="e">
        <f t="shared" si="1178"/>
        <v>#VALUE!</v>
      </c>
      <c r="AHC35" s="27" t="e">
        <f>IF(AHA35="",0,($B35=AHC$2)*(MOD(AHC$1,2)=$D35)*IF(AHC$5="",1,CODE(AHC$5)-96=AHA35)*IF(AHC$6="x",(ABS(AHC$3-AHA35)=1)*(AHC$4-AHB35=-1),(AHC$3=AHA35)*(AHC$4&lt;AHB35)*(AHC$4&gt;=AHB35-1-(AHB35=7)*(COUNTIFS(AHB$11:AHB$42,6,AHA$11:AHA$42,AHA19)=0))))</f>
        <v>#VALUE!</v>
      </c>
      <c r="AHD35" s="31" t="e">
        <f t="shared" ref="AHD35:AHD42" si="6517">(AHC$3=AHA35)*(AHC$4=AHB35)+(AHC$3=AHA35)*(AHC$4=6)*(AHB35=5)*(AGX35=7)</f>
        <v>#VALUE!</v>
      </c>
      <c r="AHE35" s="33" t="e">
        <f t="shared" si="5838"/>
        <v>#VALUE!</v>
      </c>
      <c r="AHF35" s="32" t="e">
        <f t="shared" si="1182"/>
        <v>#VALUE!</v>
      </c>
      <c r="AHG35" s="27" t="e">
        <f>IF(AHE35="",0,($B35=AHG$2)*(MOD(AHG$1,2)=$D35)*IF(AHG$5="",1,CODE(AHG$5)-96=AHE35)*IF(AHG$6="x",(ABS(AHG$3-AHE35)=1)*(AHG$4-AHF35=-1),(AHG$3=AHE35)*(AHG$4&lt;AHF35)*(AHG$4&gt;=AHF35-1-(AHF35=7)*(COUNTIFS(AHF$11:AHF$42,6,AHE$11:AHE$42,AHE19)=0))))</f>
        <v>#VALUE!</v>
      </c>
      <c r="AHH35" s="31" t="e">
        <f t="shared" ref="AHH35:AHH42" si="6518">(AHG$3=AHE35)*(AHG$4=AHF35)+(AHG$3=AHE35)*(AHG$4=6)*(AHF35=5)*(AHB35=7)</f>
        <v>#VALUE!</v>
      </c>
      <c r="AHI35" s="33" t="e">
        <f t="shared" si="5840"/>
        <v>#VALUE!</v>
      </c>
      <c r="AHJ35" s="32" t="e">
        <f t="shared" si="1186"/>
        <v>#VALUE!</v>
      </c>
      <c r="AHK35" s="27" t="e">
        <f>IF(AHI35="",0,($B35=AHK$2)*(MOD(AHK$1,2)=$D35)*IF(AHK$5="",1,CODE(AHK$5)-96=AHI35)*IF(AHK$6="x",(ABS(AHK$3-AHI35)=1)*(AHK$4-AHJ35=-1),(AHK$3=AHI35)*(AHK$4&lt;AHJ35)*(AHK$4&gt;=AHJ35-1-(AHJ35=7)*(COUNTIFS(AHJ$11:AHJ$42,6,AHI$11:AHI$42,AHI19)=0))))</f>
        <v>#VALUE!</v>
      </c>
      <c r="AHL35" s="31" t="e">
        <f t="shared" ref="AHL35:AHL42" si="6519">(AHK$3=AHI35)*(AHK$4=AHJ35)+(AHK$3=AHI35)*(AHK$4=6)*(AHJ35=5)*(AHF35=7)</f>
        <v>#VALUE!</v>
      </c>
      <c r="AHM35" s="33" t="e">
        <f t="shared" si="5842"/>
        <v>#VALUE!</v>
      </c>
      <c r="AHN35" s="32" t="e">
        <f t="shared" si="1190"/>
        <v>#VALUE!</v>
      </c>
      <c r="AHO35" s="27" t="e">
        <f>IF(AHM35="",0,($B35=AHO$2)*(MOD(AHO$1,2)=$D35)*IF(AHO$5="",1,CODE(AHO$5)-96=AHM35)*IF(AHO$6="x",(ABS(AHO$3-AHM35)=1)*(AHO$4-AHN35=-1),(AHO$3=AHM35)*(AHO$4&lt;AHN35)*(AHO$4&gt;=AHN35-1-(AHN35=7)*(COUNTIFS(AHN$11:AHN$42,6,AHM$11:AHM$42,AHM19)=0))))</f>
        <v>#VALUE!</v>
      </c>
      <c r="AHP35" s="31" t="e">
        <f t="shared" ref="AHP35:AHP42" si="6520">(AHO$3=AHM35)*(AHO$4=AHN35)+(AHO$3=AHM35)*(AHO$4=6)*(AHN35=5)*(AHJ35=7)</f>
        <v>#VALUE!</v>
      </c>
      <c r="AHQ35" s="33" t="e">
        <f t="shared" si="5844"/>
        <v>#VALUE!</v>
      </c>
      <c r="AHR35" s="32" t="e">
        <f t="shared" si="1194"/>
        <v>#VALUE!</v>
      </c>
      <c r="AHS35" s="27" t="e">
        <f>IF(AHQ35="",0,($B35=AHS$2)*(MOD(AHS$1,2)=$D35)*IF(AHS$5="",1,CODE(AHS$5)-96=AHQ35)*IF(AHS$6="x",(ABS(AHS$3-AHQ35)=1)*(AHS$4-AHR35=-1),(AHS$3=AHQ35)*(AHS$4&lt;AHR35)*(AHS$4&gt;=AHR35-1-(AHR35=7)*(COUNTIFS(AHR$11:AHR$42,6,AHQ$11:AHQ$42,AHQ19)=0))))</f>
        <v>#VALUE!</v>
      </c>
      <c r="AHT35" s="31" t="e">
        <f t="shared" ref="AHT35:AHT42" si="6521">(AHS$3=AHQ35)*(AHS$4=AHR35)+(AHS$3=AHQ35)*(AHS$4=6)*(AHR35=5)*(AHN35=7)</f>
        <v>#VALUE!</v>
      </c>
      <c r="AHU35" s="33" t="e">
        <f t="shared" si="5846"/>
        <v>#VALUE!</v>
      </c>
      <c r="AHV35" s="32" t="e">
        <f t="shared" si="1198"/>
        <v>#VALUE!</v>
      </c>
      <c r="AHW35" s="27" t="e">
        <f>IF(AHU35="",0,($B35=AHW$2)*(MOD(AHW$1,2)=$D35)*IF(AHW$5="",1,CODE(AHW$5)-96=AHU35)*IF(AHW$6="x",(ABS(AHW$3-AHU35)=1)*(AHW$4-AHV35=-1),(AHW$3=AHU35)*(AHW$4&lt;AHV35)*(AHW$4&gt;=AHV35-1-(AHV35=7)*(COUNTIFS(AHV$11:AHV$42,6,AHU$11:AHU$42,AHU19)=0))))</f>
        <v>#VALUE!</v>
      </c>
      <c r="AHX35" s="31" t="e">
        <f t="shared" ref="AHX35:AHX42" si="6522">(AHW$3=AHU35)*(AHW$4=AHV35)+(AHW$3=AHU35)*(AHW$4=6)*(AHV35=5)*(AHR35=7)</f>
        <v>#VALUE!</v>
      </c>
      <c r="AHY35" s="33" t="e">
        <f t="shared" si="5848"/>
        <v>#VALUE!</v>
      </c>
      <c r="AHZ35" s="32" t="e">
        <f t="shared" si="1202"/>
        <v>#VALUE!</v>
      </c>
      <c r="AIA35" s="27" t="e">
        <f>IF(AHY35="",0,($B35=AIA$2)*(MOD(AIA$1,2)=$D35)*IF(AIA$5="",1,CODE(AIA$5)-96=AHY35)*IF(AIA$6="x",(ABS(AIA$3-AHY35)=1)*(AIA$4-AHZ35=-1),(AIA$3=AHY35)*(AIA$4&lt;AHZ35)*(AIA$4&gt;=AHZ35-1-(AHZ35=7)*(COUNTIFS(AHZ$11:AHZ$42,6,AHY$11:AHY$42,AHY19)=0))))</f>
        <v>#VALUE!</v>
      </c>
      <c r="AIB35" s="31" t="e">
        <f t="shared" ref="AIB35:AIB42" si="6523">(AIA$3=AHY35)*(AIA$4=AHZ35)+(AIA$3=AHY35)*(AIA$4=6)*(AHZ35=5)*(AHV35=7)</f>
        <v>#VALUE!</v>
      </c>
      <c r="AIC35" s="33" t="e">
        <f t="shared" si="5850"/>
        <v>#VALUE!</v>
      </c>
      <c r="AID35" s="32" t="e">
        <f t="shared" si="1206"/>
        <v>#VALUE!</v>
      </c>
      <c r="AIE35" s="27" t="e">
        <f>IF(AIC35="",0,($B35=AIE$2)*(MOD(AIE$1,2)=$D35)*IF(AIE$5="",1,CODE(AIE$5)-96=AIC35)*IF(AIE$6="x",(ABS(AIE$3-AIC35)=1)*(AIE$4-AID35=-1),(AIE$3=AIC35)*(AIE$4&lt;AID35)*(AIE$4&gt;=AID35-1-(AID35=7)*(COUNTIFS(AID$11:AID$42,6,AIC$11:AIC$42,AIC19)=0))))</f>
        <v>#VALUE!</v>
      </c>
      <c r="AIF35" s="31" t="e">
        <f t="shared" ref="AIF35:AIF42" si="6524">(AIE$3=AIC35)*(AIE$4=AID35)+(AIE$3=AIC35)*(AIE$4=6)*(AID35=5)*(AHZ35=7)</f>
        <v>#VALUE!</v>
      </c>
      <c r="AIG35" s="33" t="e">
        <f t="shared" si="5852"/>
        <v>#VALUE!</v>
      </c>
      <c r="AIH35" s="32" t="e">
        <f t="shared" si="1210"/>
        <v>#VALUE!</v>
      </c>
      <c r="AII35" s="27" t="e">
        <f>IF(AIG35="",0,($B35=AII$2)*(MOD(AII$1,2)=$D35)*IF(AII$5="",1,CODE(AII$5)-96=AIG35)*IF(AII$6="x",(ABS(AII$3-AIG35)=1)*(AII$4-AIH35=-1),(AII$3=AIG35)*(AII$4&lt;AIH35)*(AII$4&gt;=AIH35-1-(AIH35=7)*(COUNTIFS(AIH$11:AIH$42,6,AIG$11:AIG$42,AIG19)=0))))</f>
        <v>#VALUE!</v>
      </c>
      <c r="AIJ35" s="31" t="e">
        <f t="shared" ref="AIJ35:AIJ42" si="6525">(AII$3=AIG35)*(AII$4=AIH35)+(AII$3=AIG35)*(AII$4=6)*(AIH35=5)*(AID35=7)</f>
        <v>#VALUE!</v>
      </c>
      <c r="AIK35" s="33" t="e">
        <f t="shared" si="5854"/>
        <v>#VALUE!</v>
      </c>
      <c r="AIL35" s="32" t="e">
        <f t="shared" si="1214"/>
        <v>#VALUE!</v>
      </c>
      <c r="AIM35" s="27" t="e">
        <f>IF(AIK35="",0,($B35=AIM$2)*(MOD(AIM$1,2)=$D35)*IF(AIM$5="",1,CODE(AIM$5)-96=AIK35)*IF(AIM$6="x",(ABS(AIM$3-AIK35)=1)*(AIM$4-AIL35=-1),(AIM$3=AIK35)*(AIM$4&lt;AIL35)*(AIM$4&gt;=AIL35-1-(AIL35=7)*(COUNTIFS(AIL$11:AIL$42,6,AIK$11:AIK$42,AIK19)=0))))</f>
        <v>#VALUE!</v>
      </c>
      <c r="AIN35" s="31" t="e">
        <f t="shared" ref="AIN35:AIN42" si="6526">(AIM$3=AIK35)*(AIM$4=AIL35)+(AIM$3=AIK35)*(AIM$4=6)*(AIL35=5)*(AIH35=7)</f>
        <v>#VALUE!</v>
      </c>
      <c r="AIO35" s="33" t="e">
        <f t="shared" si="5856"/>
        <v>#VALUE!</v>
      </c>
      <c r="AIP35" s="32" t="e">
        <f t="shared" si="1218"/>
        <v>#VALUE!</v>
      </c>
      <c r="AIQ35" s="27" t="e">
        <f>IF(AIO35="",0,($B35=AIQ$2)*(MOD(AIQ$1,2)=$D35)*IF(AIQ$5="",1,CODE(AIQ$5)-96=AIO35)*IF(AIQ$6="x",(ABS(AIQ$3-AIO35)=1)*(AIQ$4-AIP35=-1),(AIQ$3=AIO35)*(AIQ$4&lt;AIP35)*(AIQ$4&gt;=AIP35-1-(AIP35=7)*(COUNTIFS(AIP$11:AIP$42,6,AIO$11:AIO$42,AIO19)=0))))</f>
        <v>#VALUE!</v>
      </c>
      <c r="AIR35" s="31" t="e">
        <f t="shared" ref="AIR35:AIR42" si="6527">(AIQ$3=AIO35)*(AIQ$4=AIP35)+(AIQ$3=AIO35)*(AIQ$4=6)*(AIP35=5)*(AIL35=7)</f>
        <v>#VALUE!</v>
      </c>
      <c r="AIS35" s="33" t="e">
        <f t="shared" si="5858"/>
        <v>#VALUE!</v>
      </c>
      <c r="AIT35" s="32" t="e">
        <f t="shared" si="1222"/>
        <v>#VALUE!</v>
      </c>
      <c r="AIU35" s="27" t="e">
        <f>IF(AIS35="",0,($B35=AIU$2)*(MOD(AIU$1,2)=$D35)*IF(AIU$5="",1,CODE(AIU$5)-96=AIS35)*IF(AIU$6="x",(ABS(AIU$3-AIS35)=1)*(AIU$4-AIT35=-1),(AIU$3=AIS35)*(AIU$4&lt;AIT35)*(AIU$4&gt;=AIT35-1-(AIT35=7)*(COUNTIFS(AIT$11:AIT$42,6,AIS$11:AIS$42,AIS19)=0))))</f>
        <v>#VALUE!</v>
      </c>
      <c r="AIV35" s="31" t="e">
        <f t="shared" ref="AIV35:AIV42" si="6528">(AIU$3=AIS35)*(AIU$4=AIT35)+(AIU$3=AIS35)*(AIU$4=6)*(AIT35=5)*(AIP35=7)</f>
        <v>#VALUE!</v>
      </c>
      <c r="AIW35" s="33" t="e">
        <f t="shared" si="5860"/>
        <v>#VALUE!</v>
      </c>
      <c r="AIX35" s="32" t="e">
        <f t="shared" si="1226"/>
        <v>#VALUE!</v>
      </c>
      <c r="AIY35" s="27" t="e">
        <f>IF(AIW35="",0,($B35=AIY$2)*(MOD(AIY$1,2)=$D35)*IF(AIY$5="",1,CODE(AIY$5)-96=AIW35)*IF(AIY$6="x",(ABS(AIY$3-AIW35)=1)*(AIY$4-AIX35=-1),(AIY$3=AIW35)*(AIY$4&lt;AIX35)*(AIY$4&gt;=AIX35-1-(AIX35=7)*(COUNTIFS(AIX$11:AIX$42,6,AIW$11:AIW$42,AIW19)=0))))</f>
        <v>#VALUE!</v>
      </c>
      <c r="AIZ35" s="31" t="e">
        <f t="shared" ref="AIZ35:AIZ42" si="6529">(AIY$3=AIW35)*(AIY$4=AIX35)+(AIY$3=AIW35)*(AIY$4=6)*(AIX35=5)*(AIT35=7)</f>
        <v>#VALUE!</v>
      </c>
      <c r="AJA35" s="33" t="e">
        <f t="shared" si="5862"/>
        <v>#VALUE!</v>
      </c>
      <c r="AJB35" s="32" t="e">
        <f t="shared" si="1230"/>
        <v>#VALUE!</v>
      </c>
      <c r="AJC35" s="27" t="e">
        <f>IF(AJA35="",0,($B35=AJC$2)*(MOD(AJC$1,2)=$D35)*IF(AJC$5="",1,CODE(AJC$5)-96=AJA35)*IF(AJC$6="x",(ABS(AJC$3-AJA35)=1)*(AJC$4-AJB35=-1),(AJC$3=AJA35)*(AJC$4&lt;AJB35)*(AJC$4&gt;=AJB35-1-(AJB35=7)*(COUNTIFS(AJB$11:AJB$42,6,AJA$11:AJA$42,AJA19)=0))))</f>
        <v>#VALUE!</v>
      </c>
      <c r="AJD35" s="31" t="e">
        <f t="shared" ref="AJD35:AJD42" si="6530">(AJC$3=AJA35)*(AJC$4=AJB35)+(AJC$3=AJA35)*(AJC$4=6)*(AJB35=5)*(AIX35=7)</f>
        <v>#VALUE!</v>
      </c>
      <c r="AJE35" s="33" t="e">
        <f t="shared" si="5864"/>
        <v>#VALUE!</v>
      </c>
      <c r="AJF35" s="32" t="e">
        <f t="shared" si="1234"/>
        <v>#VALUE!</v>
      </c>
      <c r="AJG35" s="27" t="e">
        <f>IF(AJE35="",0,($B35=AJG$2)*(MOD(AJG$1,2)=$D35)*IF(AJG$5="",1,CODE(AJG$5)-96=AJE35)*IF(AJG$6="x",(ABS(AJG$3-AJE35)=1)*(AJG$4-AJF35=-1),(AJG$3=AJE35)*(AJG$4&lt;AJF35)*(AJG$4&gt;=AJF35-1-(AJF35=7)*(COUNTIFS(AJF$11:AJF$42,6,AJE$11:AJE$42,AJE19)=0))))</f>
        <v>#VALUE!</v>
      </c>
      <c r="AJH35" s="31" t="e">
        <f t="shared" ref="AJH35:AJH42" si="6531">(AJG$3=AJE35)*(AJG$4=AJF35)+(AJG$3=AJE35)*(AJG$4=6)*(AJF35=5)*(AJB35=7)</f>
        <v>#VALUE!</v>
      </c>
      <c r="AJI35" s="33" t="e">
        <f t="shared" si="5866"/>
        <v>#VALUE!</v>
      </c>
      <c r="AJJ35" s="32" t="e">
        <f t="shared" si="1238"/>
        <v>#VALUE!</v>
      </c>
      <c r="AJK35" s="27" t="e">
        <f>IF(AJI35="",0,($B35=AJK$2)*(MOD(AJK$1,2)=$D35)*IF(AJK$5="",1,CODE(AJK$5)-96=AJI35)*IF(AJK$6="x",(ABS(AJK$3-AJI35)=1)*(AJK$4-AJJ35=-1),(AJK$3=AJI35)*(AJK$4&lt;AJJ35)*(AJK$4&gt;=AJJ35-1-(AJJ35=7)*(COUNTIFS(AJJ$11:AJJ$42,6,AJI$11:AJI$42,AJI19)=0))))</f>
        <v>#VALUE!</v>
      </c>
      <c r="AJL35" s="31" t="e">
        <f t="shared" ref="AJL35:AJL42" si="6532">(AJK$3=AJI35)*(AJK$4=AJJ35)+(AJK$3=AJI35)*(AJK$4=6)*(AJJ35=5)*(AJF35=7)</f>
        <v>#VALUE!</v>
      </c>
      <c r="AJM35" s="33" t="e">
        <f t="shared" si="5868"/>
        <v>#VALUE!</v>
      </c>
      <c r="AJN35" s="32" t="e">
        <f t="shared" si="1242"/>
        <v>#VALUE!</v>
      </c>
      <c r="AJO35" s="27" t="e">
        <f>IF(AJM35="",0,($B35=AJO$2)*(MOD(AJO$1,2)=$D35)*IF(AJO$5="",1,CODE(AJO$5)-96=AJM35)*IF(AJO$6="x",(ABS(AJO$3-AJM35)=1)*(AJO$4-AJN35=-1),(AJO$3=AJM35)*(AJO$4&lt;AJN35)*(AJO$4&gt;=AJN35-1-(AJN35=7)*(COUNTIFS(AJN$11:AJN$42,6,AJM$11:AJM$42,AJM19)=0))))</f>
        <v>#VALUE!</v>
      </c>
      <c r="AJP35" s="31" t="e">
        <f t="shared" ref="AJP35:AJP42" si="6533">(AJO$3=AJM35)*(AJO$4=AJN35)+(AJO$3=AJM35)*(AJO$4=6)*(AJN35=5)*(AJJ35=7)</f>
        <v>#VALUE!</v>
      </c>
      <c r="AJQ35" s="33" t="e">
        <f t="shared" si="5870"/>
        <v>#VALUE!</v>
      </c>
      <c r="AJR35" s="32" t="e">
        <f t="shared" si="1246"/>
        <v>#VALUE!</v>
      </c>
      <c r="AJS35" s="27" t="e">
        <f>IF(AJQ35="",0,($B35=AJS$2)*(MOD(AJS$1,2)=$D35)*IF(AJS$5="",1,CODE(AJS$5)-96=AJQ35)*IF(AJS$6="x",(ABS(AJS$3-AJQ35)=1)*(AJS$4-AJR35=-1),(AJS$3=AJQ35)*(AJS$4&lt;AJR35)*(AJS$4&gt;=AJR35-1-(AJR35=7)*(COUNTIFS(AJR$11:AJR$42,6,AJQ$11:AJQ$42,AJQ19)=0))))</f>
        <v>#VALUE!</v>
      </c>
      <c r="AJT35" s="31" t="e">
        <f t="shared" ref="AJT35:AJT42" si="6534">(AJS$3=AJQ35)*(AJS$4=AJR35)+(AJS$3=AJQ35)*(AJS$4=6)*(AJR35=5)*(AJN35=7)</f>
        <v>#VALUE!</v>
      </c>
      <c r="AJU35" s="33" t="e">
        <f t="shared" si="5872"/>
        <v>#VALUE!</v>
      </c>
      <c r="AJV35" s="32" t="e">
        <f t="shared" si="1250"/>
        <v>#VALUE!</v>
      </c>
      <c r="AJW35" s="27" t="e">
        <f>IF(AJU35="",0,($B35=AJW$2)*(MOD(AJW$1,2)=$D35)*IF(AJW$5="",1,CODE(AJW$5)-96=AJU35)*IF(AJW$6="x",(ABS(AJW$3-AJU35)=1)*(AJW$4-AJV35=-1),(AJW$3=AJU35)*(AJW$4&lt;AJV35)*(AJW$4&gt;=AJV35-1-(AJV35=7)*(COUNTIFS(AJV$11:AJV$42,6,AJU$11:AJU$42,AJU19)=0))))</f>
        <v>#VALUE!</v>
      </c>
      <c r="AJX35" s="31" t="e">
        <f t="shared" ref="AJX35:AJX42" si="6535">(AJW$3=AJU35)*(AJW$4=AJV35)+(AJW$3=AJU35)*(AJW$4=6)*(AJV35=5)*(AJR35=7)</f>
        <v>#VALUE!</v>
      </c>
      <c r="AJY35" s="33" t="e">
        <f t="shared" si="5874"/>
        <v>#VALUE!</v>
      </c>
      <c r="AJZ35" s="32" t="e">
        <f t="shared" si="1254"/>
        <v>#VALUE!</v>
      </c>
      <c r="AKA35" s="27" t="e">
        <f>IF(AJY35="",0,($B35=AKA$2)*(MOD(AKA$1,2)=$D35)*IF(AKA$5="",1,CODE(AKA$5)-96=AJY35)*IF(AKA$6="x",(ABS(AKA$3-AJY35)=1)*(AKA$4-AJZ35=-1),(AKA$3=AJY35)*(AKA$4&lt;AJZ35)*(AKA$4&gt;=AJZ35-1-(AJZ35=7)*(COUNTIFS(AJZ$11:AJZ$42,6,AJY$11:AJY$42,AJY19)=0))))</f>
        <v>#VALUE!</v>
      </c>
      <c r="AKB35" s="31" t="e">
        <f t="shared" ref="AKB35:AKB42" si="6536">(AKA$3=AJY35)*(AKA$4=AJZ35)+(AKA$3=AJY35)*(AKA$4=6)*(AJZ35=5)*(AJV35=7)</f>
        <v>#VALUE!</v>
      </c>
      <c r="AKC35" s="33" t="e">
        <f t="shared" si="5876"/>
        <v>#VALUE!</v>
      </c>
      <c r="AKD35" s="32" t="e">
        <f t="shared" si="1258"/>
        <v>#VALUE!</v>
      </c>
      <c r="AKE35" s="27" t="e">
        <f>IF(AKC35="",0,($B35=AKE$2)*(MOD(AKE$1,2)=$D35)*IF(AKE$5="",1,CODE(AKE$5)-96=AKC35)*IF(AKE$6="x",(ABS(AKE$3-AKC35)=1)*(AKE$4-AKD35=-1),(AKE$3=AKC35)*(AKE$4&lt;AKD35)*(AKE$4&gt;=AKD35-1-(AKD35=7)*(COUNTIFS(AKD$11:AKD$42,6,AKC$11:AKC$42,AKC19)=0))))</f>
        <v>#VALUE!</v>
      </c>
      <c r="AKF35" s="31" t="e">
        <f t="shared" ref="AKF35:AKF42" si="6537">(AKE$3=AKC35)*(AKE$4=AKD35)+(AKE$3=AKC35)*(AKE$4=6)*(AKD35=5)*(AJZ35=7)</f>
        <v>#VALUE!</v>
      </c>
      <c r="AKG35" s="33" t="e">
        <f t="shared" si="5878"/>
        <v>#VALUE!</v>
      </c>
      <c r="AKH35" s="32" t="e">
        <f t="shared" si="1262"/>
        <v>#VALUE!</v>
      </c>
      <c r="AKI35" s="27" t="e">
        <f>IF(AKG35="",0,($B35=AKI$2)*(MOD(AKI$1,2)=$D35)*IF(AKI$5="",1,CODE(AKI$5)-96=AKG35)*IF(AKI$6="x",(ABS(AKI$3-AKG35)=1)*(AKI$4-AKH35=-1),(AKI$3=AKG35)*(AKI$4&lt;AKH35)*(AKI$4&gt;=AKH35-1-(AKH35=7)*(COUNTIFS(AKH$11:AKH$42,6,AKG$11:AKG$42,AKG19)=0))))</f>
        <v>#VALUE!</v>
      </c>
      <c r="AKJ35" s="31" t="e">
        <f t="shared" ref="AKJ35:AKJ42" si="6538">(AKI$3=AKG35)*(AKI$4=AKH35)+(AKI$3=AKG35)*(AKI$4=6)*(AKH35=5)*(AKD35=7)</f>
        <v>#VALUE!</v>
      </c>
      <c r="AKK35" s="33" t="e">
        <f t="shared" si="5880"/>
        <v>#VALUE!</v>
      </c>
      <c r="AKL35" s="32" t="e">
        <f t="shared" si="1266"/>
        <v>#VALUE!</v>
      </c>
      <c r="AKM35" s="27" t="e">
        <f>IF(AKK35="",0,($B35=AKM$2)*(MOD(AKM$1,2)=$D35)*IF(AKM$5="",1,CODE(AKM$5)-96=AKK35)*IF(AKM$6="x",(ABS(AKM$3-AKK35)=1)*(AKM$4-AKL35=-1),(AKM$3=AKK35)*(AKM$4&lt;AKL35)*(AKM$4&gt;=AKL35-1-(AKL35=7)*(COUNTIFS(AKL$11:AKL$42,6,AKK$11:AKK$42,AKK19)=0))))</f>
        <v>#VALUE!</v>
      </c>
      <c r="AKN35" s="31" t="e">
        <f t="shared" ref="AKN35:AKN42" si="6539">(AKM$3=AKK35)*(AKM$4=AKL35)+(AKM$3=AKK35)*(AKM$4=6)*(AKL35=5)*(AKH35=7)</f>
        <v>#VALUE!</v>
      </c>
      <c r="AKO35" s="33" t="e">
        <f t="shared" si="5882"/>
        <v>#VALUE!</v>
      </c>
      <c r="AKP35" s="32" t="e">
        <f t="shared" si="1270"/>
        <v>#VALUE!</v>
      </c>
      <c r="AKQ35" s="27" t="e">
        <f>IF(AKO35="",0,($B35=AKQ$2)*(MOD(AKQ$1,2)=$D35)*IF(AKQ$5="",1,CODE(AKQ$5)-96=AKO35)*IF(AKQ$6="x",(ABS(AKQ$3-AKO35)=1)*(AKQ$4-AKP35=-1),(AKQ$3=AKO35)*(AKQ$4&lt;AKP35)*(AKQ$4&gt;=AKP35-1-(AKP35=7)*(COUNTIFS(AKP$11:AKP$42,6,AKO$11:AKO$42,AKO19)=0))))</f>
        <v>#VALUE!</v>
      </c>
      <c r="AKR35" s="31" t="e">
        <f t="shared" ref="AKR35:AKR42" si="6540">(AKQ$3=AKO35)*(AKQ$4=AKP35)+(AKQ$3=AKO35)*(AKQ$4=6)*(AKP35=5)*(AKL35=7)</f>
        <v>#VALUE!</v>
      </c>
      <c r="AKS35" s="33" t="e">
        <f t="shared" si="5884"/>
        <v>#VALUE!</v>
      </c>
      <c r="AKT35" s="32" t="e">
        <f t="shared" si="1274"/>
        <v>#VALUE!</v>
      </c>
      <c r="AKU35" s="27" t="e">
        <f>IF(AKS35="",0,($B35=AKU$2)*(MOD(AKU$1,2)=$D35)*IF(AKU$5="",1,CODE(AKU$5)-96=AKS35)*IF(AKU$6="x",(ABS(AKU$3-AKS35)=1)*(AKU$4-AKT35=-1),(AKU$3=AKS35)*(AKU$4&lt;AKT35)*(AKU$4&gt;=AKT35-1-(AKT35=7)*(COUNTIFS(AKT$11:AKT$42,6,AKS$11:AKS$42,AKS19)=0))))</f>
        <v>#VALUE!</v>
      </c>
      <c r="AKV35" s="31" t="e">
        <f t="shared" ref="AKV35:AKV42" si="6541">(AKU$3=AKS35)*(AKU$4=AKT35)+(AKU$3=AKS35)*(AKU$4=6)*(AKT35=5)*(AKP35=7)</f>
        <v>#VALUE!</v>
      </c>
      <c r="AKW35" s="33" t="e">
        <f t="shared" si="5886"/>
        <v>#VALUE!</v>
      </c>
      <c r="AKX35" s="32" t="e">
        <f t="shared" si="1278"/>
        <v>#VALUE!</v>
      </c>
      <c r="AKY35" s="27" t="e">
        <f>IF(AKW35="",0,($B35=AKY$2)*(MOD(AKY$1,2)=$D35)*IF(AKY$5="",1,CODE(AKY$5)-96=AKW35)*IF(AKY$6="x",(ABS(AKY$3-AKW35)=1)*(AKY$4-AKX35=-1),(AKY$3=AKW35)*(AKY$4&lt;AKX35)*(AKY$4&gt;=AKX35-1-(AKX35=7)*(COUNTIFS(AKX$11:AKX$42,6,AKW$11:AKW$42,AKW19)=0))))</f>
        <v>#VALUE!</v>
      </c>
      <c r="AKZ35" s="31" t="e">
        <f t="shared" ref="AKZ35:AKZ42" si="6542">(AKY$3=AKW35)*(AKY$4=AKX35)+(AKY$3=AKW35)*(AKY$4=6)*(AKX35=5)*(AKT35=7)</f>
        <v>#VALUE!</v>
      </c>
      <c r="ALA35" s="33" t="e">
        <f t="shared" si="5888"/>
        <v>#VALUE!</v>
      </c>
      <c r="ALB35" s="32" t="e">
        <f t="shared" si="1282"/>
        <v>#VALUE!</v>
      </c>
      <c r="ALC35" s="27" t="e">
        <f>IF(ALA35="",0,($B35=ALC$2)*(MOD(ALC$1,2)=$D35)*IF(ALC$5="",1,CODE(ALC$5)-96=ALA35)*IF(ALC$6="x",(ABS(ALC$3-ALA35)=1)*(ALC$4-ALB35=-1),(ALC$3=ALA35)*(ALC$4&lt;ALB35)*(ALC$4&gt;=ALB35-1-(ALB35=7)*(COUNTIFS(ALB$11:ALB$42,6,ALA$11:ALA$42,ALA19)=0))))</f>
        <v>#VALUE!</v>
      </c>
      <c r="ALD35" s="31" t="e">
        <f t="shared" ref="ALD35:ALD42" si="6543">(ALC$3=ALA35)*(ALC$4=ALB35)+(ALC$3=ALA35)*(ALC$4=6)*(ALB35=5)*(AKX35=7)</f>
        <v>#VALUE!</v>
      </c>
      <c r="ALE35" s="33" t="e">
        <f t="shared" si="5890"/>
        <v>#VALUE!</v>
      </c>
      <c r="ALF35" s="32" t="e">
        <f t="shared" si="1286"/>
        <v>#VALUE!</v>
      </c>
      <c r="ALG35" s="27" t="e">
        <f>IF(ALE35="",0,($B35=ALG$2)*(MOD(ALG$1,2)=$D35)*IF(ALG$5="",1,CODE(ALG$5)-96=ALE35)*IF(ALG$6="x",(ABS(ALG$3-ALE35)=1)*(ALG$4-ALF35=-1),(ALG$3=ALE35)*(ALG$4&lt;ALF35)*(ALG$4&gt;=ALF35-1-(ALF35=7)*(COUNTIFS(ALF$11:ALF$42,6,ALE$11:ALE$42,ALE19)=0))))</f>
        <v>#VALUE!</v>
      </c>
      <c r="ALH35" s="31" t="e">
        <f t="shared" ref="ALH35:ALH42" si="6544">(ALG$3=ALE35)*(ALG$4=ALF35)+(ALG$3=ALE35)*(ALG$4=6)*(ALF35=5)*(ALB35=7)</f>
        <v>#VALUE!</v>
      </c>
      <c r="ALI35" s="33" t="e">
        <f t="shared" si="5892"/>
        <v>#VALUE!</v>
      </c>
      <c r="ALJ35" s="32" t="e">
        <f t="shared" si="1290"/>
        <v>#VALUE!</v>
      </c>
      <c r="ALK35" s="27" t="e">
        <f>IF(ALI35="",0,($B35=ALK$2)*(MOD(ALK$1,2)=$D35)*IF(ALK$5="",1,CODE(ALK$5)-96=ALI35)*IF(ALK$6="x",(ABS(ALK$3-ALI35)=1)*(ALK$4-ALJ35=-1),(ALK$3=ALI35)*(ALK$4&lt;ALJ35)*(ALK$4&gt;=ALJ35-1-(ALJ35=7)*(COUNTIFS(ALJ$11:ALJ$42,6,ALI$11:ALI$42,ALI19)=0))))</f>
        <v>#VALUE!</v>
      </c>
      <c r="ALL35" s="31" t="e">
        <f t="shared" ref="ALL35:ALL42" si="6545">(ALK$3=ALI35)*(ALK$4=ALJ35)+(ALK$3=ALI35)*(ALK$4=6)*(ALJ35=5)*(ALF35=7)</f>
        <v>#VALUE!</v>
      </c>
      <c r="ALM35" s="33" t="e">
        <f t="shared" si="5894"/>
        <v>#VALUE!</v>
      </c>
      <c r="ALN35" s="32" t="e">
        <f t="shared" si="1294"/>
        <v>#VALUE!</v>
      </c>
      <c r="ALO35" s="27" t="e">
        <f>IF(ALM35="",0,($B35=ALO$2)*(MOD(ALO$1,2)=$D35)*IF(ALO$5="",1,CODE(ALO$5)-96=ALM35)*IF(ALO$6="x",(ABS(ALO$3-ALM35)=1)*(ALO$4-ALN35=-1),(ALO$3=ALM35)*(ALO$4&lt;ALN35)*(ALO$4&gt;=ALN35-1-(ALN35=7)*(COUNTIFS(ALN$11:ALN$42,6,ALM$11:ALM$42,ALM19)=0))))</f>
        <v>#VALUE!</v>
      </c>
      <c r="ALP35" s="31" t="e">
        <f t="shared" ref="ALP35:ALP42" si="6546">(ALO$3=ALM35)*(ALO$4=ALN35)+(ALO$3=ALM35)*(ALO$4=6)*(ALN35=5)*(ALJ35=7)</f>
        <v>#VALUE!</v>
      </c>
      <c r="ALQ35" s="33" t="e">
        <f t="shared" si="5896"/>
        <v>#VALUE!</v>
      </c>
      <c r="ALR35" s="32" t="e">
        <f t="shared" si="1298"/>
        <v>#VALUE!</v>
      </c>
      <c r="ALS35" s="27" t="e">
        <f>IF(ALQ35="",0,($B35=ALS$2)*(MOD(ALS$1,2)=$D35)*IF(ALS$5="",1,CODE(ALS$5)-96=ALQ35)*IF(ALS$6="x",(ABS(ALS$3-ALQ35)=1)*(ALS$4-ALR35=-1),(ALS$3=ALQ35)*(ALS$4&lt;ALR35)*(ALS$4&gt;=ALR35-1-(ALR35=7)*(COUNTIFS(ALR$11:ALR$42,6,ALQ$11:ALQ$42,ALQ19)=0))))</f>
        <v>#VALUE!</v>
      </c>
      <c r="ALT35" s="31" t="e">
        <f t="shared" ref="ALT35:ALT42" si="6547">(ALS$3=ALQ35)*(ALS$4=ALR35)+(ALS$3=ALQ35)*(ALS$4=6)*(ALR35=5)*(ALN35=7)</f>
        <v>#VALUE!</v>
      </c>
      <c r="ALU35" s="33" t="e">
        <f t="shared" si="5898"/>
        <v>#VALUE!</v>
      </c>
      <c r="ALV35" s="32" t="e">
        <f t="shared" si="1302"/>
        <v>#VALUE!</v>
      </c>
      <c r="ALW35" s="27" t="e">
        <f>IF(ALU35="",0,($B35=ALW$2)*(MOD(ALW$1,2)=$D35)*IF(ALW$5="",1,CODE(ALW$5)-96=ALU35)*IF(ALW$6="x",(ABS(ALW$3-ALU35)=1)*(ALW$4-ALV35=-1),(ALW$3=ALU35)*(ALW$4&lt;ALV35)*(ALW$4&gt;=ALV35-1-(ALV35=7)*(COUNTIFS(ALV$11:ALV$42,6,ALU$11:ALU$42,ALU19)=0))))</f>
        <v>#VALUE!</v>
      </c>
      <c r="ALX35" s="31" t="e">
        <f t="shared" ref="ALX35:ALX42" si="6548">(ALW$3=ALU35)*(ALW$4=ALV35)+(ALW$3=ALU35)*(ALW$4=6)*(ALV35=5)*(ALR35=7)</f>
        <v>#VALUE!</v>
      </c>
      <c r="ALY35" s="33" t="e">
        <f t="shared" si="5900"/>
        <v>#VALUE!</v>
      </c>
      <c r="ALZ35" s="32" t="e">
        <f t="shared" si="1306"/>
        <v>#VALUE!</v>
      </c>
      <c r="AMA35" s="27" t="e">
        <f>IF(ALY35="",0,($B35=AMA$2)*(MOD(AMA$1,2)=$D35)*IF(AMA$5="",1,CODE(AMA$5)-96=ALY35)*IF(AMA$6="x",(ABS(AMA$3-ALY35)=1)*(AMA$4-ALZ35=-1),(AMA$3=ALY35)*(AMA$4&lt;ALZ35)*(AMA$4&gt;=ALZ35-1-(ALZ35=7)*(COUNTIFS(ALZ$11:ALZ$42,6,ALY$11:ALY$42,ALY19)=0))))</f>
        <v>#VALUE!</v>
      </c>
      <c r="AMB35" s="31" t="e">
        <f t="shared" ref="AMB35:AMB42" si="6549">(AMA$3=ALY35)*(AMA$4=ALZ35)+(AMA$3=ALY35)*(AMA$4=6)*(ALZ35=5)*(ALV35=7)</f>
        <v>#VALUE!</v>
      </c>
      <c r="AMC35" s="33" t="e">
        <f t="shared" si="5902"/>
        <v>#VALUE!</v>
      </c>
      <c r="AMD35" s="32" t="e">
        <f t="shared" si="1310"/>
        <v>#VALUE!</v>
      </c>
      <c r="AME35" s="27" t="e">
        <f>IF(AMC35="",0,($B35=AME$2)*(MOD(AME$1,2)=$D35)*IF(AME$5="",1,CODE(AME$5)-96=AMC35)*IF(AME$6="x",(ABS(AME$3-AMC35)=1)*(AME$4-AMD35=-1),(AME$3=AMC35)*(AME$4&lt;AMD35)*(AME$4&gt;=AMD35-1-(AMD35=7)*(COUNTIFS(AMD$11:AMD$42,6,AMC$11:AMC$42,AMC19)=0))))</f>
        <v>#VALUE!</v>
      </c>
      <c r="AMF35" s="31" t="e">
        <f t="shared" ref="AMF35:AMF42" si="6550">(AME$3=AMC35)*(AME$4=AMD35)+(AME$3=AMC35)*(AME$4=6)*(AMD35=5)*(ALZ35=7)</f>
        <v>#VALUE!</v>
      </c>
      <c r="AMG35" s="33" t="e">
        <f t="shared" si="5904"/>
        <v>#VALUE!</v>
      </c>
      <c r="AMH35" s="32" t="e">
        <f t="shared" si="1314"/>
        <v>#VALUE!</v>
      </c>
      <c r="AMI35" s="27" t="e">
        <f>IF(AMG35="",0,($B35=AMI$2)*(MOD(AMI$1,2)=$D35)*IF(AMI$5="",1,CODE(AMI$5)-96=AMG35)*IF(AMI$6="x",(ABS(AMI$3-AMG35)=1)*(AMI$4-AMH35=-1),(AMI$3=AMG35)*(AMI$4&lt;AMH35)*(AMI$4&gt;=AMH35-1-(AMH35=7)*(COUNTIFS(AMH$11:AMH$42,6,AMG$11:AMG$42,AMG19)=0))))</f>
        <v>#VALUE!</v>
      </c>
      <c r="AMJ35" s="31" t="e">
        <f t="shared" ref="AMJ35:AMJ42" si="6551">(AMI$3=AMG35)*(AMI$4=AMH35)+(AMI$3=AMG35)*(AMI$4=6)*(AMH35=5)*(AMD35=7)</f>
        <v>#VALUE!</v>
      </c>
      <c r="AMK35" s="33" t="e">
        <f t="shared" si="5906"/>
        <v>#VALUE!</v>
      </c>
      <c r="AML35" s="32" t="e">
        <f t="shared" si="1318"/>
        <v>#VALUE!</v>
      </c>
      <c r="AMM35" s="27" t="e">
        <f>IF(AMK35="",0,($B35=AMM$2)*(MOD(AMM$1,2)=$D35)*IF(AMM$5="",1,CODE(AMM$5)-96=AMK35)*IF(AMM$6="x",(ABS(AMM$3-AMK35)=1)*(AMM$4-AML35=-1),(AMM$3=AMK35)*(AMM$4&lt;AML35)*(AMM$4&gt;=AML35-1-(AML35=7)*(COUNTIFS(AML$11:AML$42,6,AMK$11:AMK$42,AMK19)=0))))</f>
        <v>#VALUE!</v>
      </c>
      <c r="AMN35" s="31" t="e">
        <f t="shared" ref="AMN35:AMN42" si="6552">(AMM$3=AMK35)*(AMM$4=AML35)+(AMM$3=AMK35)*(AMM$4=6)*(AML35=5)*(AMH35=7)</f>
        <v>#VALUE!</v>
      </c>
      <c r="AMO35" s="33" t="e">
        <f t="shared" si="5908"/>
        <v>#VALUE!</v>
      </c>
      <c r="AMP35" s="32" t="e">
        <f t="shared" si="1322"/>
        <v>#VALUE!</v>
      </c>
      <c r="AMQ35" s="27" t="e">
        <f>IF(AMO35="",0,($B35=AMQ$2)*(MOD(AMQ$1,2)=$D35)*IF(AMQ$5="",1,CODE(AMQ$5)-96=AMO35)*IF(AMQ$6="x",(ABS(AMQ$3-AMO35)=1)*(AMQ$4-AMP35=-1),(AMQ$3=AMO35)*(AMQ$4&lt;AMP35)*(AMQ$4&gt;=AMP35-1-(AMP35=7)*(COUNTIFS(AMP$11:AMP$42,6,AMO$11:AMO$42,AMO19)=0))))</f>
        <v>#VALUE!</v>
      </c>
      <c r="AMR35" s="31" t="e">
        <f t="shared" ref="AMR35:AMR42" si="6553">(AMQ$3=AMO35)*(AMQ$4=AMP35)+(AMQ$3=AMO35)*(AMQ$4=6)*(AMP35=5)*(AML35=7)</f>
        <v>#VALUE!</v>
      </c>
      <c r="AMS35" s="33" t="e">
        <f t="shared" si="5910"/>
        <v>#VALUE!</v>
      </c>
      <c r="AMT35" s="32" t="e">
        <f t="shared" si="1326"/>
        <v>#VALUE!</v>
      </c>
      <c r="AMU35" s="27" t="e">
        <f>IF(AMS35="",0,($B35=AMU$2)*(MOD(AMU$1,2)=$D35)*IF(AMU$5="",1,CODE(AMU$5)-96=AMS35)*IF(AMU$6="x",(ABS(AMU$3-AMS35)=1)*(AMU$4-AMT35=-1),(AMU$3=AMS35)*(AMU$4&lt;AMT35)*(AMU$4&gt;=AMT35-1-(AMT35=7)*(COUNTIFS(AMT$11:AMT$42,6,AMS$11:AMS$42,AMS19)=0))))</f>
        <v>#VALUE!</v>
      </c>
      <c r="AMV35" s="31" t="e">
        <f t="shared" ref="AMV35:AMV42" si="6554">(AMU$3=AMS35)*(AMU$4=AMT35)+(AMU$3=AMS35)*(AMU$4=6)*(AMT35=5)*(AMP35=7)</f>
        <v>#VALUE!</v>
      </c>
      <c r="AMW35" s="33" t="e">
        <f t="shared" si="5912"/>
        <v>#VALUE!</v>
      </c>
      <c r="AMX35" s="32" t="e">
        <f t="shared" si="1330"/>
        <v>#VALUE!</v>
      </c>
      <c r="AMY35" s="27" t="e">
        <f>IF(AMW35="",0,($B35=AMY$2)*(MOD(AMY$1,2)=$D35)*IF(AMY$5="",1,CODE(AMY$5)-96=AMW35)*IF(AMY$6="x",(ABS(AMY$3-AMW35)=1)*(AMY$4-AMX35=-1),(AMY$3=AMW35)*(AMY$4&lt;AMX35)*(AMY$4&gt;=AMX35-1-(AMX35=7)*(COUNTIFS(AMX$11:AMX$42,6,AMW$11:AMW$42,AMW19)=0))))</f>
        <v>#VALUE!</v>
      </c>
      <c r="AMZ35" s="31" t="e">
        <f t="shared" ref="AMZ35:AMZ42" si="6555">(AMY$3=AMW35)*(AMY$4=AMX35)+(AMY$3=AMW35)*(AMY$4=6)*(AMX35=5)*(AMT35=7)</f>
        <v>#VALUE!</v>
      </c>
      <c r="ANA35" s="33" t="e">
        <f t="shared" si="5914"/>
        <v>#VALUE!</v>
      </c>
      <c r="ANB35" s="32" t="e">
        <f t="shared" si="1334"/>
        <v>#VALUE!</v>
      </c>
      <c r="ANC35" s="27" t="e">
        <f>IF(ANA35="",0,($B35=ANC$2)*(MOD(ANC$1,2)=$D35)*IF(ANC$5="",1,CODE(ANC$5)-96=ANA35)*IF(ANC$6="x",(ABS(ANC$3-ANA35)=1)*(ANC$4-ANB35=-1),(ANC$3=ANA35)*(ANC$4&lt;ANB35)*(ANC$4&gt;=ANB35-1-(ANB35=7)*(COUNTIFS(ANB$11:ANB$42,6,ANA$11:ANA$42,ANA19)=0))))</f>
        <v>#VALUE!</v>
      </c>
      <c r="AND35" s="31" t="e">
        <f t="shared" ref="AND35:AND42" si="6556">(ANC$3=ANA35)*(ANC$4=ANB35)+(ANC$3=ANA35)*(ANC$4=6)*(ANB35=5)*(AMX35=7)</f>
        <v>#VALUE!</v>
      </c>
      <c r="ANE35" s="33" t="e">
        <f t="shared" si="5916"/>
        <v>#VALUE!</v>
      </c>
      <c r="ANF35" s="32" t="e">
        <f t="shared" si="1338"/>
        <v>#VALUE!</v>
      </c>
      <c r="ANG35" s="27" t="e">
        <f>IF(ANE35="",0,($B35=ANG$2)*(MOD(ANG$1,2)=$D35)*IF(ANG$5="",1,CODE(ANG$5)-96=ANE35)*IF(ANG$6="x",(ABS(ANG$3-ANE35)=1)*(ANG$4-ANF35=-1),(ANG$3=ANE35)*(ANG$4&lt;ANF35)*(ANG$4&gt;=ANF35-1-(ANF35=7)*(COUNTIFS(ANF$11:ANF$42,6,ANE$11:ANE$42,ANE19)=0))))</f>
        <v>#VALUE!</v>
      </c>
      <c r="ANH35" s="31" t="e">
        <f t="shared" ref="ANH35:ANH42" si="6557">(ANG$3=ANE35)*(ANG$4=ANF35)+(ANG$3=ANE35)*(ANG$4=6)*(ANF35=5)*(ANB35=7)</f>
        <v>#VALUE!</v>
      </c>
      <c r="ANI35" s="33" t="e">
        <f t="shared" si="5918"/>
        <v>#VALUE!</v>
      </c>
      <c r="ANJ35" s="32" t="e">
        <f t="shared" si="1342"/>
        <v>#VALUE!</v>
      </c>
      <c r="ANK35" s="27" t="e">
        <f>IF(ANI35="",0,($B35=ANK$2)*(MOD(ANK$1,2)=$D35)*IF(ANK$5="",1,CODE(ANK$5)-96=ANI35)*IF(ANK$6="x",(ABS(ANK$3-ANI35)=1)*(ANK$4-ANJ35=-1),(ANK$3=ANI35)*(ANK$4&lt;ANJ35)*(ANK$4&gt;=ANJ35-1-(ANJ35=7)*(COUNTIFS(ANJ$11:ANJ$42,6,ANI$11:ANI$42,ANI19)=0))))</f>
        <v>#VALUE!</v>
      </c>
      <c r="ANL35" s="31" t="e">
        <f t="shared" ref="ANL35:ANL42" si="6558">(ANK$3=ANI35)*(ANK$4=ANJ35)+(ANK$3=ANI35)*(ANK$4=6)*(ANJ35=5)*(ANF35=7)</f>
        <v>#VALUE!</v>
      </c>
      <c r="ANM35" s="33" t="e">
        <f t="shared" si="5920"/>
        <v>#VALUE!</v>
      </c>
      <c r="ANN35" s="32" t="e">
        <f t="shared" si="1346"/>
        <v>#VALUE!</v>
      </c>
      <c r="ANO35" s="27" t="e">
        <f>IF(ANM35="",0,($B35=ANO$2)*(MOD(ANO$1,2)=$D35)*IF(ANO$5="",1,CODE(ANO$5)-96=ANM35)*IF(ANO$6="x",(ABS(ANO$3-ANM35)=1)*(ANO$4-ANN35=-1),(ANO$3=ANM35)*(ANO$4&lt;ANN35)*(ANO$4&gt;=ANN35-1-(ANN35=7)*(COUNTIFS(ANN$11:ANN$42,6,ANM$11:ANM$42,ANM19)=0))))</f>
        <v>#VALUE!</v>
      </c>
      <c r="ANP35" s="31" t="e">
        <f t="shared" ref="ANP35:ANP42" si="6559">(ANO$3=ANM35)*(ANO$4=ANN35)+(ANO$3=ANM35)*(ANO$4=6)*(ANN35=5)*(ANJ35=7)</f>
        <v>#VALUE!</v>
      </c>
      <c r="ANQ35" s="33" t="e">
        <f t="shared" si="5922"/>
        <v>#VALUE!</v>
      </c>
      <c r="ANR35" s="32" t="e">
        <f t="shared" si="1350"/>
        <v>#VALUE!</v>
      </c>
      <c r="ANS35" s="27" t="e">
        <f>IF(ANQ35="",0,($B35=ANS$2)*(MOD(ANS$1,2)=$D35)*IF(ANS$5="",1,CODE(ANS$5)-96=ANQ35)*IF(ANS$6="x",(ABS(ANS$3-ANQ35)=1)*(ANS$4-ANR35=-1),(ANS$3=ANQ35)*(ANS$4&lt;ANR35)*(ANS$4&gt;=ANR35-1-(ANR35=7)*(COUNTIFS(ANR$11:ANR$42,6,ANQ$11:ANQ$42,ANQ19)=0))))</f>
        <v>#VALUE!</v>
      </c>
      <c r="ANT35" s="31" t="e">
        <f t="shared" ref="ANT35:ANT42" si="6560">(ANS$3=ANQ35)*(ANS$4=ANR35)+(ANS$3=ANQ35)*(ANS$4=6)*(ANR35=5)*(ANN35=7)</f>
        <v>#VALUE!</v>
      </c>
      <c r="ANU35" s="33" t="e">
        <f t="shared" si="5924"/>
        <v>#VALUE!</v>
      </c>
      <c r="ANV35" s="32" t="e">
        <f t="shared" si="1354"/>
        <v>#VALUE!</v>
      </c>
      <c r="ANW35" s="27" t="e">
        <f>IF(ANU35="",0,($B35=ANW$2)*(MOD(ANW$1,2)=$D35)*IF(ANW$5="",1,CODE(ANW$5)-96=ANU35)*IF(ANW$6="x",(ABS(ANW$3-ANU35)=1)*(ANW$4-ANV35=-1),(ANW$3=ANU35)*(ANW$4&lt;ANV35)*(ANW$4&gt;=ANV35-1-(ANV35=7)*(COUNTIFS(ANV$11:ANV$42,6,ANU$11:ANU$42,ANU19)=0))))</f>
        <v>#VALUE!</v>
      </c>
      <c r="ANX35" s="31" t="e">
        <f t="shared" ref="ANX35:ANX42" si="6561">(ANW$3=ANU35)*(ANW$4=ANV35)+(ANW$3=ANU35)*(ANW$4=6)*(ANV35=5)*(ANR35=7)</f>
        <v>#VALUE!</v>
      </c>
      <c r="ANY35" s="33" t="e">
        <f t="shared" si="5926"/>
        <v>#VALUE!</v>
      </c>
      <c r="ANZ35" s="32" t="e">
        <f t="shared" si="1358"/>
        <v>#VALUE!</v>
      </c>
      <c r="AOA35" s="27" t="e">
        <f>IF(ANY35="",0,($B35=AOA$2)*(MOD(AOA$1,2)=$D35)*IF(AOA$5="",1,CODE(AOA$5)-96=ANY35)*IF(AOA$6="x",(ABS(AOA$3-ANY35)=1)*(AOA$4-ANZ35=-1),(AOA$3=ANY35)*(AOA$4&lt;ANZ35)*(AOA$4&gt;=ANZ35-1-(ANZ35=7)*(COUNTIFS(ANZ$11:ANZ$42,6,ANY$11:ANY$42,ANY19)=0))))</f>
        <v>#VALUE!</v>
      </c>
      <c r="AOB35" s="31" t="e">
        <f t="shared" ref="AOB35:AOB42" si="6562">(AOA$3=ANY35)*(AOA$4=ANZ35)+(AOA$3=ANY35)*(AOA$4=6)*(ANZ35=5)*(ANV35=7)</f>
        <v>#VALUE!</v>
      </c>
      <c r="AOC35" s="33" t="e">
        <f t="shared" si="5928"/>
        <v>#VALUE!</v>
      </c>
      <c r="AOD35" s="32" t="e">
        <f t="shared" si="1362"/>
        <v>#VALUE!</v>
      </c>
      <c r="AOE35" s="27" t="e">
        <f>IF(AOC35="",0,($B35=AOE$2)*(MOD(AOE$1,2)=$D35)*IF(AOE$5="",1,CODE(AOE$5)-96=AOC35)*IF(AOE$6="x",(ABS(AOE$3-AOC35)=1)*(AOE$4-AOD35=-1),(AOE$3=AOC35)*(AOE$4&lt;AOD35)*(AOE$4&gt;=AOD35-1-(AOD35=7)*(COUNTIFS(AOD$11:AOD$42,6,AOC$11:AOC$42,AOC19)=0))))</f>
        <v>#VALUE!</v>
      </c>
      <c r="AOF35" s="31" t="e">
        <f t="shared" ref="AOF35:AOF42" si="6563">(AOE$3=AOC35)*(AOE$4=AOD35)+(AOE$3=AOC35)*(AOE$4=6)*(AOD35=5)*(ANZ35=7)</f>
        <v>#VALUE!</v>
      </c>
      <c r="AOG35" s="33" t="e">
        <f t="shared" si="5930"/>
        <v>#VALUE!</v>
      </c>
      <c r="AOH35" s="32" t="e">
        <f t="shared" si="1366"/>
        <v>#VALUE!</v>
      </c>
      <c r="AOI35" s="27" t="e">
        <f>IF(AOG35="",0,($B35=AOI$2)*(MOD(AOI$1,2)=$D35)*IF(AOI$5="",1,CODE(AOI$5)-96=AOG35)*IF(AOI$6="x",(ABS(AOI$3-AOG35)=1)*(AOI$4-AOH35=-1),(AOI$3=AOG35)*(AOI$4&lt;AOH35)*(AOI$4&gt;=AOH35-1-(AOH35=7)*(COUNTIFS(AOH$11:AOH$42,6,AOG$11:AOG$42,AOG19)=0))))</f>
        <v>#VALUE!</v>
      </c>
      <c r="AOJ35" s="31" t="e">
        <f t="shared" ref="AOJ35:AOJ42" si="6564">(AOI$3=AOG35)*(AOI$4=AOH35)+(AOI$3=AOG35)*(AOI$4=6)*(AOH35=5)*(AOD35=7)</f>
        <v>#VALUE!</v>
      </c>
      <c r="AOK35" s="33" t="e">
        <f t="shared" si="5932"/>
        <v>#VALUE!</v>
      </c>
      <c r="AOL35" s="32" t="e">
        <f t="shared" si="1370"/>
        <v>#VALUE!</v>
      </c>
      <c r="AOM35" s="27" t="e">
        <f>IF(AOK35="",0,($B35=AOM$2)*(MOD(AOM$1,2)=$D35)*IF(AOM$5="",1,CODE(AOM$5)-96=AOK35)*IF(AOM$6="x",(ABS(AOM$3-AOK35)=1)*(AOM$4-AOL35=-1),(AOM$3=AOK35)*(AOM$4&lt;AOL35)*(AOM$4&gt;=AOL35-1-(AOL35=7)*(COUNTIFS(AOL$11:AOL$42,6,AOK$11:AOK$42,AOK19)=0))))</f>
        <v>#VALUE!</v>
      </c>
      <c r="AON35" s="31" t="e">
        <f t="shared" ref="AON35:AON42" si="6565">(AOM$3=AOK35)*(AOM$4=AOL35)+(AOM$3=AOK35)*(AOM$4=6)*(AOL35=5)*(AOH35=7)</f>
        <v>#VALUE!</v>
      </c>
      <c r="AOO35" s="33" t="e">
        <f t="shared" si="5934"/>
        <v>#VALUE!</v>
      </c>
      <c r="AOP35" s="32" t="e">
        <f t="shared" si="1374"/>
        <v>#VALUE!</v>
      </c>
      <c r="AOQ35" s="27" t="e">
        <f>IF(AOO35="",0,($B35=AOQ$2)*(MOD(AOQ$1,2)=$D35)*IF(AOQ$5="",1,CODE(AOQ$5)-96=AOO35)*IF(AOQ$6="x",(ABS(AOQ$3-AOO35)=1)*(AOQ$4-AOP35=-1),(AOQ$3=AOO35)*(AOQ$4&lt;AOP35)*(AOQ$4&gt;=AOP35-1-(AOP35=7)*(COUNTIFS(AOP$11:AOP$42,6,AOO$11:AOO$42,AOO19)=0))))</f>
        <v>#VALUE!</v>
      </c>
      <c r="AOR35" s="31" t="e">
        <f t="shared" ref="AOR35:AOR42" si="6566">(AOQ$3=AOO35)*(AOQ$4=AOP35)+(AOQ$3=AOO35)*(AOQ$4=6)*(AOP35=5)*(AOL35=7)</f>
        <v>#VALUE!</v>
      </c>
      <c r="AOS35" s="33" t="e">
        <f t="shared" si="5936"/>
        <v>#VALUE!</v>
      </c>
      <c r="AOT35" s="32" t="e">
        <f t="shared" si="1378"/>
        <v>#VALUE!</v>
      </c>
      <c r="AOU35" s="27" t="e">
        <f>IF(AOS35="",0,($B35=AOU$2)*(MOD(AOU$1,2)=$D35)*IF(AOU$5="",1,CODE(AOU$5)-96=AOS35)*IF(AOU$6="x",(ABS(AOU$3-AOS35)=1)*(AOU$4-AOT35=-1),(AOU$3=AOS35)*(AOU$4&lt;AOT35)*(AOU$4&gt;=AOT35-1-(AOT35=7)*(COUNTIFS(AOT$11:AOT$42,6,AOS$11:AOS$42,AOS19)=0))))</f>
        <v>#VALUE!</v>
      </c>
      <c r="AOV35" s="31" t="e">
        <f t="shared" ref="AOV35:AOV42" si="6567">(AOU$3=AOS35)*(AOU$4=AOT35)+(AOU$3=AOS35)*(AOU$4=6)*(AOT35=5)*(AOP35=7)</f>
        <v>#VALUE!</v>
      </c>
      <c r="AOW35" s="33" t="e">
        <f t="shared" si="5938"/>
        <v>#VALUE!</v>
      </c>
      <c r="AOX35" s="32" t="e">
        <f t="shared" si="1382"/>
        <v>#VALUE!</v>
      </c>
      <c r="AOY35" s="27" t="e">
        <f>IF(AOW35="",0,($B35=AOY$2)*(MOD(AOY$1,2)=$D35)*IF(AOY$5="",1,CODE(AOY$5)-96=AOW35)*IF(AOY$6="x",(ABS(AOY$3-AOW35)=1)*(AOY$4-AOX35=-1),(AOY$3=AOW35)*(AOY$4&lt;AOX35)*(AOY$4&gt;=AOX35-1-(AOX35=7)*(COUNTIFS(AOX$11:AOX$42,6,AOW$11:AOW$42,AOW19)=0))))</f>
        <v>#VALUE!</v>
      </c>
      <c r="AOZ35" s="31" t="e">
        <f t="shared" ref="AOZ35:AOZ42" si="6568">(AOY$3=AOW35)*(AOY$4=AOX35)+(AOY$3=AOW35)*(AOY$4=6)*(AOX35=5)*(AOT35=7)</f>
        <v>#VALUE!</v>
      </c>
      <c r="APA35" s="33" t="e">
        <f t="shared" si="5940"/>
        <v>#VALUE!</v>
      </c>
      <c r="APB35" s="32" t="e">
        <f t="shared" si="1386"/>
        <v>#VALUE!</v>
      </c>
      <c r="APC35" s="27" t="e">
        <f>IF(APA35="",0,($B35=APC$2)*(MOD(APC$1,2)=$D35)*IF(APC$5="",1,CODE(APC$5)-96=APA35)*IF(APC$6="x",(ABS(APC$3-APA35)=1)*(APC$4-APB35=-1),(APC$3=APA35)*(APC$4&lt;APB35)*(APC$4&gt;=APB35-1-(APB35=7)*(COUNTIFS(APB$11:APB$42,6,APA$11:APA$42,APA19)=0))))</f>
        <v>#VALUE!</v>
      </c>
      <c r="APD35" s="31" t="e">
        <f t="shared" ref="APD35:APD42" si="6569">(APC$3=APA35)*(APC$4=APB35)+(APC$3=APA35)*(APC$4=6)*(APB35=5)*(AOX35=7)</f>
        <v>#VALUE!</v>
      </c>
      <c r="APE35" s="33" t="e">
        <f t="shared" si="5942"/>
        <v>#VALUE!</v>
      </c>
      <c r="APF35" s="32" t="e">
        <f t="shared" si="1390"/>
        <v>#VALUE!</v>
      </c>
      <c r="APG35" s="27" t="e">
        <f>IF(APE35="",0,($B35=APG$2)*(MOD(APG$1,2)=$D35)*IF(APG$5="",1,CODE(APG$5)-96=APE35)*IF(APG$6="x",(ABS(APG$3-APE35)=1)*(APG$4-APF35=-1),(APG$3=APE35)*(APG$4&lt;APF35)*(APG$4&gt;=APF35-1-(APF35=7)*(COUNTIFS(APF$11:APF$42,6,APE$11:APE$42,APE19)=0))))</f>
        <v>#VALUE!</v>
      </c>
      <c r="APH35" s="31" t="e">
        <f t="shared" ref="APH35:APH42" si="6570">(APG$3=APE35)*(APG$4=APF35)+(APG$3=APE35)*(APG$4=6)*(APF35=5)*(APB35=7)</f>
        <v>#VALUE!</v>
      </c>
      <c r="API35" s="33" t="e">
        <f t="shared" si="5944"/>
        <v>#VALUE!</v>
      </c>
      <c r="APJ35" s="32" t="e">
        <f t="shared" si="1394"/>
        <v>#VALUE!</v>
      </c>
      <c r="APK35" s="27" t="e">
        <f>IF(API35="",0,($B35=APK$2)*(MOD(APK$1,2)=$D35)*IF(APK$5="",1,CODE(APK$5)-96=API35)*IF(APK$6="x",(ABS(APK$3-API35)=1)*(APK$4-APJ35=-1),(APK$3=API35)*(APK$4&lt;APJ35)*(APK$4&gt;=APJ35-1-(APJ35=7)*(COUNTIFS(APJ$11:APJ$42,6,API$11:API$42,API19)=0))))</f>
        <v>#VALUE!</v>
      </c>
      <c r="APL35" s="31" t="e">
        <f t="shared" ref="APL35:APL42" si="6571">(APK$3=API35)*(APK$4=APJ35)+(APK$3=API35)*(APK$4=6)*(APJ35=5)*(APF35=7)</f>
        <v>#VALUE!</v>
      </c>
      <c r="APM35" s="33" t="e">
        <f t="shared" si="5946"/>
        <v>#VALUE!</v>
      </c>
      <c r="APN35" s="32" t="e">
        <f t="shared" si="1398"/>
        <v>#VALUE!</v>
      </c>
      <c r="APO35" s="27" t="e">
        <f>IF(APM35="",0,($B35=APO$2)*(MOD(APO$1,2)=$D35)*IF(APO$5="",1,CODE(APO$5)-96=APM35)*IF(APO$6="x",(ABS(APO$3-APM35)=1)*(APO$4-APN35=-1),(APO$3=APM35)*(APO$4&lt;APN35)*(APO$4&gt;=APN35-1-(APN35=7)*(COUNTIFS(APN$11:APN$42,6,APM$11:APM$42,APM19)=0))))</f>
        <v>#VALUE!</v>
      </c>
      <c r="APP35" s="31" t="e">
        <f t="shared" ref="APP35:APP42" si="6572">(APO$3=APM35)*(APO$4=APN35)+(APO$3=APM35)*(APO$4=6)*(APN35=5)*(APJ35=7)</f>
        <v>#VALUE!</v>
      </c>
      <c r="APQ35" s="33" t="e">
        <f t="shared" si="5948"/>
        <v>#VALUE!</v>
      </c>
      <c r="APR35" s="32" t="e">
        <f t="shared" si="1402"/>
        <v>#VALUE!</v>
      </c>
      <c r="APS35" s="27" t="e">
        <f>IF(APQ35="",0,($B35=APS$2)*(MOD(APS$1,2)=$D35)*IF(APS$5="",1,CODE(APS$5)-96=APQ35)*IF(APS$6="x",(ABS(APS$3-APQ35)=1)*(APS$4-APR35=-1),(APS$3=APQ35)*(APS$4&lt;APR35)*(APS$4&gt;=APR35-1-(APR35=7)*(COUNTIFS(APR$11:APR$42,6,APQ$11:APQ$42,APQ19)=0))))</f>
        <v>#VALUE!</v>
      </c>
      <c r="APT35" s="31" t="e">
        <f t="shared" ref="APT35:APT42" si="6573">(APS$3=APQ35)*(APS$4=APR35)+(APS$3=APQ35)*(APS$4=6)*(APR35=5)*(APN35=7)</f>
        <v>#VALUE!</v>
      </c>
      <c r="APU35" s="33" t="e">
        <f t="shared" si="5950"/>
        <v>#VALUE!</v>
      </c>
      <c r="APV35" s="32" t="e">
        <f t="shared" si="1406"/>
        <v>#VALUE!</v>
      </c>
      <c r="APW35" s="27" t="e">
        <f>IF(APU35="",0,($B35=APW$2)*(MOD(APW$1,2)=$D35)*IF(APW$5="",1,CODE(APW$5)-96=APU35)*IF(APW$6="x",(ABS(APW$3-APU35)=1)*(APW$4-APV35=-1),(APW$3=APU35)*(APW$4&lt;APV35)*(APW$4&gt;=APV35-1-(APV35=7)*(COUNTIFS(APV$11:APV$42,6,APU$11:APU$42,APU19)=0))))</f>
        <v>#VALUE!</v>
      </c>
      <c r="APX35" s="31" t="e">
        <f t="shared" ref="APX35:APX42" si="6574">(APW$3=APU35)*(APW$4=APV35)+(APW$3=APU35)*(APW$4=6)*(APV35=5)*(APR35=7)</f>
        <v>#VALUE!</v>
      </c>
      <c r="APY35" s="33" t="e">
        <f t="shared" si="5952"/>
        <v>#VALUE!</v>
      </c>
      <c r="APZ35" s="32" t="e">
        <f t="shared" si="1410"/>
        <v>#VALUE!</v>
      </c>
      <c r="AQA35" s="27" t="e">
        <f>IF(APY35="",0,($B35=AQA$2)*(MOD(AQA$1,2)=$D35)*IF(AQA$5="",1,CODE(AQA$5)-96=APY35)*IF(AQA$6="x",(ABS(AQA$3-APY35)=1)*(AQA$4-APZ35=-1),(AQA$3=APY35)*(AQA$4&lt;APZ35)*(AQA$4&gt;=APZ35-1-(APZ35=7)*(COUNTIFS(APZ$11:APZ$42,6,APY$11:APY$42,APY19)=0))))</f>
        <v>#VALUE!</v>
      </c>
      <c r="AQB35" s="31" t="e">
        <f t="shared" ref="AQB35:AQB42" si="6575">(AQA$3=APY35)*(AQA$4=APZ35)+(AQA$3=APY35)*(AQA$4=6)*(APZ35=5)*(APV35=7)</f>
        <v>#VALUE!</v>
      </c>
      <c r="AQC35" s="33" t="e">
        <f t="shared" si="5954"/>
        <v>#VALUE!</v>
      </c>
      <c r="AQD35" s="32" t="e">
        <f t="shared" si="1414"/>
        <v>#VALUE!</v>
      </c>
      <c r="AQE35" s="27" t="e">
        <f>IF(AQC35="",0,($B35=AQE$2)*(MOD(AQE$1,2)=$D35)*IF(AQE$5="",1,CODE(AQE$5)-96=AQC35)*IF(AQE$6="x",(ABS(AQE$3-AQC35)=1)*(AQE$4-AQD35=-1),(AQE$3=AQC35)*(AQE$4&lt;AQD35)*(AQE$4&gt;=AQD35-1-(AQD35=7)*(COUNTIFS(AQD$11:AQD$42,6,AQC$11:AQC$42,AQC19)=0))))</f>
        <v>#VALUE!</v>
      </c>
      <c r="AQF35" s="31" t="e">
        <f t="shared" ref="AQF35:AQF42" si="6576">(AQE$3=AQC35)*(AQE$4=AQD35)+(AQE$3=AQC35)*(AQE$4=6)*(AQD35=5)*(APZ35=7)</f>
        <v>#VALUE!</v>
      </c>
      <c r="AQG35" s="33" t="e">
        <f t="shared" si="5956"/>
        <v>#VALUE!</v>
      </c>
      <c r="AQH35" s="32" t="e">
        <f t="shared" si="1418"/>
        <v>#VALUE!</v>
      </c>
      <c r="AQI35" s="27" t="e">
        <f>IF(AQG35="",0,($B35=AQI$2)*(MOD(AQI$1,2)=$D35)*IF(AQI$5="",1,CODE(AQI$5)-96=AQG35)*IF(AQI$6="x",(ABS(AQI$3-AQG35)=1)*(AQI$4-AQH35=-1),(AQI$3=AQG35)*(AQI$4&lt;AQH35)*(AQI$4&gt;=AQH35-1-(AQH35=7)*(COUNTIFS(AQH$11:AQH$42,6,AQG$11:AQG$42,AQG19)=0))))</f>
        <v>#VALUE!</v>
      </c>
      <c r="AQJ35" s="31" t="e">
        <f t="shared" ref="AQJ35:AQJ42" si="6577">(AQI$3=AQG35)*(AQI$4=AQH35)+(AQI$3=AQG35)*(AQI$4=6)*(AQH35=5)*(AQD35=7)</f>
        <v>#VALUE!</v>
      </c>
      <c r="AQK35" s="33" t="e">
        <f t="shared" si="5958"/>
        <v>#VALUE!</v>
      </c>
      <c r="AQL35" s="32" t="e">
        <f t="shared" si="1422"/>
        <v>#VALUE!</v>
      </c>
      <c r="AQM35" s="27" t="e">
        <f>IF(AQK35="",0,($B35=AQM$2)*(MOD(AQM$1,2)=$D35)*IF(AQM$5="",1,CODE(AQM$5)-96=AQK35)*IF(AQM$6="x",(ABS(AQM$3-AQK35)=1)*(AQM$4-AQL35=-1),(AQM$3=AQK35)*(AQM$4&lt;AQL35)*(AQM$4&gt;=AQL35-1-(AQL35=7)*(COUNTIFS(AQL$11:AQL$42,6,AQK$11:AQK$42,AQK19)=0))))</f>
        <v>#VALUE!</v>
      </c>
      <c r="AQN35" s="31" t="e">
        <f t="shared" ref="AQN35:AQN42" si="6578">(AQM$3=AQK35)*(AQM$4=AQL35)+(AQM$3=AQK35)*(AQM$4=6)*(AQL35=5)*(AQH35=7)</f>
        <v>#VALUE!</v>
      </c>
      <c r="AQO35" s="33" t="e">
        <f t="shared" si="5960"/>
        <v>#VALUE!</v>
      </c>
      <c r="AQP35" s="32" t="e">
        <f t="shared" si="1426"/>
        <v>#VALUE!</v>
      </c>
      <c r="AQQ35" s="27" t="e">
        <f>IF(AQO35="",0,($B35=AQQ$2)*(MOD(AQQ$1,2)=$D35)*IF(AQQ$5="",1,CODE(AQQ$5)-96=AQO35)*IF(AQQ$6="x",(ABS(AQQ$3-AQO35)=1)*(AQQ$4-AQP35=-1),(AQQ$3=AQO35)*(AQQ$4&lt;AQP35)*(AQQ$4&gt;=AQP35-1-(AQP35=7)*(COUNTIFS(AQP$11:AQP$42,6,AQO$11:AQO$42,AQO19)=0))))</f>
        <v>#VALUE!</v>
      </c>
      <c r="AQR35" s="31" t="e">
        <f t="shared" ref="AQR35:AQR42" si="6579">(AQQ$3=AQO35)*(AQQ$4=AQP35)+(AQQ$3=AQO35)*(AQQ$4=6)*(AQP35=5)*(AQL35=7)</f>
        <v>#VALUE!</v>
      </c>
      <c r="AQS35" s="33" t="e">
        <f t="shared" si="5962"/>
        <v>#VALUE!</v>
      </c>
      <c r="AQT35" s="32" t="e">
        <f t="shared" si="1430"/>
        <v>#VALUE!</v>
      </c>
      <c r="AQU35" s="27" t="e">
        <f>IF(AQS35="",0,($B35=AQU$2)*(MOD(AQU$1,2)=$D35)*IF(AQU$5="",1,CODE(AQU$5)-96=AQS35)*IF(AQU$6="x",(ABS(AQU$3-AQS35)=1)*(AQU$4-AQT35=-1),(AQU$3=AQS35)*(AQU$4&lt;AQT35)*(AQU$4&gt;=AQT35-1-(AQT35=7)*(COUNTIFS(AQT$11:AQT$42,6,AQS$11:AQS$42,AQS19)=0))))</f>
        <v>#VALUE!</v>
      </c>
      <c r="AQV35" s="31" t="e">
        <f t="shared" ref="AQV35:AQV42" si="6580">(AQU$3=AQS35)*(AQU$4=AQT35)+(AQU$3=AQS35)*(AQU$4=6)*(AQT35=5)*(AQP35=7)</f>
        <v>#VALUE!</v>
      </c>
      <c r="AQW35" s="33" t="e">
        <f t="shared" si="5964"/>
        <v>#VALUE!</v>
      </c>
      <c r="AQX35" s="32" t="e">
        <f t="shared" si="1434"/>
        <v>#VALUE!</v>
      </c>
      <c r="AQY35" s="27" t="e">
        <f>IF(AQW35="",0,($B35=AQY$2)*(MOD(AQY$1,2)=$D35)*IF(AQY$5="",1,CODE(AQY$5)-96=AQW35)*IF(AQY$6="x",(ABS(AQY$3-AQW35)=1)*(AQY$4-AQX35=-1),(AQY$3=AQW35)*(AQY$4&lt;AQX35)*(AQY$4&gt;=AQX35-1-(AQX35=7)*(COUNTIFS(AQX$11:AQX$42,6,AQW$11:AQW$42,AQW19)=0))))</f>
        <v>#VALUE!</v>
      </c>
      <c r="AQZ35" s="31" t="e">
        <f t="shared" ref="AQZ35:AQZ42" si="6581">(AQY$3=AQW35)*(AQY$4=AQX35)+(AQY$3=AQW35)*(AQY$4=6)*(AQX35=5)*(AQT35=7)</f>
        <v>#VALUE!</v>
      </c>
      <c r="ARA35" s="33" t="e">
        <f t="shared" si="5966"/>
        <v>#VALUE!</v>
      </c>
      <c r="ARB35" s="32" t="e">
        <f t="shared" si="1438"/>
        <v>#VALUE!</v>
      </c>
      <c r="ARC35" s="27" t="e">
        <f>IF(ARA35="",0,($B35=ARC$2)*(MOD(ARC$1,2)=$D35)*IF(ARC$5="",1,CODE(ARC$5)-96=ARA35)*IF(ARC$6="x",(ABS(ARC$3-ARA35)=1)*(ARC$4-ARB35=-1),(ARC$3=ARA35)*(ARC$4&lt;ARB35)*(ARC$4&gt;=ARB35-1-(ARB35=7)*(COUNTIFS(ARB$11:ARB$42,6,ARA$11:ARA$42,ARA19)=0))))</f>
        <v>#VALUE!</v>
      </c>
      <c r="ARD35" s="31" t="e">
        <f t="shared" ref="ARD35:ARD42" si="6582">(ARC$3=ARA35)*(ARC$4=ARB35)+(ARC$3=ARA35)*(ARC$4=6)*(ARB35=5)*(AQX35=7)</f>
        <v>#VALUE!</v>
      </c>
      <c r="ARE35" s="33" t="e">
        <f t="shared" si="5968"/>
        <v>#VALUE!</v>
      </c>
      <c r="ARF35" s="32" t="e">
        <f t="shared" si="1442"/>
        <v>#VALUE!</v>
      </c>
      <c r="ARG35" s="27" t="e">
        <f>IF(ARE35="",0,($B35=ARG$2)*(MOD(ARG$1,2)=$D35)*IF(ARG$5="",1,CODE(ARG$5)-96=ARE35)*IF(ARG$6="x",(ABS(ARG$3-ARE35)=1)*(ARG$4-ARF35=-1),(ARG$3=ARE35)*(ARG$4&lt;ARF35)*(ARG$4&gt;=ARF35-1-(ARF35=7)*(COUNTIFS(ARF$11:ARF$42,6,ARE$11:ARE$42,ARE19)=0))))</f>
        <v>#VALUE!</v>
      </c>
      <c r="ARH35" s="31" t="e">
        <f t="shared" ref="ARH35:ARH42" si="6583">(ARG$3=ARE35)*(ARG$4=ARF35)+(ARG$3=ARE35)*(ARG$4=6)*(ARF35=5)*(ARB35=7)</f>
        <v>#VALUE!</v>
      </c>
      <c r="ARI35" s="33" t="e">
        <f t="shared" si="5970"/>
        <v>#VALUE!</v>
      </c>
      <c r="ARJ35" s="32" t="e">
        <f t="shared" si="1446"/>
        <v>#VALUE!</v>
      </c>
      <c r="ARK35" s="27" t="e">
        <f>IF(ARI35="",0,($B35=ARK$2)*(MOD(ARK$1,2)=$D35)*IF(ARK$5="",1,CODE(ARK$5)-96=ARI35)*IF(ARK$6="x",(ABS(ARK$3-ARI35)=1)*(ARK$4-ARJ35=-1),(ARK$3=ARI35)*(ARK$4&lt;ARJ35)*(ARK$4&gt;=ARJ35-1-(ARJ35=7)*(COUNTIFS(ARJ$11:ARJ$42,6,ARI$11:ARI$42,ARI19)=0))))</f>
        <v>#VALUE!</v>
      </c>
      <c r="ARL35" s="31" t="e">
        <f t="shared" ref="ARL35:ARL42" si="6584">(ARK$3=ARI35)*(ARK$4=ARJ35)+(ARK$3=ARI35)*(ARK$4=6)*(ARJ35=5)*(ARF35=7)</f>
        <v>#VALUE!</v>
      </c>
      <c r="ARM35" s="33" t="e">
        <f t="shared" si="5972"/>
        <v>#VALUE!</v>
      </c>
      <c r="ARN35" s="32" t="e">
        <f t="shared" si="1450"/>
        <v>#VALUE!</v>
      </c>
      <c r="ARO35" s="27" t="e">
        <f>IF(ARM35="",0,($B35=ARO$2)*(MOD(ARO$1,2)=$D35)*IF(ARO$5="",1,CODE(ARO$5)-96=ARM35)*IF(ARO$6="x",(ABS(ARO$3-ARM35)=1)*(ARO$4-ARN35=-1),(ARO$3=ARM35)*(ARO$4&lt;ARN35)*(ARO$4&gt;=ARN35-1-(ARN35=7)*(COUNTIFS(ARN$11:ARN$42,6,ARM$11:ARM$42,ARM19)=0))))</f>
        <v>#VALUE!</v>
      </c>
      <c r="ARP35" s="31" t="e">
        <f t="shared" ref="ARP35:ARP42" si="6585">(ARO$3=ARM35)*(ARO$4=ARN35)+(ARO$3=ARM35)*(ARO$4=6)*(ARN35=5)*(ARJ35=7)</f>
        <v>#VALUE!</v>
      </c>
      <c r="ARQ35" s="33" t="e">
        <f t="shared" si="5974"/>
        <v>#VALUE!</v>
      </c>
      <c r="ARR35" s="32" t="e">
        <f t="shared" si="1454"/>
        <v>#VALUE!</v>
      </c>
      <c r="ARS35" s="27" t="e">
        <f>IF(ARQ35="",0,($B35=ARS$2)*(MOD(ARS$1,2)=$D35)*IF(ARS$5="",1,CODE(ARS$5)-96=ARQ35)*IF(ARS$6="x",(ABS(ARS$3-ARQ35)=1)*(ARS$4-ARR35=-1),(ARS$3=ARQ35)*(ARS$4&lt;ARR35)*(ARS$4&gt;=ARR35-1-(ARR35=7)*(COUNTIFS(ARR$11:ARR$42,6,ARQ$11:ARQ$42,ARQ19)=0))))</f>
        <v>#VALUE!</v>
      </c>
      <c r="ART35" s="31" t="e">
        <f t="shared" ref="ART35:ART42" si="6586">(ARS$3=ARQ35)*(ARS$4=ARR35)+(ARS$3=ARQ35)*(ARS$4=6)*(ARR35=5)*(ARN35=7)</f>
        <v>#VALUE!</v>
      </c>
      <c r="ARU35" s="33" t="e">
        <f t="shared" si="5976"/>
        <v>#VALUE!</v>
      </c>
      <c r="ARV35" s="32" t="e">
        <f t="shared" si="1458"/>
        <v>#VALUE!</v>
      </c>
      <c r="ARW35" s="27" t="e">
        <f>IF(ARU35="",0,($B35=ARW$2)*(MOD(ARW$1,2)=$D35)*IF(ARW$5="",1,CODE(ARW$5)-96=ARU35)*IF(ARW$6="x",(ABS(ARW$3-ARU35)=1)*(ARW$4-ARV35=-1),(ARW$3=ARU35)*(ARW$4&lt;ARV35)*(ARW$4&gt;=ARV35-1-(ARV35=7)*(COUNTIFS(ARV$11:ARV$42,6,ARU$11:ARU$42,ARU19)=0))))</f>
        <v>#VALUE!</v>
      </c>
      <c r="ARX35" s="31" t="e">
        <f t="shared" ref="ARX35:ARX42" si="6587">(ARW$3=ARU35)*(ARW$4=ARV35)+(ARW$3=ARU35)*(ARW$4=6)*(ARV35=5)*(ARR35=7)</f>
        <v>#VALUE!</v>
      </c>
      <c r="ARY35" s="33" t="e">
        <f t="shared" si="5978"/>
        <v>#VALUE!</v>
      </c>
      <c r="ARZ35" s="32" t="e">
        <f t="shared" si="1462"/>
        <v>#VALUE!</v>
      </c>
      <c r="ASA35" s="27" t="e">
        <f>IF(ARY35="",0,($B35=ASA$2)*(MOD(ASA$1,2)=$D35)*IF(ASA$5="",1,CODE(ASA$5)-96=ARY35)*IF(ASA$6="x",(ABS(ASA$3-ARY35)=1)*(ASA$4-ARZ35=-1),(ASA$3=ARY35)*(ASA$4&lt;ARZ35)*(ASA$4&gt;=ARZ35-1-(ARZ35=7)*(COUNTIFS(ARZ$11:ARZ$42,6,ARY$11:ARY$42,ARY19)=0))))</f>
        <v>#VALUE!</v>
      </c>
      <c r="ASB35" s="31" t="e">
        <f t="shared" ref="ASB35:ASB42" si="6588">(ASA$3=ARY35)*(ASA$4=ARZ35)+(ASA$3=ARY35)*(ASA$4=6)*(ARZ35=5)*(ARV35=7)</f>
        <v>#VALUE!</v>
      </c>
      <c r="ASC35" s="33" t="e">
        <f t="shared" si="5980"/>
        <v>#VALUE!</v>
      </c>
      <c r="ASD35" s="32" t="e">
        <f t="shared" si="1466"/>
        <v>#VALUE!</v>
      </c>
      <c r="ASE35" s="27" t="e">
        <f>IF(ASC35="",0,($B35=ASE$2)*(MOD(ASE$1,2)=$D35)*IF(ASE$5="",1,CODE(ASE$5)-96=ASC35)*IF(ASE$6="x",(ABS(ASE$3-ASC35)=1)*(ASE$4-ASD35=-1),(ASE$3=ASC35)*(ASE$4&lt;ASD35)*(ASE$4&gt;=ASD35-1-(ASD35=7)*(COUNTIFS(ASD$11:ASD$42,6,ASC$11:ASC$42,ASC19)=0))))</f>
        <v>#VALUE!</v>
      </c>
      <c r="ASF35" s="31" t="e">
        <f t="shared" ref="ASF35:ASF42" si="6589">(ASE$3=ASC35)*(ASE$4=ASD35)+(ASE$3=ASC35)*(ASE$4=6)*(ASD35=5)*(ARZ35=7)</f>
        <v>#VALUE!</v>
      </c>
      <c r="ASG35" s="33" t="e">
        <f t="shared" si="5982"/>
        <v>#VALUE!</v>
      </c>
      <c r="ASH35" s="32" t="e">
        <f t="shared" si="1470"/>
        <v>#VALUE!</v>
      </c>
      <c r="ASI35" s="27" t="e">
        <f>IF(ASG35="",0,($B35=ASI$2)*(MOD(ASI$1,2)=$D35)*IF(ASI$5="",1,CODE(ASI$5)-96=ASG35)*IF(ASI$6="x",(ABS(ASI$3-ASG35)=1)*(ASI$4-ASH35=-1),(ASI$3=ASG35)*(ASI$4&lt;ASH35)*(ASI$4&gt;=ASH35-1-(ASH35=7)*(COUNTIFS(ASH$11:ASH$42,6,ASG$11:ASG$42,ASG19)=0))))</f>
        <v>#VALUE!</v>
      </c>
      <c r="ASJ35" s="31" t="e">
        <f t="shared" ref="ASJ35:ASJ42" si="6590">(ASI$3=ASG35)*(ASI$4=ASH35)+(ASI$3=ASG35)*(ASI$4=6)*(ASH35=5)*(ASD35=7)</f>
        <v>#VALUE!</v>
      </c>
      <c r="ASK35" s="33" t="e">
        <f t="shared" si="5984"/>
        <v>#VALUE!</v>
      </c>
      <c r="ASL35" s="32" t="e">
        <f t="shared" si="1474"/>
        <v>#VALUE!</v>
      </c>
      <c r="ASM35" s="27" t="e">
        <f>IF(ASK35="",0,($B35=ASM$2)*(MOD(ASM$1,2)=$D35)*IF(ASM$5="",1,CODE(ASM$5)-96=ASK35)*IF(ASM$6="x",(ABS(ASM$3-ASK35)=1)*(ASM$4-ASL35=-1),(ASM$3=ASK35)*(ASM$4&lt;ASL35)*(ASM$4&gt;=ASL35-1-(ASL35=7)*(COUNTIFS(ASL$11:ASL$42,6,ASK$11:ASK$42,ASK19)=0))))</f>
        <v>#VALUE!</v>
      </c>
      <c r="ASN35" s="31" t="e">
        <f t="shared" ref="ASN35:ASN42" si="6591">(ASM$3=ASK35)*(ASM$4=ASL35)+(ASM$3=ASK35)*(ASM$4=6)*(ASL35=5)*(ASH35=7)</f>
        <v>#VALUE!</v>
      </c>
      <c r="ASO35" s="33" t="e">
        <f t="shared" si="5986"/>
        <v>#VALUE!</v>
      </c>
      <c r="ASP35" s="32" t="e">
        <f t="shared" si="1478"/>
        <v>#VALUE!</v>
      </c>
      <c r="ASQ35" s="27" t="e">
        <f>IF(ASO35="",0,($B35=ASQ$2)*(MOD(ASQ$1,2)=$D35)*IF(ASQ$5="",1,CODE(ASQ$5)-96=ASO35)*IF(ASQ$6="x",(ABS(ASQ$3-ASO35)=1)*(ASQ$4-ASP35=-1),(ASQ$3=ASO35)*(ASQ$4&lt;ASP35)*(ASQ$4&gt;=ASP35-1-(ASP35=7)*(COUNTIFS(ASP$11:ASP$42,6,ASO$11:ASO$42,ASO19)=0))))</f>
        <v>#VALUE!</v>
      </c>
      <c r="ASR35" s="31" t="e">
        <f t="shared" ref="ASR35:ASR42" si="6592">(ASQ$3=ASO35)*(ASQ$4=ASP35)+(ASQ$3=ASO35)*(ASQ$4=6)*(ASP35=5)*(ASL35=7)</f>
        <v>#VALUE!</v>
      </c>
      <c r="ASS35" s="33" t="e">
        <f t="shared" si="5988"/>
        <v>#VALUE!</v>
      </c>
      <c r="AST35" s="32" t="e">
        <f t="shared" si="1482"/>
        <v>#VALUE!</v>
      </c>
      <c r="ASU35" s="27" t="e">
        <f>IF(ASS35="",0,($B35=ASU$2)*(MOD(ASU$1,2)=$D35)*IF(ASU$5="",1,CODE(ASU$5)-96=ASS35)*IF(ASU$6="x",(ABS(ASU$3-ASS35)=1)*(ASU$4-AST35=-1),(ASU$3=ASS35)*(ASU$4&lt;AST35)*(ASU$4&gt;=AST35-1-(AST35=7)*(COUNTIFS(AST$11:AST$42,6,ASS$11:ASS$42,ASS19)=0))))</f>
        <v>#VALUE!</v>
      </c>
      <c r="ASV35" s="31" t="e">
        <f t="shared" ref="ASV35:ASV42" si="6593">(ASU$3=ASS35)*(ASU$4=AST35)+(ASU$3=ASS35)*(ASU$4=6)*(AST35=5)*(ASP35=7)</f>
        <v>#VALUE!</v>
      </c>
      <c r="ASW35" s="33" t="e">
        <f t="shared" si="5990"/>
        <v>#VALUE!</v>
      </c>
      <c r="ASX35" s="32" t="e">
        <f t="shared" si="1486"/>
        <v>#VALUE!</v>
      </c>
      <c r="ASY35" s="27" t="e">
        <f>IF(ASW35="",0,($B35=ASY$2)*(MOD(ASY$1,2)=$D35)*IF(ASY$5="",1,CODE(ASY$5)-96=ASW35)*IF(ASY$6="x",(ABS(ASY$3-ASW35)=1)*(ASY$4-ASX35=-1),(ASY$3=ASW35)*(ASY$4&lt;ASX35)*(ASY$4&gt;=ASX35-1-(ASX35=7)*(COUNTIFS(ASX$11:ASX$42,6,ASW$11:ASW$42,ASW19)=0))))</f>
        <v>#VALUE!</v>
      </c>
      <c r="ASZ35" s="31" t="e">
        <f t="shared" ref="ASZ35:ASZ42" si="6594">(ASY$3=ASW35)*(ASY$4=ASX35)+(ASY$3=ASW35)*(ASY$4=6)*(ASX35=5)*(AST35=7)</f>
        <v>#VALUE!</v>
      </c>
      <c r="ATA35" s="33" t="e">
        <f t="shared" si="5992"/>
        <v>#VALUE!</v>
      </c>
      <c r="ATB35" s="32" t="e">
        <f t="shared" si="1490"/>
        <v>#VALUE!</v>
      </c>
      <c r="ATC35" s="27" t="e">
        <f>IF(ATA35="",0,($B35=ATC$2)*(MOD(ATC$1,2)=$D35)*IF(ATC$5="",1,CODE(ATC$5)-96=ATA35)*IF(ATC$6="x",(ABS(ATC$3-ATA35)=1)*(ATC$4-ATB35=-1),(ATC$3=ATA35)*(ATC$4&lt;ATB35)*(ATC$4&gt;=ATB35-1-(ATB35=7)*(COUNTIFS(ATB$11:ATB$42,6,ATA$11:ATA$42,ATA19)=0))))</f>
        <v>#VALUE!</v>
      </c>
      <c r="ATD35" s="31" t="e">
        <f t="shared" ref="ATD35:ATD42" si="6595">(ATC$3=ATA35)*(ATC$4=ATB35)+(ATC$3=ATA35)*(ATC$4=6)*(ATB35=5)*(ASX35=7)</f>
        <v>#VALUE!</v>
      </c>
      <c r="ATE35" s="33" t="e">
        <f t="shared" si="5994"/>
        <v>#VALUE!</v>
      </c>
      <c r="ATF35" s="32" t="e">
        <f t="shared" si="1494"/>
        <v>#VALUE!</v>
      </c>
      <c r="ATG35" s="27" t="e">
        <f>IF(ATE35="",0,($B35=ATG$2)*(MOD(ATG$1,2)=$D35)*IF(ATG$5="",1,CODE(ATG$5)-96=ATE35)*IF(ATG$6="x",(ABS(ATG$3-ATE35)=1)*(ATG$4-ATF35=-1),(ATG$3=ATE35)*(ATG$4&lt;ATF35)*(ATG$4&gt;=ATF35-1-(ATF35=7)*(COUNTIFS(ATF$11:ATF$42,6,ATE$11:ATE$42,ATE19)=0))))</f>
        <v>#VALUE!</v>
      </c>
      <c r="ATH35" s="31" t="e">
        <f t="shared" ref="ATH35:ATH42" si="6596">(ATG$3=ATE35)*(ATG$4=ATF35)+(ATG$3=ATE35)*(ATG$4=6)*(ATF35=5)*(ATB35=7)</f>
        <v>#VALUE!</v>
      </c>
      <c r="ATI35" s="33" t="e">
        <f t="shared" si="5996"/>
        <v>#VALUE!</v>
      </c>
      <c r="ATJ35" s="32" t="e">
        <f t="shared" si="1498"/>
        <v>#VALUE!</v>
      </c>
    </row>
    <row r="36" spans="2:1206" x14ac:dyDescent="0.25">
      <c r="B36" s="2" t="s">
        <v>12</v>
      </c>
      <c r="C36" s="2">
        <v>-1</v>
      </c>
      <c r="D36" s="2">
        <v>0</v>
      </c>
      <c r="E36" s="2">
        <v>7</v>
      </c>
      <c r="F36" s="2">
        <v>7</v>
      </c>
      <c r="G36" s="27">
        <f t="shared" si="6296"/>
        <v>0</v>
      </c>
      <c r="H36" s="31">
        <f t="shared" si="6297"/>
        <v>0</v>
      </c>
      <c r="I36" s="33">
        <f t="shared" si="5398"/>
        <v>7</v>
      </c>
      <c r="J36" s="32">
        <f t="shared" si="302"/>
        <v>7</v>
      </c>
      <c r="K36" s="27">
        <f>IF(I36="",0,($B36=K$2)*(MOD(K$1,2)=$D36)*IF(K$5="",1,CODE(K$5)-96=I36)*IF(K$6="x",(ABS(K$3-I36)=1)*(K$4-J36=-1),(K$3=I36)*(K$4&lt;J36)*(K$4&gt;=J36-1-(J36=7)*(COUNTIFS(J$11:J$42,6,I$11:I$42,I20)=0))))</f>
        <v>0</v>
      </c>
      <c r="L36" s="31">
        <f t="shared" si="6298"/>
        <v>0</v>
      </c>
      <c r="M36" s="33">
        <f t="shared" si="5400"/>
        <v>7</v>
      </c>
      <c r="N36" s="32">
        <f t="shared" si="306"/>
        <v>7</v>
      </c>
      <c r="O36" s="27">
        <f>IF(M36="",0,($B36=O$2)*(MOD(O$1,2)=$D36)*IF(O$5="",1,CODE(O$5)-96=M36)*IF(O$6="x",(ABS(O$3-M36)=1)*(O$4-N36=-1),(O$3=M36)*(O$4&lt;N36)*(O$4&gt;=N36-1-(N36=7)*(COUNTIFS(N$11:N$42,6,M$11:M$42,M20)=0))))</f>
        <v>0</v>
      </c>
      <c r="P36" s="31">
        <f t="shared" si="6299"/>
        <v>0</v>
      </c>
      <c r="Q36" s="33">
        <f t="shared" si="5402"/>
        <v>7</v>
      </c>
      <c r="R36" s="32">
        <f t="shared" si="310"/>
        <v>7</v>
      </c>
      <c r="S36" s="27">
        <f>IF(Q36="",0,($B36=S$2)*(MOD(S$1,2)=$D36)*IF(S$5="",1,CODE(S$5)-96=Q36)*IF(S$6="x",(ABS(S$3-Q36)=1)*(S$4-R36=-1),(S$3=Q36)*(S$4&lt;R36)*(S$4&gt;=R36-1-(R36=7)*(COUNTIFS(R$11:R$42,6,Q$11:Q$42,Q20)=0))))</f>
        <v>0</v>
      </c>
      <c r="T36" s="31">
        <f t="shared" si="6300"/>
        <v>0</v>
      </c>
      <c r="U36" s="33">
        <f t="shared" si="5404"/>
        <v>7</v>
      </c>
      <c r="V36" s="32">
        <f t="shared" si="314"/>
        <v>7</v>
      </c>
      <c r="W36" s="27">
        <f>IF(U36="",0,($B36=W$2)*(MOD(W$1,2)=$D36)*IF(W$5="",1,CODE(W$5)-96=U36)*IF(W$6="x",(ABS(W$3-U36)=1)*(W$4-V36=-1),(W$3=U36)*(W$4&lt;V36)*(W$4&gt;=V36-1-(V36=7)*(COUNTIFS(V$11:V$42,6,U$11:U$42,U20)=0))))</f>
        <v>0</v>
      </c>
      <c r="X36" s="31">
        <f t="shared" si="6301"/>
        <v>0</v>
      </c>
      <c r="Y36" s="33">
        <f t="shared" si="5406"/>
        <v>7</v>
      </c>
      <c r="Z36" s="32">
        <f t="shared" si="318"/>
        <v>7</v>
      </c>
      <c r="AA36" s="27">
        <f>IF(Y36="",0,($B36=AA$2)*(MOD(AA$1,2)=$D36)*IF(AA$5="",1,CODE(AA$5)-96=Y36)*IF(AA$6="x",(ABS(AA$3-Y36)=1)*(AA$4-Z36=-1),(AA$3=Y36)*(AA$4&lt;Z36)*(AA$4&gt;=Z36-1-(Z36=7)*(COUNTIFS(Z$11:Z$42,6,Y$11:Y$42,Y20)=0))))</f>
        <v>0</v>
      </c>
      <c r="AB36" s="31">
        <f t="shared" si="6302"/>
        <v>0</v>
      </c>
      <c r="AC36" s="33">
        <f t="shared" si="5408"/>
        <v>7</v>
      </c>
      <c r="AD36" s="32">
        <f t="shared" si="322"/>
        <v>7</v>
      </c>
      <c r="AE36" s="27">
        <f>IF(AC36="",0,($B36=AE$2)*(MOD(AE$1,2)=$D36)*IF(AE$5="",1,CODE(AE$5)-96=AC36)*IF(AE$6="x",(ABS(AE$3-AC36)=1)*(AE$4-AD36=-1),(AE$3=AC36)*(AE$4&lt;AD36)*(AE$4&gt;=AD36-1-(AD36=7)*(COUNTIFS(AD$11:AD$42,6,AC$11:AC$42,AC20)=0))))</f>
        <v>0</v>
      </c>
      <c r="AF36" s="31">
        <f t="shared" si="6303"/>
        <v>0</v>
      </c>
      <c r="AG36" s="33">
        <f t="shared" si="5410"/>
        <v>7</v>
      </c>
      <c r="AH36" s="32">
        <f t="shared" si="326"/>
        <v>7</v>
      </c>
      <c r="AI36" s="27">
        <f>IF(AG36="",0,($B36=AI$2)*(MOD(AI$1,2)=$D36)*IF(AI$5="",1,CODE(AI$5)-96=AG36)*IF(AI$6="x",(ABS(AI$3-AG36)=1)*(AI$4-AH36=-1),(AI$3=AG36)*(AI$4&lt;AH36)*(AI$4&gt;=AH36-1-(AH36=7)*(COUNTIFS(AH$11:AH$42,6,AG$11:AG$42,AG20)=0))))</f>
        <v>0</v>
      </c>
      <c r="AJ36" s="31">
        <f t="shared" si="6304"/>
        <v>0</v>
      </c>
      <c r="AK36" s="33">
        <f t="shared" si="5412"/>
        <v>7</v>
      </c>
      <c r="AL36" s="32">
        <f t="shared" si="330"/>
        <v>7</v>
      </c>
      <c r="AM36" s="27">
        <f>IF(AK36="",0,($B36=AM$2)*(MOD(AM$1,2)=$D36)*IF(AM$5="",1,CODE(AM$5)-96=AK36)*IF(AM$6="x",(ABS(AM$3-AK36)=1)*(AM$4-AL36=-1),(AM$3=AK36)*(AM$4&lt;AL36)*(AM$4&gt;=AL36-1-(AL36=7)*(COUNTIFS(AL$11:AL$42,6,AK$11:AK$42,AK20)=0))))</f>
        <v>0</v>
      </c>
      <c r="AN36" s="31">
        <f t="shared" si="6305"/>
        <v>0</v>
      </c>
      <c r="AO36" s="33">
        <f t="shared" si="5414"/>
        <v>7</v>
      </c>
      <c r="AP36" s="32">
        <f t="shared" si="334"/>
        <v>7</v>
      </c>
      <c r="AQ36" s="27">
        <f>IF(AO36="",0,($B36=AQ$2)*(MOD(AQ$1,2)=$D36)*IF(AQ$5="",1,CODE(AQ$5)-96=AO36)*IF(AQ$6="x",(ABS(AQ$3-AO36)=1)*(AQ$4-AP36=-1),(AQ$3=AO36)*(AQ$4&lt;AP36)*(AQ$4&gt;=AP36-1-(AP36=7)*(COUNTIFS(AP$11:AP$42,6,AO$11:AO$42,AO20)=0))))</f>
        <v>0</v>
      </c>
      <c r="AR36" s="31">
        <f t="shared" si="6306"/>
        <v>0</v>
      </c>
      <c r="AS36" s="33">
        <f t="shared" si="5416"/>
        <v>7</v>
      </c>
      <c r="AT36" s="32">
        <f t="shared" si="338"/>
        <v>7</v>
      </c>
      <c r="AU36" s="27">
        <f>IF(AS36="",0,($B36=AU$2)*(MOD(AU$1,2)=$D36)*IF(AU$5="",1,CODE(AU$5)-96=AS36)*IF(AU$6="x",(ABS(AU$3-AS36)=1)*(AU$4-AT36=-1),(AU$3=AS36)*(AU$4&lt;AT36)*(AU$4&gt;=AT36-1-(AT36=7)*(COUNTIFS(AT$11:AT$42,6,AS$11:AS$42,AS20)=0))))</f>
        <v>0</v>
      </c>
      <c r="AV36" s="31">
        <f t="shared" si="6307"/>
        <v>0</v>
      </c>
      <c r="AW36" s="33">
        <f t="shared" si="5418"/>
        <v>7</v>
      </c>
      <c r="AX36" s="32">
        <f t="shared" si="342"/>
        <v>7</v>
      </c>
      <c r="AY36" s="27">
        <f>IF(AW36="",0,($B36=AY$2)*(MOD(AY$1,2)=$D36)*IF(AY$5="",1,CODE(AY$5)-96=AW36)*IF(AY$6="x",(ABS(AY$3-AW36)=1)*(AY$4-AX36=-1),(AY$3=AW36)*(AY$4&lt;AX36)*(AY$4&gt;=AX36-1-(AX36=7)*(COUNTIFS(AX$11:AX$42,6,AW$11:AW$42,AW20)=0))))</f>
        <v>0</v>
      </c>
      <c r="AZ36" s="31">
        <f t="shared" si="6308"/>
        <v>0</v>
      </c>
      <c r="BA36" s="33">
        <f t="shared" si="5420"/>
        <v>7</v>
      </c>
      <c r="BB36" s="32">
        <f t="shared" si="346"/>
        <v>7</v>
      </c>
      <c r="BC36" s="27">
        <f>IF(BA36="",0,($B36=BC$2)*(MOD(BC$1,2)=$D36)*IF(BC$5="",1,CODE(BC$5)-96=BA36)*IF(BC$6="x",(ABS(BC$3-BA36)=1)*(BC$4-BB36=-1),(BC$3=BA36)*(BC$4&lt;BB36)*(BC$4&gt;=BB36-1-(BB36=7)*(COUNTIFS(BB$11:BB$42,6,BA$11:BA$42,BA20)=0))))</f>
        <v>0</v>
      </c>
      <c r="BD36" s="31">
        <f t="shared" si="6309"/>
        <v>0</v>
      </c>
      <c r="BE36" s="33">
        <f t="shared" si="5422"/>
        <v>7</v>
      </c>
      <c r="BF36" s="32">
        <f t="shared" si="350"/>
        <v>7</v>
      </c>
      <c r="BG36" s="27">
        <f>IF(BE36="",0,($B36=BG$2)*(MOD(BG$1,2)=$D36)*IF(BG$5="",1,CODE(BG$5)-96=BE36)*IF(BG$6="x",(ABS(BG$3-BE36)=1)*(BG$4-BF36=-1),(BG$3=BE36)*(BG$4&lt;BF36)*(BG$4&gt;=BF36-1-(BF36=7)*(COUNTIFS(BF$11:BF$42,6,BE$11:BE$42,BE20)=0))))</f>
        <v>0</v>
      </c>
      <c r="BH36" s="31">
        <f t="shared" si="6310"/>
        <v>0</v>
      </c>
      <c r="BI36" s="33">
        <f t="shared" si="5424"/>
        <v>7</v>
      </c>
      <c r="BJ36" s="32">
        <f t="shared" si="354"/>
        <v>7</v>
      </c>
      <c r="BK36" s="27">
        <f>IF(BI36="",0,($B36=BK$2)*(MOD(BK$1,2)=$D36)*IF(BK$5="",1,CODE(BK$5)-96=BI36)*IF(BK$6="x",(ABS(BK$3-BI36)=1)*(BK$4-BJ36=-1),(BK$3=BI36)*(BK$4&lt;BJ36)*(BK$4&gt;=BJ36-1-(BJ36=7)*(COUNTIFS(BJ$11:BJ$42,6,BI$11:BI$42,BI20)=0))))</f>
        <v>0</v>
      </c>
      <c r="BL36" s="31">
        <f t="shared" si="6311"/>
        <v>0</v>
      </c>
      <c r="BM36" s="33">
        <f t="shared" si="5426"/>
        <v>7</v>
      </c>
      <c r="BN36" s="32">
        <f t="shared" si="358"/>
        <v>7</v>
      </c>
      <c r="BO36" s="27">
        <f>IF(BM36="",0,($B36=BO$2)*(MOD(BO$1,2)=$D36)*IF(BO$5="",1,CODE(BO$5)-96=BM36)*IF(BO$6="x",(ABS(BO$3-BM36)=1)*(BO$4-BN36=-1),(BO$3=BM36)*(BO$4&lt;BN36)*(BO$4&gt;=BN36-1-(BN36=7)*(COUNTIFS(BN$11:BN$42,6,BM$11:BM$42,BM20)=0))))</f>
        <v>0</v>
      </c>
      <c r="BP36" s="31">
        <f t="shared" si="6312"/>
        <v>0</v>
      </c>
      <c r="BQ36" s="33">
        <f t="shared" si="5428"/>
        <v>7</v>
      </c>
      <c r="BR36" s="32">
        <f t="shared" si="362"/>
        <v>7</v>
      </c>
      <c r="BS36" s="27">
        <f>IF(BQ36="",0,($B36=BS$2)*(MOD(BS$1,2)=$D36)*IF(BS$5="",1,CODE(BS$5)-96=BQ36)*IF(BS$6="x",(ABS(BS$3-BQ36)=1)*(BS$4-BR36=-1),(BS$3=BQ36)*(BS$4&lt;BR36)*(BS$4&gt;=BR36-1-(BR36=7)*(COUNTIFS(BR$11:BR$42,6,BQ$11:BQ$42,BQ20)=0))))</f>
        <v>0</v>
      </c>
      <c r="BT36" s="31">
        <f t="shared" si="6313"/>
        <v>0</v>
      </c>
      <c r="BU36" s="33">
        <f t="shared" si="5430"/>
        <v>7</v>
      </c>
      <c r="BV36" s="32">
        <f t="shared" si="366"/>
        <v>7</v>
      </c>
      <c r="BW36" s="27">
        <f>IF(BU36="",0,($B36=BW$2)*(MOD(BW$1,2)=$D36)*IF(BW$5="",1,CODE(BW$5)-96=BU36)*IF(BW$6="x",(ABS(BW$3-BU36)=1)*(BW$4-BV36=-1),(BW$3=BU36)*(BW$4&lt;BV36)*(BW$4&gt;=BV36-1-(BV36=7)*(COUNTIFS(BV$11:BV$42,6,BU$11:BU$42,BU20)=0))))</f>
        <v>0</v>
      </c>
      <c r="BX36" s="31">
        <f t="shared" si="6314"/>
        <v>0</v>
      </c>
      <c r="BY36" s="33">
        <f t="shared" si="5432"/>
        <v>7</v>
      </c>
      <c r="BZ36" s="32">
        <f t="shared" si="370"/>
        <v>7</v>
      </c>
      <c r="CA36" s="27">
        <f>IF(BY36="",0,($B36=CA$2)*(MOD(CA$1,2)=$D36)*IF(CA$5="",1,CODE(CA$5)-96=BY36)*IF(CA$6="x",(ABS(CA$3-BY36)=1)*(CA$4-BZ36=-1),(CA$3=BY36)*(CA$4&lt;BZ36)*(CA$4&gt;=BZ36-1-(BZ36=7)*(COUNTIFS(BZ$11:BZ$42,6,BY$11:BY$42,BY20)=0))))</f>
        <v>0</v>
      </c>
      <c r="CB36" s="31">
        <f t="shared" si="6315"/>
        <v>0</v>
      </c>
      <c r="CC36" s="33">
        <f t="shared" si="5434"/>
        <v>7</v>
      </c>
      <c r="CD36" s="32">
        <f t="shared" si="374"/>
        <v>7</v>
      </c>
      <c r="CE36" s="27">
        <f>IF(CC36="",0,($B36=CE$2)*(MOD(CE$1,2)=$D36)*IF(CE$5="",1,CODE(CE$5)-96=CC36)*IF(CE$6="x",(ABS(CE$3-CC36)=1)*(CE$4-CD36=-1),(CE$3=CC36)*(CE$4&lt;CD36)*(CE$4&gt;=CD36-1-(CD36=7)*(COUNTIFS(CD$11:CD$42,6,CC$11:CC$42,CC20)=0))))</f>
        <v>0</v>
      </c>
      <c r="CF36" s="31">
        <f t="shared" si="6316"/>
        <v>0</v>
      </c>
      <c r="CG36" s="33">
        <f t="shared" si="5436"/>
        <v>7</v>
      </c>
      <c r="CH36" s="32">
        <f t="shared" si="378"/>
        <v>7</v>
      </c>
      <c r="CI36" s="27">
        <f>IF(CG36="",0,($B36=CI$2)*(MOD(CI$1,2)=$D36)*IF(CI$5="",1,CODE(CI$5)-96=CG36)*IF(CI$6="x",(ABS(CI$3-CG36)=1)*(CI$4-CH36=-1),(CI$3=CG36)*(CI$4&lt;CH36)*(CI$4&gt;=CH36-1-(CH36=7)*(COUNTIFS(CH$11:CH$42,6,CG$11:CG$42,CG20)=0))))</f>
        <v>0</v>
      </c>
      <c r="CJ36" s="31">
        <f t="shared" si="6317"/>
        <v>0</v>
      </c>
      <c r="CK36" s="33">
        <f t="shared" si="5438"/>
        <v>7</v>
      </c>
      <c r="CL36" s="32">
        <f t="shared" si="382"/>
        <v>7</v>
      </c>
      <c r="CM36" s="27">
        <f>IF(CK36="",0,($B36=CM$2)*(MOD(CM$1,2)=$D36)*IF(CM$5="",1,CODE(CM$5)-96=CK36)*IF(CM$6="x",(ABS(CM$3-CK36)=1)*(CM$4-CL36=-1),(CM$3=CK36)*(CM$4&lt;CL36)*(CM$4&gt;=CL36-1-(CL36=7)*(COUNTIFS(CL$11:CL$42,6,CK$11:CK$42,CK20)=0))))</f>
        <v>0</v>
      </c>
      <c r="CN36" s="31">
        <f t="shared" si="6318"/>
        <v>0</v>
      </c>
      <c r="CO36" s="33">
        <f t="shared" si="5440"/>
        <v>7</v>
      </c>
      <c r="CP36" s="32">
        <f t="shared" si="386"/>
        <v>7</v>
      </c>
      <c r="CQ36" s="27">
        <f>IF(CO36="",0,($B36=CQ$2)*(MOD(CQ$1,2)=$D36)*IF(CQ$5="",1,CODE(CQ$5)-96=CO36)*IF(CQ$6="x",(ABS(CQ$3-CO36)=1)*(CQ$4-CP36=-1),(CQ$3=CO36)*(CQ$4&lt;CP36)*(CQ$4&gt;=CP36-1-(CP36=7)*(COUNTIFS(CP$11:CP$42,6,CO$11:CO$42,CO20)=0))))</f>
        <v>0</v>
      </c>
      <c r="CR36" s="31">
        <f t="shared" si="6319"/>
        <v>0</v>
      </c>
      <c r="CS36" s="33">
        <f t="shared" si="5442"/>
        <v>7</v>
      </c>
      <c r="CT36" s="32">
        <f t="shared" si="390"/>
        <v>7</v>
      </c>
      <c r="CU36" s="27">
        <f>IF(CS36="",0,($B36=CU$2)*(MOD(CU$1,2)=$D36)*IF(CU$5="",1,CODE(CU$5)-96=CS36)*IF(CU$6="x",(ABS(CU$3-CS36)=1)*(CU$4-CT36=-1),(CU$3=CS36)*(CU$4&lt;CT36)*(CU$4&gt;=CT36-1-(CT36=7)*(COUNTIFS(CT$11:CT$42,6,CS$11:CS$42,CS20)=0))))</f>
        <v>0</v>
      </c>
      <c r="CV36" s="31">
        <f t="shared" si="6320"/>
        <v>0</v>
      </c>
      <c r="CW36" s="33">
        <f t="shared" si="5444"/>
        <v>7</v>
      </c>
      <c r="CX36" s="32">
        <f t="shared" si="394"/>
        <v>7</v>
      </c>
      <c r="CY36" s="27">
        <f>IF(CW36="",0,($B36=CY$2)*(MOD(CY$1,2)=$D36)*IF(CY$5="",1,CODE(CY$5)-96=CW36)*IF(CY$6="x",(ABS(CY$3-CW36)=1)*(CY$4-CX36=-1),(CY$3=CW36)*(CY$4&lt;CX36)*(CY$4&gt;=CX36-1-(CX36=7)*(COUNTIFS(CX$11:CX$42,6,CW$11:CW$42,CW20)=0))))</f>
        <v>0</v>
      </c>
      <c r="CZ36" s="31">
        <f t="shared" si="6321"/>
        <v>0</v>
      </c>
      <c r="DA36" s="33">
        <f t="shared" si="5446"/>
        <v>7</v>
      </c>
      <c r="DB36" s="32">
        <f t="shared" si="398"/>
        <v>7</v>
      </c>
      <c r="DC36" s="27">
        <f>IF(DA36="",0,($B36=DC$2)*(MOD(DC$1,2)=$D36)*IF(DC$5="",1,CODE(DC$5)-96=DA36)*IF(DC$6="x",(ABS(DC$3-DA36)=1)*(DC$4-DB36=-1),(DC$3=DA36)*(DC$4&lt;DB36)*(DC$4&gt;=DB36-1-(DB36=7)*(COUNTIFS(DB$11:DB$42,6,DA$11:DA$42,DA20)=0))))</f>
        <v>0</v>
      </c>
      <c r="DD36" s="31">
        <f t="shared" si="6322"/>
        <v>0</v>
      </c>
      <c r="DE36" s="33">
        <f t="shared" si="5448"/>
        <v>7</v>
      </c>
      <c r="DF36" s="32">
        <f t="shared" si="402"/>
        <v>7</v>
      </c>
      <c r="DG36" s="27">
        <f>IF(DE36="",0,($B36=DG$2)*(MOD(DG$1,2)=$D36)*IF(DG$5="",1,CODE(DG$5)-96=DE36)*IF(DG$6="x",(ABS(DG$3-DE36)=1)*(DG$4-DF36=-1),(DG$3=DE36)*(DG$4&lt;DF36)*(DG$4&gt;=DF36-1-(DF36=7)*(COUNTIFS(DF$11:DF$42,6,DE$11:DE$42,DE20)=0))))</f>
        <v>0</v>
      </c>
      <c r="DH36" s="31">
        <f t="shared" si="6323"/>
        <v>0</v>
      </c>
      <c r="DI36" s="33">
        <f t="shared" si="5450"/>
        <v>7</v>
      </c>
      <c r="DJ36" s="32">
        <f t="shared" si="406"/>
        <v>7</v>
      </c>
      <c r="DK36" s="27">
        <f>IF(DI36="",0,($B36=DK$2)*(MOD(DK$1,2)=$D36)*IF(DK$5="",1,CODE(DK$5)-96=DI36)*IF(DK$6="x",(ABS(DK$3-DI36)=1)*(DK$4-DJ36=-1),(DK$3=DI36)*(DK$4&lt;DJ36)*(DK$4&gt;=DJ36-1-(DJ36=7)*(COUNTIFS(DJ$11:DJ$42,6,DI$11:DI$42,DI20)=0))))</f>
        <v>0</v>
      </c>
      <c r="DL36" s="31">
        <f t="shared" si="6324"/>
        <v>0</v>
      </c>
      <c r="DM36" s="33">
        <f t="shared" si="5452"/>
        <v>7</v>
      </c>
      <c r="DN36" s="32">
        <f t="shared" si="410"/>
        <v>7</v>
      </c>
      <c r="DO36" s="27">
        <f>IF(DM36="",0,($B36=DO$2)*(MOD(DO$1,2)=$D36)*IF(DO$5="",1,CODE(DO$5)-96=DM36)*IF(DO$6="x",(ABS(DO$3-DM36)=1)*(DO$4-DN36=-1),(DO$3=DM36)*(DO$4&lt;DN36)*(DO$4&gt;=DN36-1-(DN36=7)*(COUNTIFS(DN$11:DN$42,6,DM$11:DM$42,DM20)=0))))</f>
        <v>0</v>
      </c>
      <c r="DP36" s="31">
        <f t="shared" si="6325"/>
        <v>0</v>
      </c>
      <c r="DQ36" s="33">
        <f t="shared" si="5454"/>
        <v>7</v>
      </c>
      <c r="DR36" s="32">
        <f t="shared" si="414"/>
        <v>7</v>
      </c>
      <c r="DS36" s="27">
        <f>IF(DQ36="",0,($B36=DS$2)*(MOD(DS$1,2)=$D36)*IF(DS$5="",1,CODE(DS$5)-96=DQ36)*IF(DS$6="x",(ABS(DS$3-DQ36)=1)*(DS$4-DR36=-1),(DS$3=DQ36)*(DS$4&lt;DR36)*(DS$4&gt;=DR36-1-(DR36=7)*(COUNTIFS(DR$11:DR$42,6,DQ$11:DQ$42,DQ20)=0))))</f>
        <v>0</v>
      </c>
      <c r="DT36" s="31">
        <f t="shared" si="6326"/>
        <v>0</v>
      </c>
      <c r="DU36" s="33">
        <f t="shared" si="5456"/>
        <v>7</v>
      </c>
      <c r="DV36" s="32">
        <f t="shared" si="418"/>
        <v>7</v>
      </c>
      <c r="DW36" s="27">
        <f>IF(DU36="",0,($B36=DW$2)*(MOD(DW$1,2)=$D36)*IF(DW$5="",1,CODE(DW$5)-96=DU36)*IF(DW$6="x",(ABS(DW$3-DU36)=1)*(DW$4-DV36=-1),(DW$3=DU36)*(DW$4&lt;DV36)*(DW$4&gt;=DV36-1-(DV36=7)*(COUNTIFS(DV$11:DV$42,6,DU$11:DU$42,DU20)=0))))</f>
        <v>0</v>
      </c>
      <c r="DX36" s="31">
        <f t="shared" si="6327"/>
        <v>0</v>
      </c>
      <c r="DY36" s="33">
        <f t="shared" si="5458"/>
        <v>7</v>
      </c>
      <c r="DZ36" s="32">
        <f t="shared" si="422"/>
        <v>7</v>
      </c>
      <c r="EA36" s="27">
        <f>IF(DY36="",0,($B36=EA$2)*(MOD(EA$1,2)=$D36)*IF(EA$5="",1,CODE(EA$5)-96=DY36)*IF(EA$6="x",(ABS(EA$3-DY36)=1)*(EA$4-DZ36=-1),(EA$3=DY36)*(EA$4&lt;DZ36)*(EA$4&gt;=DZ36-1-(DZ36=7)*(COUNTIFS(DZ$11:DZ$42,6,DY$11:DY$42,DY20)=0))))</f>
        <v>0</v>
      </c>
      <c r="EB36" s="31">
        <f t="shared" si="6328"/>
        <v>0</v>
      </c>
      <c r="EC36" s="33">
        <f t="shared" si="5460"/>
        <v>7</v>
      </c>
      <c r="ED36" s="32">
        <f t="shared" si="426"/>
        <v>7</v>
      </c>
      <c r="EE36" s="27">
        <f>IF(EC36="",0,($B36=EE$2)*(MOD(EE$1,2)=$D36)*IF(EE$5="",1,CODE(EE$5)-96=EC36)*IF(EE$6="x",(ABS(EE$3-EC36)=1)*(EE$4-ED36=-1),(EE$3=EC36)*(EE$4&lt;ED36)*(EE$4&gt;=ED36-1-(ED36=7)*(COUNTIFS(ED$11:ED$42,6,EC$11:EC$42,EC20)=0))))</f>
        <v>0</v>
      </c>
      <c r="EF36" s="31">
        <f t="shared" si="6329"/>
        <v>0</v>
      </c>
      <c r="EG36" s="33">
        <f t="shared" si="5462"/>
        <v>7</v>
      </c>
      <c r="EH36" s="32">
        <f t="shared" si="430"/>
        <v>7</v>
      </c>
      <c r="EI36" s="27">
        <f>IF(EG36="",0,($B36=EI$2)*(MOD(EI$1,2)=$D36)*IF(EI$5="",1,CODE(EI$5)-96=EG36)*IF(EI$6="x",(ABS(EI$3-EG36)=1)*(EI$4-EH36=-1),(EI$3=EG36)*(EI$4&lt;EH36)*(EI$4&gt;=EH36-1-(EH36=7)*(COUNTIFS(EH$11:EH$42,6,EG$11:EG$42,EG20)=0))))</f>
        <v>0</v>
      </c>
      <c r="EJ36" s="31">
        <f t="shared" si="6330"/>
        <v>0</v>
      </c>
      <c r="EK36" s="33">
        <f t="shared" si="5464"/>
        <v>7</v>
      </c>
      <c r="EL36" s="32">
        <f t="shared" si="434"/>
        <v>7</v>
      </c>
      <c r="EM36" s="27">
        <f>IF(EK36="",0,($B36=EM$2)*(MOD(EM$1,2)=$D36)*IF(EM$5="",1,CODE(EM$5)-96=EK36)*IF(EM$6="x",(ABS(EM$3-EK36)=1)*(EM$4-EL36=-1),(EM$3=EK36)*(EM$4&lt;EL36)*(EM$4&gt;=EL36-1-(EL36=7)*(COUNTIFS(EL$11:EL$42,6,EK$11:EK$42,EK20)=0))))</f>
        <v>0</v>
      </c>
      <c r="EN36" s="31">
        <f t="shared" si="6331"/>
        <v>0</v>
      </c>
      <c r="EO36" s="33">
        <f t="shared" si="5466"/>
        <v>7</v>
      </c>
      <c r="EP36" s="32">
        <f t="shared" si="438"/>
        <v>7</v>
      </c>
      <c r="EQ36" s="27">
        <f>IF(EO36="",0,($B36=EQ$2)*(MOD(EQ$1,2)=$D36)*IF(EQ$5="",1,CODE(EQ$5)-96=EO36)*IF(EQ$6="x",(ABS(EQ$3-EO36)=1)*(EQ$4-EP36=-1),(EQ$3=EO36)*(EQ$4&lt;EP36)*(EQ$4&gt;=EP36-1-(EP36=7)*(COUNTIFS(EP$11:EP$42,6,EO$11:EO$42,EO20)=0))))</f>
        <v>0</v>
      </c>
      <c r="ER36" s="31">
        <f t="shared" si="6332"/>
        <v>0</v>
      </c>
      <c r="ES36" s="33">
        <f t="shared" si="5468"/>
        <v>7</v>
      </c>
      <c r="ET36" s="32">
        <f t="shared" si="442"/>
        <v>7</v>
      </c>
      <c r="EU36" s="27">
        <f>IF(ES36="",0,($B36=EU$2)*(MOD(EU$1,2)=$D36)*IF(EU$5="",1,CODE(EU$5)-96=ES36)*IF(EU$6="x",(ABS(EU$3-ES36)=1)*(EU$4-ET36=-1),(EU$3=ES36)*(EU$4&lt;ET36)*(EU$4&gt;=ET36-1-(ET36=7)*(COUNTIFS(ET$11:ET$42,6,ES$11:ES$42,ES20)=0))))</f>
        <v>0</v>
      </c>
      <c r="EV36" s="31">
        <f t="shared" si="6333"/>
        <v>0</v>
      </c>
      <c r="EW36" s="33">
        <f t="shared" si="5470"/>
        <v>7</v>
      </c>
      <c r="EX36" s="32">
        <f t="shared" si="446"/>
        <v>7</v>
      </c>
      <c r="EY36" s="27">
        <f>IF(EW36="",0,($B36=EY$2)*(MOD(EY$1,2)=$D36)*IF(EY$5="",1,CODE(EY$5)-96=EW36)*IF(EY$6="x",(ABS(EY$3-EW36)=1)*(EY$4-EX36=-1),(EY$3=EW36)*(EY$4&lt;EX36)*(EY$4&gt;=EX36-1-(EX36=7)*(COUNTIFS(EX$11:EX$42,6,EW$11:EW$42,EW20)=0))))</f>
        <v>0</v>
      </c>
      <c r="EZ36" s="31">
        <f t="shared" si="6334"/>
        <v>0</v>
      </c>
      <c r="FA36" s="33">
        <f t="shared" si="5472"/>
        <v>7</v>
      </c>
      <c r="FB36" s="32">
        <f t="shared" si="450"/>
        <v>7</v>
      </c>
      <c r="FC36" s="27">
        <f>IF(FA36="",0,($B36=FC$2)*(MOD(FC$1,2)=$D36)*IF(FC$5="",1,CODE(FC$5)-96=FA36)*IF(FC$6="x",(ABS(FC$3-FA36)=1)*(FC$4-FB36=-1),(FC$3=FA36)*(FC$4&lt;FB36)*(FC$4&gt;=FB36-1-(FB36=7)*(COUNTIFS(FB$11:FB$42,6,FA$11:FA$42,FA20)=0))))</f>
        <v>0</v>
      </c>
      <c r="FD36" s="31">
        <f t="shared" si="6335"/>
        <v>0</v>
      </c>
      <c r="FE36" s="33">
        <f t="shared" si="5474"/>
        <v>7</v>
      </c>
      <c r="FF36" s="32">
        <f t="shared" si="454"/>
        <v>7</v>
      </c>
      <c r="FG36" s="27">
        <f>IF(FE36="",0,($B36=FG$2)*(MOD(FG$1,2)=$D36)*IF(FG$5="",1,CODE(FG$5)-96=FE36)*IF(FG$6="x",(ABS(FG$3-FE36)=1)*(FG$4-FF36=-1),(FG$3=FE36)*(FG$4&lt;FF36)*(FG$4&gt;=FF36-1-(FF36=7)*(COUNTIFS(FF$11:FF$42,6,FE$11:FE$42,FE20)=0))))</f>
        <v>0</v>
      </c>
      <c r="FH36" s="31">
        <f t="shared" si="6336"/>
        <v>0</v>
      </c>
      <c r="FI36" s="33">
        <f t="shared" si="5476"/>
        <v>7</v>
      </c>
      <c r="FJ36" s="32">
        <f t="shared" si="458"/>
        <v>7</v>
      </c>
      <c r="FK36" s="27">
        <f>IF(FI36="",0,($B36=FK$2)*(MOD(FK$1,2)=$D36)*IF(FK$5="",1,CODE(FK$5)-96=FI36)*IF(FK$6="x",(ABS(FK$3-FI36)=1)*(FK$4-FJ36=-1),(FK$3=FI36)*(FK$4&lt;FJ36)*(FK$4&gt;=FJ36-1-(FJ36=7)*(COUNTIFS(FJ$11:FJ$42,6,FI$11:FI$42,FI20)=0))))</f>
        <v>0</v>
      </c>
      <c r="FL36" s="31">
        <f t="shared" si="6337"/>
        <v>0</v>
      </c>
      <c r="FM36" s="33">
        <f t="shared" si="5478"/>
        <v>7</v>
      </c>
      <c r="FN36" s="32">
        <f t="shared" si="462"/>
        <v>7</v>
      </c>
      <c r="FO36" s="27">
        <f>IF(FM36="",0,($B36=FO$2)*(MOD(FO$1,2)=$D36)*IF(FO$5="",1,CODE(FO$5)-96=FM36)*IF(FO$6="x",(ABS(FO$3-FM36)=1)*(FO$4-FN36=-1),(FO$3=FM36)*(FO$4&lt;FN36)*(FO$4&gt;=FN36-1-(FN36=7)*(COUNTIFS(FN$11:FN$42,6,FM$11:FM$42,FM20)=0))))</f>
        <v>0</v>
      </c>
      <c r="FP36" s="31">
        <f t="shared" si="6338"/>
        <v>0</v>
      </c>
      <c r="FQ36" s="33">
        <f t="shared" si="5480"/>
        <v>7</v>
      </c>
      <c r="FR36" s="32">
        <f t="shared" si="466"/>
        <v>7</v>
      </c>
      <c r="FS36" s="27">
        <f>IF(FQ36="",0,($B36=FS$2)*(MOD(FS$1,2)=$D36)*IF(FS$5="",1,CODE(FS$5)-96=FQ36)*IF(FS$6="x",(ABS(FS$3-FQ36)=1)*(FS$4-FR36=-1),(FS$3=FQ36)*(FS$4&lt;FR36)*(FS$4&gt;=FR36-1-(FR36=7)*(COUNTIFS(FR$11:FR$42,6,FQ$11:FQ$42,FQ20)=0))))</f>
        <v>0</v>
      </c>
      <c r="FT36" s="31">
        <f t="shared" si="6339"/>
        <v>0</v>
      </c>
      <c r="FU36" s="33">
        <f t="shared" si="5482"/>
        <v>7</v>
      </c>
      <c r="FV36" s="32">
        <f t="shared" si="470"/>
        <v>7</v>
      </c>
      <c r="FW36" s="27">
        <f>IF(FU36="",0,($B36=FW$2)*(MOD(FW$1,2)=$D36)*IF(FW$5="",1,CODE(FW$5)-96=FU36)*IF(FW$6="x",(ABS(FW$3-FU36)=1)*(FW$4-FV36=-1),(FW$3=FU36)*(FW$4&lt;FV36)*(FW$4&gt;=FV36-1-(FV36=7)*(COUNTIFS(FV$11:FV$42,6,FU$11:FU$42,FU20)=0))))</f>
        <v>0</v>
      </c>
      <c r="FX36" s="31">
        <f t="shared" si="6340"/>
        <v>0</v>
      </c>
      <c r="FY36" s="33">
        <f t="shared" si="5484"/>
        <v>7</v>
      </c>
      <c r="FZ36" s="32">
        <f t="shared" si="474"/>
        <v>7</v>
      </c>
      <c r="GA36" s="27">
        <f>IF(FY36="",0,($B36=GA$2)*(MOD(GA$1,2)=$D36)*IF(GA$5="",1,CODE(GA$5)-96=FY36)*IF(GA$6="x",(ABS(GA$3-FY36)=1)*(GA$4-FZ36=-1),(GA$3=FY36)*(GA$4&lt;FZ36)*(GA$4&gt;=FZ36-1-(FZ36=7)*(COUNTIFS(FZ$11:FZ$42,6,FY$11:FY$42,FY20)=0))))</f>
        <v>0</v>
      </c>
      <c r="GB36" s="31">
        <f t="shared" si="6341"/>
        <v>0</v>
      </c>
      <c r="GC36" s="33">
        <f t="shared" si="5486"/>
        <v>7</v>
      </c>
      <c r="GD36" s="32">
        <f t="shared" si="478"/>
        <v>7</v>
      </c>
      <c r="GE36" s="27">
        <f>IF(GC36="",0,($B36=GE$2)*(MOD(GE$1,2)=$D36)*IF(GE$5="",1,CODE(GE$5)-96=GC36)*IF(GE$6="x",(ABS(GE$3-GC36)=1)*(GE$4-GD36=-1),(GE$3=GC36)*(GE$4&lt;GD36)*(GE$4&gt;=GD36-1-(GD36=7)*(COUNTIFS(GD$11:GD$42,6,GC$11:GC$42,GC20)=0))))</f>
        <v>0</v>
      </c>
      <c r="GF36" s="31">
        <f t="shared" si="6342"/>
        <v>0</v>
      </c>
      <c r="GG36" s="33">
        <f t="shared" si="5488"/>
        <v>7</v>
      </c>
      <c r="GH36" s="32">
        <f t="shared" si="482"/>
        <v>7</v>
      </c>
      <c r="GI36" s="27">
        <f>IF(GG36="",0,($B36=GI$2)*(MOD(GI$1,2)=$D36)*IF(GI$5="",1,CODE(GI$5)-96=GG36)*IF(GI$6="x",(ABS(GI$3-GG36)=1)*(GI$4-GH36=-1),(GI$3=GG36)*(GI$4&lt;GH36)*(GI$4&gt;=GH36-1-(GH36=7)*(COUNTIFS(GH$11:GH$42,6,GG$11:GG$42,GG20)=0))))</f>
        <v>0</v>
      </c>
      <c r="GJ36" s="31">
        <f t="shared" si="6343"/>
        <v>0</v>
      </c>
      <c r="GK36" s="33">
        <f t="shared" si="5490"/>
        <v>7</v>
      </c>
      <c r="GL36" s="32">
        <f t="shared" si="486"/>
        <v>7</v>
      </c>
      <c r="GM36" s="27">
        <f>IF(GK36="",0,($B36=GM$2)*(MOD(GM$1,2)=$D36)*IF(GM$5="",1,CODE(GM$5)-96=GK36)*IF(GM$6="x",(ABS(GM$3-GK36)=1)*(GM$4-GL36=-1),(GM$3=GK36)*(GM$4&lt;GL36)*(GM$4&gt;=GL36-1-(GL36=7)*(COUNTIFS(GL$11:GL$42,6,GK$11:GK$42,GK20)=0))))</f>
        <v>0</v>
      </c>
      <c r="GN36" s="31">
        <f t="shared" si="6344"/>
        <v>0</v>
      </c>
      <c r="GO36" s="33">
        <f t="shared" si="5492"/>
        <v>7</v>
      </c>
      <c r="GP36" s="32">
        <f t="shared" si="490"/>
        <v>7</v>
      </c>
      <c r="GQ36" s="27">
        <f>IF(GO36="",0,($B36=GQ$2)*(MOD(GQ$1,2)=$D36)*IF(GQ$5="",1,CODE(GQ$5)-96=GO36)*IF(GQ$6="x",(ABS(GQ$3-GO36)=1)*(GQ$4-GP36=-1),(GQ$3=GO36)*(GQ$4&lt;GP36)*(GQ$4&gt;=GP36-1-(GP36=7)*(COUNTIFS(GP$11:GP$42,6,GO$11:GO$42,GO20)=0))))</f>
        <v>0</v>
      </c>
      <c r="GR36" s="31">
        <f t="shared" si="6345"/>
        <v>0</v>
      </c>
      <c r="GS36" s="33">
        <f t="shared" si="5494"/>
        <v>7</v>
      </c>
      <c r="GT36" s="32">
        <f t="shared" si="494"/>
        <v>7</v>
      </c>
      <c r="GU36" s="27">
        <f>IF(GS36="",0,($B36=GU$2)*(MOD(GU$1,2)=$D36)*IF(GU$5="",1,CODE(GU$5)-96=GS36)*IF(GU$6="x",(ABS(GU$3-GS36)=1)*(GU$4-GT36=-1),(GU$3=GS36)*(GU$4&lt;GT36)*(GU$4&gt;=GT36-1-(GT36=7)*(COUNTIFS(GT$11:GT$42,6,GS$11:GS$42,GS20)=0))))</f>
        <v>0</v>
      </c>
      <c r="GV36" s="31">
        <f t="shared" si="6346"/>
        <v>0</v>
      </c>
      <c r="GW36" s="33">
        <f t="shared" si="5496"/>
        <v>7</v>
      </c>
      <c r="GX36" s="32">
        <f t="shared" si="498"/>
        <v>7</v>
      </c>
      <c r="GY36" s="27">
        <f>IF(GW36="",0,($B36=GY$2)*(MOD(GY$1,2)=$D36)*IF(GY$5="",1,CODE(GY$5)-96=GW36)*IF(GY$6="x",(ABS(GY$3-GW36)=1)*(GY$4-GX36=-1),(GY$3=GW36)*(GY$4&lt;GX36)*(GY$4&gt;=GX36-1-(GX36=7)*(COUNTIFS(GX$11:GX$42,6,GW$11:GW$42,GW20)=0))))</f>
        <v>0</v>
      </c>
      <c r="GZ36" s="31">
        <f t="shared" si="6347"/>
        <v>0</v>
      </c>
      <c r="HA36" s="33">
        <f t="shared" si="5498"/>
        <v>7</v>
      </c>
      <c r="HB36" s="32">
        <f t="shared" si="502"/>
        <v>7</v>
      </c>
      <c r="HC36" s="27">
        <f>IF(HA36="",0,($B36=HC$2)*(MOD(HC$1,2)=$D36)*IF(HC$5="",1,CODE(HC$5)-96=HA36)*IF(HC$6="x",(ABS(HC$3-HA36)=1)*(HC$4-HB36=-1),(HC$3=HA36)*(HC$4&lt;HB36)*(HC$4&gt;=HB36-1-(HB36=7)*(COUNTIFS(HB$11:HB$42,6,HA$11:HA$42,HA20)=0))))</f>
        <v>0</v>
      </c>
      <c r="HD36" s="31">
        <f t="shared" si="6348"/>
        <v>0</v>
      </c>
      <c r="HE36" s="33">
        <f t="shared" si="5500"/>
        <v>7</v>
      </c>
      <c r="HF36" s="32">
        <f t="shared" si="506"/>
        <v>7</v>
      </c>
      <c r="HG36" s="27">
        <f>IF(HE36="",0,($B36=HG$2)*(MOD(HG$1,2)=$D36)*IF(HG$5="",1,CODE(HG$5)-96=HE36)*IF(HG$6="x",(ABS(HG$3-HE36)=1)*(HG$4-HF36=-1),(HG$3=HE36)*(HG$4&lt;HF36)*(HG$4&gt;=HF36-1-(HF36=7)*(COUNTIFS(HF$11:HF$42,6,HE$11:HE$42,HE20)=0))))</f>
        <v>0</v>
      </c>
      <c r="HH36" s="31">
        <f t="shared" si="6349"/>
        <v>0</v>
      </c>
      <c r="HI36" s="33">
        <f t="shared" si="5502"/>
        <v>7</v>
      </c>
      <c r="HJ36" s="32">
        <f t="shared" si="510"/>
        <v>7</v>
      </c>
      <c r="HK36" s="27">
        <f>IF(HI36="",0,($B36=HK$2)*(MOD(HK$1,2)=$D36)*IF(HK$5="",1,CODE(HK$5)-96=HI36)*IF(HK$6="x",(ABS(HK$3-HI36)=1)*(HK$4-HJ36=-1),(HK$3=HI36)*(HK$4&lt;HJ36)*(HK$4&gt;=HJ36-1-(HJ36=7)*(COUNTIFS(HJ$11:HJ$42,6,HI$11:HI$42,HI20)=0))))</f>
        <v>0</v>
      </c>
      <c r="HL36" s="31">
        <f t="shared" si="6350"/>
        <v>0</v>
      </c>
      <c r="HM36" s="33">
        <f t="shared" si="5504"/>
        <v>7</v>
      </c>
      <c r="HN36" s="32">
        <f t="shared" si="514"/>
        <v>7</v>
      </c>
      <c r="HO36" s="27">
        <f>IF(HM36="",0,($B36=HO$2)*(MOD(HO$1,2)=$D36)*IF(HO$5="",1,CODE(HO$5)-96=HM36)*IF(HO$6="x",(ABS(HO$3-HM36)=1)*(HO$4-HN36=-1),(HO$3=HM36)*(HO$4&lt;HN36)*(HO$4&gt;=HN36-1-(HN36=7)*(COUNTIFS(HN$11:HN$42,6,HM$11:HM$42,HM20)=0))))</f>
        <v>0</v>
      </c>
      <c r="HP36" s="31">
        <f t="shared" si="6351"/>
        <v>0</v>
      </c>
      <c r="HQ36" s="33">
        <f t="shared" si="5506"/>
        <v>7</v>
      </c>
      <c r="HR36" s="32">
        <f t="shared" si="518"/>
        <v>7</v>
      </c>
      <c r="HS36" s="27">
        <f>IF(HQ36="",0,($B36=HS$2)*(MOD(HS$1,2)=$D36)*IF(HS$5="",1,CODE(HS$5)-96=HQ36)*IF(HS$6="x",(ABS(HS$3-HQ36)=1)*(HS$4-HR36=-1),(HS$3=HQ36)*(HS$4&lt;HR36)*(HS$4&gt;=HR36-1-(HR36=7)*(COUNTIFS(HR$11:HR$42,6,HQ$11:HQ$42,HQ20)=0))))</f>
        <v>0</v>
      </c>
      <c r="HT36" s="31">
        <f t="shared" si="6352"/>
        <v>0</v>
      </c>
      <c r="HU36" s="33">
        <f t="shared" si="5508"/>
        <v>7</v>
      </c>
      <c r="HV36" s="32">
        <f t="shared" si="522"/>
        <v>7</v>
      </c>
      <c r="HW36" s="27">
        <f>IF(HU36="",0,($B36=HW$2)*(MOD(HW$1,2)=$D36)*IF(HW$5="",1,CODE(HW$5)-96=HU36)*IF(HW$6="x",(ABS(HW$3-HU36)=1)*(HW$4-HV36=-1),(HW$3=HU36)*(HW$4&lt;HV36)*(HW$4&gt;=HV36-1-(HV36=7)*(COUNTIFS(HV$11:HV$42,6,HU$11:HU$42,HU20)=0))))</f>
        <v>0</v>
      </c>
      <c r="HX36" s="31">
        <f t="shared" si="6353"/>
        <v>0</v>
      </c>
      <c r="HY36" s="33">
        <f t="shared" si="5510"/>
        <v>7</v>
      </c>
      <c r="HZ36" s="32">
        <f t="shared" si="526"/>
        <v>7</v>
      </c>
      <c r="IA36" s="27">
        <f>IF(HY36="",0,($B36=IA$2)*(MOD(IA$1,2)=$D36)*IF(IA$5="",1,CODE(IA$5)-96=HY36)*IF(IA$6="x",(ABS(IA$3-HY36)=1)*(IA$4-HZ36=-1),(IA$3=HY36)*(IA$4&lt;HZ36)*(IA$4&gt;=HZ36-1-(HZ36=7)*(COUNTIFS(HZ$11:HZ$42,6,HY$11:HY$42,HY20)=0))))</f>
        <v>0</v>
      </c>
      <c r="IB36" s="31">
        <f t="shared" si="6354"/>
        <v>0</v>
      </c>
      <c r="IC36" s="33">
        <f t="shared" si="5512"/>
        <v>7</v>
      </c>
      <c r="ID36" s="32">
        <f t="shared" si="530"/>
        <v>7</v>
      </c>
      <c r="IE36" s="27">
        <f>IF(IC36="",0,($B36=IE$2)*(MOD(IE$1,2)=$D36)*IF(IE$5="",1,CODE(IE$5)-96=IC36)*IF(IE$6="x",(ABS(IE$3-IC36)=1)*(IE$4-ID36=-1),(IE$3=IC36)*(IE$4&lt;ID36)*(IE$4&gt;=ID36-1-(ID36=7)*(COUNTIFS(ID$11:ID$42,6,IC$11:IC$42,IC20)=0))))</f>
        <v>0</v>
      </c>
      <c r="IF36" s="31">
        <f t="shared" si="6355"/>
        <v>0</v>
      </c>
      <c r="IG36" s="33">
        <f t="shared" si="5514"/>
        <v>7</v>
      </c>
      <c r="IH36" s="32">
        <f t="shared" si="534"/>
        <v>7</v>
      </c>
      <c r="II36" s="27">
        <f>IF(IG36="",0,($B36=II$2)*(MOD(II$1,2)=$D36)*IF(II$5="",1,CODE(II$5)-96=IG36)*IF(II$6="x",(ABS(II$3-IG36)=1)*(II$4-IH36=-1),(II$3=IG36)*(II$4&lt;IH36)*(II$4&gt;=IH36-1-(IH36=7)*(COUNTIFS(IH$11:IH$42,6,IG$11:IG$42,IG20)=0))))</f>
        <v>0</v>
      </c>
      <c r="IJ36" s="31">
        <f t="shared" si="6356"/>
        <v>0</v>
      </c>
      <c r="IK36" s="33">
        <f t="shared" si="5516"/>
        <v>7</v>
      </c>
      <c r="IL36" s="32">
        <f t="shared" si="538"/>
        <v>7</v>
      </c>
      <c r="IM36" s="27">
        <f>IF(IK36="",0,($B36=IM$2)*(MOD(IM$1,2)=$D36)*IF(IM$5="",1,CODE(IM$5)-96=IK36)*IF(IM$6="x",(ABS(IM$3-IK36)=1)*(IM$4-IL36=-1),(IM$3=IK36)*(IM$4&lt;IL36)*(IM$4&gt;=IL36-1-(IL36=7)*(COUNTIFS(IL$11:IL$42,6,IK$11:IK$42,IK20)=0))))</f>
        <v>0</v>
      </c>
      <c r="IN36" s="31">
        <f t="shared" si="6357"/>
        <v>0</v>
      </c>
      <c r="IO36" s="33">
        <f t="shared" si="5518"/>
        <v>7</v>
      </c>
      <c r="IP36" s="32">
        <f t="shared" si="542"/>
        <v>7</v>
      </c>
      <c r="IQ36" s="27">
        <f>IF(IO36="",0,($B36=IQ$2)*(MOD(IQ$1,2)=$D36)*IF(IQ$5="",1,CODE(IQ$5)-96=IO36)*IF(IQ$6="x",(ABS(IQ$3-IO36)=1)*(IQ$4-IP36=-1),(IQ$3=IO36)*(IQ$4&lt;IP36)*(IQ$4&gt;=IP36-1-(IP36=7)*(COUNTIFS(IP$11:IP$42,6,IO$11:IO$42,IO20)=0))))</f>
        <v>0</v>
      </c>
      <c r="IR36" s="31">
        <f t="shared" si="6358"/>
        <v>0</v>
      </c>
      <c r="IS36" s="33">
        <f t="shared" si="5520"/>
        <v>7</v>
      </c>
      <c r="IT36" s="32">
        <f t="shared" si="546"/>
        <v>7</v>
      </c>
      <c r="IU36" s="27">
        <f>IF(IS36="",0,($B36=IU$2)*(MOD(IU$1,2)=$D36)*IF(IU$5="",1,CODE(IU$5)-96=IS36)*IF(IU$6="x",(ABS(IU$3-IS36)=1)*(IU$4-IT36=-1),(IU$3=IS36)*(IU$4&lt;IT36)*(IU$4&gt;=IT36-1-(IT36=7)*(COUNTIFS(IT$11:IT$42,6,IS$11:IS$42,IS20)=0))))</f>
        <v>0</v>
      </c>
      <c r="IV36" s="31">
        <f t="shared" si="6359"/>
        <v>0</v>
      </c>
      <c r="IW36" s="33">
        <f t="shared" si="5522"/>
        <v>7</v>
      </c>
      <c r="IX36" s="32">
        <f t="shared" si="550"/>
        <v>7</v>
      </c>
      <c r="IY36" s="27">
        <f>IF(IW36="",0,($B36=IY$2)*(MOD(IY$1,2)=$D36)*IF(IY$5="",1,CODE(IY$5)-96=IW36)*IF(IY$6="x",(ABS(IY$3-IW36)=1)*(IY$4-IX36=-1),(IY$3=IW36)*(IY$4&lt;IX36)*(IY$4&gt;=IX36-1-(IX36=7)*(COUNTIFS(IX$11:IX$42,6,IW$11:IW$42,IW20)=0))))</f>
        <v>0</v>
      </c>
      <c r="IZ36" s="31">
        <f t="shared" si="6360"/>
        <v>0</v>
      </c>
      <c r="JA36" s="33">
        <f t="shared" si="5524"/>
        <v>7</v>
      </c>
      <c r="JB36" s="32">
        <f t="shared" si="554"/>
        <v>7</v>
      </c>
      <c r="JC36" s="27">
        <f>IF(JA36="",0,($B36=JC$2)*(MOD(JC$1,2)=$D36)*IF(JC$5="",1,CODE(JC$5)-96=JA36)*IF(JC$6="x",(ABS(JC$3-JA36)=1)*(JC$4-JB36=-1),(JC$3=JA36)*(JC$4&lt;JB36)*(JC$4&gt;=JB36-1-(JB36=7)*(COUNTIFS(JB$11:JB$42,6,JA$11:JA$42,JA20)=0))))</f>
        <v>0</v>
      </c>
      <c r="JD36" s="31">
        <f t="shared" si="6361"/>
        <v>0</v>
      </c>
      <c r="JE36" s="33">
        <f t="shared" si="5526"/>
        <v>7</v>
      </c>
      <c r="JF36" s="32">
        <f t="shared" si="558"/>
        <v>7</v>
      </c>
      <c r="JG36" s="27">
        <f>IF(JE36="",0,($B36=JG$2)*(MOD(JG$1,2)=$D36)*IF(JG$5="",1,CODE(JG$5)-96=JE36)*IF(JG$6="x",(ABS(JG$3-JE36)=1)*(JG$4-JF36=-1),(JG$3=JE36)*(JG$4&lt;JF36)*(JG$4&gt;=JF36-1-(JF36=7)*(COUNTIFS(JF$11:JF$42,6,JE$11:JE$42,JE20)=0))))</f>
        <v>0</v>
      </c>
      <c r="JH36" s="31">
        <f t="shared" si="6362"/>
        <v>0</v>
      </c>
      <c r="JI36" s="33">
        <f t="shared" si="5528"/>
        <v>7</v>
      </c>
      <c r="JJ36" s="32">
        <f t="shared" si="562"/>
        <v>7</v>
      </c>
      <c r="JK36" s="27">
        <f>IF(JI36="",0,($B36=JK$2)*(MOD(JK$1,2)=$D36)*IF(JK$5="",1,CODE(JK$5)-96=JI36)*IF(JK$6="x",(ABS(JK$3-JI36)=1)*(JK$4-JJ36=-1),(JK$3=JI36)*(JK$4&lt;JJ36)*(JK$4&gt;=JJ36-1-(JJ36=7)*(COUNTIFS(JJ$11:JJ$42,6,JI$11:JI$42,JI20)=0))))</f>
        <v>0</v>
      </c>
      <c r="JL36" s="31">
        <f t="shared" si="6363"/>
        <v>0</v>
      </c>
      <c r="JM36" s="33">
        <f t="shared" si="5530"/>
        <v>7</v>
      </c>
      <c r="JN36" s="32">
        <f t="shared" si="566"/>
        <v>7</v>
      </c>
      <c r="JO36" s="27">
        <f>IF(JM36="",0,($B36=JO$2)*(MOD(JO$1,2)=$D36)*IF(JO$5="",1,CODE(JO$5)-96=JM36)*IF(JO$6="x",(ABS(JO$3-JM36)=1)*(JO$4-JN36=-1),(JO$3=JM36)*(JO$4&lt;JN36)*(JO$4&gt;=JN36-1-(JN36=7)*(COUNTIFS(JN$11:JN$42,6,JM$11:JM$42,JM20)=0))))</f>
        <v>0</v>
      </c>
      <c r="JP36" s="31">
        <f t="shared" si="6364"/>
        <v>0</v>
      </c>
      <c r="JQ36" s="33">
        <f t="shared" si="5532"/>
        <v>7</v>
      </c>
      <c r="JR36" s="32">
        <f t="shared" si="570"/>
        <v>7</v>
      </c>
      <c r="JS36" s="27">
        <f>IF(JQ36="",0,($B36=JS$2)*(MOD(JS$1,2)=$D36)*IF(JS$5="",1,CODE(JS$5)-96=JQ36)*IF(JS$6="x",(ABS(JS$3-JQ36)=1)*(JS$4-JR36=-1),(JS$3=JQ36)*(JS$4&lt;JR36)*(JS$4&gt;=JR36-1-(JR36=7)*(COUNTIFS(JR$11:JR$42,6,JQ$11:JQ$42,JQ20)=0))))</f>
        <v>0</v>
      </c>
      <c r="JT36" s="31">
        <f t="shared" si="6365"/>
        <v>0</v>
      </c>
      <c r="JU36" s="33">
        <f t="shared" si="5534"/>
        <v>7</v>
      </c>
      <c r="JV36" s="32">
        <f t="shared" si="574"/>
        <v>7</v>
      </c>
      <c r="JW36" s="27">
        <f>IF(JU36="",0,($B36=JW$2)*(MOD(JW$1,2)=$D36)*IF(JW$5="",1,CODE(JW$5)-96=JU36)*IF(JW$6="x",(ABS(JW$3-JU36)=1)*(JW$4-JV36=-1),(JW$3=JU36)*(JW$4&lt;JV36)*(JW$4&gt;=JV36-1-(JV36=7)*(COUNTIFS(JV$11:JV$42,6,JU$11:JU$42,JU20)=0))))</f>
        <v>0</v>
      </c>
      <c r="JX36" s="31">
        <f t="shared" si="6366"/>
        <v>0</v>
      </c>
      <c r="JY36" s="33">
        <f t="shared" si="5536"/>
        <v>7</v>
      </c>
      <c r="JZ36" s="32">
        <f t="shared" si="578"/>
        <v>7</v>
      </c>
      <c r="KA36" s="27">
        <f>IF(JY36="",0,($B36=KA$2)*(MOD(KA$1,2)=$D36)*IF(KA$5="",1,CODE(KA$5)-96=JY36)*IF(KA$6="x",(ABS(KA$3-JY36)=1)*(KA$4-JZ36=-1),(KA$3=JY36)*(KA$4&lt;JZ36)*(KA$4&gt;=JZ36-1-(JZ36=7)*(COUNTIFS(JZ$11:JZ$42,6,JY$11:JY$42,JY20)=0))))</f>
        <v>0</v>
      </c>
      <c r="KB36" s="31">
        <f t="shared" si="6367"/>
        <v>0</v>
      </c>
      <c r="KC36" s="33">
        <f t="shared" si="5538"/>
        <v>7</v>
      </c>
      <c r="KD36" s="32">
        <f t="shared" si="582"/>
        <v>7</v>
      </c>
      <c r="KE36" s="27">
        <f>IF(KC36="",0,($B36=KE$2)*(MOD(KE$1,2)=$D36)*IF(KE$5="",1,CODE(KE$5)-96=KC36)*IF(KE$6="x",(ABS(KE$3-KC36)=1)*(KE$4-KD36=-1),(KE$3=KC36)*(KE$4&lt;KD36)*(KE$4&gt;=KD36-1-(KD36=7)*(COUNTIFS(KD$11:KD$42,6,KC$11:KC$42,KC20)=0))))</f>
        <v>0</v>
      </c>
      <c r="KF36" s="31">
        <f t="shared" si="6368"/>
        <v>0</v>
      </c>
      <c r="KG36" s="33">
        <f t="shared" si="5540"/>
        <v>7</v>
      </c>
      <c r="KH36" s="32">
        <f t="shared" si="586"/>
        <v>7</v>
      </c>
      <c r="KI36" s="27">
        <f>IF(KG36="",0,($B36=KI$2)*(MOD(KI$1,2)=$D36)*IF(KI$5="",1,CODE(KI$5)-96=KG36)*IF(KI$6="x",(ABS(KI$3-KG36)=1)*(KI$4-KH36=-1),(KI$3=KG36)*(KI$4&lt;KH36)*(KI$4&gt;=KH36-1-(KH36=7)*(COUNTIFS(KH$11:KH$42,6,KG$11:KG$42,KG20)=0))))</f>
        <v>0</v>
      </c>
      <c r="KJ36" s="31">
        <f t="shared" si="6369"/>
        <v>0</v>
      </c>
      <c r="KK36" s="33">
        <f t="shared" si="5542"/>
        <v>7</v>
      </c>
      <c r="KL36" s="32">
        <f t="shared" si="590"/>
        <v>7</v>
      </c>
      <c r="KM36" s="27">
        <f>IF(KK36="",0,($B36=KM$2)*(MOD(KM$1,2)=$D36)*IF(KM$5="",1,CODE(KM$5)-96=KK36)*IF(KM$6="x",(ABS(KM$3-KK36)=1)*(KM$4-KL36=-1),(KM$3=KK36)*(KM$4&lt;KL36)*(KM$4&gt;=KL36-1-(KL36=7)*(COUNTIFS(KL$11:KL$42,6,KK$11:KK$42,KK20)=0))))</f>
        <v>0</v>
      </c>
      <c r="KN36" s="31">
        <f t="shared" si="6370"/>
        <v>0</v>
      </c>
      <c r="KO36" s="33">
        <f t="shared" si="5544"/>
        <v>7</v>
      </c>
      <c r="KP36" s="32">
        <f t="shared" si="594"/>
        <v>7</v>
      </c>
      <c r="KQ36" s="27">
        <f>IF(KO36="",0,($B36=KQ$2)*(MOD(KQ$1,2)=$D36)*IF(KQ$5="",1,CODE(KQ$5)-96=KO36)*IF(KQ$6="x",(ABS(KQ$3-KO36)=1)*(KQ$4-KP36=-1),(KQ$3=KO36)*(KQ$4&lt;KP36)*(KQ$4&gt;=KP36-1-(KP36=7)*(COUNTIFS(KP$11:KP$42,6,KO$11:KO$42,KO20)=0))))</f>
        <v>0</v>
      </c>
      <c r="KR36" s="31">
        <f t="shared" si="6371"/>
        <v>0</v>
      </c>
      <c r="KS36" s="33">
        <f t="shared" si="5546"/>
        <v>7</v>
      </c>
      <c r="KT36" s="32">
        <f t="shared" si="598"/>
        <v>7</v>
      </c>
      <c r="KU36" s="27">
        <f>IF(KS36="",0,($B36=KU$2)*(MOD(KU$1,2)=$D36)*IF(KU$5="",1,CODE(KU$5)-96=KS36)*IF(KU$6="x",(ABS(KU$3-KS36)=1)*(KU$4-KT36=-1),(KU$3=KS36)*(KU$4&lt;KT36)*(KU$4&gt;=KT36-1-(KT36=7)*(COUNTIFS(KT$11:KT$42,6,KS$11:KS$42,KS20)=0))))</f>
        <v>0</v>
      </c>
      <c r="KV36" s="31">
        <f t="shared" si="6372"/>
        <v>0</v>
      </c>
      <c r="KW36" s="33">
        <f t="shared" si="5548"/>
        <v>7</v>
      </c>
      <c r="KX36" s="32">
        <f t="shared" si="602"/>
        <v>7</v>
      </c>
      <c r="KY36" s="27">
        <f>IF(KW36="",0,($B36=KY$2)*(MOD(KY$1,2)=$D36)*IF(KY$5="",1,CODE(KY$5)-96=KW36)*IF(KY$6="x",(ABS(KY$3-KW36)=1)*(KY$4-KX36=-1),(KY$3=KW36)*(KY$4&lt;KX36)*(KY$4&gt;=KX36-1-(KX36=7)*(COUNTIFS(KX$11:KX$42,6,KW$11:KW$42,KW20)=0))))</f>
        <v>0</v>
      </c>
      <c r="KZ36" s="31">
        <f t="shared" si="6373"/>
        <v>0</v>
      </c>
      <c r="LA36" s="33">
        <f t="shared" si="5550"/>
        <v>7</v>
      </c>
      <c r="LB36" s="32">
        <f t="shared" si="606"/>
        <v>7</v>
      </c>
      <c r="LC36" s="27">
        <f>IF(LA36="",0,($B36=LC$2)*(MOD(LC$1,2)=$D36)*IF(LC$5="",1,CODE(LC$5)-96=LA36)*IF(LC$6="x",(ABS(LC$3-LA36)=1)*(LC$4-LB36=-1),(LC$3=LA36)*(LC$4&lt;LB36)*(LC$4&gt;=LB36-1-(LB36=7)*(COUNTIFS(LB$11:LB$42,6,LA$11:LA$42,LA20)=0))))</f>
        <v>0</v>
      </c>
      <c r="LD36" s="31">
        <f t="shared" si="6374"/>
        <v>0</v>
      </c>
      <c r="LE36" s="33">
        <f t="shared" si="5552"/>
        <v>7</v>
      </c>
      <c r="LF36" s="32">
        <f t="shared" si="610"/>
        <v>7</v>
      </c>
      <c r="LG36" s="27">
        <f>IF(LE36="",0,($B36=LG$2)*(MOD(LG$1,2)=$D36)*IF(LG$5="",1,CODE(LG$5)-96=LE36)*IF(LG$6="x",(ABS(LG$3-LE36)=1)*(LG$4-LF36=-1),(LG$3=LE36)*(LG$4&lt;LF36)*(LG$4&gt;=LF36-1-(LF36=7)*(COUNTIFS(LF$11:LF$42,6,LE$11:LE$42,LE20)=0))))</f>
        <v>0</v>
      </c>
      <c r="LH36" s="31">
        <f t="shared" si="6375"/>
        <v>0</v>
      </c>
      <c r="LI36" s="33">
        <f t="shared" si="5554"/>
        <v>7</v>
      </c>
      <c r="LJ36" s="32">
        <f t="shared" si="614"/>
        <v>7</v>
      </c>
      <c r="LK36" s="27">
        <f>IF(LI36="",0,($B36=LK$2)*(MOD(LK$1,2)=$D36)*IF(LK$5="",1,CODE(LK$5)-96=LI36)*IF(LK$6="x",(ABS(LK$3-LI36)=1)*(LK$4-LJ36=-1),(LK$3=LI36)*(LK$4&lt;LJ36)*(LK$4&gt;=LJ36-1-(LJ36=7)*(COUNTIFS(LJ$11:LJ$42,6,LI$11:LI$42,LI20)=0))))</f>
        <v>0</v>
      </c>
      <c r="LL36" s="31">
        <f t="shared" si="6376"/>
        <v>0</v>
      </c>
      <c r="LM36" s="33">
        <f t="shared" si="5556"/>
        <v>7</v>
      </c>
      <c r="LN36" s="32">
        <f t="shared" si="618"/>
        <v>7</v>
      </c>
      <c r="LO36" s="27">
        <f>IF(LM36="",0,($B36=LO$2)*(MOD(LO$1,2)=$D36)*IF(LO$5="",1,CODE(LO$5)-96=LM36)*IF(LO$6="x",(ABS(LO$3-LM36)=1)*(LO$4-LN36=-1),(LO$3=LM36)*(LO$4&lt;LN36)*(LO$4&gt;=LN36-1-(LN36=7)*(COUNTIFS(LN$11:LN$42,6,LM$11:LM$42,LM20)=0))))</f>
        <v>0</v>
      </c>
      <c r="LP36" s="31">
        <f t="shared" si="6377"/>
        <v>0</v>
      </c>
      <c r="LQ36" s="33">
        <f t="shared" si="5558"/>
        <v>7</v>
      </c>
      <c r="LR36" s="32">
        <f t="shared" si="622"/>
        <v>7</v>
      </c>
      <c r="LS36" s="27">
        <f>IF(LQ36="",0,($B36=LS$2)*(MOD(LS$1,2)=$D36)*IF(LS$5="",1,CODE(LS$5)-96=LQ36)*IF(LS$6="x",(ABS(LS$3-LQ36)=1)*(LS$4-LR36=-1),(LS$3=LQ36)*(LS$4&lt;LR36)*(LS$4&gt;=LR36-1-(LR36=7)*(COUNTIFS(LR$11:LR$42,6,LQ$11:LQ$42,LQ20)=0))))</f>
        <v>0</v>
      </c>
      <c r="LT36" s="31">
        <f t="shared" si="6378"/>
        <v>0</v>
      </c>
      <c r="LU36" s="33">
        <f t="shared" si="5560"/>
        <v>7</v>
      </c>
      <c r="LV36" s="32">
        <f t="shared" si="626"/>
        <v>7</v>
      </c>
      <c r="LW36" s="27">
        <f>IF(LU36="",0,($B36=LW$2)*(MOD(LW$1,2)=$D36)*IF(LW$5="",1,CODE(LW$5)-96=LU36)*IF(LW$6="x",(ABS(LW$3-LU36)=1)*(LW$4-LV36=-1),(LW$3=LU36)*(LW$4&lt;LV36)*(LW$4&gt;=LV36-1-(LV36=7)*(COUNTIFS(LV$11:LV$42,6,LU$11:LU$42,LU20)=0))))</f>
        <v>0</v>
      </c>
      <c r="LX36" s="31">
        <f t="shared" si="6379"/>
        <v>0</v>
      </c>
      <c r="LY36" s="33">
        <f t="shared" si="5562"/>
        <v>7</v>
      </c>
      <c r="LZ36" s="32">
        <f t="shared" si="630"/>
        <v>7</v>
      </c>
      <c r="MA36" s="27">
        <f>IF(LY36="",0,($B36=MA$2)*(MOD(MA$1,2)=$D36)*IF(MA$5="",1,CODE(MA$5)-96=LY36)*IF(MA$6="x",(ABS(MA$3-LY36)=1)*(MA$4-LZ36=-1),(MA$3=LY36)*(MA$4&lt;LZ36)*(MA$4&gt;=LZ36-1-(LZ36=7)*(COUNTIFS(LZ$11:LZ$42,6,LY$11:LY$42,LY20)=0))))</f>
        <v>0</v>
      </c>
      <c r="MB36" s="31">
        <f t="shared" si="6380"/>
        <v>0</v>
      </c>
      <c r="MC36" s="33">
        <f t="shared" si="5564"/>
        <v>7</v>
      </c>
      <c r="MD36" s="32">
        <f t="shared" si="634"/>
        <v>7</v>
      </c>
      <c r="ME36" s="27">
        <f>IF(MC36="",0,($B36=ME$2)*(MOD(ME$1,2)=$D36)*IF(ME$5="",1,CODE(ME$5)-96=MC36)*IF(ME$6="x",(ABS(ME$3-MC36)=1)*(ME$4-MD36=-1),(ME$3=MC36)*(ME$4&lt;MD36)*(ME$4&gt;=MD36-1-(MD36=7)*(COUNTIFS(MD$11:MD$42,6,MC$11:MC$42,MC20)=0))))</f>
        <v>0</v>
      </c>
      <c r="MF36" s="31">
        <f t="shared" si="6381"/>
        <v>0</v>
      </c>
      <c r="MG36" s="33">
        <f t="shared" si="5566"/>
        <v>7</v>
      </c>
      <c r="MH36" s="32">
        <f t="shared" si="638"/>
        <v>7</v>
      </c>
      <c r="MI36" s="27">
        <f>IF(MG36="",0,($B36=MI$2)*(MOD(MI$1,2)=$D36)*IF(MI$5="",1,CODE(MI$5)-96=MG36)*IF(MI$6="x",(ABS(MI$3-MG36)=1)*(MI$4-MH36=-1),(MI$3=MG36)*(MI$4&lt;MH36)*(MI$4&gt;=MH36-1-(MH36=7)*(COUNTIFS(MH$11:MH$42,6,MG$11:MG$42,MG20)=0))))</f>
        <v>0</v>
      </c>
      <c r="MJ36" s="31">
        <f t="shared" si="6382"/>
        <v>0</v>
      </c>
      <c r="MK36" s="33">
        <f t="shared" si="5568"/>
        <v>7</v>
      </c>
      <c r="ML36" s="32">
        <f t="shared" si="642"/>
        <v>7</v>
      </c>
      <c r="MM36" s="27">
        <f>IF(MK36="",0,($B36=MM$2)*(MOD(MM$1,2)=$D36)*IF(MM$5="",1,CODE(MM$5)-96=MK36)*IF(MM$6="x",(ABS(MM$3-MK36)=1)*(MM$4-ML36=-1),(MM$3=MK36)*(MM$4&lt;ML36)*(MM$4&gt;=ML36-1-(ML36=7)*(COUNTIFS(ML$11:ML$42,6,MK$11:MK$42,MK20)=0))))</f>
        <v>0</v>
      </c>
      <c r="MN36" s="31">
        <f t="shared" si="6383"/>
        <v>0</v>
      </c>
      <c r="MO36" s="33">
        <f t="shared" si="5570"/>
        <v>7</v>
      </c>
      <c r="MP36" s="32">
        <f t="shared" si="646"/>
        <v>7</v>
      </c>
      <c r="MQ36" s="27">
        <f>IF(MO36="",0,($B36=MQ$2)*(MOD(MQ$1,2)=$D36)*IF(MQ$5="",1,CODE(MQ$5)-96=MO36)*IF(MQ$6="x",(ABS(MQ$3-MO36)=1)*(MQ$4-MP36=-1),(MQ$3=MO36)*(MQ$4&lt;MP36)*(MQ$4&gt;=MP36-1-(MP36=7)*(COUNTIFS(MP$11:MP$42,6,MO$11:MO$42,MO20)=0))))</f>
        <v>0</v>
      </c>
      <c r="MR36" s="31">
        <f t="shared" si="6384"/>
        <v>0</v>
      </c>
      <c r="MS36" s="33">
        <f t="shared" si="5572"/>
        <v>7</v>
      </c>
      <c r="MT36" s="32">
        <f t="shared" si="650"/>
        <v>7</v>
      </c>
      <c r="MU36" s="27">
        <f>IF(MS36="",0,($B36=MU$2)*(MOD(MU$1,2)=$D36)*IF(MU$5="",1,CODE(MU$5)-96=MS36)*IF(MU$6="x",(ABS(MU$3-MS36)=1)*(MU$4-MT36=-1),(MU$3=MS36)*(MU$4&lt;MT36)*(MU$4&gt;=MT36-1-(MT36=7)*(COUNTIFS(MT$11:MT$42,6,MS$11:MS$42,MS20)=0))))</f>
        <v>0</v>
      </c>
      <c r="MV36" s="31">
        <f t="shared" si="6385"/>
        <v>0</v>
      </c>
      <c r="MW36" s="33">
        <f t="shared" si="5574"/>
        <v>7</v>
      </c>
      <c r="MX36" s="32">
        <f t="shared" si="654"/>
        <v>7</v>
      </c>
      <c r="MY36" s="27">
        <f>IF(MW36="",0,($B36=MY$2)*(MOD(MY$1,2)=$D36)*IF(MY$5="",1,CODE(MY$5)-96=MW36)*IF(MY$6="x",(ABS(MY$3-MW36)=1)*(MY$4-MX36=-1),(MY$3=MW36)*(MY$4&lt;MX36)*(MY$4&gt;=MX36-1-(MX36=7)*(COUNTIFS(MX$11:MX$42,6,MW$11:MW$42,MW20)=0))))</f>
        <v>0</v>
      </c>
      <c r="MZ36" s="31">
        <f t="shared" si="6386"/>
        <v>0</v>
      </c>
      <c r="NA36" s="33">
        <f t="shared" si="5576"/>
        <v>7</v>
      </c>
      <c r="NB36" s="32">
        <f t="shared" si="658"/>
        <v>7</v>
      </c>
      <c r="NC36" s="27">
        <f>IF(NA36="",0,($B36=NC$2)*(MOD(NC$1,2)=$D36)*IF(NC$5="",1,CODE(NC$5)-96=NA36)*IF(NC$6="x",(ABS(NC$3-NA36)=1)*(NC$4-NB36=-1),(NC$3=NA36)*(NC$4&lt;NB36)*(NC$4&gt;=NB36-1-(NB36=7)*(COUNTIFS(NB$11:NB$42,6,NA$11:NA$42,NA20)=0))))</f>
        <v>0</v>
      </c>
      <c r="ND36" s="31">
        <f t="shared" si="6387"/>
        <v>0</v>
      </c>
      <c r="NE36" s="33">
        <f t="shared" si="5578"/>
        <v>7</v>
      </c>
      <c r="NF36" s="32">
        <f t="shared" si="662"/>
        <v>7</v>
      </c>
      <c r="NG36" s="27">
        <f>IF(NE36="",0,($B36=NG$2)*(MOD(NG$1,2)=$D36)*IF(NG$5="",1,CODE(NG$5)-96=NE36)*IF(NG$6="x",(ABS(NG$3-NE36)=1)*(NG$4-NF36=-1),(NG$3=NE36)*(NG$4&lt;NF36)*(NG$4&gt;=NF36-1-(NF36=7)*(COUNTIFS(NF$11:NF$42,6,NE$11:NE$42,NE20)=0))))</f>
        <v>0</v>
      </c>
      <c r="NH36" s="31">
        <f t="shared" si="6388"/>
        <v>0</v>
      </c>
      <c r="NI36" s="33">
        <f t="shared" si="5580"/>
        <v>7</v>
      </c>
      <c r="NJ36" s="32">
        <f t="shared" si="666"/>
        <v>7</v>
      </c>
      <c r="NK36" s="27">
        <f>IF(NI36="",0,($B36=NK$2)*(MOD(NK$1,2)=$D36)*IF(NK$5="",1,CODE(NK$5)-96=NI36)*IF(NK$6="x",(ABS(NK$3-NI36)=1)*(NK$4-NJ36=-1),(NK$3=NI36)*(NK$4&lt;NJ36)*(NK$4&gt;=NJ36-1-(NJ36=7)*(COUNTIFS(NJ$11:NJ$42,6,NI$11:NI$42,NI20)=0))))</f>
        <v>0</v>
      </c>
      <c r="NL36" s="31">
        <f t="shared" si="6389"/>
        <v>0</v>
      </c>
      <c r="NM36" s="33">
        <f t="shared" si="5582"/>
        <v>7</v>
      </c>
      <c r="NN36" s="32">
        <f t="shared" si="670"/>
        <v>7</v>
      </c>
      <c r="NO36" s="27">
        <f>IF(NM36="",0,($B36=NO$2)*(MOD(NO$1,2)=$D36)*IF(NO$5="",1,CODE(NO$5)-96=NM36)*IF(NO$6="x",(ABS(NO$3-NM36)=1)*(NO$4-NN36=-1),(NO$3=NM36)*(NO$4&lt;NN36)*(NO$4&gt;=NN36-1-(NN36=7)*(COUNTIFS(NN$11:NN$42,6,NM$11:NM$42,NM20)=0))))</f>
        <v>0</v>
      </c>
      <c r="NP36" s="31">
        <f t="shared" si="6390"/>
        <v>0</v>
      </c>
      <c r="NQ36" s="33">
        <f t="shared" si="5584"/>
        <v>7</v>
      </c>
      <c r="NR36" s="32">
        <f t="shared" si="674"/>
        <v>7</v>
      </c>
      <c r="NS36" s="27" t="e">
        <f>IF(NQ36="",0,($B36=NS$2)*(MOD(NS$1,2)=$D36)*IF(NS$5="",1,CODE(NS$5)-96=NQ36)*IF(NS$6="x",(ABS(NS$3-NQ36)=1)*(NS$4-NR36=-1),(NS$3=NQ36)*(NS$4&lt;NR36)*(NS$4&gt;=NR36-1-(NR36=7)*(COUNTIFS(NR$11:NR$42,6,NQ$11:NQ$42,NQ20)=0))))</f>
        <v>#VALUE!</v>
      </c>
      <c r="NT36" s="31" t="e">
        <f t="shared" si="6391"/>
        <v>#VALUE!</v>
      </c>
      <c r="NU36" s="33" t="e">
        <f t="shared" si="5586"/>
        <v>#VALUE!</v>
      </c>
      <c r="NV36" s="32" t="e">
        <f t="shared" si="678"/>
        <v>#VALUE!</v>
      </c>
      <c r="NW36" s="27" t="e">
        <f>IF(NU36="",0,($B36=NW$2)*(MOD(NW$1,2)=$D36)*IF(NW$5="",1,CODE(NW$5)-96=NU36)*IF(NW$6="x",(ABS(NW$3-NU36)=1)*(NW$4-NV36=-1),(NW$3=NU36)*(NW$4&lt;NV36)*(NW$4&gt;=NV36-1-(NV36=7)*(COUNTIFS(NV$11:NV$42,6,NU$11:NU$42,NU20)=0))))</f>
        <v>#VALUE!</v>
      </c>
      <c r="NX36" s="31" t="e">
        <f t="shared" si="6392"/>
        <v>#VALUE!</v>
      </c>
      <c r="NY36" s="33" t="e">
        <f t="shared" si="5588"/>
        <v>#VALUE!</v>
      </c>
      <c r="NZ36" s="32" t="e">
        <f t="shared" si="682"/>
        <v>#VALUE!</v>
      </c>
      <c r="OA36" s="27" t="e">
        <f>IF(NY36="",0,($B36=OA$2)*(MOD(OA$1,2)=$D36)*IF(OA$5="",1,CODE(OA$5)-96=NY36)*IF(OA$6="x",(ABS(OA$3-NY36)=1)*(OA$4-NZ36=-1),(OA$3=NY36)*(OA$4&lt;NZ36)*(OA$4&gt;=NZ36-1-(NZ36=7)*(COUNTIFS(NZ$11:NZ$42,6,NY$11:NY$42,NY20)=0))))</f>
        <v>#VALUE!</v>
      </c>
      <c r="OB36" s="31" t="e">
        <f t="shared" si="6393"/>
        <v>#VALUE!</v>
      </c>
      <c r="OC36" s="33" t="e">
        <f t="shared" si="5590"/>
        <v>#VALUE!</v>
      </c>
      <c r="OD36" s="32" t="e">
        <f t="shared" si="686"/>
        <v>#VALUE!</v>
      </c>
      <c r="OE36" s="27" t="e">
        <f>IF(OC36="",0,($B36=OE$2)*(MOD(OE$1,2)=$D36)*IF(OE$5="",1,CODE(OE$5)-96=OC36)*IF(OE$6="x",(ABS(OE$3-OC36)=1)*(OE$4-OD36=-1),(OE$3=OC36)*(OE$4&lt;OD36)*(OE$4&gt;=OD36-1-(OD36=7)*(COUNTIFS(OD$11:OD$42,6,OC$11:OC$42,OC20)=0))))</f>
        <v>#VALUE!</v>
      </c>
      <c r="OF36" s="31" t="e">
        <f t="shared" si="6394"/>
        <v>#VALUE!</v>
      </c>
      <c r="OG36" s="33" t="e">
        <f t="shared" si="5592"/>
        <v>#VALUE!</v>
      </c>
      <c r="OH36" s="32" t="e">
        <f t="shared" si="690"/>
        <v>#VALUE!</v>
      </c>
      <c r="OI36" s="27" t="e">
        <f>IF(OG36="",0,($B36=OI$2)*(MOD(OI$1,2)=$D36)*IF(OI$5="",1,CODE(OI$5)-96=OG36)*IF(OI$6="x",(ABS(OI$3-OG36)=1)*(OI$4-OH36=-1),(OI$3=OG36)*(OI$4&lt;OH36)*(OI$4&gt;=OH36-1-(OH36=7)*(COUNTIFS(OH$11:OH$42,6,OG$11:OG$42,OG20)=0))))</f>
        <v>#VALUE!</v>
      </c>
      <c r="OJ36" s="31" t="e">
        <f t="shared" si="6395"/>
        <v>#VALUE!</v>
      </c>
      <c r="OK36" s="33" t="e">
        <f t="shared" si="5594"/>
        <v>#VALUE!</v>
      </c>
      <c r="OL36" s="32" t="e">
        <f t="shared" si="694"/>
        <v>#VALUE!</v>
      </c>
      <c r="OM36" s="27" t="e">
        <f>IF(OK36="",0,($B36=OM$2)*(MOD(OM$1,2)=$D36)*IF(OM$5="",1,CODE(OM$5)-96=OK36)*IF(OM$6="x",(ABS(OM$3-OK36)=1)*(OM$4-OL36=-1),(OM$3=OK36)*(OM$4&lt;OL36)*(OM$4&gt;=OL36-1-(OL36=7)*(COUNTIFS(OL$11:OL$42,6,OK$11:OK$42,OK20)=0))))</f>
        <v>#VALUE!</v>
      </c>
      <c r="ON36" s="31" t="e">
        <f t="shared" si="6396"/>
        <v>#VALUE!</v>
      </c>
      <c r="OO36" s="33" t="e">
        <f t="shared" si="5596"/>
        <v>#VALUE!</v>
      </c>
      <c r="OP36" s="32" t="e">
        <f t="shared" si="698"/>
        <v>#VALUE!</v>
      </c>
      <c r="OQ36" s="27" t="e">
        <f>IF(OO36="",0,($B36=OQ$2)*(MOD(OQ$1,2)=$D36)*IF(OQ$5="",1,CODE(OQ$5)-96=OO36)*IF(OQ$6="x",(ABS(OQ$3-OO36)=1)*(OQ$4-OP36=-1),(OQ$3=OO36)*(OQ$4&lt;OP36)*(OQ$4&gt;=OP36-1-(OP36=7)*(COUNTIFS(OP$11:OP$42,6,OO$11:OO$42,OO20)=0))))</f>
        <v>#VALUE!</v>
      </c>
      <c r="OR36" s="31" t="e">
        <f t="shared" si="6397"/>
        <v>#VALUE!</v>
      </c>
      <c r="OS36" s="33" t="e">
        <f t="shared" si="5598"/>
        <v>#VALUE!</v>
      </c>
      <c r="OT36" s="32" t="e">
        <f t="shared" si="702"/>
        <v>#VALUE!</v>
      </c>
      <c r="OU36" s="27" t="e">
        <f>IF(OS36="",0,($B36=OU$2)*(MOD(OU$1,2)=$D36)*IF(OU$5="",1,CODE(OU$5)-96=OS36)*IF(OU$6="x",(ABS(OU$3-OS36)=1)*(OU$4-OT36=-1),(OU$3=OS36)*(OU$4&lt;OT36)*(OU$4&gt;=OT36-1-(OT36=7)*(COUNTIFS(OT$11:OT$42,6,OS$11:OS$42,OS20)=0))))</f>
        <v>#VALUE!</v>
      </c>
      <c r="OV36" s="31" t="e">
        <f t="shared" si="6398"/>
        <v>#VALUE!</v>
      </c>
      <c r="OW36" s="33" t="e">
        <f t="shared" si="5600"/>
        <v>#VALUE!</v>
      </c>
      <c r="OX36" s="32" t="e">
        <f t="shared" si="706"/>
        <v>#VALUE!</v>
      </c>
      <c r="OY36" s="27" t="e">
        <f>IF(OW36="",0,($B36=OY$2)*(MOD(OY$1,2)=$D36)*IF(OY$5="",1,CODE(OY$5)-96=OW36)*IF(OY$6="x",(ABS(OY$3-OW36)=1)*(OY$4-OX36=-1),(OY$3=OW36)*(OY$4&lt;OX36)*(OY$4&gt;=OX36-1-(OX36=7)*(COUNTIFS(OX$11:OX$42,6,OW$11:OW$42,OW20)=0))))</f>
        <v>#VALUE!</v>
      </c>
      <c r="OZ36" s="31" t="e">
        <f t="shared" si="6399"/>
        <v>#VALUE!</v>
      </c>
      <c r="PA36" s="33" t="e">
        <f t="shared" si="5602"/>
        <v>#VALUE!</v>
      </c>
      <c r="PB36" s="32" t="e">
        <f t="shared" si="710"/>
        <v>#VALUE!</v>
      </c>
      <c r="PC36" s="27" t="e">
        <f>IF(PA36="",0,($B36=PC$2)*(MOD(PC$1,2)=$D36)*IF(PC$5="",1,CODE(PC$5)-96=PA36)*IF(PC$6="x",(ABS(PC$3-PA36)=1)*(PC$4-PB36=-1),(PC$3=PA36)*(PC$4&lt;PB36)*(PC$4&gt;=PB36-1-(PB36=7)*(COUNTIFS(PB$11:PB$42,6,PA$11:PA$42,PA20)=0))))</f>
        <v>#VALUE!</v>
      </c>
      <c r="PD36" s="31" t="e">
        <f t="shared" si="6400"/>
        <v>#VALUE!</v>
      </c>
      <c r="PE36" s="33" t="e">
        <f t="shared" si="5604"/>
        <v>#VALUE!</v>
      </c>
      <c r="PF36" s="32" t="e">
        <f t="shared" si="714"/>
        <v>#VALUE!</v>
      </c>
      <c r="PG36" s="27" t="e">
        <f>IF(PE36="",0,($B36=PG$2)*(MOD(PG$1,2)=$D36)*IF(PG$5="",1,CODE(PG$5)-96=PE36)*IF(PG$6="x",(ABS(PG$3-PE36)=1)*(PG$4-PF36=-1),(PG$3=PE36)*(PG$4&lt;PF36)*(PG$4&gt;=PF36-1-(PF36=7)*(COUNTIFS(PF$11:PF$42,6,PE$11:PE$42,PE20)=0))))</f>
        <v>#VALUE!</v>
      </c>
      <c r="PH36" s="31" t="e">
        <f t="shared" si="6401"/>
        <v>#VALUE!</v>
      </c>
      <c r="PI36" s="33" t="e">
        <f t="shared" si="5606"/>
        <v>#VALUE!</v>
      </c>
      <c r="PJ36" s="32" t="e">
        <f t="shared" si="718"/>
        <v>#VALUE!</v>
      </c>
      <c r="PK36" s="27" t="e">
        <f>IF(PI36="",0,($B36=PK$2)*(MOD(PK$1,2)=$D36)*IF(PK$5="",1,CODE(PK$5)-96=PI36)*IF(PK$6="x",(ABS(PK$3-PI36)=1)*(PK$4-PJ36=-1),(PK$3=PI36)*(PK$4&lt;PJ36)*(PK$4&gt;=PJ36-1-(PJ36=7)*(COUNTIFS(PJ$11:PJ$42,6,PI$11:PI$42,PI20)=0))))</f>
        <v>#VALUE!</v>
      </c>
      <c r="PL36" s="31" t="e">
        <f t="shared" si="6402"/>
        <v>#VALUE!</v>
      </c>
      <c r="PM36" s="33" t="e">
        <f t="shared" si="5608"/>
        <v>#VALUE!</v>
      </c>
      <c r="PN36" s="32" t="e">
        <f t="shared" si="722"/>
        <v>#VALUE!</v>
      </c>
      <c r="PO36" s="27" t="e">
        <f>IF(PM36="",0,($B36=PO$2)*(MOD(PO$1,2)=$D36)*IF(PO$5="",1,CODE(PO$5)-96=PM36)*IF(PO$6="x",(ABS(PO$3-PM36)=1)*(PO$4-PN36=-1),(PO$3=PM36)*(PO$4&lt;PN36)*(PO$4&gt;=PN36-1-(PN36=7)*(COUNTIFS(PN$11:PN$42,6,PM$11:PM$42,PM20)=0))))</f>
        <v>#VALUE!</v>
      </c>
      <c r="PP36" s="31" t="e">
        <f t="shared" si="6403"/>
        <v>#VALUE!</v>
      </c>
      <c r="PQ36" s="33" t="e">
        <f t="shared" si="5610"/>
        <v>#VALUE!</v>
      </c>
      <c r="PR36" s="32" t="e">
        <f t="shared" si="726"/>
        <v>#VALUE!</v>
      </c>
      <c r="PS36" s="27" t="e">
        <f>IF(PQ36="",0,($B36=PS$2)*(MOD(PS$1,2)=$D36)*IF(PS$5="",1,CODE(PS$5)-96=PQ36)*IF(PS$6="x",(ABS(PS$3-PQ36)=1)*(PS$4-PR36=-1),(PS$3=PQ36)*(PS$4&lt;PR36)*(PS$4&gt;=PR36-1-(PR36=7)*(COUNTIFS(PR$11:PR$42,6,PQ$11:PQ$42,PQ20)=0))))</f>
        <v>#VALUE!</v>
      </c>
      <c r="PT36" s="31" t="e">
        <f t="shared" si="6404"/>
        <v>#VALUE!</v>
      </c>
      <c r="PU36" s="33" t="e">
        <f t="shared" si="5612"/>
        <v>#VALUE!</v>
      </c>
      <c r="PV36" s="32" t="e">
        <f t="shared" si="730"/>
        <v>#VALUE!</v>
      </c>
      <c r="PW36" s="27" t="e">
        <f>IF(PU36="",0,($B36=PW$2)*(MOD(PW$1,2)=$D36)*IF(PW$5="",1,CODE(PW$5)-96=PU36)*IF(PW$6="x",(ABS(PW$3-PU36)=1)*(PW$4-PV36=-1),(PW$3=PU36)*(PW$4&lt;PV36)*(PW$4&gt;=PV36-1-(PV36=7)*(COUNTIFS(PV$11:PV$42,6,PU$11:PU$42,PU20)=0))))</f>
        <v>#VALUE!</v>
      </c>
      <c r="PX36" s="31" t="e">
        <f t="shared" si="6405"/>
        <v>#VALUE!</v>
      </c>
      <c r="PY36" s="33" t="e">
        <f t="shared" si="5614"/>
        <v>#VALUE!</v>
      </c>
      <c r="PZ36" s="32" t="e">
        <f t="shared" si="734"/>
        <v>#VALUE!</v>
      </c>
      <c r="QA36" s="27" t="e">
        <f>IF(PY36="",0,($B36=QA$2)*(MOD(QA$1,2)=$D36)*IF(QA$5="",1,CODE(QA$5)-96=PY36)*IF(QA$6="x",(ABS(QA$3-PY36)=1)*(QA$4-PZ36=-1),(QA$3=PY36)*(QA$4&lt;PZ36)*(QA$4&gt;=PZ36-1-(PZ36=7)*(COUNTIFS(PZ$11:PZ$42,6,PY$11:PY$42,PY20)=0))))</f>
        <v>#VALUE!</v>
      </c>
      <c r="QB36" s="31" t="e">
        <f t="shared" si="6406"/>
        <v>#VALUE!</v>
      </c>
      <c r="QC36" s="33" t="e">
        <f t="shared" si="5616"/>
        <v>#VALUE!</v>
      </c>
      <c r="QD36" s="32" t="e">
        <f t="shared" si="738"/>
        <v>#VALUE!</v>
      </c>
      <c r="QE36" s="27" t="e">
        <f>IF(QC36="",0,($B36=QE$2)*(MOD(QE$1,2)=$D36)*IF(QE$5="",1,CODE(QE$5)-96=QC36)*IF(QE$6="x",(ABS(QE$3-QC36)=1)*(QE$4-QD36=-1),(QE$3=QC36)*(QE$4&lt;QD36)*(QE$4&gt;=QD36-1-(QD36=7)*(COUNTIFS(QD$11:QD$42,6,QC$11:QC$42,QC20)=0))))</f>
        <v>#VALUE!</v>
      </c>
      <c r="QF36" s="31" t="e">
        <f t="shared" si="6407"/>
        <v>#VALUE!</v>
      </c>
      <c r="QG36" s="33" t="e">
        <f t="shared" si="5618"/>
        <v>#VALUE!</v>
      </c>
      <c r="QH36" s="32" t="e">
        <f t="shared" si="742"/>
        <v>#VALUE!</v>
      </c>
      <c r="QI36" s="27" t="e">
        <f>IF(QG36="",0,($B36=QI$2)*(MOD(QI$1,2)=$D36)*IF(QI$5="",1,CODE(QI$5)-96=QG36)*IF(QI$6="x",(ABS(QI$3-QG36)=1)*(QI$4-QH36=-1),(QI$3=QG36)*(QI$4&lt;QH36)*(QI$4&gt;=QH36-1-(QH36=7)*(COUNTIFS(QH$11:QH$42,6,QG$11:QG$42,QG20)=0))))</f>
        <v>#VALUE!</v>
      </c>
      <c r="QJ36" s="31" t="e">
        <f t="shared" si="6408"/>
        <v>#VALUE!</v>
      </c>
      <c r="QK36" s="33" t="e">
        <f t="shared" si="5620"/>
        <v>#VALUE!</v>
      </c>
      <c r="QL36" s="32" t="e">
        <f t="shared" si="746"/>
        <v>#VALUE!</v>
      </c>
      <c r="QM36" s="27" t="e">
        <f>IF(QK36="",0,($B36=QM$2)*(MOD(QM$1,2)=$D36)*IF(QM$5="",1,CODE(QM$5)-96=QK36)*IF(QM$6="x",(ABS(QM$3-QK36)=1)*(QM$4-QL36=-1),(QM$3=QK36)*(QM$4&lt;QL36)*(QM$4&gt;=QL36-1-(QL36=7)*(COUNTIFS(QL$11:QL$42,6,QK$11:QK$42,QK20)=0))))</f>
        <v>#VALUE!</v>
      </c>
      <c r="QN36" s="31" t="e">
        <f t="shared" si="6409"/>
        <v>#VALUE!</v>
      </c>
      <c r="QO36" s="33" t="e">
        <f t="shared" si="5622"/>
        <v>#VALUE!</v>
      </c>
      <c r="QP36" s="32" t="e">
        <f t="shared" si="750"/>
        <v>#VALUE!</v>
      </c>
      <c r="QQ36" s="27" t="e">
        <f>IF(QO36="",0,($B36=QQ$2)*(MOD(QQ$1,2)=$D36)*IF(QQ$5="",1,CODE(QQ$5)-96=QO36)*IF(QQ$6="x",(ABS(QQ$3-QO36)=1)*(QQ$4-QP36=-1),(QQ$3=QO36)*(QQ$4&lt;QP36)*(QQ$4&gt;=QP36-1-(QP36=7)*(COUNTIFS(QP$11:QP$42,6,QO$11:QO$42,QO20)=0))))</f>
        <v>#VALUE!</v>
      </c>
      <c r="QR36" s="31" t="e">
        <f t="shared" si="6410"/>
        <v>#VALUE!</v>
      </c>
      <c r="QS36" s="33" t="e">
        <f t="shared" si="5624"/>
        <v>#VALUE!</v>
      </c>
      <c r="QT36" s="32" t="e">
        <f t="shared" si="754"/>
        <v>#VALUE!</v>
      </c>
      <c r="QU36" s="27" t="e">
        <f>IF(QS36="",0,($B36=QU$2)*(MOD(QU$1,2)=$D36)*IF(QU$5="",1,CODE(QU$5)-96=QS36)*IF(QU$6="x",(ABS(QU$3-QS36)=1)*(QU$4-QT36=-1),(QU$3=QS36)*(QU$4&lt;QT36)*(QU$4&gt;=QT36-1-(QT36=7)*(COUNTIFS(QT$11:QT$42,6,QS$11:QS$42,QS20)=0))))</f>
        <v>#VALUE!</v>
      </c>
      <c r="QV36" s="31" t="e">
        <f t="shared" si="6411"/>
        <v>#VALUE!</v>
      </c>
      <c r="QW36" s="33" t="e">
        <f t="shared" si="5626"/>
        <v>#VALUE!</v>
      </c>
      <c r="QX36" s="32" t="e">
        <f t="shared" si="758"/>
        <v>#VALUE!</v>
      </c>
      <c r="QY36" s="27" t="e">
        <f>IF(QW36="",0,($B36=QY$2)*(MOD(QY$1,2)=$D36)*IF(QY$5="",1,CODE(QY$5)-96=QW36)*IF(QY$6="x",(ABS(QY$3-QW36)=1)*(QY$4-QX36=-1),(QY$3=QW36)*(QY$4&lt;QX36)*(QY$4&gt;=QX36-1-(QX36=7)*(COUNTIFS(QX$11:QX$42,6,QW$11:QW$42,QW20)=0))))</f>
        <v>#VALUE!</v>
      </c>
      <c r="QZ36" s="31" t="e">
        <f t="shared" si="6412"/>
        <v>#VALUE!</v>
      </c>
      <c r="RA36" s="33" t="e">
        <f t="shared" si="5628"/>
        <v>#VALUE!</v>
      </c>
      <c r="RB36" s="32" t="e">
        <f t="shared" si="762"/>
        <v>#VALUE!</v>
      </c>
      <c r="RC36" s="27" t="e">
        <f>IF(RA36="",0,($B36=RC$2)*(MOD(RC$1,2)=$D36)*IF(RC$5="",1,CODE(RC$5)-96=RA36)*IF(RC$6="x",(ABS(RC$3-RA36)=1)*(RC$4-RB36=-1),(RC$3=RA36)*(RC$4&lt;RB36)*(RC$4&gt;=RB36-1-(RB36=7)*(COUNTIFS(RB$11:RB$42,6,RA$11:RA$42,RA20)=0))))</f>
        <v>#VALUE!</v>
      </c>
      <c r="RD36" s="31" t="e">
        <f t="shared" si="6413"/>
        <v>#VALUE!</v>
      </c>
      <c r="RE36" s="33" t="e">
        <f t="shared" si="5630"/>
        <v>#VALUE!</v>
      </c>
      <c r="RF36" s="32" t="e">
        <f t="shared" si="766"/>
        <v>#VALUE!</v>
      </c>
      <c r="RG36" s="27" t="e">
        <f>IF(RE36="",0,($B36=RG$2)*(MOD(RG$1,2)=$D36)*IF(RG$5="",1,CODE(RG$5)-96=RE36)*IF(RG$6="x",(ABS(RG$3-RE36)=1)*(RG$4-RF36=-1),(RG$3=RE36)*(RG$4&lt;RF36)*(RG$4&gt;=RF36-1-(RF36=7)*(COUNTIFS(RF$11:RF$42,6,RE$11:RE$42,RE20)=0))))</f>
        <v>#VALUE!</v>
      </c>
      <c r="RH36" s="31" t="e">
        <f t="shared" si="6414"/>
        <v>#VALUE!</v>
      </c>
      <c r="RI36" s="33" t="e">
        <f t="shared" si="5632"/>
        <v>#VALUE!</v>
      </c>
      <c r="RJ36" s="32" t="e">
        <f t="shared" si="770"/>
        <v>#VALUE!</v>
      </c>
      <c r="RK36" s="27" t="e">
        <f>IF(RI36="",0,($B36=RK$2)*(MOD(RK$1,2)=$D36)*IF(RK$5="",1,CODE(RK$5)-96=RI36)*IF(RK$6="x",(ABS(RK$3-RI36)=1)*(RK$4-RJ36=-1),(RK$3=RI36)*(RK$4&lt;RJ36)*(RK$4&gt;=RJ36-1-(RJ36=7)*(COUNTIFS(RJ$11:RJ$42,6,RI$11:RI$42,RI20)=0))))</f>
        <v>#VALUE!</v>
      </c>
      <c r="RL36" s="31" t="e">
        <f t="shared" si="6415"/>
        <v>#VALUE!</v>
      </c>
      <c r="RM36" s="33" t="e">
        <f t="shared" si="5634"/>
        <v>#VALUE!</v>
      </c>
      <c r="RN36" s="32" t="e">
        <f t="shared" si="774"/>
        <v>#VALUE!</v>
      </c>
      <c r="RO36" s="27" t="e">
        <f>IF(RM36="",0,($B36=RO$2)*(MOD(RO$1,2)=$D36)*IF(RO$5="",1,CODE(RO$5)-96=RM36)*IF(RO$6="x",(ABS(RO$3-RM36)=1)*(RO$4-RN36=-1),(RO$3=RM36)*(RO$4&lt;RN36)*(RO$4&gt;=RN36-1-(RN36=7)*(COUNTIFS(RN$11:RN$42,6,RM$11:RM$42,RM20)=0))))</f>
        <v>#VALUE!</v>
      </c>
      <c r="RP36" s="31" t="e">
        <f t="shared" si="6416"/>
        <v>#VALUE!</v>
      </c>
      <c r="RQ36" s="33" t="e">
        <f t="shared" si="5636"/>
        <v>#VALUE!</v>
      </c>
      <c r="RR36" s="32" t="e">
        <f t="shared" si="778"/>
        <v>#VALUE!</v>
      </c>
      <c r="RS36" s="27" t="e">
        <f>IF(RQ36="",0,($B36=RS$2)*(MOD(RS$1,2)=$D36)*IF(RS$5="",1,CODE(RS$5)-96=RQ36)*IF(RS$6="x",(ABS(RS$3-RQ36)=1)*(RS$4-RR36=-1),(RS$3=RQ36)*(RS$4&lt;RR36)*(RS$4&gt;=RR36-1-(RR36=7)*(COUNTIFS(RR$11:RR$42,6,RQ$11:RQ$42,RQ20)=0))))</f>
        <v>#VALUE!</v>
      </c>
      <c r="RT36" s="31" t="e">
        <f t="shared" si="6417"/>
        <v>#VALUE!</v>
      </c>
      <c r="RU36" s="33" t="e">
        <f t="shared" si="5638"/>
        <v>#VALUE!</v>
      </c>
      <c r="RV36" s="32" t="e">
        <f t="shared" si="782"/>
        <v>#VALUE!</v>
      </c>
      <c r="RW36" s="27" t="e">
        <f>IF(RU36="",0,($B36=RW$2)*(MOD(RW$1,2)=$D36)*IF(RW$5="",1,CODE(RW$5)-96=RU36)*IF(RW$6="x",(ABS(RW$3-RU36)=1)*(RW$4-RV36=-1),(RW$3=RU36)*(RW$4&lt;RV36)*(RW$4&gt;=RV36-1-(RV36=7)*(COUNTIFS(RV$11:RV$42,6,RU$11:RU$42,RU20)=0))))</f>
        <v>#VALUE!</v>
      </c>
      <c r="RX36" s="31" t="e">
        <f t="shared" si="6418"/>
        <v>#VALUE!</v>
      </c>
      <c r="RY36" s="33" t="e">
        <f t="shared" si="5640"/>
        <v>#VALUE!</v>
      </c>
      <c r="RZ36" s="32" t="e">
        <f t="shared" si="786"/>
        <v>#VALUE!</v>
      </c>
      <c r="SA36" s="27" t="e">
        <f>IF(RY36="",0,($B36=SA$2)*(MOD(SA$1,2)=$D36)*IF(SA$5="",1,CODE(SA$5)-96=RY36)*IF(SA$6="x",(ABS(SA$3-RY36)=1)*(SA$4-RZ36=-1),(SA$3=RY36)*(SA$4&lt;RZ36)*(SA$4&gt;=RZ36-1-(RZ36=7)*(COUNTIFS(RZ$11:RZ$42,6,RY$11:RY$42,RY20)=0))))</f>
        <v>#VALUE!</v>
      </c>
      <c r="SB36" s="31" t="e">
        <f t="shared" si="6419"/>
        <v>#VALUE!</v>
      </c>
      <c r="SC36" s="33" t="e">
        <f t="shared" si="5642"/>
        <v>#VALUE!</v>
      </c>
      <c r="SD36" s="32" t="e">
        <f t="shared" si="790"/>
        <v>#VALUE!</v>
      </c>
      <c r="SE36" s="27" t="e">
        <f>IF(SC36="",0,($B36=SE$2)*(MOD(SE$1,2)=$D36)*IF(SE$5="",1,CODE(SE$5)-96=SC36)*IF(SE$6="x",(ABS(SE$3-SC36)=1)*(SE$4-SD36=-1),(SE$3=SC36)*(SE$4&lt;SD36)*(SE$4&gt;=SD36-1-(SD36=7)*(COUNTIFS(SD$11:SD$42,6,SC$11:SC$42,SC20)=0))))</f>
        <v>#VALUE!</v>
      </c>
      <c r="SF36" s="31" t="e">
        <f t="shared" si="6420"/>
        <v>#VALUE!</v>
      </c>
      <c r="SG36" s="33" t="e">
        <f t="shared" si="5644"/>
        <v>#VALUE!</v>
      </c>
      <c r="SH36" s="32" t="e">
        <f t="shared" si="794"/>
        <v>#VALUE!</v>
      </c>
      <c r="SI36" s="27" t="e">
        <f>IF(SG36="",0,($B36=SI$2)*(MOD(SI$1,2)=$D36)*IF(SI$5="",1,CODE(SI$5)-96=SG36)*IF(SI$6="x",(ABS(SI$3-SG36)=1)*(SI$4-SH36=-1),(SI$3=SG36)*(SI$4&lt;SH36)*(SI$4&gt;=SH36-1-(SH36=7)*(COUNTIFS(SH$11:SH$42,6,SG$11:SG$42,SG20)=0))))</f>
        <v>#VALUE!</v>
      </c>
      <c r="SJ36" s="31" t="e">
        <f t="shared" si="6421"/>
        <v>#VALUE!</v>
      </c>
      <c r="SK36" s="33" t="e">
        <f t="shared" si="5646"/>
        <v>#VALUE!</v>
      </c>
      <c r="SL36" s="32" t="e">
        <f t="shared" si="798"/>
        <v>#VALUE!</v>
      </c>
      <c r="SM36" s="27" t="e">
        <f>IF(SK36="",0,($B36=SM$2)*(MOD(SM$1,2)=$D36)*IF(SM$5="",1,CODE(SM$5)-96=SK36)*IF(SM$6="x",(ABS(SM$3-SK36)=1)*(SM$4-SL36=-1),(SM$3=SK36)*(SM$4&lt;SL36)*(SM$4&gt;=SL36-1-(SL36=7)*(COUNTIFS(SL$11:SL$42,6,SK$11:SK$42,SK20)=0))))</f>
        <v>#VALUE!</v>
      </c>
      <c r="SN36" s="31" t="e">
        <f t="shared" si="6422"/>
        <v>#VALUE!</v>
      </c>
      <c r="SO36" s="33" t="e">
        <f t="shared" si="5648"/>
        <v>#VALUE!</v>
      </c>
      <c r="SP36" s="32" t="e">
        <f t="shared" si="802"/>
        <v>#VALUE!</v>
      </c>
      <c r="SQ36" s="27" t="e">
        <f>IF(SO36="",0,($B36=SQ$2)*(MOD(SQ$1,2)=$D36)*IF(SQ$5="",1,CODE(SQ$5)-96=SO36)*IF(SQ$6="x",(ABS(SQ$3-SO36)=1)*(SQ$4-SP36=-1),(SQ$3=SO36)*(SQ$4&lt;SP36)*(SQ$4&gt;=SP36-1-(SP36=7)*(COUNTIFS(SP$11:SP$42,6,SO$11:SO$42,SO20)=0))))</f>
        <v>#VALUE!</v>
      </c>
      <c r="SR36" s="31" t="e">
        <f t="shared" si="6423"/>
        <v>#VALUE!</v>
      </c>
      <c r="SS36" s="33" t="e">
        <f t="shared" si="5650"/>
        <v>#VALUE!</v>
      </c>
      <c r="ST36" s="32" t="e">
        <f t="shared" si="806"/>
        <v>#VALUE!</v>
      </c>
      <c r="SU36" s="27" t="e">
        <f>IF(SS36="",0,($B36=SU$2)*(MOD(SU$1,2)=$D36)*IF(SU$5="",1,CODE(SU$5)-96=SS36)*IF(SU$6="x",(ABS(SU$3-SS36)=1)*(SU$4-ST36=-1),(SU$3=SS36)*(SU$4&lt;ST36)*(SU$4&gt;=ST36-1-(ST36=7)*(COUNTIFS(ST$11:ST$42,6,SS$11:SS$42,SS20)=0))))</f>
        <v>#VALUE!</v>
      </c>
      <c r="SV36" s="31" t="e">
        <f t="shared" si="6424"/>
        <v>#VALUE!</v>
      </c>
      <c r="SW36" s="33" t="e">
        <f t="shared" si="5652"/>
        <v>#VALUE!</v>
      </c>
      <c r="SX36" s="32" t="e">
        <f t="shared" si="810"/>
        <v>#VALUE!</v>
      </c>
      <c r="SY36" s="27" t="e">
        <f>IF(SW36="",0,($B36=SY$2)*(MOD(SY$1,2)=$D36)*IF(SY$5="",1,CODE(SY$5)-96=SW36)*IF(SY$6="x",(ABS(SY$3-SW36)=1)*(SY$4-SX36=-1),(SY$3=SW36)*(SY$4&lt;SX36)*(SY$4&gt;=SX36-1-(SX36=7)*(COUNTIFS(SX$11:SX$42,6,SW$11:SW$42,SW20)=0))))</f>
        <v>#VALUE!</v>
      </c>
      <c r="SZ36" s="31" t="e">
        <f t="shared" si="6425"/>
        <v>#VALUE!</v>
      </c>
      <c r="TA36" s="33" t="e">
        <f t="shared" si="5654"/>
        <v>#VALUE!</v>
      </c>
      <c r="TB36" s="32" t="e">
        <f t="shared" si="814"/>
        <v>#VALUE!</v>
      </c>
      <c r="TC36" s="27" t="e">
        <f>IF(TA36="",0,($B36=TC$2)*(MOD(TC$1,2)=$D36)*IF(TC$5="",1,CODE(TC$5)-96=TA36)*IF(TC$6="x",(ABS(TC$3-TA36)=1)*(TC$4-TB36=-1),(TC$3=TA36)*(TC$4&lt;TB36)*(TC$4&gt;=TB36-1-(TB36=7)*(COUNTIFS(TB$11:TB$42,6,TA$11:TA$42,TA20)=0))))</f>
        <v>#VALUE!</v>
      </c>
      <c r="TD36" s="31" t="e">
        <f t="shared" si="6426"/>
        <v>#VALUE!</v>
      </c>
      <c r="TE36" s="33" t="e">
        <f t="shared" si="5656"/>
        <v>#VALUE!</v>
      </c>
      <c r="TF36" s="32" t="e">
        <f t="shared" si="818"/>
        <v>#VALUE!</v>
      </c>
      <c r="TG36" s="27" t="e">
        <f>IF(TE36="",0,($B36=TG$2)*(MOD(TG$1,2)=$D36)*IF(TG$5="",1,CODE(TG$5)-96=TE36)*IF(TG$6="x",(ABS(TG$3-TE36)=1)*(TG$4-TF36=-1),(TG$3=TE36)*(TG$4&lt;TF36)*(TG$4&gt;=TF36-1-(TF36=7)*(COUNTIFS(TF$11:TF$42,6,TE$11:TE$42,TE20)=0))))</f>
        <v>#VALUE!</v>
      </c>
      <c r="TH36" s="31" t="e">
        <f t="shared" si="6427"/>
        <v>#VALUE!</v>
      </c>
      <c r="TI36" s="33" t="e">
        <f t="shared" si="5658"/>
        <v>#VALUE!</v>
      </c>
      <c r="TJ36" s="32" t="e">
        <f t="shared" si="822"/>
        <v>#VALUE!</v>
      </c>
      <c r="TK36" s="27" t="e">
        <f>IF(TI36="",0,($B36=TK$2)*(MOD(TK$1,2)=$D36)*IF(TK$5="",1,CODE(TK$5)-96=TI36)*IF(TK$6="x",(ABS(TK$3-TI36)=1)*(TK$4-TJ36=-1),(TK$3=TI36)*(TK$4&lt;TJ36)*(TK$4&gt;=TJ36-1-(TJ36=7)*(COUNTIFS(TJ$11:TJ$42,6,TI$11:TI$42,TI20)=0))))</f>
        <v>#VALUE!</v>
      </c>
      <c r="TL36" s="31" t="e">
        <f t="shared" si="6428"/>
        <v>#VALUE!</v>
      </c>
      <c r="TM36" s="33" t="e">
        <f t="shared" si="5660"/>
        <v>#VALUE!</v>
      </c>
      <c r="TN36" s="32" t="e">
        <f t="shared" si="826"/>
        <v>#VALUE!</v>
      </c>
      <c r="TO36" s="27" t="e">
        <f>IF(TM36="",0,($B36=TO$2)*(MOD(TO$1,2)=$D36)*IF(TO$5="",1,CODE(TO$5)-96=TM36)*IF(TO$6="x",(ABS(TO$3-TM36)=1)*(TO$4-TN36=-1),(TO$3=TM36)*(TO$4&lt;TN36)*(TO$4&gt;=TN36-1-(TN36=7)*(COUNTIFS(TN$11:TN$42,6,TM$11:TM$42,TM20)=0))))</f>
        <v>#VALUE!</v>
      </c>
      <c r="TP36" s="31" t="e">
        <f t="shared" si="6429"/>
        <v>#VALUE!</v>
      </c>
      <c r="TQ36" s="33" t="e">
        <f t="shared" si="5662"/>
        <v>#VALUE!</v>
      </c>
      <c r="TR36" s="32" t="e">
        <f t="shared" si="830"/>
        <v>#VALUE!</v>
      </c>
      <c r="TS36" s="27" t="e">
        <f>IF(TQ36="",0,($B36=TS$2)*(MOD(TS$1,2)=$D36)*IF(TS$5="",1,CODE(TS$5)-96=TQ36)*IF(TS$6="x",(ABS(TS$3-TQ36)=1)*(TS$4-TR36=-1),(TS$3=TQ36)*(TS$4&lt;TR36)*(TS$4&gt;=TR36-1-(TR36=7)*(COUNTIFS(TR$11:TR$42,6,TQ$11:TQ$42,TQ20)=0))))</f>
        <v>#VALUE!</v>
      </c>
      <c r="TT36" s="31" t="e">
        <f t="shared" si="6430"/>
        <v>#VALUE!</v>
      </c>
      <c r="TU36" s="33" t="e">
        <f t="shared" si="5664"/>
        <v>#VALUE!</v>
      </c>
      <c r="TV36" s="32" t="e">
        <f t="shared" si="834"/>
        <v>#VALUE!</v>
      </c>
      <c r="TW36" s="27" t="e">
        <f>IF(TU36="",0,($B36=TW$2)*(MOD(TW$1,2)=$D36)*IF(TW$5="",1,CODE(TW$5)-96=TU36)*IF(TW$6="x",(ABS(TW$3-TU36)=1)*(TW$4-TV36=-1),(TW$3=TU36)*(TW$4&lt;TV36)*(TW$4&gt;=TV36-1-(TV36=7)*(COUNTIFS(TV$11:TV$42,6,TU$11:TU$42,TU20)=0))))</f>
        <v>#VALUE!</v>
      </c>
      <c r="TX36" s="31" t="e">
        <f t="shared" si="6431"/>
        <v>#VALUE!</v>
      </c>
      <c r="TY36" s="33" t="e">
        <f t="shared" si="5666"/>
        <v>#VALUE!</v>
      </c>
      <c r="TZ36" s="32" t="e">
        <f t="shared" si="838"/>
        <v>#VALUE!</v>
      </c>
      <c r="UA36" s="27" t="e">
        <f>IF(TY36="",0,($B36=UA$2)*(MOD(UA$1,2)=$D36)*IF(UA$5="",1,CODE(UA$5)-96=TY36)*IF(UA$6="x",(ABS(UA$3-TY36)=1)*(UA$4-TZ36=-1),(UA$3=TY36)*(UA$4&lt;TZ36)*(UA$4&gt;=TZ36-1-(TZ36=7)*(COUNTIFS(TZ$11:TZ$42,6,TY$11:TY$42,TY20)=0))))</f>
        <v>#VALUE!</v>
      </c>
      <c r="UB36" s="31" t="e">
        <f t="shared" si="6432"/>
        <v>#VALUE!</v>
      </c>
      <c r="UC36" s="33" t="e">
        <f t="shared" si="5668"/>
        <v>#VALUE!</v>
      </c>
      <c r="UD36" s="32" t="e">
        <f t="shared" si="842"/>
        <v>#VALUE!</v>
      </c>
      <c r="UE36" s="27" t="e">
        <f>IF(UC36="",0,($B36=UE$2)*(MOD(UE$1,2)=$D36)*IF(UE$5="",1,CODE(UE$5)-96=UC36)*IF(UE$6="x",(ABS(UE$3-UC36)=1)*(UE$4-UD36=-1),(UE$3=UC36)*(UE$4&lt;UD36)*(UE$4&gt;=UD36-1-(UD36=7)*(COUNTIFS(UD$11:UD$42,6,UC$11:UC$42,UC20)=0))))</f>
        <v>#VALUE!</v>
      </c>
      <c r="UF36" s="31" t="e">
        <f t="shared" si="6433"/>
        <v>#VALUE!</v>
      </c>
      <c r="UG36" s="33" t="e">
        <f t="shared" si="5670"/>
        <v>#VALUE!</v>
      </c>
      <c r="UH36" s="32" t="e">
        <f t="shared" si="846"/>
        <v>#VALUE!</v>
      </c>
      <c r="UI36" s="27" t="e">
        <f>IF(UG36="",0,($B36=UI$2)*(MOD(UI$1,2)=$D36)*IF(UI$5="",1,CODE(UI$5)-96=UG36)*IF(UI$6="x",(ABS(UI$3-UG36)=1)*(UI$4-UH36=-1),(UI$3=UG36)*(UI$4&lt;UH36)*(UI$4&gt;=UH36-1-(UH36=7)*(COUNTIFS(UH$11:UH$42,6,UG$11:UG$42,UG20)=0))))</f>
        <v>#VALUE!</v>
      </c>
      <c r="UJ36" s="31" t="e">
        <f t="shared" si="6434"/>
        <v>#VALUE!</v>
      </c>
      <c r="UK36" s="33" t="e">
        <f t="shared" si="5672"/>
        <v>#VALUE!</v>
      </c>
      <c r="UL36" s="32" t="e">
        <f t="shared" si="850"/>
        <v>#VALUE!</v>
      </c>
      <c r="UM36" s="27" t="e">
        <f>IF(UK36="",0,($B36=UM$2)*(MOD(UM$1,2)=$D36)*IF(UM$5="",1,CODE(UM$5)-96=UK36)*IF(UM$6="x",(ABS(UM$3-UK36)=1)*(UM$4-UL36=-1),(UM$3=UK36)*(UM$4&lt;UL36)*(UM$4&gt;=UL36-1-(UL36=7)*(COUNTIFS(UL$11:UL$42,6,UK$11:UK$42,UK20)=0))))</f>
        <v>#VALUE!</v>
      </c>
      <c r="UN36" s="31" t="e">
        <f t="shared" si="6435"/>
        <v>#VALUE!</v>
      </c>
      <c r="UO36" s="33" t="e">
        <f t="shared" si="5674"/>
        <v>#VALUE!</v>
      </c>
      <c r="UP36" s="32" t="e">
        <f t="shared" si="854"/>
        <v>#VALUE!</v>
      </c>
      <c r="UQ36" s="27" t="e">
        <f>IF(UO36="",0,($B36=UQ$2)*(MOD(UQ$1,2)=$D36)*IF(UQ$5="",1,CODE(UQ$5)-96=UO36)*IF(UQ$6="x",(ABS(UQ$3-UO36)=1)*(UQ$4-UP36=-1),(UQ$3=UO36)*(UQ$4&lt;UP36)*(UQ$4&gt;=UP36-1-(UP36=7)*(COUNTIFS(UP$11:UP$42,6,UO$11:UO$42,UO20)=0))))</f>
        <v>#VALUE!</v>
      </c>
      <c r="UR36" s="31" t="e">
        <f t="shared" si="6436"/>
        <v>#VALUE!</v>
      </c>
      <c r="US36" s="33" t="e">
        <f t="shared" si="5676"/>
        <v>#VALUE!</v>
      </c>
      <c r="UT36" s="32" t="e">
        <f t="shared" si="858"/>
        <v>#VALUE!</v>
      </c>
      <c r="UU36" s="27" t="e">
        <f>IF(US36="",0,($B36=UU$2)*(MOD(UU$1,2)=$D36)*IF(UU$5="",1,CODE(UU$5)-96=US36)*IF(UU$6="x",(ABS(UU$3-US36)=1)*(UU$4-UT36=-1),(UU$3=US36)*(UU$4&lt;UT36)*(UU$4&gt;=UT36-1-(UT36=7)*(COUNTIFS(UT$11:UT$42,6,US$11:US$42,US20)=0))))</f>
        <v>#VALUE!</v>
      </c>
      <c r="UV36" s="31" t="e">
        <f t="shared" si="6437"/>
        <v>#VALUE!</v>
      </c>
      <c r="UW36" s="33" t="e">
        <f t="shared" si="5678"/>
        <v>#VALUE!</v>
      </c>
      <c r="UX36" s="32" t="e">
        <f t="shared" si="862"/>
        <v>#VALUE!</v>
      </c>
      <c r="UY36" s="27" t="e">
        <f>IF(UW36="",0,($B36=UY$2)*(MOD(UY$1,2)=$D36)*IF(UY$5="",1,CODE(UY$5)-96=UW36)*IF(UY$6="x",(ABS(UY$3-UW36)=1)*(UY$4-UX36=-1),(UY$3=UW36)*(UY$4&lt;UX36)*(UY$4&gt;=UX36-1-(UX36=7)*(COUNTIFS(UX$11:UX$42,6,UW$11:UW$42,UW20)=0))))</f>
        <v>#VALUE!</v>
      </c>
      <c r="UZ36" s="31" t="e">
        <f t="shared" si="6438"/>
        <v>#VALUE!</v>
      </c>
      <c r="VA36" s="33" t="e">
        <f t="shared" si="5680"/>
        <v>#VALUE!</v>
      </c>
      <c r="VB36" s="32" t="e">
        <f t="shared" si="866"/>
        <v>#VALUE!</v>
      </c>
      <c r="VC36" s="27" t="e">
        <f>IF(VA36="",0,($B36=VC$2)*(MOD(VC$1,2)=$D36)*IF(VC$5="",1,CODE(VC$5)-96=VA36)*IF(VC$6="x",(ABS(VC$3-VA36)=1)*(VC$4-VB36=-1),(VC$3=VA36)*(VC$4&lt;VB36)*(VC$4&gt;=VB36-1-(VB36=7)*(COUNTIFS(VB$11:VB$42,6,VA$11:VA$42,VA20)=0))))</f>
        <v>#VALUE!</v>
      </c>
      <c r="VD36" s="31" t="e">
        <f t="shared" si="6439"/>
        <v>#VALUE!</v>
      </c>
      <c r="VE36" s="33" t="e">
        <f t="shared" si="5682"/>
        <v>#VALUE!</v>
      </c>
      <c r="VF36" s="32" t="e">
        <f t="shared" si="870"/>
        <v>#VALUE!</v>
      </c>
      <c r="VG36" s="27" t="e">
        <f>IF(VE36="",0,($B36=VG$2)*(MOD(VG$1,2)=$D36)*IF(VG$5="",1,CODE(VG$5)-96=VE36)*IF(VG$6="x",(ABS(VG$3-VE36)=1)*(VG$4-VF36=-1),(VG$3=VE36)*(VG$4&lt;VF36)*(VG$4&gt;=VF36-1-(VF36=7)*(COUNTIFS(VF$11:VF$42,6,VE$11:VE$42,VE20)=0))))</f>
        <v>#VALUE!</v>
      </c>
      <c r="VH36" s="31" t="e">
        <f t="shared" si="6440"/>
        <v>#VALUE!</v>
      </c>
      <c r="VI36" s="33" t="e">
        <f t="shared" si="5684"/>
        <v>#VALUE!</v>
      </c>
      <c r="VJ36" s="32" t="e">
        <f t="shared" si="874"/>
        <v>#VALUE!</v>
      </c>
      <c r="VK36" s="27" t="e">
        <f>IF(VI36="",0,($B36=VK$2)*(MOD(VK$1,2)=$D36)*IF(VK$5="",1,CODE(VK$5)-96=VI36)*IF(VK$6="x",(ABS(VK$3-VI36)=1)*(VK$4-VJ36=-1),(VK$3=VI36)*(VK$4&lt;VJ36)*(VK$4&gt;=VJ36-1-(VJ36=7)*(COUNTIFS(VJ$11:VJ$42,6,VI$11:VI$42,VI20)=0))))</f>
        <v>#VALUE!</v>
      </c>
      <c r="VL36" s="31" t="e">
        <f t="shared" si="6441"/>
        <v>#VALUE!</v>
      </c>
      <c r="VM36" s="33" t="e">
        <f t="shared" si="5686"/>
        <v>#VALUE!</v>
      </c>
      <c r="VN36" s="32" t="e">
        <f t="shared" si="878"/>
        <v>#VALUE!</v>
      </c>
      <c r="VO36" s="27" t="e">
        <f>IF(VM36="",0,($B36=VO$2)*(MOD(VO$1,2)=$D36)*IF(VO$5="",1,CODE(VO$5)-96=VM36)*IF(VO$6="x",(ABS(VO$3-VM36)=1)*(VO$4-VN36=-1),(VO$3=VM36)*(VO$4&lt;VN36)*(VO$4&gt;=VN36-1-(VN36=7)*(COUNTIFS(VN$11:VN$42,6,VM$11:VM$42,VM20)=0))))</f>
        <v>#VALUE!</v>
      </c>
      <c r="VP36" s="31" t="e">
        <f t="shared" si="6442"/>
        <v>#VALUE!</v>
      </c>
      <c r="VQ36" s="33" t="e">
        <f t="shared" si="5688"/>
        <v>#VALUE!</v>
      </c>
      <c r="VR36" s="32" t="e">
        <f t="shared" si="882"/>
        <v>#VALUE!</v>
      </c>
      <c r="VS36" s="27" t="e">
        <f>IF(VQ36="",0,($B36=VS$2)*(MOD(VS$1,2)=$D36)*IF(VS$5="",1,CODE(VS$5)-96=VQ36)*IF(VS$6="x",(ABS(VS$3-VQ36)=1)*(VS$4-VR36=-1),(VS$3=VQ36)*(VS$4&lt;VR36)*(VS$4&gt;=VR36-1-(VR36=7)*(COUNTIFS(VR$11:VR$42,6,VQ$11:VQ$42,VQ20)=0))))</f>
        <v>#VALUE!</v>
      </c>
      <c r="VT36" s="31" t="e">
        <f t="shared" si="6443"/>
        <v>#VALUE!</v>
      </c>
      <c r="VU36" s="33" t="e">
        <f t="shared" si="5690"/>
        <v>#VALUE!</v>
      </c>
      <c r="VV36" s="32" t="e">
        <f t="shared" si="886"/>
        <v>#VALUE!</v>
      </c>
      <c r="VW36" s="27" t="e">
        <f>IF(VU36="",0,($B36=VW$2)*(MOD(VW$1,2)=$D36)*IF(VW$5="",1,CODE(VW$5)-96=VU36)*IF(VW$6="x",(ABS(VW$3-VU36)=1)*(VW$4-VV36=-1),(VW$3=VU36)*(VW$4&lt;VV36)*(VW$4&gt;=VV36-1-(VV36=7)*(COUNTIFS(VV$11:VV$42,6,VU$11:VU$42,VU20)=0))))</f>
        <v>#VALUE!</v>
      </c>
      <c r="VX36" s="31" t="e">
        <f t="shared" si="6444"/>
        <v>#VALUE!</v>
      </c>
      <c r="VY36" s="33" t="e">
        <f t="shared" si="5692"/>
        <v>#VALUE!</v>
      </c>
      <c r="VZ36" s="32" t="e">
        <f t="shared" si="890"/>
        <v>#VALUE!</v>
      </c>
      <c r="WA36" s="27" t="e">
        <f>IF(VY36="",0,($B36=WA$2)*(MOD(WA$1,2)=$D36)*IF(WA$5="",1,CODE(WA$5)-96=VY36)*IF(WA$6="x",(ABS(WA$3-VY36)=1)*(WA$4-VZ36=-1),(WA$3=VY36)*(WA$4&lt;VZ36)*(WA$4&gt;=VZ36-1-(VZ36=7)*(COUNTIFS(VZ$11:VZ$42,6,VY$11:VY$42,VY20)=0))))</f>
        <v>#VALUE!</v>
      </c>
      <c r="WB36" s="31" t="e">
        <f t="shared" si="6445"/>
        <v>#VALUE!</v>
      </c>
      <c r="WC36" s="33" t="e">
        <f t="shared" si="5694"/>
        <v>#VALUE!</v>
      </c>
      <c r="WD36" s="32" t="e">
        <f t="shared" si="894"/>
        <v>#VALUE!</v>
      </c>
      <c r="WE36" s="27" t="e">
        <f>IF(WC36="",0,($B36=WE$2)*(MOD(WE$1,2)=$D36)*IF(WE$5="",1,CODE(WE$5)-96=WC36)*IF(WE$6="x",(ABS(WE$3-WC36)=1)*(WE$4-WD36=-1),(WE$3=WC36)*(WE$4&lt;WD36)*(WE$4&gt;=WD36-1-(WD36=7)*(COUNTIFS(WD$11:WD$42,6,WC$11:WC$42,WC20)=0))))</f>
        <v>#VALUE!</v>
      </c>
      <c r="WF36" s="31" t="e">
        <f t="shared" si="6446"/>
        <v>#VALUE!</v>
      </c>
      <c r="WG36" s="33" t="e">
        <f t="shared" si="5696"/>
        <v>#VALUE!</v>
      </c>
      <c r="WH36" s="32" t="e">
        <f t="shared" si="898"/>
        <v>#VALUE!</v>
      </c>
      <c r="WI36" s="27" t="e">
        <f>IF(WG36="",0,($B36=WI$2)*(MOD(WI$1,2)=$D36)*IF(WI$5="",1,CODE(WI$5)-96=WG36)*IF(WI$6="x",(ABS(WI$3-WG36)=1)*(WI$4-WH36=-1),(WI$3=WG36)*(WI$4&lt;WH36)*(WI$4&gt;=WH36-1-(WH36=7)*(COUNTIFS(WH$11:WH$42,6,WG$11:WG$42,WG20)=0))))</f>
        <v>#VALUE!</v>
      </c>
      <c r="WJ36" s="31" t="e">
        <f t="shared" si="6447"/>
        <v>#VALUE!</v>
      </c>
      <c r="WK36" s="33" t="e">
        <f t="shared" si="5698"/>
        <v>#VALUE!</v>
      </c>
      <c r="WL36" s="32" t="e">
        <f t="shared" si="902"/>
        <v>#VALUE!</v>
      </c>
      <c r="WM36" s="27" t="e">
        <f>IF(WK36="",0,($B36=WM$2)*(MOD(WM$1,2)=$D36)*IF(WM$5="",1,CODE(WM$5)-96=WK36)*IF(WM$6="x",(ABS(WM$3-WK36)=1)*(WM$4-WL36=-1),(WM$3=WK36)*(WM$4&lt;WL36)*(WM$4&gt;=WL36-1-(WL36=7)*(COUNTIFS(WL$11:WL$42,6,WK$11:WK$42,WK20)=0))))</f>
        <v>#VALUE!</v>
      </c>
      <c r="WN36" s="31" t="e">
        <f t="shared" si="6448"/>
        <v>#VALUE!</v>
      </c>
      <c r="WO36" s="33" t="e">
        <f t="shared" si="5700"/>
        <v>#VALUE!</v>
      </c>
      <c r="WP36" s="32" t="e">
        <f t="shared" si="906"/>
        <v>#VALUE!</v>
      </c>
      <c r="WQ36" s="27" t="e">
        <f>IF(WO36="",0,($B36=WQ$2)*(MOD(WQ$1,2)=$D36)*IF(WQ$5="",1,CODE(WQ$5)-96=WO36)*IF(WQ$6="x",(ABS(WQ$3-WO36)=1)*(WQ$4-WP36=-1),(WQ$3=WO36)*(WQ$4&lt;WP36)*(WQ$4&gt;=WP36-1-(WP36=7)*(COUNTIFS(WP$11:WP$42,6,WO$11:WO$42,WO20)=0))))</f>
        <v>#VALUE!</v>
      </c>
      <c r="WR36" s="31" t="e">
        <f t="shared" si="6449"/>
        <v>#VALUE!</v>
      </c>
      <c r="WS36" s="33" t="e">
        <f t="shared" si="5702"/>
        <v>#VALUE!</v>
      </c>
      <c r="WT36" s="32" t="e">
        <f t="shared" si="910"/>
        <v>#VALUE!</v>
      </c>
      <c r="WU36" s="27" t="e">
        <f>IF(WS36="",0,($B36=WU$2)*(MOD(WU$1,2)=$D36)*IF(WU$5="",1,CODE(WU$5)-96=WS36)*IF(WU$6="x",(ABS(WU$3-WS36)=1)*(WU$4-WT36=-1),(WU$3=WS36)*(WU$4&lt;WT36)*(WU$4&gt;=WT36-1-(WT36=7)*(COUNTIFS(WT$11:WT$42,6,WS$11:WS$42,WS20)=0))))</f>
        <v>#VALUE!</v>
      </c>
      <c r="WV36" s="31" t="e">
        <f t="shared" si="6450"/>
        <v>#VALUE!</v>
      </c>
      <c r="WW36" s="33" t="e">
        <f t="shared" si="5704"/>
        <v>#VALUE!</v>
      </c>
      <c r="WX36" s="32" t="e">
        <f t="shared" si="914"/>
        <v>#VALUE!</v>
      </c>
      <c r="WY36" s="27" t="e">
        <f>IF(WW36="",0,($B36=WY$2)*(MOD(WY$1,2)=$D36)*IF(WY$5="",1,CODE(WY$5)-96=WW36)*IF(WY$6="x",(ABS(WY$3-WW36)=1)*(WY$4-WX36=-1),(WY$3=WW36)*(WY$4&lt;WX36)*(WY$4&gt;=WX36-1-(WX36=7)*(COUNTIFS(WX$11:WX$42,6,WW$11:WW$42,WW20)=0))))</f>
        <v>#VALUE!</v>
      </c>
      <c r="WZ36" s="31" t="e">
        <f t="shared" si="6451"/>
        <v>#VALUE!</v>
      </c>
      <c r="XA36" s="33" t="e">
        <f t="shared" si="5706"/>
        <v>#VALUE!</v>
      </c>
      <c r="XB36" s="32" t="e">
        <f t="shared" si="918"/>
        <v>#VALUE!</v>
      </c>
      <c r="XC36" s="27" t="e">
        <f>IF(XA36="",0,($B36=XC$2)*(MOD(XC$1,2)=$D36)*IF(XC$5="",1,CODE(XC$5)-96=XA36)*IF(XC$6="x",(ABS(XC$3-XA36)=1)*(XC$4-XB36=-1),(XC$3=XA36)*(XC$4&lt;XB36)*(XC$4&gt;=XB36-1-(XB36=7)*(COUNTIFS(XB$11:XB$42,6,XA$11:XA$42,XA20)=0))))</f>
        <v>#VALUE!</v>
      </c>
      <c r="XD36" s="31" t="e">
        <f t="shared" si="6452"/>
        <v>#VALUE!</v>
      </c>
      <c r="XE36" s="33" t="e">
        <f t="shared" si="5708"/>
        <v>#VALUE!</v>
      </c>
      <c r="XF36" s="32" t="e">
        <f t="shared" si="922"/>
        <v>#VALUE!</v>
      </c>
      <c r="XG36" s="27" t="e">
        <f>IF(XE36="",0,($B36=XG$2)*(MOD(XG$1,2)=$D36)*IF(XG$5="",1,CODE(XG$5)-96=XE36)*IF(XG$6="x",(ABS(XG$3-XE36)=1)*(XG$4-XF36=-1),(XG$3=XE36)*(XG$4&lt;XF36)*(XG$4&gt;=XF36-1-(XF36=7)*(COUNTIFS(XF$11:XF$42,6,XE$11:XE$42,XE20)=0))))</f>
        <v>#VALUE!</v>
      </c>
      <c r="XH36" s="31" t="e">
        <f t="shared" si="6453"/>
        <v>#VALUE!</v>
      </c>
      <c r="XI36" s="33" t="e">
        <f t="shared" si="5710"/>
        <v>#VALUE!</v>
      </c>
      <c r="XJ36" s="32" t="e">
        <f t="shared" si="926"/>
        <v>#VALUE!</v>
      </c>
      <c r="XK36" s="27" t="e">
        <f>IF(XI36="",0,($B36=XK$2)*(MOD(XK$1,2)=$D36)*IF(XK$5="",1,CODE(XK$5)-96=XI36)*IF(XK$6="x",(ABS(XK$3-XI36)=1)*(XK$4-XJ36=-1),(XK$3=XI36)*(XK$4&lt;XJ36)*(XK$4&gt;=XJ36-1-(XJ36=7)*(COUNTIFS(XJ$11:XJ$42,6,XI$11:XI$42,XI20)=0))))</f>
        <v>#VALUE!</v>
      </c>
      <c r="XL36" s="31" t="e">
        <f t="shared" si="6454"/>
        <v>#VALUE!</v>
      </c>
      <c r="XM36" s="33" t="e">
        <f t="shared" si="5712"/>
        <v>#VALUE!</v>
      </c>
      <c r="XN36" s="32" t="e">
        <f t="shared" si="930"/>
        <v>#VALUE!</v>
      </c>
      <c r="XO36" s="27" t="e">
        <f>IF(XM36="",0,($B36=XO$2)*(MOD(XO$1,2)=$D36)*IF(XO$5="",1,CODE(XO$5)-96=XM36)*IF(XO$6="x",(ABS(XO$3-XM36)=1)*(XO$4-XN36=-1),(XO$3=XM36)*(XO$4&lt;XN36)*(XO$4&gt;=XN36-1-(XN36=7)*(COUNTIFS(XN$11:XN$42,6,XM$11:XM$42,XM20)=0))))</f>
        <v>#VALUE!</v>
      </c>
      <c r="XP36" s="31" t="e">
        <f t="shared" si="6455"/>
        <v>#VALUE!</v>
      </c>
      <c r="XQ36" s="33" t="e">
        <f t="shared" si="5714"/>
        <v>#VALUE!</v>
      </c>
      <c r="XR36" s="32" t="e">
        <f t="shared" si="934"/>
        <v>#VALUE!</v>
      </c>
      <c r="XS36" s="27" t="e">
        <f>IF(XQ36="",0,($B36=XS$2)*(MOD(XS$1,2)=$D36)*IF(XS$5="",1,CODE(XS$5)-96=XQ36)*IF(XS$6="x",(ABS(XS$3-XQ36)=1)*(XS$4-XR36=-1),(XS$3=XQ36)*(XS$4&lt;XR36)*(XS$4&gt;=XR36-1-(XR36=7)*(COUNTIFS(XR$11:XR$42,6,XQ$11:XQ$42,XQ20)=0))))</f>
        <v>#VALUE!</v>
      </c>
      <c r="XT36" s="31" t="e">
        <f t="shared" si="6456"/>
        <v>#VALUE!</v>
      </c>
      <c r="XU36" s="33" t="e">
        <f t="shared" si="5716"/>
        <v>#VALUE!</v>
      </c>
      <c r="XV36" s="32" t="e">
        <f t="shared" si="938"/>
        <v>#VALUE!</v>
      </c>
      <c r="XW36" s="27" t="e">
        <f>IF(XU36="",0,($B36=XW$2)*(MOD(XW$1,2)=$D36)*IF(XW$5="",1,CODE(XW$5)-96=XU36)*IF(XW$6="x",(ABS(XW$3-XU36)=1)*(XW$4-XV36=-1),(XW$3=XU36)*(XW$4&lt;XV36)*(XW$4&gt;=XV36-1-(XV36=7)*(COUNTIFS(XV$11:XV$42,6,XU$11:XU$42,XU20)=0))))</f>
        <v>#VALUE!</v>
      </c>
      <c r="XX36" s="31" t="e">
        <f t="shared" si="6457"/>
        <v>#VALUE!</v>
      </c>
      <c r="XY36" s="33" t="e">
        <f t="shared" si="5718"/>
        <v>#VALUE!</v>
      </c>
      <c r="XZ36" s="32" t="e">
        <f t="shared" si="942"/>
        <v>#VALUE!</v>
      </c>
      <c r="YA36" s="27" t="e">
        <f>IF(XY36="",0,($B36=YA$2)*(MOD(YA$1,2)=$D36)*IF(YA$5="",1,CODE(YA$5)-96=XY36)*IF(YA$6="x",(ABS(YA$3-XY36)=1)*(YA$4-XZ36=-1),(YA$3=XY36)*(YA$4&lt;XZ36)*(YA$4&gt;=XZ36-1-(XZ36=7)*(COUNTIFS(XZ$11:XZ$42,6,XY$11:XY$42,XY20)=0))))</f>
        <v>#VALUE!</v>
      </c>
      <c r="YB36" s="31" t="e">
        <f t="shared" si="6458"/>
        <v>#VALUE!</v>
      </c>
      <c r="YC36" s="33" t="e">
        <f t="shared" si="5720"/>
        <v>#VALUE!</v>
      </c>
      <c r="YD36" s="32" t="e">
        <f t="shared" si="946"/>
        <v>#VALUE!</v>
      </c>
      <c r="YE36" s="27" t="e">
        <f>IF(YC36="",0,($B36=YE$2)*(MOD(YE$1,2)=$D36)*IF(YE$5="",1,CODE(YE$5)-96=YC36)*IF(YE$6="x",(ABS(YE$3-YC36)=1)*(YE$4-YD36=-1),(YE$3=YC36)*(YE$4&lt;YD36)*(YE$4&gt;=YD36-1-(YD36=7)*(COUNTIFS(YD$11:YD$42,6,YC$11:YC$42,YC20)=0))))</f>
        <v>#VALUE!</v>
      </c>
      <c r="YF36" s="31" t="e">
        <f t="shared" si="6459"/>
        <v>#VALUE!</v>
      </c>
      <c r="YG36" s="33" t="e">
        <f t="shared" si="5722"/>
        <v>#VALUE!</v>
      </c>
      <c r="YH36" s="32" t="e">
        <f t="shared" si="950"/>
        <v>#VALUE!</v>
      </c>
      <c r="YI36" s="27" t="e">
        <f>IF(YG36="",0,($B36=YI$2)*(MOD(YI$1,2)=$D36)*IF(YI$5="",1,CODE(YI$5)-96=YG36)*IF(YI$6="x",(ABS(YI$3-YG36)=1)*(YI$4-YH36=-1),(YI$3=YG36)*(YI$4&lt;YH36)*(YI$4&gt;=YH36-1-(YH36=7)*(COUNTIFS(YH$11:YH$42,6,YG$11:YG$42,YG20)=0))))</f>
        <v>#VALUE!</v>
      </c>
      <c r="YJ36" s="31" t="e">
        <f t="shared" si="6460"/>
        <v>#VALUE!</v>
      </c>
      <c r="YK36" s="33" t="e">
        <f t="shared" si="5724"/>
        <v>#VALUE!</v>
      </c>
      <c r="YL36" s="32" t="e">
        <f t="shared" si="954"/>
        <v>#VALUE!</v>
      </c>
      <c r="YM36" s="27" t="e">
        <f>IF(YK36="",0,($B36=YM$2)*(MOD(YM$1,2)=$D36)*IF(YM$5="",1,CODE(YM$5)-96=YK36)*IF(YM$6="x",(ABS(YM$3-YK36)=1)*(YM$4-YL36=-1),(YM$3=YK36)*(YM$4&lt;YL36)*(YM$4&gt;=YL36-1-(YL36=7)*(COUNTIFS(YL$11:YL$42,6,YK$11:YK$42,YK20)=0))))</f>
        <v>#VALUE!</v>
      </c>
      <c r="YN36" s="31" t="e">
        <f t="shared" si="6461"/>
        <v>#VALUE!</v>
      </c>
      <c r="YO36" s="33" t="e">
        <f t="shared" si="5726"/>
        <v>#VALUE!</v>
      </c>
      <c r="YP36" s="32" t="e">
        <f t="shared" si="958"/>
        <v>#VALUE!</v>
      </c>
      <c r="YQ36" s="27" t="e">
        <f>IF(YO36="",0,($B36=YQ$2)*(MOD(YQ$1,2)=$D36)*IF(YQ$5="",1,CODE(YQ$5)-96=YO36)*IF(YQ$6="x",(ABS(YQ$3-YO36)=1)*(YQ$4-YP36=-1),(YQ$3=YO36)*(YQ$4&lt;YP36)*(YQ$4&gt;=YP36-1-(YP36=7)*(COUNTIFS(YP$11:YP$42,6,YO$11:YO$42,YO20)=0))))</f>
        <v>#VALUE!</v>
      </c>
      <c r="YR36" s="31" t="e">
        <f t="shared" si="6462"/>
        <v>#VALUE!</v>
      </c>
      <c r="YS36" s="33" t="e">
        <f t="shared" si="5728"/>
        <v>#VALUE!</v>
      </c>
      <c r="YT36" s="32" t="e">
        <f t="shared" si="962"/>
        <v>#VALUE!</v>
      </c>
      <c r="YU36" s="27" t="e">
        <f>IF(YS36="",0,($B36=YU$2)*(MOD(YU$1,2)=$D36)*IF(YU$5="",1,CODE(YU$5)-96=YS36)*IF(YU$6="x",(ABS(YU$3-YS36)=1)*(YU$4-YT36=-1),(YU$3=YS36)*(YU$4&lt;YT36)*(YU$4&gt;=YT36-1-(YT36=7)*(COUNTIFS(YT$11:YT$42,6,YS$11:YS$42,YS20)=0))))</f>
        <v>#VALUE!</v>
      </c>
      <c r="YV36" s="31" t="e">
        <f t="shared" si="6463"/>
        <v>#VALUE!</v>
      </c>
      <c r="YW36" s="33" t="e">
        <f t="shared" si="5730"/>
        <v>#VALUE!</v>
      </c>
      <c r="YX36" s="32" t="e">
        <f t="shared" si="966"/>
        <v>#VALUE!</v>
      </c>
      <c r="YY36" s="27" t="e">
        <f>IF(YW36="",0,($B36=YY$2)*(MOD(YY$1,2)=$D36)*IF(YY$5="",1,CODE(YY$5)-96=YW36)*IF(YY$6="x",(ABS(YY$3-YW36)=1)*(YY$4-YX36=-1),(YY$3=YW36)*(YY$4&lt;YX36)*(YY$4&gt;=YX36-1-(YX36=7)*(COUNTIFS(YX$11:YX$42,6,YW$11:YW$42,YW20)=0))))</f>
        <v>#VALUE!</v>
      </c>
      <c r="YZ36" s="31" t="e">
        <f t="shared" si="6464"/>
        <v>#VALUE!</v>
      </c>
      <c r="ZA36" s="33" t="e">
        <f t="shared" si="5732"/>
        <v>#VALUE!</v>
      </c>
      <c r="ZB36" s="32" t="e">
        <f t="shared" si="970"/>
        <v>#VALUE!</v>
      </c>
      <c r="ZC36" s="27" t="e">
        <f>IF(ZA36="",0,($B36=ZC$2)*(MOD(ZC$1,2)=$D36)*IF(ZC$5="",1,CODE(ZC$5)-96=ZA36)*IF(ZC$6="x",(ABS(ZC$3-ZA36)=1)*(ZC$4-ZB36=-1),(ZC$3=ZA36)*(ZC$4&lt;ZB36)*(ZC$4&gt;=ZB36-1-(ZB36=7)*(COUNTIFS(ZB$11:ZB$42,6,ZA$11:ZA$42,ZA20)=0))))</f>
        <v>#VALUE!</v>
      </c>
      <c r="ZD36" s="31" t="e">
        <f t="shared" si="6465"/>
        <v>#VALUE!</v>
      </c>
      <c r="ZE36" s="33" t="e">
        <f t="shared" si="5734"/>
        <v>#VALUE!</v>
      </c>
      <c r="ZF36" s="32" t="e">
        <f t="shared" si="974"/>
        <v>#VALUE!</v>
      </c>
      <c r="ZG36" s="27" t="e">
        <f>IF(ZE36="",0,($B36=ZG$2)*(MOD(ZG$1,2)=$D36)*IF(ZG$5="",1,CODE(ZG$5)-96=ZE36)*IF(ZG$6="x",(ABS(ZG$3-ZE36)=1)*(ZG$4-ZF36=-1),(ZG$3=ZE36)*(ZG$4&lt;ZF36)*(ZG$4&gt;=ZF36-1-(ZF36=7)*(COUNTIFS(ZF$11:ZF$42,6,ZE$11:ZE$42,ZE20)=0))))</f>
        <v>#VALUE!</v>
      </c>
      <c r="ZH36" s="31" t="e">
        <f t="shared" si="6466"/>
        <v>#VALUE!</v>
      </c>
      <c r="ZI36" s="33" t="e">
        <f t="shared" si="5736"/>
        <v>#VALUE!</v>
      </c>
      <c r="ZJ36" s="32" t="e">
        <f t="shared" si="978"/>
        <v>#VALUE!</v>
      </c>
      <c r="ZK36" s="27" t="e">
        <f>IF(ZI36="",0,($B36=ZK$2)*(MOD(ZK$1,2)=$D36)*IF(ZK$5="",1,CODE(ZK$5)-96=ZI36)*IF(ZK$6="x",(ABS(ZK$3-ZI36)=1)*(ZK$4-ZJ36=-1),(ZK$3=ZI36)*(ZK$4&lt;ZJ36)*(ZK$4&gt;=ZJ36-1-(ZJ36=7)*(COUNTIFS(ZJ$11:ZJ$42,6,ZI$11:ZI$42,ZI20)=0))))</f>
        <v>#VALUE!</v>
      </c>
      <c r="ZL36" s="31" t="e">
        <f t="shared" si="6467"/>
        <v>#VALUE!</v>
      </c>
      <c r="ZM36" s="33" t="e">
        <f t="shared" si="5738"/>
        <v>#VALUE!</v>
      </c>
      <c r="ZN36" s="32" t="e">
        <f t="shared" si="982"/>
        <v>#VALUE!</v>
      </c>
      <c r="ZO36" s="27" t="e">
        <f>IF(ZM36="",0,($B36=ZO$2)*(MOD(ZO$1,2)=$D36)*IF(ZO$5="",1,CODE(ZO$5)-96=ZM36)*IF(ZO$6="x",(ABS(ZO$3-ZM36)=1)*(ZO$4-ZN36=-1),(ZO$3=ZM36)*(ZO$4&lt;ZN36)*(ZO$4&gt;=ZN36-1-(ZN36=7)*(COUNTIFS(ZN$11:ZN$42,6,ZM$11:ZM$42,ZM20)=0))))</f>
        <v>#VALUE!</v>
      </c>
      <c r="ZP36" s="31" t="e">
        <f t="shared" si="6468"/>
        <v>#VALUE!</v>
      </c>
      <c r="ZQ36" s="33" t="e">
        <f t="shared" si="5740"/>
        <v>#VALUE!</v>
      </c>
      <c r="ZR36" s="32" t="e">
        <f t="shared" si="986"/>
        <v>#VALUE!</v>
      </c>
      <c r="ZS36" s="27" t="e">
        <f>IF(ZQ36="",0,($B36=ZS$2)*(MOD(ZS$1,2)=$D36)*IF(ZS$5="",1,CODE(ZS$5)-96=ZQ36)*IF(ZS$6="x",(ABS(ZS$3-ZQ36)=1)*(ZS$4-ZR36=-1),(ZS$3=ZQ36)*(ZS$4&lt;ZR36)*(ZS$4&gt;=ZR36-1-(ZR36=7)*(COUNTIFS(ZR$11:ZR$42,6,ZQ$11:ZQ$42,ZQ20)=0))))</f>
        <v>#VALUE!</v>
      </c>
      <c r="ZT36" s="31" t="e">
        <f t="shared" si="6469"/>
        <v>#VALUE!</v>
      </c>
      <c r="ZU36" s="33" t="e">
        <f t="shared" si="5742"/>
        <v>#VALUE!</v>
      </c>
      <c r="ZV36" s="32" t="e">
        <f t="shared" si="990"/>
        <v>#VALUE!</v>
      </c>
      <c r="ZW36" s="27" t="e">
        <f>IF(ZU36="",0,($B36=ZW$2)*(MOD(ZW$1,2)=$D36)*IF(ZW$5="",1,CODE(ZW$5)-96=ZU36)*IF(ZW$6="x",(ABS(ZW$3-ZU36)=1)*(ZW$4-ZV36=-1),(ZW$3=ZU36)*(ZW$4&lt;ZV36)*(ZW$4&gt;=ZV36-1-(ZV36=7)*(COUNTIFS(ZV$11:ZV$42,6,ZU$11:ZU$42,ZU20)=0))))</f>
        <v>#VALUE!</v>
      </c>
      <c r="ZX36" s="31" t="e">
        <f t="shared" si="6470"/>
        <v>#VALUE!</v>
      </c>
      <c r="ZY36" s="33" t="e">
        <f t="shared" si="5744"/>
        <v>#VALUE!</v>
      </c>
      <c r="ZZ36" s="32" t="e">
        <f t="shared" si="994"/>
        <v>#VALUE!</v>
      </c>
      <c r="AAA36" s="27" t="e">
        <f>IF(ZY36="",0,($B36=AAA$2)*(MOD(AAA$1,2)=$D36)*IF(AAA$5="",1,CODE(AAA$5)-96=ZY36)*IF(AAA$6="x",(ABS(AAA$3-ZY36)=1)*(AAA$4-ZZ36=-1),(AAA$3=ZY36)*(AAA$4&lt;ZZ36)*(AAA$4&gt;=ZZ36-1-(ZZ36=7)*(COUNTIFS(ZZ$11:ZZ$42,6,ZY$11:ZY$42,ZY20)=0))))</f>
        <v>#VALUE!</v>
      </c>
      <c r="AAB36" s="31" t="e">
        <f t="shared" si="6471"/>
        <v>#VALUE!</v>
      </c>
      <c r="AAC36" s="33" t="e">
        <f t="shared" si="5746"/>
        <v>#VALUE!</v>
      </c>
      <c r="AAD36" s="32" t="e">
        <f t="shared" si="998"/>
        <v>#VALUE!</v>
      </c>
      <c r="AAE36" s="27" t="e">
        <f>IF(AAC36="",0,($B36=AAE$2)*(MOD(AAE$1,2)=$D36)*IF(AAE$5="",1,CODE(AAE$5)-96=AAC36)*IF(AAE$6="x",(ABS(AAE$3-AAC36)=1)*(AAE$4-AAD36=-1),(AAE$3=AAC36)*(AAE$4&lt;AAD36)*(AAE$4&gt;=AAD36-1-(AAD36=7)*(COUNTIFS(AAD$11:AAD$42,6,AAC$11:AAC$42,AAC20)=0))))</f>
        <v>#VALUE!</v>
      </c>
      <c r="AAF36" s="31" t="e">
        <f t="shared" si="6472"/>
        <v>#VALUE!</v>
      </c>
      <c r="AAG36" s="33" t="e">
        <f t="shared" si="5748"/>
        <v>#VALUE!</v>
      </c>
      <c r="AAH36" s="32" t="e">
        <f t="shared" si="1002"/>
        <v>#VALUE!</v>
      </c>
      <c r="AAI36" s="27" t="e">
        <f>IF(AAG36="",0,($B36=AAI$2)*(MOD(AAI$1,2)=$D36)*IF(AAI$5="",1,CODE(AAI$5)-96=AAG36)*IF(AAI$6="x",(ABS(AAI$3-AAG36)=1)*(AAI$4-AAH36=-1),(AAI$3=AAG36)*(AAI$4&lt;AAH36)*(AAI$4&gt;=AAH36-1-(AAH36=7)*(COUNTIFS(AAH$11:AAH$42,6,AAG$11:AAG$42,AAG20)=0))))</f>
        <v>#VALUE!</v>
      </c>
      <c r="AAJ36" s="31" t="e">
        <f t="shared" si="6473"/>
        <v>#VALUE!</v>
      </c>
      <c r="AAK36" s="33" t="e">
        <f t="shared" si="5750"/>
        <v>#VALUE!</v>
      </c>
      <c r="AAL36" s="32" t="e">
        <f t="shared" si="1006"/>
        <v>#VALUE!</v>
      </c>
      <c r="AAM36" s="27" t="e">
        <f>IF(AAK36="",0,($B36=AAM$2)*(MOD(AAM$1,2)=$D36)*IF(AAM$5="",1,CODE(AAM$5)-96=AAK36)*IF(AAM$6="x",(ABS(AAM$3-AAK36)=1)*(AAM$4-AAL36=-1),(AAM$3=AAK36)*(AAM$4&lt;AAL36)*(AAM$4&gt;=AAL36-1-(AAL36=7)*(COUNTIFS(AAL$11:AAL$42,6,AAK$11:AAK$42,AAK20)=0))))</f>
        <v>#VALUE!</v>
      </c>
      <c r="AAN36" s="31" t="e">
        <f t="shared" si="6474"/>
        <v>#VALUE!</v>
      </c>
      <c r="AAO36" s="33" t="e">
        <f t="shared" si="5752"/>
        <v>#VALUE!</v>
      </c>
      <c r="AAP36" s="32" t="e">
        <f t="shared" si="1010"/>
        <v>#VALUE!</v>
      </c>
      <c r="AAQ36" s="27" t="e">
        <f>IF(AAO36="",0,($B36=AAQ$2)*(MOD(AAQ$1,2)=$D36)*IF(AAQ$5="",1,CODE(AAQ$5)-96=AAO36)*IF(AAQ$6="x",(ABS(AAQ$3-AAO36)=1)*(AAQ$4-AAP36=-1),(AAQ$3=AAO36)*(AAQ$4&lt;AAP36)*(AAQ$4&gt;=AAP36-1-(AAP36=7)*(COUNTIFS(AAP$11:AAP$42,6,AAO$11:AAO$42,AAO20)=0))))</f>
        <v>#VALUE!</v>
      </c>
      <c r="AAR36" s="31" t="e">
        <f t="shared" si="6475"/>
        <v>#VALUE!</v>
      </c>
      <c r="AAS36" s="33" t="e">
        <f t="shared" si="5754"/>
        <v>#VALUE!</v>
      </c>
      <c r="AAT36" s="32" t="e">
        <f t="shared" si="1014"/>
        <v>#VALUE!</v>
      </c>
      <c r="AAU36" s="27" t="e">
        <f>IF(AAS36="",0,($B36=AAU$2)*(MOD(AAU$1,2)=$D36)*IF(AAU$5="",1,CODE(AAU$5)-96=AAS36)*IF(AAU$6="x",(ABS(AAU$3-AAS36)=1)*(AAU$4-AAT36=-1),(AAU$3=AAS36)*(AAU$4&lt;AAT36)*(AAU$4&gt;=AAT36-1-(AAT36=7)*(COUNTIFS(AAT$11:AAT$42,6,AAS$11:AAS$42,AAS20)=0))))</f>
        <v>#VALUE!</v>
      </c>
      <c r="AAV36" s="31" t="e">
        <f t="shared" si="6476"/>
        <v>#VALUE!</v>
      </c>
      <c r="AAW36" s="33" t="e">
        <f t="shared" si="5756"/>
        <v>#VALUE!</v>
      </c>
      <c r="AAX36" s="32" t="e">
        <f t="shared" si="1018"/>
        <v>#VALUE!</v>
      </c>
      <c r="AAY36" s="27" t="e">
        <f>IF(AAW36="",0,($B36=AAY$2)*(MOD(AAY$1,2)=$D36)*IF(AAY$5="",1,CODE(AAY$5)-96=AAW36)*IF(AAY$6="x",(ABS(AAY$3-AAW36)=1)*(AAY$4-AAX36=-1),(AAY$3=AAW36)*(AAY$4&lt;AAX36)*(AAY$4&gt;=AAX36-1-(AAX36=7)*(COUNTIFS(AAX$11:AAX$42,6,AAW$11:AAW$42,AAW20)=0))))</f>
        <v>#VALUE!</v>
      </c>
      <c r="AAZ36" s="31" t="e">
        <f t="shared" si="6477"/>
        <v>#VALUE!</v>
      </c>
      <c r="ABA36" s="33" t="e">
        <f t="shared" si="5758"/>
        <v>#VALUE!</v>
      </c>
      <c r="ABB36" s="32" t="e">
        <f t="shared" si="1022"/>
        <v>#VALUE!</v>
      </c>
      <c r="ABC36" s="27" t="e">
        <f>IF(ABA36="",0,($B36=ABC$2)*(MOD(ABC$1,2)=$D36)*IF(ABC$5="",1,CODE(ABC$5)-96=ABA36)*IF(ABC$6="x",(ABS(ABC$3-ABA36)=1)*(ABC$4-ABB36=-1),(ABC$3=ABA36)*(ABC$4&lt;ABB36)*(ABC$4&gt;=ABB36-1-(ABB36=7)*(COUNTIFS(ABB$11:ABB$42,6,ABA$11:ABA$42,ABA20)=0))))</f>
        <v>#VALUE!</v>
      </c>
      <c r="ABD36" s="31" t="e">
        <f t="shared" si="6478"/>
        <v>#VALUE!</v>
      </c>
      <c r="ABE36" s="33" t="e">
        <f t="shared" si="5760"/>
        <v>#VALUE!</v>
      </c>
      <c r="ABF36" s="32" t="e">
        <f t="shared" si="1026"/>
        <v>#VALUE!</v>
      </c>
      <c r="ABG36" s="27" t="e">
        <f>IF(ABE36="",0,($B36=ABG$2)*(MOD(ABG$1,2)=$D36)*IF(ABG$5="",1,CODE(ABG$5)-96=ABE36)*IF(ABG$6="x",(ABS(ABG$3-ABE36)=1)*(ABG$4-ABF36=-1),(ABG$3=ABE36)*(ABG$4&lt;ABF36)*(ABG$4&gt;=ABF36-1-(ABF36=7)*(COUNTIFS(ABF$11:ABF$42,6,ABE$11:ABE$42,ABE20)=0))))</f>
        <v>#VALUE!</v>
      </c>
      <c r="ABH36" s="31" t="e">
        <f t="shared" si="6479"/>
        <v>#VALUE!</v>
      </c>
      <c r="ABI36" s="33" t="e">
        <f t="shared" si="5762"/>
        <v>#VALUE!</v>
      </c>
      <c r="ABJ36" s="32" t="e">
        <f t="shared" si="1030"/>
        <v>#VALUE!</v>
      </c>
      <c r="ABK36" s="27" t="e">
        <f>IF(ABI36="",0,($B36=ABK$2)*(MOD(ABK$1,2)=$D36)*IF(ABK$5="",1,CODE(ABK$5)-96=ABI36)*IF(ABK$6="x",(ABS(ABK$3-ABI36)=1)*(ABK$4-ABJ36=-1),(ABK$3=ABI36)*(ABK$4&lt;ABJ36)*(ABK$4&gt;=ABJ36-1-(ABJ36=7)*(COUNTIFS(ABJ$11:ABJ$42,6,ABI$11:ABI$42,ABI20)=0))))</f>
        <v>#VALUE!</v>
      </c>
      <c r="ABL36" s="31" t="e">
        <f t="shared" si="6480"/>
        <v>#VALUE!</v>
      </c>
      <c r="ABM36" s="33" t="e">
        <f t="shared" si="5764"/>
        <v>#VALUE!</v>
      </c>
      <c r="ABN36" s="32" t="e">
        <f t="shared" si="1034"/>
        <v>#VALUE!</v>
      </c>
      <c r="ABO36" s="27" t="e">
        <f>IF(ABM36="",0,($B36=ABO$2)*(MOD(ABO$1,2)=$D36)*IF(ABO$5="",1,CODE(ABO$5)-96=ABM36)*IF(ABO$6="x",(ABS(ABO$3-ABM36)=1)*(ABO$4-ABN36=-1),(ABO$3=ABM36)*(ABO$4&lt;ABN36)*(ABO$4&gt;=ABN36-1-(ABN36=7)*(COUNTIFS(ABN$11:ABN$42,6,ABM$11:ABM$42,ABM20)=0))))</f>
        <v>#VALUE!</v>
      </c>
      <c r="ABP36" s="31" t="e">
        <f t="shared" si="6481"/>
        <v>#VALUE!</v>
      </c>
      <c r="ABQ36" s="33" t="e">
        <f t="shared" si="5766"/>
        <v>#VALUE!</v>
      </c>
      <c r="ABR36" s="32" t="e">
        <f t="shared" si="1038"/>
        <v>#VALUE!</v>
      </c>
      <c r="ABS36" s="27" t="e">
        <f>IF(ABQ36="",0,($B36=ABS$2)*(MOD(ABS$1,2)=$D36)*IF(ABS$5="",1,CODE(ABS$5)-96=ABQ36)*IF(ABS$6="x",(ABS(ABS$3-ABQ36)=1)*(ABS$4-ABR36=-1),(ABS$3=ABQ36)*(ABS$4&lt;ABR36)*(ABS$4&gt;=ABR36-1-(ABR36=7)*(COUNTIFS(ABR$11:ABR$42,6,ABQ$11:ABQ$42,ABQ20)=0))))</f>
        <v>#VALUE!</v>
      </c>
      <c r="ABT36" s="31" t="e">
        <f t="shared" si="6482"/>
        <v>#VALUE!</v>
      </c>
      <c r="ABU36" s="33" t="e">
        <f t="shared" si="5768"/>
        <v>#VALUE!</v>
      </c>
      <c r="ABV36" s="32" t="e">
        <f t="shared" si="1042"/>
        <v>#VALUE!</v>
      </c>
      <c r="ABW36" s="27" t="e">
        <f>IF(ABU36="",0,($B36=ABW$2)*(MOD(ABW$1,2)=$D36)*IF(ABW$5="",1,CODE(ABW$5)-96=ABU36)*IF(ABW$6="x",(ABS(ABW$3-ABU36)=1)*(ABW$4-ABV36=-1),(ABW$3=ABU36)*(ABW$4&lt;ABV36)*(ABW$4&gt;=ABV36-1-(ABV36=7)*(COUNTIFS(ABV$11:ABV$42,6,ABU$11:ABU$42,ABU20)=0))))</f>
        <v>#VALUE!</v>
      </c>
      <c r="ABX36" s="31" t="e">
        <f t="shared" si="6483"/>
        <v>#VALUE!</v>
      </c>
      <c r="ABY36" s="33" t="e">
        <f t="shared" si="5770"/>
        <v>#VALUE!</v>
      </c>
      <c r="ABZ36" s="32" t="e">
        <f t="shared" si="1046"/>
        <v>#VALUE!</v>
      </c>
      <c r="ACA36" s="27" t="e">
        <f>IF(ABY36="",0,($B36=ACA$2)*(MOD(ACA$1,2)=$D36)*IF(ACA$5="",1,CODE(ACA$5)-96=ABY36)*IF(ACA$6="x",(ABS(ACA$3-ABY36)=1)*(ACA$4-ABZ36=-1),(ACA$3=ABY36)*(ACA$4&lt;ABZ36)*(ACA$4&gt;=ABZ36-1-(ABZ36=7)*(COUNTIFS(ABZ$11:ABZ$42,6,ABY$11:ABY$42,ABY20)=0))))</f>
        <v>#VALUE!</v>
      </c>
      <c r="ACB36" s="31" t="e">
        <f t="shared" si="6484"/>
        <v>#VALUE!</v>
      </c>
      <c r="ACC36" s="33" t="e">
        <f t="shared" si="5772"/>
        <v>#VALUE!</v>
      </c>
      <c r="ACD36" s="32" t="e">
        <f t="shared" si="1050"/>
        <v>#VALUE!</v>
      </c>
      <c r="ACE36" s="27" t="e">
        <f>IF(ACC36="",0,($B36=ACE$2)*(MOD(ACE$1,2)=$D36)*IF(ACE$5="",1,CODE(ACE$5)-96=ACC36)*IF(ACE$6="x",(ABS(ACE$3-ACC36)=1)*(ACE$4-ACD36=-1),(ACE$3=ACC36)*(ACE$4&lt;ACD36)*(ACE$4&gt;=ACD36-1-(ACD36=7)*(COUNTIFS(ACD$11:ACD$42,6,ACC$11:ACC$42,ACC20)=0))))</f>
        <v>#VALUE!</v>
      </c>
      <c r="ACF36" s="31" t="e">
        <f t="shared" si="6485"/>
        <v>#VALUE!</v>
      </c>
      <c r="ACG36" s="33" t="e">
        <f t="shared" si="5774"/>
        <v>#VALUE!</v>
      </c>
      <c r="ACH36" s="32" t="e">
        <f t="shared" si="1054"/>
        <v>#VALUE!</v>
      </c>
      <c r="ACI36" s="27" t="e">
        <f>IF(ACG36="",0,($B36=ACI$2)*(MOD(ACI$1,2)=$D36)*IF(ACI$5="",1,CODE(ACI$5)-96=ACG36)*IF(ACI$6="x",(ABS(ACI$3-ACG36)=1)*(ACI$4-ACH36=-1),(ACI$3=ACG36)*(ACI$4&lt;ACH36)*(ACI$4&gt;=ACH36-1-(ACH36=7)*(COUNTIFS(ACH$11:ACH$42,6,ACG$11:ACG$42,ACG20)=0))))</f>
        <v>#VALUE!</v>
      </c>
      <c r="ACJ36" s="31" t="e">
        <f t="shared" si="6486"/>
        <v>#VALUE!</v>
      </c>
      <c r="ACK36" s="33" t="e">
        <f t="shared" si="5776"/>
        <v>#VALUE!</v>
      </c>
      <c r="ACL36" s="32" t="e">
        <f t="shared" si="1058"/>
        <v>#VALUE!</v>
      </c>
      <c r="ACM36" s="27" t="e">
        <f>IF(ACK36="",0,($B36=ACM$2)*(MOD(ACM$1,2)=$D36)*IF(ACM$5="",1,CODE(ACM$5)-96=ACK36)*IF(ACM$6="x",(ABS(ACM$3-ACK36)=1)*(ACM$4-ACL36=-1),(ACM$3=ACK36)*(ACM$4&lt;ACL36)*(ACM$4&gt;=ACL36-1-(ACL36=7)*(COUNTIFS(ACL$11:ACL$42,6,ACK$11:ACK$42,ACK20)=0))))</f>
        <v>#VALUE!</v>
      </c>
      <c r="ACN36" s="31" t="e">
        <f t="shared" si="6487"/>
        <v>#VALUE!</v>
      </c>
      <c r="ACO36" s="33" t="e">
        <f t="shared" si="5778"/>
        <v>#VALUE!</v>
      </c>
      <c r="ACP36" s="32" t="e">
        <f t="shared" si="1062"/>
        <v>#VALUE!</v>
      </c>
      <c r="ACQ36" s="27" t="e">
        <f>IF(ACO36="",0,($B36=ACQ$2)*(MOD(ACQ$1,2)=$D36)*IF(ACQ$5="",1,CODE(ACQ$5)-96=ACO36)*IF(ACQ$6="x",(ABS(ACQ$3-ACO36)=1)*(ACQ$4-ACP36=-1),(ACQ$3=ACO36)*(ACQ$4&lt;ACP36)*(ACQ$4&gt;=ACP36-1-(ACP36=7)*(COUNTIFS(ACP$11:ACP$42,6,ACO$11:ACO$42,ACO20)=0))))</f>
        <v>#VALUE!</v>
      </c>
      <c r="ACR36" s="31" t="e">
        <f t="shared" si="6488"/>
        <v>#VALUE!</v>
      </c>
      <c r="ACS36" s="33" t="e">
        <f t="shared" si="5780"/>
        <v>#VALUE!</v>
      </c>
      <c r="ACT36" s="32" t="e">
        <f t="shared" si="1066"/>
        <v>#VALUE!</v>
      </c>
      <c r="ACU36" s="27" t="e">
        <f>IF(ACS36="",0,($B36=ACU$2)*(MOD(ACU$1,2)=$D36)*IF(ACU$5="",1,CODE(ACU$5)-96=ACS36)*IF(ACU$6="x",(ABS(ACU$3-ACS36)=1)*(ACU$4-ACT36=-1),(ACU$3=ACS36)*(ACU$4&lt;ACT36)*(ACU$4&gt;=ACT36-1-(ACT36=7)*(COUNTIFS(ACT$11:ACT$42,6,ACS$11:ACS$42,ACS20)=0))))</f>
        <v>#VALUE!</v>
      </c>
      <c r="ACV36" s="31" t="e">
        <f t="shared" si="6489"/>
        <v>#VALUE!</v>
      </c>
      <c r="ACW36" s="33" t="e">
        <f t="shared" si="5782"/>
        <v>#VALUE!</v>
      </c>
      <c r="ACX36" s="32" t="e">
        <f t="shared" si="1070"/>
        <v>#VALUE!</v>
      </c>
      <c r="ACY36" s="27" t="e">
        <f>IF(ACW36="",0,($B36=ACY$2)*(MOD(ACY$1,2)=$D36)*IF(ACY$5="",1,CODE(ACY$5)-96=ACW36)*IF(ACY$6="x",(ABS(ACY$3-ACW36)=1)*(ACY$4-ACX36=-1),(ACY$3=ACW36)*(ACY$4&lt;ACX36)*(ACY$4&gt;=ACX36-1-(ACX36=7)*(COUNTIFS(ACX$11:ACX$42,6,ACW$11:ACW$42,ACW20)=0))))</f>
        <v>#VALUE!</v>
      </c>
      <c r="ACZ36" s="31" t="e">
        <f t="shared" si="6490"/>
        <v>#VALUE!</v>
      </c>
      <c r="ADA36" s="33" t="e">
        <f t="shared" si="5784"/>
        <v>#VALUE!</v>
      </c>
      <c r="ADB36" s="32" t="e">
        <f t="shared" si="1074"/>
        <v>#VALUE!</v>
      </c>
      <c r="ADC36" s="27" t="e">
        <f>IF(ADA36="",0,($B36=ADC$2)*(MOD(ADC$1,2)=$D36)*IF(ADC$5="",1,CODE(ADC$5)-96=ADA36)*IF(ADC$6="x",(ABS(ADC$3-ADA36)=1)*(ADC$4-ADB36=-1),(ADC$3=ADA36)*(ADC$4&lt;ADB36)*(ADC$4&gt;=ADB36-1-(ADB36=7)*(COUNTIFS(ADB$11:ADB$42,6,ADA$11:ADA$42,ADA20)=0))))</f>
        <v>#VALUE!</v>
      </c>
      <c r="ADD36" s="31" t="e">
        <f t="shared" si="6491"/>
        <v>#VALUE!</v>
      </c>
      <c r="ADE36" s="33" t="e">
        <f t="shared" si="5786"/>
        <v>#VALUE!</v>
      </c>
      <c r="ADF36" s="32" t="e">
        <f t="shared" si="1078"/>
        <v>#VALUE!</v>
      </c>
      <c r="ADG36" s="27" t="e">
        <f>IF(ADE36="",0,($B36=ADG$2)*(MOD(ADG$1,2)=$D36)*IF(ADG$5="",1,CODE(ADG$5)-96=ADE36)*IF(ADG$6="x",(ABS(ADG$3-ADE36)=1)*(ADG$4-ADF36=-1),(ADG$3=ADE36)*(ADG$4&lt;ADF36)*(ADG$4&gt;=ADF36-1-(ADF36=7)*(COUNTIFS(ADF$11:ADF$42,6,ADE$11:ADE$42,ADE20)=0))))</f>
        <v>#VALUE!</v>
      </c>
      <c r="ADH36" s="31" t="e">
        <f t="shared" si="6492"/>
        <v>#VALUE!</v>
      </c>
      <c r="ADI36" s="33" t="e">
        <f t="shared" si="5788"/>
        <v>#VALUE!</v>
      </c>
      <c r="ADJ36" s="32" t="e">
        <f t="shared" si="1082"/>
        <v>#VALUE!</v>
      </c>
      <c r="ADK36" s="27" t="e">
        <f>IF(ADI36="",0,($B36=ADK$2)*(MOD(ADK$1,2)=$D36)*IF(ADK$5="",1,CODE(ADK$5)-96=ADI36)*IF(ADK$6="x",(ABS(ADK$3-ADI36)=1)*(ADK$4-ADJ36=-1),(ADK$3=ADI36)*(ADK$4&lt;ADJ36)*(ADK$4&gt;=ADJ36-1-(ADJ36=7)*(COUNTIFS(ADJ$11:ADJ$42,6,ADI$11:ADI$42,ADI20)=0))))</f>
        <v>#VALUE!</v>
      </c>
      <c r="ADL36" s="31" t="e">
        <f t="shared" si="6493"/>
        <v>#VALUE!</v>
      </c>
      <c r="ADM36" s="33" t="e">
        <f t="shared" si="5790"/>
        <v>#VALUE!</v>
      </c>
      <c r="ADN36" s="32" t="e">
        <f t="shared" si="1086"/>
        <v>#VALUE!</v>
      </c>
      <c r="ADO36" s="27" t="e">
        <f>IF(ADM36="",0,($B36=ADO$2)*(MOD(ADO$1,2)=$D36)*IF(ADO$5="",1,CODE(ADO$5)-96=ADM36)*IF(ADO$6="x",(ABS(ADO$3-ADM36)=1)*(ADO$4-ADN36=-1),(ADO$3=ADM36)*(ADO$4&lt;ADN36)*(ADO$4&gt;=ADN36-1-(ADN36=7)*(COUNTIFS(ADN$11:ADN$42,6,ADM$11:ADM$42,ADM20)=0))))</f>
        <v>#VALUE!</v>
      </c>
      <c r="ADP36" s="31" t="e">
        <f t="shared" si="6494"/>
        <v>#VALUE!</v>
      </c>
      <c r="ADQ36" s="33" t="e">
        <f t="shared" si="5792"/>
        <v>#VALUE!</v>
      </c>
      <c r="ADR36" s="32" t="e">
        <f t="shared" si="1090"/>
        <v>#VALUE!</v>
      </c>
      <c r="ADS36" s="27" t="e">
        <f>IF(ADQ36="",0,($B36=ADS$2)*(MOD(ADS$1,2)=$D36)*IF(ADS$5="",1,CODE(ADS$5)-96=ADQ36)*IF(ADS$6="x",(ABS(ADS$3-ADQ36)=1)*(ADS$4-ADR36=-1),(ADS$3=ADQ36)*(ADS$4&lt;ADR36)*(ADS$4&gt;=ADR36-1-(ADR36=7)*(COUNTIFS(ADR$11:ADR$42,6,ADQ$11:ADQ$42,ADQ20)=0))))</f>
        <v>#VALUE!</v>
      </c>
      <c r="ADT36" s="31" t="e">
        <f t="shared" si="6495"/>
        <v>#VALUE!</v>
      </c>
      <c r="ADU36" s="33" t="e">
        <f t="shared" si="5794"/>
        <v>#VALUE!</v>
      </c>
      <c r="ADV36" s="32" t="e">
        <f t="shared" si="1094"/>
        <v>#VALUE!</v>
      </c>
      <c r="ADW36" s="27" t="e">
        <f>IF(ADU36="",0,($B36=ADW$2)*(MOD(ADW$1,2)=$D36)*IF(ADW$5="",1,CODE(ADW$5)-96=ADU36)*IF(ADW$6="x",(ABS(ADW$3-ADU36)=1)*(ADW$4-ADV36=-1),(ADW$3=ADU36)*(ADW$4&lt;ADV36)*(ADW$4&gt;=ADV36-1-(ADV36=7)*(COUNTIFS(ADV$11:ADV$42,6,ADU$11:ADU$42,ADU20)=0))))</f>
        <v>#VALUE!</v>
      </c>
      <c r="ADX36" s="31" t="e">
        <f t="shared" si="6496"/>
        <v>#VALUE!</v>
      </c>
      <c r="ADY36" s="33" t="e">
        <f t="shared" si="5796"/>
        <v>#VALUE!</v>
      </c>
      <c r="ADZ36" s="32" t="e">
        <f t="shared" si="1098"/>
        <v>#VALUE!</v>
      </c>
      <c r="AEA36" s="27" t="e">
        <f>IF(ADY36="",0,($B36=AEA$2)*(MOD(AEA$1,2)=$D36)*IF(AEA$5="",1,CODE(AEA$5)-96=ADY36)*IF(AEA$6="x",(ABS(AEA$3-ADY36)=1)*(AEA$4-ADZ36=-1),(AEA$3=ADY36)*(AEA$4&lt;ADZ36)*(AEA$4&gt;=ADZ36-1-(ADZ36=7)*(COUNTIFS(ADZ$11:ADZ$42,6,ADY$11:ADY$42,ADY20)=0))))</f>
        <v>#VALUE!</v>
      </c>
      <c r="AEB36" s="31" t="e">
        <f t="shared" si="6497"/>
        <v>#VALUE!</v>
      </c>
      <c r="AEC36" s="33" t="e">
        <f t="shared" si="5798"/>
        <v>#VALUE!</v>
      </c>
      <c r="AED36" s="32" t="e">
        <f t="shared" si="1102"/>
        <v>#VALUE!</v>
      </c>
      <c r="AEE36" s="27" t="e">
        <f>IF(AEC36="",0,($B36=AEE$2)*(MOD(AEE$1,2)=$D36)*IF(AEE$5="",1,CODE(AEE$5)-96=AEC36)*IF(AEE$6="x",(ABS(AEE$3-AEC36)=1)*(AEE$4-AED36=-1),(AEE$3=AEC36)*(AEE$4&lt;AED36)*(AEE$4&gt;=AED36-1-(AED36=7)*(COUNTIFS(AED$11:AED$42,6,AEC$11:AEC$42,AEC20)=0))))</f>
        <v>#VALUE!</v>
      </c>
      <c r="AEF36" s="31" t="e">
        <f t="shared" si="6498"/>
        <v>#VALUE!</v>
      </c>
      <c r="AEG36" s="33" t="e">
        <f t="shared" si="5800"/>
        <v>#VALUE!</v>
      </c>
      <c r="AEH36" s="32" t="e">
        <f t="shared" si="1106"/>
        <v>#VALUE!</v>
      </c>
      <c r="AEI36" s="27" t="e">
        <f>IF(AEG36="",0,($B36=AEI$2)*(MOD(AEI$1,2)=$D36)*IF(AEI$5="",1,CODE(AEI$5)-96=AEG36)*IF(AEI$6="x",(ABS(AEI$3-AEG36)=1)*(AEI$4-AEH36=-1),(AEI$3=AEG36)*(AEI$4&lt;AEH36)*(AEI$4&gt;=AEH36-1-(AEH36=7)*(COUNTIFS(AEH$11:AEH$42,6,AEG$11:AEG$42,AEG20)=0))))</f>
        <v>#VALUE!</v>
      </c>
      <c r="AEJ36" s="31" t="e">
        <f t="shared" si="6499"/>
        <v>#VALUE!</v>
      </c>
      <c r="AEK36" s="33" t="e">
        <f t="shared" si="5802"/>
        <v>#VALUE!</v>
      </c>
      <c r="AEL36" s="32" t="e">
        <f t="shared" si="1110"/>
        <v>#VALUE!</v>
      </c>
      <c r="AEM36" s="27" t="e">
        <f>IF(AEK36="",0,($B36=AEM$2)*(MOD(AEM$1,2)=$D36)*IF(AEM$5="",1,CODE(AEM$5)-96=AEK36)*IF(AEM$6="x",(ABS(AEM$3-AEK36)=1)*(AEM$4-AEL36=-1),(AEM$3=AEK36)*(AEM$4&lt;AEL36)*(AEM$4&gt;=AEL36-1-(AEL36=7)*(COUNTIFS(AEL$11:AEL$42,6,AEK$11:AEK$42,AEK20)=0))))</f>
        <v>#VALUE!</v>
      </c>
      <c r="AEN36" s="31" t="e">
        <f t="shared" si="6500"/>
        <v>#VALUE!</v>
      </c>
      <c r="AEO36" s="33" t="e">
        <f t="shared" si="5804"/>
        <v>#VALUE!</v>
      </c>
      <c r="AEP36" s="32" t="e">
        <f t="shared" si="1114"/>
        <v>#VALUE!</v>
      </c>
      <c r="AEQ36" s="27" t="e">
        <f>IF(AEO36="",0,($B36=AEQ$2)*(MOD(AEQ$1,2)=$D36)*IF(AEQ$5="",1,CODE(AEQ$5)-96=AEO36)*IF(AEQ$6="x",(ABS(AEQ$3-AEO36)=1)*(AEQ$4-AEP36=-1),(AEQ$3=AEO36)*(AEQ$4&lt;AEP36)*(AEQ$4&gt;=AEP36-1-(AEP36=7)*(COUNTIFS(AEP$11:AEP$42,6,AEO$11:AEO$42,AEO20)=0))))</f>
        <v>#VALUE!</v>
      </c>
      <c r="AER36" s="31" t="e">
        <f t="shared" si="6501"/>
        <v>#VALUE!</v>
      </c>
      <c r="AES36" s="33" t="e">
        <f t="shared" si="5806"/>
        <v>#VALUE!</v>
      </c>
      <c r="AET36" s="32" t="e">
        <f t="shared" si="1118"/>
        <v>#VALUE!</v>
      </c>
      <c r="AEU36" s="27" t="e">
        <f>IF(AES36="",0,($B36=AEU$2)*(MOD(AEU$1,2)=$D36)*IF(AEU$5="",1,CODE(AEU$5)-96=AES36)*IF(AEU$6="x",(ABS(AEU$3-AES36)=1)*(AEU$4-AET36=-1),(AEU$3=AES36)*(AEU$4&lt;AET36)*(AEU$4&gt;=AET36-1-(AET36=7)*(COUNTIFS(AET$11:AET$42,6,AES$11:AES$42,AES20)=0))))</f>
        <v>#VALUE!</v>
      </c>
      <c r="AEV36" s="31" t="e">
        <f t="shared" si="6502"/>
        <v>#VALUE!</v>
      </c>
      <c r="AEW36" s="33" t="e">
        <f t="shared" si="5808"/>
        <v>#VALUE!</v>
      </c>
      <c r="AEX36" s="32" t="e">
        <f t="shared" si="1122"/>
        <v>#VALUE!</v>
      </c>
      <c r="AEY36" s="27" t="e">
        <f>IF(AEW36="",0,($B36=AEY$2)*(MOD(AEY$1,2)=$D36)*IF(AEY$5="",1,CODE(AEY$5)-96=AEW36)*IF(AEY$6="x",(ABS(AEY$3-AEW36)=1)*(AEY$4-AEX36=-1),(AEY$3=AEW36)*(AEY$4&lt;AEX36)*(AEY$4&gt;=AEX36-1-(AEX36=7)*(COUNTIFS(AEX$11:AEX$42,6,AEW$11:AEW$42,AEW20)=0))))</f>
        <v>#VALUE!</v>
      </c>
      <c r="AEZ36" s="31" t="e">
        <f t="shared" si="6503"/>
        <v>#VALUE!</v>
      </c>
      <c r="AFA36" s="33" t="e">
        <f t="shared" si="5810"/>
        <v>#VALUE!</v>
      </c>
      <c r="AFB36" s="32" t="e">
        <f t="shared" si="1126"/>
        <v>#VALUE!</v>
      </c>
      <c r="AFC36" s="27" t="e">
        <f>IF(AFA36="",0,($B36=AFC$2)*(MOD(AFC$1,2)=$D36)*IF(AFC$5="",1,CODE(AFC$5)-96=AFA36)*IF(AFC$6="x",(ABS(AFC$3-AFA36)=1)*(AFC$4-AFB36=-1),(AFC$3=AFA36)*(AFC$4&lt;AFB36)*(AFC$4&gt;=AFB36-1-(AFB36=7)*(COUNTIFS(AFB$11:AFB$42,6,AFA$11:AFA$42,AFA20)=0))))</f>
        <v>#VALUE!</v>
      </c>
      <c r="AFD36" s="31" t="e">
        <f t="shared" si="6504"/>
        <v>#VALUE!</v>
      </c>
      <c r="AFE36" s="33" t="e">
        <f t="shared" si="5812"/>
        <v>#VALUE!</v>
      </c>
      <c r="AFF36" s="32" t="e">
        <f t="shared" si="1130"/>
        <v>#VALUE!</v>
      </c>
      <c r="AFG36" s="27" t="e">
        <f>IF(AFE36="",0,($B36=AFG$2)*(MOD(AFG$1,2)=$D36)*IF(AFG$5="",1,CODE(AFG$5)-96=AFE36)*IF(AFG$6="x",(ABS(AFG$3-AFE36)=1)*(AFG$4-AFF36=-1),(AFG$3=AFE36)*(AFG$4&lt;AFF36)*(AFG$4&gt;=AFF36-1-(AFF36=7)*(COUNTIFS(AFF$11:AFF$42,6,AFE$11:AFE$42,AFE20)=0))))</f>
        <v>#VALUE!</v>
      </c>
      <c r="AFH36" s="31" t="e">
        <f t="shared" si="6505"/>
        <v>#VALUE!</v>
      </c>
      <c r="AFI36" s="33" t="e">
        <f t="shared" si="5814"/>
        <v>#VALUE!</v>
      </c>
      <c r="AFJ36" s="32" t="e">
        <f t="shared" si="1134"/>
        <v>#VALUE!</v>
      </c>
      <c r="AFK36" s="27" t="e">
        <f>IF(AFI36="",0,($B36=AFK$2)*(MOD(AFK$1,2)=$D36)*IF(AFK$5="",1,CODE(AFK$5)-96=AFI36)*IF(AFK$6="x",(ABS(AFK$3-AFI36)=1)*(AFK$4-AFJ36=-1),(AFK$3=AFI36)*(AFK$4&lt;AFJ36)*(AFK$4&gt;=AFJ36-1-(AFJ36=7)*(COUNTIFS(AFJ$11:AFJ$42,6,AFI$11:AFI$42,AFI20)=0))))</f>
        <v>#VALUE!</v>
      </c>
      <c r="AFL36" s="31" t="e">
        <f t="shared" si="6506"/>
        <v>#VALUE!</v>
      </c>
      <c r="AFM36" s="33" t="e">
        <f t="shared" si="5816"/>
        <v>#VALUE!</v>
      </c>
      <c r="AFN36" s="32" t="e">
        <f t="shared" si="1138"/>
        <v>#VALUE!</v>
      </c>
      <c r="AFO36" s="27" t="e">
        <f>IF(AFM36="",0,($B36=AFO$2)*(MOD(AFO$1,2)=$D36)*IF(AFO$5="",1,CODE(AFO$5)-96=AFM36)*IF(AFO$6="x",(ABS(AFO$3-AFM36)=1)*(AFO$4-AFN36=-1),(AFO$3=AFM36)*(AFO$4&lt;AFN36)*(AFO$4&gt;=AFN36-1-(AFN36=7)*(COUNTIFS(AFN$11:AFN$42,6,AFM$11:AFM$42,AFM20)=0))))</f>
        <v>#VALUE!</v>
      </c>
      <c r="AFP36" s="31" t="e">
        <f t="shared" si="6507"/>
        <v>#VALUE!</v>
      </c>
      <c r="AFQ36" s="33" t="e">
        <f t="shared" si="5818"/>
        <v>#VALUE!</v>
      </c>
      <c r="AFR36" s="32" t="e">
        <f t="shared" si="1142"/>
        <v>#VALUE!</v>
      </c>
      <c r="AFS36" s="27" t="e">
        <f>IF(AFQ36="",0,($B36=AFS$2)*(MOD(AFS$1,2)=$D36)*IF(AFS$5="",1,CODE(AFS$5)-96=AFQ36)*IF(AFS$6="x",(ABS(AFS$3-AFQ36)=1)*(AFS$4-AFR36=-1),(AFS$3=AFQ36)*(AFS$4&lt;AFR36)*(AFS$4&gt;=AFR36-1-(AFR36=7)*(COUNTIFS(AFR$11:AFR$42,6,AFQ$11:AFQ$42,AFQ20)=0))))</f>
        <v>#VALUE!</v>
      </c>
      <c r="AFT36" s="31" t="e">
        <f t="shared" si="6508"/>
        <v>#VALUE!</v>
      </c>
      <c r="AFU36" s="33" t="e">
        <f t="shared" si="5820"/>
        <v>#VALUE!</v>
      </c>
      <c r="AFV36" s="32" t="e">
        <f t="shared" si="1146"/>
        <v>#VALUE!</v>
      </c>
      <c r="AFW36" s="27" t="e">
        <f>IF(AFU36="",0,($B36=AFW$2)*(MOD(AFW$1,2)=$D36)*IF(AFW$5="",1,CODE(AFW$5)-96=AFU36)*IF(AFW$6="x",(ABS(AFW$3-AFU36)=1)*(AFW$4-AFV36=-1),(AFW$3=AFU36)*(AFW$4&lt;AFV36)*(AFW$4&gt;=AFV36-1-(AFV36=7)*(COUNTIFS(AFV$11:AFV$42,6,AFU$11:AFU$42,AFU20)=0))))</f>
        <v>#VALUE!</v>
      </c>
      <c r="AFX36" s="31" t="e">
        <f t="shared" si="6509"/>
        <v>#VALUE!</v>
      </c>
      <c r="AFY36" s="33" t="e">
        <f t="shared" si="5822"/>
        <v>#VALUE!</v>
      </c>
      <c r="AFZ36" s="32" t="e">
        <f t="shared" si="1150"/>
        <v>#VALUE!</v>
      </c>
      <c r="AGA36" s="27" t="e">
        <f>IF(AFY36="",0,($B36=AGA$2)*(MOD(AGA$1,2)=$D36)*IF(AGA$5="",1,CODE(AGA$5)-96=AFY36)*IF(AGA$6="x",(ABS(AGA$3-AFY36)=1)*(AGA$4-AFZ36=-1),(AGA$3=AFY36)*(AGA$4&lt;AFZ36)*(AGA$4&gt;=AFZ36-1-(AFZ36=7)*(COUNTIFS(AFZ$11:AFZ$42,6,AFY$11:AFY$42,AFY20)=0))))</f>
        <v>#VALUE!</v>
      </c>
      <c r="AGB36" s="31" t="e">
        <f t="shared" si="6510"/>
        <v>#VALUE!</v>
      </c>
      <c r="AGC36" s="33" t="e">
        <f t="shared" si="5824"/>
        <v>#VALUE!</v>
      </c>
      <c r="AGD36" s="32" t="e">
        <f t="shared" si="1154"/>
        <v>#VALUE!</v>
      </c>
      <c r="AGE36" s="27" t="e">
        <f>IF(AGC36="",0,($B36=AGE$2)*(MOD(AGE$1,2)=$D36)*IF(AGE$5="",1,CODE(AGE$5)-96=AGC36)*IF(AGE$6="x",(ABS(AGE$3-AGC36)=1)*(AGE$4-AGD36=-1),(AGE$3=AGC36)*(AGE$4&lt;AGD36)*(AGE$4&gt;=AGD36-1-(AGD36=7)*(COUNTIFS(AGD$11:AGD$42,6,AGC$11:AGC$42,AGC20)=0))))</f>
        <v>#VALUE!</v>
      </c>
      <c r="AGF36" s="31" t="e">
        <f t="shared" si="6511"/>
        <v>#VALUE!</v>
      </c>
      <c r="AGG36" s="33" t="e">
        <f t="shared" si="5826"/>
        <v>#VALUE!</v>
      </c>
      <c r="AGH36" s="32" t="e">
        <f t="shared" si="1158"/>
        <v>#VALUE!</v>
      </c>
      <c r="AGI36" s="27" t="e">
        <f>IF(AGG36="",0,($B36=AGI$2)*(MOD(AGI$1,2)=$D36)*IF(AGI$5="",1,CODE(AGI$5)-96=AGG36)*IF(AGI$6="x",(ABS(AGI$3-AGG36)=1)*(AGI$4-AGH36=-1),(AGI$3=AGG36)*(AGI$4&lt;AGH36)*(AGI$4&gt;=AGH36-1-(AGH36=7)*(COUNTIFS(AGH$11:AGH$42,6,AGG$11:AGG$42,AGG20)=0))))</f>
        <v>#VALUE!</v>
      </c>
      <c r="AGJ36" s="31" t="e">
        <f t="shared" si="6512"/>
        <v>#VALUE!</v>
      </c>
      <c r="AGK36" s="33" t="e">
        <f t="shared" si="5828"/>
        <v>#VALUE!</v>
      </c>
      <c r="AGL36" s="32" t="e">
        <f t="shared" si="1162"/>
        <v>#VALUE!</v>
      </c>
      <c r="AGM36" s="27" t="e">
        <f>IF(AGK36="",0,($B36=AGM$2)*(MOD(AGM$1,2)=$D36)*IF(AGM$5="",1,CODE(AGM$5)-96=AGK36)*IF(AGM$6="x",(ABS(AGM$3-AGK36)=1)*(AGM$4-AGL36=-1),(AGM$3=AGK36)*(AGM$4&lt;AGL36)*(AGM$4&gt;=AGL36-1-(AGL36=7)*(COUNTIFS(AGL$11:AGL$42,6,AGK$11:AGK$42,AGK20)=0))))</f>
        <v>#VALUE!</v>
      </c>
      <c r="AGN36" s="31" t="e">
        <f t="shared" si="6513"/>
        <v>#VALUE!</v>
      </c>
      <c r="AGO36" s="33" t="e">
        <f t="shared" si="5830"/>
        <v>#VALUE!</v>
      </c>
      <c r="AGP36" s="32" t="e">
        <f t="shared" si="1166"/>
        <v>#VALUE!</v>
      </c>
      <c r="AGQ36" s="27" t="e">
        <f>IF(AGO36="",0,($B36=AGQ$2)*(MOD(AGQ$1,2)=$D36)*IF(AGQ$5="",1,CODE(AGQ$5)-96=AGO36)*IF(AGQ$6="x",(ABS(AGQ$3-AGO36)=1)*(AGQ$4-AGP36=-1),(AGQ$3=AGO36)*(AGQ$4&lt;AGP36)*(AGQ$4&gt;=AGP36-1-(AGP36=7)*(COUNTIFS(AGP$11:AGP$42,6,AGO$11:AGO$42,AGO20)=0))))</f>
        <v>#VALUE!</v>
      </c>
      <c r="AGR36" s="31" t="e">
        <f t="shared" si="6514"/>
        <v>#VALUE!</v>
      </c>
      <c r="AGS36" s="33" t="e">
        <f t="shared" si="5832"/>
        <v>#VALUE!</v>
      </c>
      <c r="AGT36" s="32" t="e">
        <f t="shared" si="1170"/>
        <v>#VALUE!</v>
      </c>
      <c r="AGU36" s="27" t="e">
        <f>IF(AGS36="",0,($B36=AGU$2)*(MOD(AGU$1,2)=$D36)*IF(AGU$5="",1,CODE(AGU$5)-96=AGS36)*IF(AGU$6="x",(ABS(AGU$3-AGS36)=1)*(AGU$4-AGT36=-1),(AGU$3=AGS36)*(AGU$4&lt;AGT36)*(AGU$4&gt;=AGT36-1-(AGT36=7)*(COUNTIFS(AGT$11:AGT$42,6,AGS$11:AGS$42,AGS20)=0))))</f>
        <v>#VALUE!</v>
      </c>
      <c r="AGV36" s="31" t="e">
        <f t="shared" si="6515"/>
        <v>#VALUE!</v>
      </c>
      <c r="AGW36" s="33" t="e">
        <f t="shared" si="5834"/>
        <v>#VALUE!</v>
      </c>
      <c r="AGX36" s="32" t="e">
        <f t="shared" si="1174"/>
        <v>#VALUE!</v>
      </c>
      <c r="AGY36" s="27" t="e">
        <f>IF(AGW36="",0,($B36=AGY$2)*(MOD(AGY$1,2)=$D36)*IF(AGY$5="",1,CODE(AGY$5)-96=AGW36)*IF(AGY$6="x",(ABS(AGY$3-AGW36)=1)*(AGY$4-AGX36=-1),(AGY$3=AGW36)*(AGY$4&lt;AGX36)*(AGY$4&gt;=AGX36-1-(AGX36=7)*(COUNTIFS(AGX$11:AGX$42,6,AGW$11:AGW$42,AGW20)=0))))</f>
        <v>#VALUE!</v>
      </c>
      <c r="AGZ36" s="31" t="e">
        <f t="shared" si="6516"/>
        <v>#VALUE!</v>
      </c>
      <c r="AHA36" s="33" t="e">
        <f t="shared" si="5836"/>
        <v>#VALUE!</v>
      </c>
      <c r="AHB36" s="32" t="e">
        <f t="shared" si="1178"/>
        <v>#VALUE!</v>
      </c>
      <c r="AHC36" s="27" t="e">
        <f>IF(AHA36="",0,($B36=AHC$2)*(MOD(AHC$1,2)=$D36)*IF(AHC$5="",1,CODE(AHC$5)-96=AHA36)*IF(AHC$6="x",(ABS(AHC$3-AHA36)=1)*(AHC$4-AHB36=-1),(AHC$3=AHA36)*(AHC$4&lt;AHB36)*(AHC$4&gt;=AHB36-1-(AHB36=7)*(COUNTIFS(AHB$11:AHB$42,6,AHA$11:AHA$42,AHA20)=0))))</f>
        <v>#VALUE!</v>
      </c>
      <c r="AHD36" s="31" t="e">
        <f t="shared" si="6517"/>
        <v>#VALUE!</v>
      </c>
      <c r="AHE36" s="33" t="e">
        <f t="shared" si="5838"/>
        <v>#VALUE!</v>
      </c>
      <c r="AHF36" s="32" t="e">
        <f t="shared" si="1182"/>
        <v>#VALUE!</v>
      </c>
      <c r="AHG36" s="27" t="e">
        <f>IF(AHE36="",0,($B36=AHG$2)*(MOD(AHG$1,2)=$D36)*IF(AHG$5="",1,CODE(AHG$5)-96=AHE36)*IF(AHG$6="x",(ABS(AHG$3-AHE36)=1)*(AHG$4-AHF36=-1),(AHG$3=AHE36)*(AHG$4&lt;AHF36)*(AHG$4&gt;=AHF36-1-(AHF36=7)*(COUNTIFS(AHF$11:AHF$42,6,AHE$11:AHE$42,AHE20)=0))))</f>
        <v>#VALUE!</v>
      </c>
      <c r="AHH36" s="31" t="e">
        <f t="shared" si="6518"/>
        <v>#VALUE!</v>
      </c>
      <c r="AHI36" s="33" t="e">
        <f t="shared" si="5840"/>
        <v>#VALUE!</v>
      </c>
      <c r="AHJ36" s="32" t="e">
        <f t="shared" si="1186"/>
        <v>#VALUE!</v>
      </c>
      <c r="AHK36" s="27" t="e">
        <f>IF(AHI36="",0,($B36=AHK$2)*(MOD(AHK$1,2)=$D36)*IF(AHK$5="",1,CODE(AHK$5)-96=AHI36)*IF(AHK$6="x",(ABS(AHK$3-AHI36)=1)*(AHK$4-AHJ36=-1),(AHK$3=AHI36)*(AHK$4&lt;AHJ36)*(AHK$4&gt;=AHJ36-1-(AHJ36=7)*(COUNTIFS(AHJ$11:AHJ$42,6,AHI$11:AHI$42,AHI20)=0))))</f>
        <v>#VALUE!</v>
      </c>
      <c r="AHL36" s="31" t="e">
        <f t="shared" si="6519"/>
        <v>#VALUE!</v>
      </c>
      <c r="AHM36" s="33" t="e">
        <f t="shared" si="5842"/>
        <v>#VALUE!</v>
      </c>
      <c r="AHN36" s="32" t="e">
        <f t="shared" si="1190"/>
        <v>#VALUE!</v>
      </c>
      <c r="AHO36" s="27" t="e">
        <f>IF(AHM36="",0,($B36=AHO$2)*(MOD(AHO$1,2)=$D36)*IF(AHO$5="",1,CODE(AHO$5)-96=AHM36)*IF(AHO$6="x",(ABS(AHO$3-AHM36)=1)*(AHO$4-AHN36=-1),(AHO$3=AHM36)*(AHO$4&lt;AHN36)*(AHO$4&gt;=AHN36-1-(AHN36=7)*(COUNTIFS(AHN$11:AHN$42,6,AHM$11:AHM$42,AHM20)=0))))</f>
        <v>#VALUE!</v>
      </c>
      <c r="AHP36" s="31" t="e">
        <f t="shared" si="6520"/>
        <v>#VALUE!</v>
      </c>
      <c r="AHQ36" s="33" t="e">
        <f t="shared" si="5844"/>
        <v>#VALUE!</v>
      </c>
      <c r="AHR36" s="32" t="e">
        <f t="shared" si="1194"/>
        <v>#VALUE!</v>
      </c>
      <c r="AHS36" s="27" t="e">
        <f>IF(AHQ36="",0,($B36=AHS$2)*(MOD(AHS$1,2)=$D36)*IF(AHS$5="",1,CODE(AHS$5)-96=AHQ36)*IF(AHS$6="x",(ABS(AHS$3-AHQ36)=1)*(AHS$4-AHR36=-1),(AHS$3=AHQ36)*(AHS$4&lt;AHR36)*(AHS$4&gt;=AHR36-1-(AHR36=7)*(COUNTIFS(AHR$11:AHR$42,6,AHQ$11:AHQ$42,AHQ20)=0))))</f>
        <v>#VALUE!</v>
      </c>
      <c r="AHT36" s="31" t="e">
        <f t="shared" si="6521"/>
        <v>#VALUE!</v>
      </c>
      <c r="AHU36" s="33" t="e">
        <f t="shared" si="5846"/>
        <v>#VALUE!</v>
      </c>
      <c r="AHV36" s="32" t="e">
        <f t="shared" si="1198"/>
        <v>#VALUE!</v>
      </c>
      <c r="AHW36" s="27" t="e">
        <f>IF(AHU36="",0,($B36=AHW$2)*(MOD(AHW$1,2)=$D36)*IF(AHW$5="",1,CODE(AHW$5)-96=AHU36)*IF(AHW$6="x",(ABS(AHW$3-AHU36)=1)*(AHW$4-AHV36=-1),(AHW$3=AHU36)*(AHW$4&lt;AHV36)*(AHW$4&gt;=AHV36-1-(AHV36=7)*(COUNTIFS(AHV$11:AHV$42,6,AHU$11:AHU$42,AHU20)=0))))</f>
        <v>#VALUE!</v>
      </c>
      <c r="AHX36" s="31" t="e">
        <f t="shared" si="6522"/>
        <v>#VALUE!</v>
      </c>
      <c r="AHY36" s="33" t="e">
        <f t="shared" si="5848"/>
        <v>#VALUE!</v>
      </c>
      <c r="AHZ36" s="32" t="e">
        <f t="shared" si="1202"/>
        <v>#VALUE!</v>
      </c>
      <c r="AIA36" s="27" t="e">
        <f>IF(AHY36="",0,($B36=AIA$2)*(MOD(AIA$1,2)=$D36)*IF(AIA$5="",1,CODE(AIA$5)-96=AHY36)*IF(AIA$6="x",(ABS(AIA$3-AHY36)=1)*(AIA$4-AHZ36=-1),(AIA$3=AHY36)*(AIA$4&lt;AHZ36)*(AIA$4&gt;=AHZ36-1-(AHZ36=7)*(COUNTIFS(AHZ$11:AHZ$42,6,AHY$11:AHY$42,AHY20)=0))))</f>
        <v>#VALUE!</v>
      </c>
      <c r="AIB36" s="31" t="e">
        <f t="shared" si="6523"/>
        <v>#VALUE!</v>
      </c>
      <c r="AIC36" s="33" t="e">
        <f t="shared" si="5850"/>
        <v>#VALUE!</v>
      </c>
      <c r="AID36" s="32" t="e">
        <f t="shared" si="1206"/>
        <v>#VALUE!</v>
      </c>
      <c r="AIE36" s="27" t="e">
        <f>IF(AIC36="",0,($B36=AIE$2)*(MOD(AIE$1,2)=$D36)*IF(AIE$5="",1,CODE(AIE$5)-96=AIC36)*IF(AIE$6="x",(ABS(AIE$3-AIC36)=1)*(AIE$4-AID36=-1),(AIE$3=AIC36)*(AIE$4&lt;AID36)*(AIE$4&gt;=AID36-1-(AID36=7)*(COUNTIFS(AID$11:AID$42,6,AIC$11:AIC$42,AIC20)=0))))</f>
        <v>#VALUE!</v>
      </c>
      <c r="AIF36" s="31" t="e">
        <f t="shared" si="6524"/>
        <v>#VALUE!</v>
      </c>
      <c r="AIG36" s="33" t="e">
        <f t="shared" si="5852"/>
        <v>#VALUE!</v>
      </c>
      <c r="AIH36" s="32" t="e">
        <f t="shared" si="1210"/>
        <v>#VALUE!</v>
      </c>
      <c r="AII36" s="27" t="e">
        <f>IF(AIG36="",0,($B36=AII$2)*(MOD(AII$1,2)=$D36)*IF(AII$5="",1,CODE(AII$5)-96=AIG36)*IF(AII$6="x",(ABS(AII$3-AIG36)=1)*(AII$4-AIH36=-1),(AII$3=AIG36)*(AII$4&lt;AIH36)*(AII$4&gt;=AIH36-1-(AIH36=7)*(COUNTIFS(AIH$11:AIH$42,6,AIG$11:AIG$42,AIG20)=0))))</f>
        <v>#VALUE!</v>
      </c>
      <c r="AIJ36" s="31" t="e">
        <f t="shared" si="6525"/>
        <v>#VALUE!</v>
      </c>
      <c r="AIK36" s="33" t="e">
        <f t="shared" si="5854"/>
        <v>#VALUE!</v>
      </c>
      <c r="AIL36" s="32" t="e">
        <f t="shared" si="1214"/>
        <v>#VALUE!</v>
      </c>
      <c r="AIM36" s="27" t="e">
        <f>IF(AIK36="",0,($B36=AIM$2)*(MOD(AIM$1,2)=$D36)*IF(AIM$5="",1,CODE(AIM$5)-96=AIK36)*IF(AIM$6="x",(ABS(AIM$3-AIK36)=1)*(AIM$4-AIL36=-1),(AIM$3=AIK36)*(AIM$4&lt;AIL36)*(AIM$4&gt;=AIL36-1-(AIL36=7)*(COUNTIFS(AIL$11:AIL$42,6,AIK$11:AIK$42,AIK20)=0))))</f>
        <v>#VALUE!</v>
      </c>
      <c r="AIN36" s="31" t="e">
        <f t="shared" si="6526"/>
        <v>#VALUE!</v>
      </c>
      <c r="AIO36" s="33" t="e">
        <f t="shared" si="5856"/>
        <v>#VALUE!</v>
      </c>
      <c r="AIP36" s="32" t="e">
        <f t="shared" si="1218"/>
        <v>#VALUE!</v>
      </c>
      <c r="AIQ36" s="27" t="e">
        <f>IF(AIO36="",0,($B36=AIQ$2)*(MOD(AIQ$1,2)=$D36)*IF(AIQ$5="",1,CODE(AIQ$5)-96=AIO36)*IF(AIQ$6="x",(ABS(AIQ$3-AIO36)=1)*(AIQ$4-AIP36=-1),(AIQ$3=AIO36)*(AIQ$4&lt;AIP36)*(AIQ$4&gt;=AIP36-1-(AIP36=7)*(COUNTIFS(AIP$11:AIP$42,6,AIO$11:AIO$42,AIO20)=0))))</f>
        <v>#VALUE!</v>
      </c>
      <c r="AIR36" s="31" t="e">
        <f t="shared" si="6527"/>
        <v>#VALUE!</v>
      </c>
      <c r="AIS36" s="33" t="e">
        <f t="shared" si="5858"/>
        <v>#VALUE!</v>
      </c>
      <c r="AIT36" s="32" t="e">
        <f t="shared" si="1222"/>
        <v>#VALUE!</v>
      </c>
      <c r="AIU36" s="27" t="e">
        <f>IF(AIS36="",0,($B36=AIU$2)*(MOD(AIU$1,2)=$D36)*IF(AIU$5="",1,CODE(AIU$5)-96=AIS36)*IF(AIU$6="x",(ABS(AIU$3-AIS36)=1)*(AIU$4-AIT36=-1),(AIU$3=AIS36)*(AIU$4&lt;AIT36)*(AIU$4&gt;=AIT36-1-(AIT36=7)*(COUNTIFS(AIT$11:AIT$42,6,AIS$11:AIS$42,AIS20)=0))))</f>
        <v>#VALUE!</v>
      </c>
      <c r="AIV36" s="31" t="e">
        <f t="shared" si="6528"/>
        <v>#VALUE!</v>
      </c>
      <c r="AIW36" s="33" t="e">
        <f t="shared" si="5860"/>
        <v>#VALUE!</v>
      </c>
      <c r="AIX36" s="32" t="e">
        <f t="shared" si="1226"/>
        <v>#VALUE!</v>
      </c>
      <c r="AIY36" s="27" t="e">
        <f>IF(AIW36="",0,($B36=AIY$2)*(MOD(AIY$1,2)=$D36)*IF(AIY$5="",1,CODE(AIY$5)-96=AIW36)*IF(AIY$6="x",(ABS(AIY$3-AIW36)=1)*(AIY$4-AIX36=-1),(AIY$3=AIW36)*(AIY$4&lt;AIX36)*(AIY$4&gt;=AIX36-1-(AIX36=7)*(COUNTIFS(AIX$11:AIX$42,6,AIW$11:AIW$42,AIW20)=0))))</f>
        <v>#VALUE!</v>
      </c>
      <c r="AIZ36" s="31" t="e">
        <f t="shared" si="6529"/>
        <v>#VALUE!</v>
      </c>
      <c r="AJA36" s="33" t="e">
        <f t="shared" si="5862"/>
        <v>#VALUE!</v>
      </c>
      <c r="AJB36" s="32" t="e">
        <f t="shared" si="1230"/>
        <v>#VALUE!</v>
      </c>
      <c r="AJC36" s="27" t="e">
        <f>IF(AJA36="",0,($B36=AJC$2)*(MOD(AJC$1,2)=$D36)*IF(AJC$5="",1,CODE(AJC$5)-96=AJA36)*IF(AJC$6="x",(ABS(AJC$3-AJA36)=1)*(AJC$4-AJB36=-1),(AJC$3=AJA36)*(AJC$4&lt;AJB36)*(AJC$4&gt;=AJB36-1-(AJB36=7)*(COUNTIFS(AJB$11:AJB$42,6,AJA$11:AJA$42,AJA20)=0))))</f>
        <v>#VALUE!</v>
      </c>
      <c r="AJD36" s="31" t="e">
        <f t="shared" si="6530"/>
        <v>#VALUE!</v>
      </c>
      <c r="AJE36" s="33" t="e">
        <f t="shared" si="5864"/>
        <v>#VALUE!</v>
      </c>
      <c r="AJF36" s="32" t="e">
        <f t="shared" si="1234"/>
        <v>#VALUE!</v>
      </c>
      <c r="AJG36" s="27" t="e">
        <f>IF(AJE36="",0,($B36=AJG$2)*(MOD(AJG$1,2)=$D36)*IF(AJG$5="",1,CODE(AJG$5)-96=AJE36)*IF(AJG$6="x",(ABS(AJG$3-AJE36)=1)*(AJG$4-AJF36=-1),(AJG$3=AJE36)*(AJG$4&lt;AJF36)*(AJG$4&gt;=AJF36-1-(AJF36=7)*(COUNTIFS(AJF$11:AJF$42,6,AJE$11:AJE$42,AJE20)=0))))</f>
        <v>#VALUE!</v>
      </c>
      <c r="AJH36" s="31" t="e">
        <f t="shared" si="6531"/>
        <v>#VALUE!</v>
      </c>
      <c r="AJI36" s="33" t="e">
        <f t="shared" si="5866"/>
        <v>#VALUE!</v>
      </c>
      <c r="AJJ36" s="32" t="e">
        <f t="shared" si="1238"/>
        <v>#VALUE!</v>
      </c>
      <c r="AJK36" s="27" t="e">
        <f>IF(AJI36="",0,($B36=AJK$2)*(MOD(AJK$1,2)=$D36)*IF(AJK$5="",1,CODE(AJK$5)-96=AJI36)*IF(AJK$6="x",(ABS(AJK$3-AJI36)=1)*(AJK$4-AJJ36=-1),(AJK$3=AJI36)*(AJK$4&lt;AJJ36)*(AJK$4&gt;=AJJ36-1-(AJJ36=7)*(COUNTIFS(AJJ$11:AJJ$42,6,AJI$11:AJI$42,AJI20)=0))))</f>
        <v>#VALUE!</v>
      </c>
      <c r="AJL36" s="31" t="e">
        <f t="shared" si="6532"/>
        <v>#VALUE!</v>
      </c>
      <c r="AJM36" s="33" t="e">
        <f t="shared" si="5868"/>
        <v>#VALUE!</v>
      </c>
      <c r="AJN36" s="32" t="e">
        <f t="shared" si="1242"/>
        <v>#VALUE!</v>
      </c>
      <c r="AJO36" s="27" t="e">
        <f>IF(AJM36="",0,($B36=AJO$2)*(MOD(AJO$1,2)=$D36)*IF(AJO$5="",1,CODE(AJO$5)-96=AJM36)*IF(AJO$6="x",(ABS(AJO$3-AJM36)=1)*(AJO$4-AJN36=-1),(AJO$3=AJM36)*(AJO$4&lt;AJN36)*(AJO$4&gt;=AJN36-1-(AJN36=7)*(COUNTIFS(AJN$11:AJN$42,6,AJM$11:AJM$42,AJM20)=0))))</f>
        <v>#VALUE!</v>
      </c>
      <c r="AJP36" s="31" t="e">
        <f t="shared" si="6533"/>
        <v>#VALUE!</v>
      </c>
      <c r="AJQ36" s="33" t="e">
        <f t="shared" si="5870"/>
        <v>#VALUE!</v>
      </c>
      <c r="AJR36" s="32" t="e">
        <f t="shared" si="1246"/>
        <v>#VALUE!</v>
      </c>
      <c r="AJS36" s="27" t="e">
        <f>IF(AJQ36="",0,($B36=AJS$2)*(MOD(AJS$1,2)=$D36)*IF(AJS$5="",1,CODE(AJS$5)-96=AJQ36)*IF(AJS$6="x",(ABS(AJS$3-AJQ36)=1)*(AJS$4-AJR36=-1),(AJS$3=AJQ36)*(AJS$4&lt;AJR36)*(AJS$4&gt;=AJR36-1-(AJR36=7)*(COUNTIFS(AJR$11:AJR$42,6,AJQ$11:AJQ$42,AJQ20)=0))))</f>
        <v>#VALUE!</v>
      </c>
      <c r="AJT36" s="31" t="e">
        <f t="shared" si="6534"/>
        <v>#VALUE!</v>
      </c>
      <c r="AJU36" s="33" t="e">
        <f t="shared" si="5872"/>
        <v>#VALUE!</v>
      </c>
      <c r="AJV36" s="32" t="e">
        <f t="shared" si="1250"/>
        <v>#VALUE!</v>
      </c>
      <c r="AJW36" s="27" t="e">
        <f>IF(AJU36="",0,($B36=AJW$2)*(MOD(AJW$1,2)=$D36)*IF(AJW$5="",1,CODE(AJW$5)-96=AJU36)*IF(AJW$6="x",(ABS(AJW$3-AJU36)=1)*(AJW$4-AJV36=-1),(AJW$3=AJU36)*(AJW$4&lt;AJV36)*(AJW$4&gt;=AJV36-1-(AJV36=7)*(COUNTIFS(AJV$11:AJV$42,6,AJU$11:AJU$42,AJU20)=0))))</f>
        <v>#VALUE!</v>
      </c>
      <c r="AJX36" s="31" t="e">
        <f t="shared" si="6535"/>
        <v>#VALUE!</v>
      </c>
      <c r="AJY36" s="33" t="e">
        <f t="shared" si="5874"/>
        <v>#VALUE!</v>
      </c>
      <c r="AJZ36" s="32" t="e">
        <f t="shared" si="1254"/>
        <v>#VALUE!</v>
      </c>
      <c r="AKA36" s="27" t="e">
        <f>IF(AJY36="",0,($B36=AKA$2)*(MOD(AKA$1,2)=$D36)*IF(AKA$5="",1,CODE(AKA$5)-96=AJY36)*IF(AKA$6="x",(ABS(AKA$3-AJY36)=1)*(AKA$4-AJZ36=-1),(AKA$3=AJY36)*(AKA$4&lt;AJZ36)*(AKA$4&gt;=AJZ36-1-(AJZ36=7)*(COUNTIFS(AJZ$11:AJZ$42,6,AJY$11:AJY$42,AJY20)=0))))</f>
        <v>#VALUE!</v>
      </c>
      <c r="AKB36" s="31" t="e">
        <f t="shared" si="6536"/>
        <v>#VALUE!</v>
      </c>
      <c r="AKC36" s="33" t="e">
        <f t="shared" si="5876"/>
        <v>#VALUE!</v>
      </c>
      <c r="AKD36" s="32" t="e">
        <f t="shared" si="1258"/>
        <v>#VALUE!</v>
      </c>
      <c r="AKE36" s="27" t="e">
        <f>IF(AKC36="",0,($B36=AKE$2)*(MOD(AKE$1,2)=$D36)*IF(AKE$5="",1,CODE(AKE$5)-96=AKC36)*IF(AKE$6="x",(ABS(AKE$3-AKC36)=1)*(AKE$4-AKD36=-1),(AKE$3=AKC36)*(AKE$4&lt;AKD36)*(AKE$4&gt;=AKD36-1-(AKD36=7)*(COUNTIFS(AKD$11:AKD$42,6,AKC$11:AKC$42,AKC20)=0))))</f>
        <v>#VALUE!</v>
      </c>
      <c r="AKF36" s="31" t="e">
        <f t="shared" si="6537"/>
        <v>#VALUE!</v>
      </c>
      <c r="AKG36" s="33" t="e">
        <f t="shared" si="5878"/>
        <v>#VALUE!</v>
      </c>
      <c r="AKH36" s="32" t="e">
        <f t="shared" si="1262"/>
        <v>#VALUE!</v>
      </c>
      <c r="AKI36" s="27" t="e">
        <f>IF(AKG36="",0,($B36=AKI$2)*(MOD(AKI$1,2)=$D36)*IF(AKI$5="",1,CODE(AKI$5)-96=AKG36)*IF(AKI$6="x",(ABS(AKI$3-AKG36)=1)*(AKI$4-AKH36=-1),(AKI$3=AKG36)*(AKI$4&lt;AKH36)*(AKI$4&gt;=AKH36-1-(AKH36=7)*(COUNTIFS(AKH$11:AKH$42,6,AKG$11:AKG$42,AKG20)=0))))</f>
        <v>#VALUE!</v>
      </c>
      <c r="AKJ36" s="31" t="e">
        <f t="shared" si="6538"/>
        <v>#VALUE!</v>
      </c>
      <c r="AKK36" s="33" t="e">
        <f t="shared" si="5880"/>
        <v>#VALUE!</v>
      </c>
      <c r="AKL36" s="32" t="e">
        <f t="shared" si="1266"/>
        <v>#VALUE!</v>
      </c>
      <c r="AKM36" s="27" t="e">
        <f>IF(AKK36="",0,($B36=AKM$2)*(MOD(AKM$1,2)=$D36)*IF(AKM$5="",1,CODE(AKM$5)-96=AKK36)*IF(AKM$6="x",(ABS(AKM$3-AKK36)=1)*(AKM$4-AKL36=-1),(AKM$3=AKK36)*(AKM$4&lt;AKL36)*(AKM$4&gt;=AKL36-1-(AKL36=7)*(COUNTIFS(AKL$11:AKL$42,6,AKK$11:AKK$42,AKK20)=0))))</f>
        <v>#VALUE!</v>
      </c>
      <c r="AKN36" s="31" t="e">
        <f t="shared" si="6539"/>
        <v>#VALUE!</v>
      </c>
      <c r="AKO36" s="33" t="e">
        <f t="shared" si="5882"/>
        <v>#VALUE!</v>
      </c>
      <c r="AKP36" s="32" t="e">
        <f t="shared" si="1270"/>
        <v>#VALUE!</v>
      </c>
      <c r="AKQ36" s="27" t="e">
        <f>IF(AKO36="",0,($B36=AKQ$2)*(MOD(AKQ$1,2)=$D36)*IF(AKQ$5="",1,CODE(AKQ$5)-96=AKO36)*IF(AKQ$6="x",(ABS(AKQ$3-AKO36)=1)*(AKQ$4-AKP36=-1),(AKQ$3=AKO36)*(AKQ$4&lt;AKP36)*(AKQ$4&gt;=AKP36-1-(AKP36=7)*(COUNTIFS(AKP$11:AKP$42,6,AKO$11:AKO$42,AKO20)=0))))</f>
        <v>#VALUE!</v>
      </c>
      <c r="AKR36" s="31" t="e">
        <f t="shared" si="6540"/>
        <v>#VALUE!</v>
      </c>
      <c r="AKS36" s="33" t="e">
        <f t="shared" si="5884"/>
        <v>#VALUE!</v>
      </c>
      <c r="AKT36" s="32" t="e">
        <f t="shared" si="1274"/>
        <v>#VALUE!</v>
      </c>
      <c r="AKU36" s="27" t="e">
        <f>IF(AKS36="",0,($B36=AKU$2)*(MOD(AKU$1,2)=$D36)*IF(AKU$5="",1,CODE(AKU$5)-96=AKS36)*IF(AKU$6="x",(ABS(AKU$3-AKS36)=1)*(AKU$4-AKT36=-1),(AKU$3=AKS36)*(AKU$4&lt;AKT36)*(AKU$4&gt;=AKT36-1-(AKT36=7)*(COUNTIFS(AKT$11:AKT$42,6,AKS$11:AKS$42,AKS20)=0))))</f>
        <v>#VALUE!</v>
      </c>
      <c r="AKV36" s="31" t="e">
        <f t="shared" si="6541"/>
        <v>#VALUE!</v>
      </c>
      <c r="AKW36" s="33" t="e">
        <f t="shared" si="5886"/>
        <v>#VALUE!</v>
      </c>
      <c r="AKX36" s="32" t="e">
        <f t="shared" si="1278"/>
        <v>#VALUE!</v>
      </c>
      <c r="AKY36" s="27" t="e">
        <f>IF(AKW36="",0,($B36=AKY$2)*(MOD(AKY$1,2)=$D36)*IF(AKY$5="",1,CODE(AKY$5)-96=AKW36)*IF(AKY$6="x",(ABS(AKY$3-AKW36)=1)*(AKY$4-AKX36=-1),(AKY$3=AKW36)*(AKY$4&lt;AKX36)*(AKY$4&gt;=AKX36-1-(AKX36=7)*(COUNTIFS(AKX$11:AKX$42,6,AKW$11:AKW$42,AKW20)=0))))</f>
        <v>#VALUE!</v>
      </c>
      <c r="AKZ36" s="31" t="e">
        <f t="shared" si="6542"/>
        <v>#VALUE!</v>
      </c>
      <c r="ALA36" s="33" t="e">
        <f t="shared" si="5888"/>
        <v>#VALUE!</v>
      </c>
      <c r="ALB36" s="32" t="e">
        <f t="shared" si="1282"/>
        <v>#VALUE!</v>
      </c>
      <c r="ALC36" s="27" t="e">
        <f>IF(ALA36="",0,($B36=ALC$2)*(MOD(ALC$1,2)=$D36)*IF(ALC$5="",1,CODE(ALC$5)-96=ALA36)*IF(ALC$6="x",(ABS(ALC$3-ALA36)=1)*(ALC$4-ALB36=-1),(ALC$3=ALA36)*(ALC$4&lt;ALB36)*(ALC$4&gt;=ALB36-1-(ALB36=7)*(COUNTIFS(ALB$11:ALB$42,6,ALA$11:ALA$42,ALA20)=0))))</f>
        <v>#VALUE!</v>
      </c>
      <c r="ALD36" s="31" t="e">
        <f t="shared" si="6543"/>
        <v>#VALUE!</v>
      </c>
      <c r="ALE36" s="33" t="e">
        <f t="shared" si="5890"/>
        <v>#VALUE!</v>
      </c>
      <c r="ALF36" s="32" t="e">
        <f t="shared" si="1286"/>
        <v>#VALUE!</v>
      </c>
      <c r="ALG36" s="27" t="e">
        <f>IF(ALE36="",0,($B36=ALG$2)*(MOD(ALG$1,2)=$D36)*IF(ALG$5="",1,CODE(ALG$5)-96=ALE36)*IF(ALG$6="x",(ABS(ALG$3-ALE36)=1)*(ALG$4-ALF36=-1),(ALG$3=ALE36)*(ALG$4&lt;ALF36)*(ALG$4&gt;=ALF36-1-(ALF36=7)*(COUNTIFS(ALF$11:ALF$42,6,ALE$11:ALE$42,ALE20)=0))))</f>
        <v>#VALUE!</v>
      </c>
      <c r="ALH36" s="31" t="e">
        <f t="shared" si="6544"/>
        <v>#VALUE!</v>
      </c>
      <c r="ALI36" s="33" t="e">
        <f t="shared" si="5892"/>
        <v>#VALUE!</v>
      </c>
      <c r="ALJ36" s="32" t="e">
        <f t="shared" si="1290"/>
        <v>#VALUE!</v>
      </c>
      <c r="ALK36" s="27" t="e">
        <f>IF(ALI36="",0,($B36=ALK$2)*(MOD(ALK$1,2)=$D36)*IF(ALK$5="",1,CODE(ALK$5)-96=ALI36)*IF(ALK$6="x",(ABS(ALK$3-ALI36)=1)*(ALK$4-ALJ36=-1),(ALK$3=ALI36)*(ALK$4&lt;ALJ36)*(ALK$4&gt;=ALJ36-1-(ALJ36=7)*(COUNTIFS(ALJ$11:ALJ$42,6,ALI$11:ALI$42,ALI20)=0))))</f>
        <v>#VALUE!</v>
      </c>
      <c r="ALL36" s="31" t="e">
        <f t="shared" si="6545"/>
        <v>#VALUE!</v>
      </c>
      <c r="ALM36" s="33" t="e">
        <f t="shared" si="5894"/>
        <v>#VALUE!</v>
      </c>
      <c r="ALN36" s="32" t="e">
        <f t="shared" si="1294"/>
        <v>#VALUE!</v>
      </c>
      <c r="ALO36" s="27" t="e">
        <f>IF(ALM36="",0,($B36=ALO$2)*(MOD(ALO$1,2)=$D36)*IF(ALO$5="",1,CODE(ALO$5)-96=ALM36)*IF(ALO$6="x",(ABS(ALO$3-ALM36)=1)*(ALO$4-ALN36=-1),(ALO$3=ALM36)*(ALO$4&lt;ALN36)*(ALO$4&gt;=ALN36-1-(ALN36=7)*(COUNTIFS(ALN$11:ALN$42,6,ALM$11:ALM$42,ALM20)=0))))</f>
        <v>#VALUE!</v>
      </c>
      <c r="ALP36" s="31" t="e">
        <f t="shared" si="6546"/>
        <v>#VALUE!</v>
      </c>
      <c r="ALQ36" s="33" t="e">
        <f t="shared" si="5896"/>
        <v>#VALUE!</v>
      </c>
      <c r="ALR36" s="32" t="e">
        <f t="shared" si="1298"/>
        <v>#VALUE!</v>
      </c>
      <c r="ALS36" s="27" t="e">
        <f>IF(ALQ36="",0,($B36=ALS$2)*(MOD(ALS$1,2)=$D36)*IF(ALS$5="",1,CODE(ALS$5)-96=ALQ36)*IF(ALS$6="x",(ABS(ALS$3-ALQ36)=1)*(ALS$4-ALR36=-1),(ALS$3=ALQ36)*(ALS$4&lt;ALR36)*(ALS$4&gt;=ALR36-1-(ALR36=7)*(COUNTIFS(ALR$11:ALR$42,6,ALQ$11:ALQ$42,ALQ20)=0))))</f>
        <v>#VALUE!</v>
      </c>
      <c r="ALT36" s="31" t="e">
        <f t="shared" si="6547"/>
        <v>#VALUE!</v>
      </c>
      <c r="ALU36" s="33" t="e">
        <f t="shared" si="5898"/>
        <v>#VALUE!</v>
      </c>
      <c r="ALV36" s="32" t="e">
        <f t="shared" si="1302"/>
        <v>#VALUE!</v>
      </c>
      <c r="ALW36" s="27" t="e">
        <f>IF(ALU36="",0,($B36=ALW$2)*(MOD(ALW$1,2)=$D36)*IF(ALW$5="",1,CODE(ALW$5)-96=ALU36)*IF(ALW$6="x",(ABS(ALW$3-ALU36)=1)*(ALW$4-ALV36=-1),(ALW$3=ALU36)*(ALW$4&lt;ALV36)*(ALW$4&gt;=ALV36-1-(ALV36=7)*(COUNTIFS(ALV$11:ALV$42,6,ALU$11:ALU$42,ALU20)=0))))</f>
        <v>#VALUE!</v>
      </c>
      <c r="ALX36" s="31" t="e">
        <f t="shared" si="6548"/>
        <v>#VALUE!</v>
      </c>
      <c r="ALY36" s="33" t="e">
        <f t="shared" si="5900"/>
        <v>#VALUE!</v>
      </c>
      <c r="ALZ36" s="32" t="e">
        <f t="shared" si="1306"/>
        <v>#VALUE!</v>
      </c>
      <c r="AMA36" s="27" t="e">
        <f>IF(ALY36="",0,($B36=AMA$2)*(MOD(AMA$1,2)=$D36)*IF(AMA$5="",1,CODE(AMA$5)-96=ALY36)*IF(AMA$6="x",(ABS(AMA$3-ALY36)=1)*(AMA$4-ALZ36=-1),(AMA$3=ALY36)*(AMA$4&lt;ALZ36)*(AMA$4&gt;=ALZ36-1-(ALZ36=7)*(COUNTIFS(ALZ$11:ALZ$42,6,ALY$11:ALY$42,ALY20)=0))))</f>
        <v>#VALUE!</v>
      </c>
      <c r="AMB36" s="31" t="e">
        <f t="shared" si="6549"/>
        <v>#VALUE!</v>
      </c>
      <c r="AMC36" s="33" t="e">
        <f t="shared" si="5902"/>
        <v>#VALUE!</v>
      </c>
      <c r="AMD36" s="32" t="e">
        <f t="shared" si="1310"/>
        <v>#VALUE!</v>
      </c>
      <c r="AME36" s="27" t="e">
        <f>IF(AMC36="",0,($B36=AME$2)*(MOD(AME$1,2)=$D36)*IF(AME$5="",1,CODE(AME$5)-96=AMC36)*IF(AME$6="x",(ABS(AME$3-AMC36)=1)*(AME$4-AMD36=-1),(AME$3=AMC36)*(AME$4&lt;AMD36)*(AME$4&gt;=AMD36-1-(AMD36=7)*(COUNTIFS(AMD$11:AMD$42,6,AMC$11:AMC$42,AMC20)=0))))</f>
        <v>#VALUE!</v>
      </c>
      <c r="AMF36" s="31" t="e">
        <f t="shared" si="6550"/>
        <v>#VALUE!</v>
      </c>
      <c r="AMG36" s="33" t="e">
        <f t="shared" si="5904"/>
        <v>#VALUE!</v>
      </c>
      <c r="AMH36" s="32" t="e">
        <f t="shared" si="1314"/>
        <v>#VALUE!</v>
      </c>
      <c r="AMI36" s="27" t="e">
        <f>IF(AMG36="",0,($B36=AMI$2)*(MOD(AMI$1,2)=$D36)*IF(AMI$5="",1,CODE(AMI$5)-96=AMG36)*IF(AMI$6="x",(ABS(AMI$3-AMG36)=1)*(AMI$4-AMH36=-1),(AMI$3=AMG36)*(AMI$4&lt;AMH36)*(AMI$4&gt;=AMH36-1-(AMH36=7)*(COUNTIFS(AMH$11:AMH$42,6,AMG$11:AMG$42,AMG20)=0))))</f>
        <v>#VALUE!</v>
      </c>
      <c r="AMJ36" s="31" t="e">
        <f t="shared" si="6551"/>
        <v>#VALUE!</v>
      </c>
      <c r="AMK36" s="33" t="e">
        <f t="shared" si="5906"/>
        <v>#VALUE!</v>
      </c>
      <c r="AML36" s="32" t="e">
        <f t="shared" si="1318"/>
        <v>#VALUE!</v>
      </c>
      <c r="AMM36" s="27" t="e">
        <f>IF(AMK36="",0,($B36=AMM$2)*(MOD(AMM$1,2)=$D36)*IF(AMM$5="",1,CODE(AMM$5)-96=AMK36)*IF(AMM$6="x",(ABS(AMM$3-AMK36)=1)*(AMM$4-AML36=-1),(AMM$3=AMK36)*(AMM$4&lt;AML36)*(AMM$4&gt;=AML36-1-(AML36=7)*(COUNTIFS(AML$11:AML$42,6,AMK$11:AMK$42,AMK20)=0))))</f>
        <v>#VALUE!</v>
      </c>
      <c r="AMN36" s="31" t="e">
        <f t="shared" si="6552"/>
        <v>#VALUE!</v>
      </c>
      <c r="AMO36" s="33" t="e">
        <f t="shared" si="5908"/>
        <v>#VALUE!</v>
      </c>
      <c r="AMP36" s="32" t="e">
        <f t="shared" si="1322"/>
        <v>#VALUE!</v>
      </c>
      <c r="AMQ36" s="27" t="e">
        <f>IF(AMO36="",0,($B36=AMQ$2)*(MOD(AMQ$1,2)=$D36)*IF(AMQ$5="",1,CODE(AMQ$5)-96=AMO36)*IF(AMQ$6="x",(ABS(AMQ$3-AMO36)=1)*(AMQ$4-AMP36=-1),(AMQ$3=AMO36)*(AMQ$4&lt;AMP36)*(AMQ$4&gt;=AMP36-1-(AMP36=7)*(COUNTIFS(AMP$11:AMP$42,6,AMO$11:AMO$42,AMO20)=0))))</f>
        <v>#VALUE!</v>
      </c>
      <c r="AMR36" s="31" t="e">
        <f t="shared" si="6553"/>
        <v>#VALUE!</v>
      </c>
      <c r="AMS36" s="33" t="e">
        <f t="shared" si="5910"/>
        <v>#VALUE!</v>
      </c>
      <c r="AMT36" s="32" t="e">
        <f t="shared" si="1326"/>
        <v>#VALUE!</v>
      </c>
      <c r="AMU36" s="27" t="e">
        <f>IF(AMS36="",0,($B36=AMU$2)*(MOD(AMU$1,2)=$D36)*IF(AMU$5="",1,CODE(AMU$5)-96=AMS36)*IF(AMU$6="x",(ABS(AMU$3-AMS36)=1)*(AMU$4-AMT36=-1),(AMU$3=AMS36)*(AMU$4&lt;AMT36)*(AMU$4&gt;=AMT36-1-(AMT36=7)*(COUNTIFS(AMT$11:AMT$42,6,AMS$11:AMS$42,AMS20)=0))))</f>
        <v>#VALUE!</v>
      </c>
      <c r="AMV36" s="31" t="e">
        <f t="shared" si="6554"/>
        <v>#VALUE!</v>
      </c>
      <c r="AMW36" s="33" t="e">
        <f t="shared" si="5912"/>
        <v>#VALUE!</v>
      </c>
      <c r="AMX36" s="32" t="e">
        <f t="shared" si="1330"/>
        <v>#VALUE!</v>
      </c>
      <c r="AMY36" s="27" t="e">
        <f>IF(AMW36="",0,($B36=AMY$2)*(MOD(AMY$1,2)=$D36)*IF(AMY$5="",1,CODE(AMY$5)-96=AMW36)*IF(AMY$6="x",(ABS(AMY$3-AMW36)=1)*(AMY$4-AMX36=-1),(AMY$3=AMW36)*(AMY$4&lt;AMX36)*(AMY$4&gt;=AMX36-1-(AMX36=7)*(COUNTIFS(AMX$11:AMX$42,6,AMW$11:AMW$42,AMW20)=0))))</f>
        <v>#VALUE!</v>
      </c>
      <c r="AMZ36" s="31" t="e">
        <f t="shared" si="6555"/>
        <v>#VALUE!</v>
      </c>
      <c r="ANA36" s="33" t="e">
        <f t="shared" si="5914"/>
        <v>#VALUE!</v>
      </c>
      <c r="ANB36" s="32" t="e">
        <f t="shared" si="1334"/>
        <v>#VALUE!</v>
      </c>
      <c r="ANC36" s="27" t="e">
        <f>IF(ANA36="",0,($B36=ANC$2)*(MOD(ANC$1,2)=$D36)*IF(ANC$5="",1,CODE(ANC$5)-96=ANA36)*IF(ANC$6="x",(ABS(ANC$3-ANA36)=1)*(ANC$4-ANB36=-1),(ANC$3=ANA36)*(ANC$4&lt;ANB36)*(ANC$4&gt;=ANB36-1-(ANB36=7)*(COUNTIFS(ANB$11:ANB$42,6,ANA$11:ANA$42,ANA20)=0))))</f>
        <v>#VALUE!</v>
      </c>
      <c r="AND36" s="31" t="e">
        <f t="shared" si="6556"/>
        <v>#VALUE!</v>
      </c>
      <c r="ANE36" s="33" t="e">
        <f t="shared" si="5916"/>
        <v>#VALUE!</v>
      </c>
      <c r="ANF36" s="32" t="e">
        <f t="shared" si="1338"/>
        <v>#VALUE!</v>
      </c>
      <c r="ANG36" s="27" t="e">
        <f>IF(ANE36="",0,($B36=ANG$2)*(MOD(ANG$1,2)=$D36)*IF(ANG$5="",1,CODE(ANG$5)-96=ANE36)*IF(ANG$6="x",(ABS(ANG$3-ANE36)=1)*(ANG$4-ANF36=-1),(ANG$3=ANE36)*(ANG$4&lt;ANF36)*(ANG$4&gt;=ANF36-1-(ANF36=7)*(COUNTIFS(ANF$11:ANF$42,6,ANE$11:ANE$42,ANE20)=0))))</f>
        <v>#VALUE!</v>
      </c>
      <c r="ANH36" s="31" t="e">
        <f t="shared" si="6557"/>
        <v>#VALUE!</v>
      </c>
      <c r="ANI36" s="33" t="e">
        <f t="shared" si="5918"/>
        <v>#VALUE!</v>
      </c>
      <c r="ANJ36" s="32" t="e">
        <f t="shared" si="1342"/>
        <v>#VALUE!</v>
      </c>
      <c r="ANK36" s="27" t="e">
        <f>IF(ANI36="",0,($B36=ANK$2)*(MOD(ANK$1,2)=$D36)*IF(ANK$5="",1,CODE(ANK$5)-96=ANI36)*IF(ANK$6="x",(ABS(ANK$3-ANI36)=1)*(ANK$4-ANJ36=-1),(ANK$3=ANI36)*(ANK$4&lt;ANJ36)*(ANK$4&gt;=ANJ36-1-(ANJ36=7)*(COUNTIFS(ANJ$11:ANJ$42,6,ANI$11:ANI$42,ANI20)=0))))</f>
        <v>#VALUE!</v>
      </c>
      <c r="ANL36" s="31" t="e">
        <f t="shared" si="6558"/>
        <v>#VALUE!</v>
      </c>
      <c r="ANM36" s="33" t="e">
        <f t="shared" si="5920"/>
        <v>#VALUE!</v>
      </c>
      <c r="ANN36" s="32" t="e">
        <f t="shared" si="1346"/>
        <v>#VALUE!</v>
      </c>
      <c r="ANO36" s="27" t="e">
        <f>IF(ANM36="",0,($B36=ANO$2)*(MOD(ANO$1,2)=$D36)*IF(ANO$5="",1,CODE(ANO$5)-96=ANM36)*IF(ANO$6="x",(ABS(ANO$3-ANM36)=1)*(ANO$4-ANN36=-1),(ANO$3=ANM36)*(ANO$4&lt;ANN36)*(ANO$4&gt;=ANN36-1-(ANN36=7)*(COUNTIFS(ANN$11:ANN$42,6,ANM$11:ANM$42,ANM20)=0))))</f>
        <v>#VALUE!</v>
      </c>
      <c r="ANP36" s="31" t="e">
        <f t="shared" si="6559"/>
        <v>#VALUE!</v>
      </c>
      <c r="ANQ36" s="33" t="e">
        <f t="shared" si="5922"/>
        <v>#VALUE!</v>
      </c>
      <c r="ANR36" s="32" t="e">
        <f t="shared" si="1350"/>
        <v>#VALUE!</v>
      </c>
      <c r="ANS36" s="27" t="e">
        <f>IF(ANQ36="",0,($B36=ANS$2)*(MOD(ANS$1,2)=$D36)*IF(ANS$5="",1,CODE(ANS$5)-96=ANQ36)*IF(ANS$6="x",(ABS(ANS$3-ANQ36)=1)*(ANS$4-ANR36=-1),(ANS$3=ANQ36)*(ANS$4&lt;ANR36)*(ANS$4&gt;=ANR36-1-(ANR36=7)*(COUNTIFS(ANR$11:ANR$42,6,ANQ$11:ANQ$42,ANQ20)=0))))</f>
        <v>#VALUE!</v>
      </c>
      <c r="ANT36" s="31" t="e">
        <f t="shared" si="6560"/>
        <v>#VALUE!</v>
      </c>
      <c r="ANU36" s="33" t="e">
        <f t="shared" si="5924"/>
        <v>#VALUE!</v>
      </c>
      <c r="ANV36" s="32" t="e">
        <f t="shared" si="1354"/>
        <v>#VALUE!</v>
      </c>
      <c r="ANW36" s="27" t="e">
        <f>IF(ANU36="",0,($B36=ANW$2)*(MOD(ANW$1,2)=$D36)*IF(ANW$5="",1,CODE(ANW$5)-96=ANU36)*IF(ANW$6="x",(ABS(ANW$3-ANU36)=1)*(ANW$4-ANV36=-1),(ANW$3=ANU36)*(ANW$4&lt;ANV36)*(ANW$4&gt;=ANV36-1-(ANV36=7)*(COUNTIFS(ANV$11:ANV$42,6,ANU$11:ANU$42,ANU20)=0))))</f>
        <v>#VALUE!</v>
      </c>
      <c r="ANX36" s="31" t="e">
        <f t="shared" si="6561"/>
        <v>#VALUE!</v>
      </c>
      <c r="ANY36" s="33" t="e">
        <f t="shared" si="5926"/>
        <v>#VALUE!</v>
      </c>
      <c r="ANZ36" s="32" t="e">
        <f t="shared" si="1358"/>
        <v>#VALUE!</v>
      </c>
      <c r="AOA36" s="27" t="e">
        <f>IF(ANY36="",0,($B36=AOA$2)*(MOD(AOA$1,2)=$D36)*IF(AOA$5="",1,CODE(AOA$5)-96=ANY36)*IF(AOA$6="x",(ABS(AOA$3-ANY36)=1)*(AOA$4-ANZ36=-1),(AOA$3=ANY36)*(AOA$4&lt;ANZ36)*(AOA$4&gt;=ANZ36-1-(ANZ36=7)*(COUNTIFS(ANZ$11:ANZ$42,6,ANY$11:ANY$42,ANY20)=0))))</f>
        <v>#VALUE!</v>
      </c>
      <c r="AOB36" s="31" t="e">
        <f t="shared" si="6562"/>
        <v>#VALUE!</v>
      </c>
      <c r="AOC36" s="33" t="e">
        <f t="shared" si="5928"/>
        <v>#VALUE!</v>
      </c>
      <c r="AOD36" s="32" t="e">
        <f t="shared" si="1362"/>
        <v>#VALUE!</v>
      </c>
      <c r="AOE36" s="27" t="e">
        <f>IF(AOC36="",0,($B36=AOE$2)*(MOD(AOE$1,2)=$D36)*IF(AOE$5="",1,CODE(AOE$5)-96=AOC36)*IF(AOE$6="x",(ABS(AOE$3-AOC36)=1)*(AOE$4-AOD36=-1),(AOE$3=AOC36)*(AOE$4&lt;AOD36)*(AOE$4&gt;=AOD36-1-(AOD36=7)*(COUNTIFS(AOD$11:AOD$42,6,AOC$11:AOC$42,AOC20)=0))))</f>
        <v>#VALUE!</v>
      </c>
      <c r="AOF36" s="31" t="e">
        <f t="shared" si="6563"/>
        <v>#VALUE!</v>
      </c>
      <c r="AOG36" s="33" t="e">
        <f t="shared" si="5930"/>
        <v>#VALUE!</v>
      </c>
      <c r="AOH36" s="32" t="e">
        <f t="shared" si="1366"/>
        <v>#VALUE!</v>
      </c>
      <c r="AOI36" s="27" t="e">
        <f>IF(AOG36="",0,($B36=AOI$2)*(MOD(AOI$1,2)=$D36)*IF(AOI$5="",1,CODE(AOI$5)-96=AOG36)*IF(AOI$6="x",(ABS(AOI$3-AOG36)=1)*(AOI$4-AOH36=-1),(AOI$3=AOG36)*(AOI$4&lt;AOH36)*(AOI$4&gt;=AOH36-1-(AOH36=7)*(COUNTIFS(AOH$11:AOH$42,6,AOG$11:AOG$42,AOG20)=0))))</f>
        <v>#VALUE!</v>
      </c>
      <c r="AOJ36" s="31" t="e">
        <f t="shared" si="6564"/>
        <v>#VALUE!</v>
      </c>
      <c r="AOK36" s="33" t="e">
        <f t="shared" si="5932"/>
        <v>#VALUE!</v>
      </c>
      <c r="AOL36" s="32" t="e">
        <f t="shared" si="1370"/>
        <v>#VALUE!</v>
      </c>
      <c r="AOM36" s="27" t="e">
        <f>IF(AOK36="",0,($B36=AOM$2)*(MOD(AOM$1,2)=$D36)*IF(AOM$5="",1,CODE(AOM$5)-96=AOK36)*IF(AOM$6="x",(ABS(AOM$3-AOK36)=1)*(AOM$4-AOL36=-1),(AOM$3=AOK36)*(AOM$4&lt;AOL36)*(AOM$4&gt;=AOL36-1-(AOL36=7)*(COUNTIFS(AOL$11:AOL$42,6,AOK$11:AOK$42,AOK20)=0))))</f>
        <v>#VALUE!</v>
      </c>
      <c r="AON36" s="31" t="e">
        <f t="shared" si="6565"/>
        <v>#VALUE!</v>
      </c>
      <c r="AOO36" s="33" t="e">
        <f t="shared" si="5934"/>
        <v>#VALUE!</v>
      </c>
      <c r="AOP36" s="32" t="e">
        <f t="shared" si="1374"/>
        <v>#VALUE!</v>
      </c>
      <c r="AOQ36" s="27" t="e">
        <f>IF(AOO36="",0,($B36=AOQ$2)*(MOD(AOQ$1,2)=$D36)*IF(AOQ$5="",1,CODE(AOQ$5)-96=AOO36)*IF(AOQ$6="x",(ABS(AOQ$3-AOO36)=1)*(AOQ$4-AOP36=-1),(AOQ$3=AOO36)*(AOQ$4&lt;AOP36)*(AOQ$4&gt;=AOP36-1-(AOP36=7)*(COUNTIFS(AOP$11:AOP$42,6,AOO$11:AOO$42,AOO20)=0))))</f>
        <v>#VALUE!</v>
      </c>
      <c r="AOR36" s="31" t="e">
        <f t="shared" si="6566"/>
        <v>#VALUE!</v>
      </c>
      <c r="AOS36" s="33" t="e">
        <f t="shared" si="5936"/>
        <v>#VALUE!</v>
      </c>
      <c r="AOT36" s="32" t="e">
        <f t="shared" si="1378"/>
        <v>#VALUE!</v>
      </c>
      <c r="AOU36" s="27" t="e">
        <f>IF(AOS36="",0,($B36=AOU$2)*(MOD(AOU$1,2)=$D36)*IF(AOU$5="",1,CODE(AOU$5)-96=AOS36)*IF(AOU$6="x",(ABS(AOU$3-AOS36)=1)*(AOU$4-AOT36=-1),(AOU$3=AOS36)*(AOU$4&lt;AOT36)*(AOU$4&gt;=AOT36-1-(AOT36=7)*(COUNTIFS(AOT$11:AOT$42,6,AOS$11:AOS$42,AOS20)=0))))</f>
        <v>#VALUE!</v>
      </c>
      <c r="AOV36" s="31" t="e">
        <f t="shared" si="6567"/>
        <v>#VALUE!</v>
      </c>
      <c r="AOW36" s="33" t="e">
        <f t="shared" si="5938"/>
        <v>#VALUE!</v>
      </c>
      <c r="AOX36" s="32" t="e">
        <f t="shared" si="1382"/>
        <v>#VALUE!</v>
      </c>
      <c r="AOY36" s="27" t="e">
        <f>IF(AOW36="",0,($B36=AOY$2)*(MOD(AOY$1,2)=$D36)*IF(AOY$5="",1,CODE(AOY$5)-96=AOW36)*IF(AOY$6="x",(ABS(AOY$3-AOW36)=1)*(AOY$4-AOX36=-1),(AOY$3=AOW36)*(AOY$4&lt;AOX36)*(AOY$4&gt;=AOX36-1-(AOX36=7)*(COUNTIFS(AOX$11:AOX$42,6,AOW$11:AOW$42,AOW20)=0))))</f>
        <v>#VALUE!</v>
      </c>
      <c r="AOZ36" s="31" t="e">
        <f t="shared" si="6568"/>
        <v>#VALUE!</v>
      </c>
      <c r="APA36" s="33" t="e">
        <f t="shared" si="5940"/>
        <v>#VALUE!</v>
      </c>
      <c r="APB36" s="32" t="e">
        <f t="shared" si="1386"/>
        <v>#VALUE!</v>
      </c>
      <c r="APC36" s="27" t="e">
        <f>IF(APA36="",0,($B36=APC$2)*(MOD(APC$1,2)=$D36)*IF(APC$5="",1,CODE(APC$5)-96=APA36)*IF(APC$6="x",(ABS(APC$3-APA36)=1)*(APC$4-APB36=-1),(APC$3=APA36)*(APC$4&lt;APB36)*(APC$4&gt;=APB36-1-(APB36=7)*(COUNTIFS(APB$11:APB$42,6,APA$11:APA$42,APA20)=0))))</f>
        <v>#VALUE!</v>
      </c>
      <c r="APD36" s="31" t="e">
        <f t="shared" si="6569"/>
        <v>#VALUE!</v>
      </c>
      <c r="APE36" s="33" t="e">
        <f t="shared" si="5942"/>
        <v>#VALUE!</v>
      </c>
      <c r="APF36" s="32" t="e">
        <f t="shared" si="1390"/>
        <v>#VALUE!</v>
      </c>
      <c r="APG36" s="27" t="e">
        <f>IF(APE36="",0,($B36=APG$2)*(MOD(APG$1,2)=$D36)*IF(APG$5="",1,CODE(APG$5)-96=APE36)*IF(APG$6="x",(ABS(APG$3-APE36)=1)*(APG$4-APF36=-1),(APG$3=APE36)*(APG$4&lt;APF36)*(APG$4&gt;=APF36-1-(APF36=7)*(COUNTIFS(APF$11:APF$42,6,APE$11:APE$42,APE20)=0))))</f>
        <v>#VALUE!</v>
      </c>
      <c r="APH36" s="31" t="e">
        <f t="shared" si="6570"/>
        <v>#VALUE!</v>
      </c>
      <c r="API36" s="33" t="e">
        <f t="shared" si="5944"/>
        <v>#VALUE!</v>
      </c>
      <c r="APJ36" s="32" t="e">
        <f t="shared" si="1394"/>
        <v>#VALUE!</v>
      </c>
      <c r="APK36" s="27" t="e">
        <f>IF(API36="",0,($B36=APK$2)*(MOD(APK$1,2)=$D36)*IF(APK$5="",1,CODE(APK$5)-96=API36)*IF(APK$6="x",(ABS(APK$3-API36)=1)*(APK$4-APJ36=-1),(APK$3=API36)*(APK$4&lt;APJ36)*(APK$4&gt;=APJ36-1-(APJ36=7)*(COUNTIFS(APJ$11:APJ$42,6,API$11:API$42,API20)=0))))</f>
        <v>#VALUE!</v>
      </c>
      <c r="APL36" s="31" t="e">
        <f t="shared" si="6571"/>
        <v>#VALUE!</v>
      </c>
      <c r="APM36" s="33" t="e">
        <f t="shared" si="5946"/>
        <v>#VALUE!</v>
      </c>
      <c r="APN36" s="32" t="e">
        <f t="shared" si="1398"/>
        <v>#VALUE!</v>
      </c>
      <c r="APO36" s="27" t="e">
        <f>IF(APM36="",0,($B36=APO$2)*(MOD(APO$1,2)=$D36)*IF(APO$5="",1,CODE(APO$5)-96=APM36)*IF(APO$6="x",(ABS(APO$3-APM36)=1)*(APO$4-APN36=-1),(APO$3=APM36)*(APO$4&lt;APN36)*(APO$4&gt;=APN36-1-(APN36=7)*(COUNTIFS(APN$11:APN$42,6,APM$11:APM$42,APM20)=0))))</f>
        <v>#VALUE!</v>
      </c>
      <c r="APP36" s="31" t="e">
        <f t="shared" si="6572"/>
        <v>#VALUE!</v>
      </c>
      <c r="APQ36" s="33" t="e">
        <f t="shared" si="5948"/>
        <v>#VALUE!</v>
      </c>
      <c r="APR36" s="32" t="e">
        <f t="shared" si="1402"/>
        <v>#VALUE!</v>
      </c>
      <c r="APS36" s="27" t="e">
        <f>IF(APQ36="",0,($B36=APS$2)*(MOD(APS$1,2)=$D36)*IF(APS$5="",1,CODE(APS$5)-96=APQ36)*IF(APS$6="x",(ABS(APS$3-APQ36)=1)*(APS$4-APR36=-1),(APS$3=APQ36)*(APS$4&lt;APR36)*(APS$4&gt;=APR36-1-(APR36=7)*(COUNTIFS(APR$11:APR$42,6,APQ$11:APQ$42,APQ20)=0))))</f>
        <v>#VALUE!</v>
      </c>
      <c r="APT36" s="31" t="e">
        <f t="shared" si="6573"/>
        <v>#VALUE!</v>
      </c>
      <c r="APU36" s="33" t="e">
        <f t="shared" si="5950"/>
        <v>#VALUE!</v>
      </c>
      <c r="APV36" s="32" t="e">
        <f t="shared" si="1406"/>
        <v>#VALUE!</v>
      </c>
      <c r="APW36" s="27" t="e">
        <f>IF(APU36="",0,($B36=APW$2)*(MOD(APW$1,2)=$D36)*IF(APW$5="",1,CODE(APW$5)-96=APU36)*IF(APW$6="x",(ABS(APW$3-APU36)=1)*(APW$4-APV36=-1),(APW$3=APU36)*(APW$4&lt;APV36)*(APW$4&gt;=APV36-1-(APV36=7)*(COUNTIFS(APV$11:APV$42,6,APU$11:APU$42,APU20)=0))))</f>
        <v>#VALUE!</v>
      </c>
      <c r="APX36" s="31" t="e">
        <f t="shared" si="6574"/>
        <v>#VALUE!</v>
      </c>
      <c r="APY36" s="33" t="e">
        <f t="shared" si="5952"/>
        <v>#VALUE!</v>
      </c>
      <c r="APZ36" s="32" t="e">
        <f t="shared" si="1410"/>
        <v>#VALUE!</v>
      </c>
      <c r="AQA36" s="27" t="e">
        <f>IF(APY36="",0,($B36=AQA$2)*(MOD(AQA$1,2)=$D36)*IF(AQA$5="",1,CODE(AQA$5)-96=APY36)*IF(AQA$6="x",(ABS(AQA$3-APY36)=1)*(AQA$4-APZ36=-1),(AQA$3=APY36)*(AQA$4&lt;APZ36)*(AQA$4&gt;=APZ36-1-(APZ36=7)*(COUNTIFS(APZ$11:APZ$42,6,APY$11:APY$42,APY20)=0))))</f>
        <v>#VALUE!</v>
      </c>
      <c r="AQB36" s="31" t="e">
        <f t="shared" si="6575"/>
        <v>#VALUE!</v>
      </c>
      <c r="AQC36" s="33" t="e">
        <f t="shared" si="5954"/>
        <v>#VALUE!</v>
      </c>
      <c r="AQD36" s="32" t="e">
        <f t="shared" si="1414"/>
        <v>#VALUE!</v>
      </c>
      <c r="AQE36" s="27" t="e">
        <f>IF(AQC36="",0,($B36=AQE$2)*(MOD(AQE$1,2)=$D36)*IF(AQE$5="",1,CODE(AQE$5)-96=AQC36)*IF(AQE$6="x",(ABS(AQE$3-AQC36)=1)*(AQE$4-AQD36=-1),(AQE$3=AQC36)*(AQE$4&lt;AQD36)*(AQE$4&gt;=AQD36-1-(AQD36=7)*(COUNTIFS(AQD$11:AQD$42,6,AQC$11:AQC$42,AQC20)=0))))</f>
        <v>#VALUE!</v>
      </c>
      <c r="AQF36" s="31" t="e">
        <f t="shared" si="6576"/>
        <v>#VALUE!</v>
      </c>
      <c r="AQG36" s="33" t="e">
        <f t="shared" si="5956"/>
        <v>#VALUE!</v>
      </c>
      <c r="AQH36" s="32" t="e">
        <f t="shared" si="1418"/>
        <v>#VALUE!</v>
      </c>
      <c r="AQI36" s="27" t="e">
        <f>IF(AQG36="",0,($B36=AQI$2)*(MOD(AQI$1,2)=$D36)*IF(AQI$5="",1,CODE(AQI$5)-96=AQG36)*IF(AQI$6="x",(ABS(AQI$3-AQG36)=1)*(AQI$4-AQH36=-1),(AQI$3=AQG36)*(AQI$4&lt;AQH36)*(AQI$4&gt;=AQH36-1-(AQH36=7)*(COUNTIFS(AQH$11:AQH$42,6,AQG$11:AQG$42,AQG20)=0))))</f>
        <v>#VALUE!</v>
      </c>
      <c r="AQJ36" s="31" t="e">
        <f t="shared" si="6577"/>
        <v>#VALUE!</v>
      </c>
      <c r="AQK36" s="33" t="e">
        <f t="shared" si="5958"/>
        <v>#VALUE!</v>
      </c>
      <c r="AQL36" s="32" t="e">
        <f t="shared" si="1422"/>
        <v>#VALUE!</v>
      </c>
      <c r="AQM36" s="27" t="e">
        <f>IF(AQK36="",0,($B36=AQM$2)*(MOD(AQM$1,2)=$D36)*IF(AQM$5="",1,CODE(AQM$5)-96=AQK36)*IF(AQM$6="x",(ABS(AQM$3-AQK36)=1)*(AQM$4-AQL36=-1),(AQM$3=AQK36)*(AQM$4&lt;AQL36)*(AQM$4&gt;=AQL36-1-(AQL36=7)*(COUNTIFS(AQL$11:AQL$42,6,AQK$11:AQK$42,AQK20)=0))))</f>
        <v>#VALUE!</v>
      </c>
      <c r="AQN36" s="31" t="e">
        <f t="shared" si="6578"/>
        <v>#VALUE!</v>
      </c>
      <c r="AQO36" s="33" t="e">
        <f t="shared" si="5960"/>
        <v>#VALUE!</v>
      </c>
      <c r="AQP36" s="32" t="e">
        <f t="shared" si="1426"/>
        <v>#VALUE!</v>
      </c>
      <c r="AQQ36" s="27" t="e">
        <f>IF(AQO36="",0,($B36=AQQ$2)*(MOD(AQQ$1,2)=$D36)*IF(AQQ$5="",1,CODE(AQQ$5)-96=AQO36)*IF(AQQ$6="x",(ABS(AQQ$3-AQO36)=1)*(AQQ$4-AQP36=-1),(AQQ$3=AQO36)*(AQQ$4&lt;AQP36)*(AQQ$4&gt;=AQP36-1-(AQP36=7)*(COUNTIFS(AQP$11:AQP$42,6,AQO$11:AQO$42,AQO20)=0))))</f>
        <v>#VALUE!</v>
      </c>
      <c r="AQR36" s="31" t="e">
        <f t="shared" si="6579"/>
        <v>#VALUE!</v>
      </c>
      <c r="AQS36" s="33" t="e">
        <f t="shared" si="5962"/>
        <v>#VALUE!</v>
      </c>
      <c r="AQT36" s="32" t="e">
        <f t="shared" si="1430"/>
        <v>#VALUE!</v>
      </c>
      <c r="AQU36" s="27" t="e">
        <f>IF(AQS36="",0,($B36=AQU$2)*(MOD(AQU$1,2)=$D36)*IF(AQU$5="",1,CODE(AQU$5)-96=AQS36)*IF(AQU$6="x",(ABS(AQU$3-AQS36)=1)*(AQU$4-AQT36=-1),(AQU$3=AQS36)*(AQU$4&lt;AQT36)*(AQU$4&gt;=AQT36-1-(AQT36=7)*(COUNTIFS(AQT$11:AQT$42,6,AQS$11:AQS$42,AQS20)=0))))</f>
        <v>#VALUE!</v>
      </c>
      <c r="AQV36" s="31" t="e">
        <f t="shared" si="6580"/>
        <v>#VALUE!</v>
      </c>
      <c r="AQW36" s="33" t="e">
        <f t="shared" si="5964"/>
        <v>#VALUE!</v>
      </c>
      <c r="AQX36" s="32" t="e">
        <f t="shared" si="1434"/>
        <v>#VALUE!</v>
      </c>
      <c r="AQY36" s="27" t="e">
        <f>IF(AQW36="",0,($B36=AQY$2)*(MOD(AQY$1,2)=$D36)*IF(AQY$5="",1,CODE(AQY$5)-96=AQW36)*IF(AQY$6="x",(ABS(AQY$3-AQW36)=1)*(AQY$4-AQX36=-1),(AQY$3=AQW36)*(AQY$4&lt;AQX36)*(AQY$4&gt;=AQX36-1-(AQX36=7)*(COUNTIFS(AQX$11:AQX$42,6,AQW$11:AQW$42,AQW20)=0))))</f>
        <v>#VALUE!</v>
      </c>
      <c r="AQZ36" s="31" t="e">
        <f t="shared" si="6581"/>
        <v>#VALUE!</v>
      </c>
      <c r="ARA36" s="33" t="e">
        <f t="shared" si="5966"/>
        <v>#VALUE!</v>
      </c>
      <c r="ARB36" s="32" t="e">
        <f t="shared" si="1438"/>
        <v>#VALUE!</v>
      </c>
      <c r="ARC36" s="27" t="e">
        <f>IF(ARA36="",0,($B36=ARC$2)*(MOD(ARC$1,2)=$D36)*IF(ARC$5="",1,CODE(ARC$5)-96=ARA36)*IF(ARC$6="x",(ABS(ARC$3-ARA36)=1)*(ARC$4-ARB36=-1),(ARC$3=ARA36)*(ARC$4&lt;ARB36)*(ARC$4&gt;=ARB36-1-(ARB36=7)*(COUNTIFS(ARB$11:ARB$42,6,ARA$11:ARA$42,ARA20)=0))))</f>
        <v>#VALUE!</v>
      </c>
      <c r="ARD36" s="31" t="e">
        <f t="shared" si="6582"/>
        <v>#VALUE!</v>
      </c>
      <c r="ARE36" s="33" t="e">
        <f t="shared" si="5968"/>
        <v>#VALUE!</v>
      </c>
      <c r="ARF36" s="32" t="e">
        <f t="shared" si="1442"/>
        <v>#VALUE!</v>
      </c>
      <c r="ARG36" s="27" t="e">
        <f>IF(ARE36="",0,($B36=ARG$2)*(MOD(ARG$1,2)=$D36)*IF(ARG$5="",1,CODE(ARG$5)-96=ARE36)*IF(ARG$6="x",(ABS(ARG$3-ARE36)=1)*(ARG$4-ARF36=-1),(ARG$3=ARE36)*(ARG$4&lt;ARF36)*(ARG$4&gt;=ARF36-1-(ARF36=7)*(COUNTIFS(ARF$11:ARF$42,6,ARE$11:ARE$42,ARE20)=0))))</f>
        <v>#VALUE!</v>
      </c>
      <c r="ARH36" s="31" t="e">
        <f t="shared" si="6583"/>
        <v>#VALUE!</v>
      </c>
      <c r="ARI36" s="33" t="e">
        <f t="shared" si="5970"/>
        <v>#VALUE!</v>
      </c>
      <c r="ARJ36" s="32" t="e">
        <f t="shared" si="1446"/>
        <v>#VALUE!</v>
      </c>
      <c r="ARK36" s="27" t="e">
        <f>IF(ARI36="",0,($B36=ARK$2)*(MOD(ARK$1,2)=$D36)*IF(ARK$5="",1,CODE(ARK$5)-96=ARI36)*IF(ARK$6="x",(ABS(ARK$3-ARI36)=1)*(ARK$4-ARJ36=-1),(ARK$3=ARI36)*(ARK$4&lt;ARJ36)*(ARK$4&gt;=ARJ36-1-(ARJ36=7)*(COUNTIFS(ARJ$11:ARJ$42,6,ARI$11:ARI$42,ARI20)=0))))</f>
        <v>#VALUE!</v>
      </c>
      <c r="ARL36" s="31" t="e">
        <f t="shared" si="6584"/>
        <v>#VALUE!</v>
      </c>
      <c r="ARM36" s="33" t="e">
        <f t="shared" si="5972"/>
        <v>#VALUE!</v>
      </c>
      <c r="ARN36" s="32" t="e">
        <f t="shared" si="1450"/>
        <v>#VALUE!</v>
      </c>
      <c r="ARO36" s="27" t="e">
        <f>IF(ARM36="",0,($B36=ARO$2)*(MOD(ARO$1,2)=$D36)*IF(ARO$5="",1,CODE(ARO$5)-96=ARM36)*IF(ARO$6="x",(ABS(ARO$3-ARM36)=1)*(ARO$4-ARN36=-1),(ARO$3=ARM36)*(ARO$4&lt;ARN36)*(ARO$4&gt;=ARN36-1-(ARN36=7)*(COUNTIFS(ARN$11:ARN$42,6,ARM$11:ARM$42,ARM20)=0))))</f>
        <v>#VALUE!</v>
      </c>
      <c r="ARP36" s="31" t="e">
        <f t="shared" si="6585"/>
        <v>#VALUE!</v>
      </c>
      <c r="ARQ36" s="33" t="e">
        <f t="shared" si="5974"/>
        <v>#VALUE!</v>
      </c>
      <c r="ARR36" s="32" t="e">
        <f t="shared" si="1454"/>
        <v>#VALUE!</v>
      </c>
      <c r="ARS36" s="27" t="e">
        <f>IF(ARQ36="",0,($B36=ARS$2)*(MOD(ARS$1,2)=$D36)*IF(ARS$5="",1,CODE(ARS$5)-96=ARQ36)*IF(ARS$6="x",(ABS(ARS$3-ARQ36)=1)*(ARS$4-ARR36=-1),(ARS$3=ARQ36)*(ARS$4&lt;ARR36)*(ARS$4&gt;=ARR36-1-(ARR36=7)*(COUNTIFS(ARR$11:ARR$42,6,ARQ$11:ARQ$42,ARQ20)=0))))</f>
        <v>#VALUE!</v>
      </c>
      <c r="ART36" s="31" t="e">
        <f t="shared" si="6586"/>
        <v>#VALUE!</v>
      </c>
      <c r="ARU36" s="33" t="e">
        <f t="shared" si="5976"/>
        <v>#VALUE!</v>
      </c>
      <c r="ARV36" s="32" t="e">
        <f t="shared" si="1458"/>
        <v>#VALUE!</v>
      </c>
      <c r="ARW36" s="27" t="e">
        <f>IF(ARU36="",0,($B36=ARW$2)*(MOD(ARW$1,2)=$D36)*IF(ARW$5="",1,CODE(ARW$5)-96=ARU36)*IF(ARW$6="x",(ABS(ARW$3-ARU36)=1)*(ARW$4-ARV36=-1),(ARW$3=ARU36)*(ARW$4&lt;ARV36)*(ARW$4&gt;=ARV36-1-(ARV36=7)*(COUNTIFS(ARV$11:ARV$42,6,ARU$11:ARU$42,ARU20)=0))))</f>
        <v>#VALUE!</v>
      </c>
      <c r="ARX36" s="31" t="e">
        <f t="shared" si="6587"/>
        <v>#VALUE!</v>
      </c>
      <c r="ARY36" s="33" t="e">
        <f t="shared" si="5978"/>
        <v>#VALUE!</v>
      </c>
      <c r="ARZ36" s="32" t="e">
        <f t="shared" si="1462"/>
        <v>#VALUE!</v>
      </c>
      <c r="ASA36" s="27" t="e">
        <f>IF(ARY36="",0,($B36=ASA$2)*(MOD(ASA$1,2)=$D36)*IF(ASA$5="",1,CODE(ASA$5)-96=ARY36)*IF(ASA$6="x",(ABS(ASA$3-ARY36)=1)*(ASA$4-ARZ36=-1),(ASA$3=ARY36)*(ASA$4&lt;ARZ36)*(ASA$4&gt;=ARZ36-1-(ARZ36=7)*(COUNTIFS(ARZ$11:ARZ$42,6,ARY$11:ARY$42,ARY20)=0))))</f>
        <v>#VALUE!</v>
      </c>
      <c r="ASB36" s="31" t="e">
        <f t="shared" si="6588"/>
        <v>#VALUE!</v>
      </c>
      <c r="ASC36" s="33" t="e">
        <f t="shared" si="5980"/>
        <v>#VALUE!</v>
      </c>
      <c r="ASD36" s="32" t="e">
        <f t="shared" si="1466"/>
        <v>#VALUE!</v>
      </c>
      <c r="ASE36" s="27" t="e">
        <f>IF(ASC36="",0,($B36=ASE$2)*(MOD(ASE$1,2)=$D36)*IF(ASE$5="",1,CODE(ASE$5)-96=ASC36)*IF(ASE$6="x",(ABS(ASE$3-ASC36)=1)*(ASE$4-ASD36=-1),(ASE$3=ASC36)*(ASE$4&lt;ASD36)*(ASE$4&gt;=ASD36-1-(ASD36=7)*(COUNTIFS(ASD$11:ASD$42,6,ASC$11:ASC$42,ASC20)=0))))</f>
        <v>#VALUE!</v>
      </c>
      <c r="ASF36" s="31" t="e">
        <f t="shared" si="6589"/>
        <v>#VALUE!</v>
      </c>
      <c r="ASG36" s="33" t="e">
        <f t="shared" si="5982"/>
        <v>#VALUE!</v>
      </c>
      <c r="ASH36" s="32" t="e">
        <f t="shared" si="1470"/>
        <v>#VALUE!</v>
      </c>
      <c r="ASI36" s="27" t="e">
        <f>IF(ASG36="",0,($B36=ASI$2)*(MOD(ASI$1,2)=$D36)*IF(ASI$5="",1,CODE(ASI$5)-96=ASG36)*IF(ASI$6="x",(ABS(ASI$3-ASG36)=1)*(ASI$4-ASH36=-1),(ASI$3=ASG36)*(ASI$4&lt;ASH36)*(ASI$4&gt;=ASH36-1-(ASH36=7)*(COUNTIFS(ASH$11:ASH$42,6,ASG$11:ASG$42,ASG20)=0))))</f>
        <v>#VALUE!</v>
      </c>
      <c r="ASJ36" s="31" t="e">
        <f t="shared" si="6590"/>
        <v>#VALUE!</v>
      </c>
      <c r="ASK36" s="33" t="e">
        <f t="shared" si="5984"/>
        <v>#VALUE!</v>
      </c>
      <c r="ASL36" s="32" t="e">
        <f t="shared" si="1474"/>
        <v>#VALUE!</v>
      </c>
      <c r="ASM36" s="27" t="e">
        <f>IF(ASK36="",0,($B36=ASM$2)*(MOD(ASM$1,2)=$D36)*IF(ASM$5="",1,CODE(ASM$5)-96=ASK36)*IF(ASM$6="x",(ABS(ASM$3-ASK36)=1)*(ASM$4-ASL36=-1),(ASM$3=ASK36)*(ASM$4&lt;ASL36)*(ASM$4&gt;=ASL36-1-(ASL36=7)*(COUNTIFS(ASL$11:ASL$42,6,ASK$11:ASK$42,ASK20)=0))))</f>
        <v>#VALUE!</v>
      </c>
      <c r="ASN36" s="31" t="e">
        <f t="shared" si="6591"/>
        <v>#VALUE!</v>
      </c>
      <c r="ASO36" s="33" t="e">
        <f t="shared" si="5986"/>
        <v>#VALUE!</v>
      </c>
      <c r="ASP36" s="32" t="e">
        <f t="shared" si="1478"/>
        <v>#VALUE!</v>
      </c>
      <c r="ASQ36" s="27" t="e">
        <f>IF(ASO36="",0,($B36=ASQ$2)*(MOD(ASQ$1,2)=$D36)*IF(ASQ$5="",1,CODE(ASQ$5)-96=ASO36)*IF(ASQ$6="x",(ABS(ASQ$3-ASO36)=1)*(ASQ$4-ASP36=-1),(ASQ$3=ASO36)*(ASQ$4&lt;ASP36)*(ASQ$4&gt;=ASP36-1-(ASP36=7)*(COUNTIFS(ASP$11:ASP$42,6,ASO$11:ASO$42,ASO20)=0))))</f>
        <v>#VALUE!</v>
      </c>
      <c r="ASR36" s="31" t="e">
        <f t="shared" si="6592"/>
        <v>#VALUE!</v>
      </c>
      <c r="ASS36" s="33" t="e">
        <f t="shared" si="5988"/>
        <v>#VALUE!</v>
      </c>
      <c r="AST36" s="32" t="e">
        <f t="shared" si="1482"/>
        <v>#VALUE!</v>
      </c>
      <c r="ASU36" s="27" t="e">
        <f>IF(ASS36="",0,($B36=ASU$2)*(MOD(ASU$1,2)=$D36)*IF(ASU$5="",1,CODE(ASU$5)-96=ASS36)*IF(ASU$6="x",(ABS(ASU$3-ASS36)=1)*(ASU$4-AST36=-1),(ASU$3=ASS36)*(ASU$4&lt;AST36)*(ASU$4&gt;=AST36-1-(AST36=7)*(COUNTIFS(AST$11:AST$42,6,ASS$11:ASS$42,ASS20)=0))))</f>
        <v>#VALUE!</v>
      </c>
      <c r="ASV36" s="31" t="e">
        <f t="shared" si="6593"/>
        <v>#VALUE!</v>
      </c>
      <c r="ASW36" s="33" t="e">
        <f t="shared" si="5990"/>
        <v>#VALUE!</v>
      </c>
      <c r="ASX36" s="32" t="e">
        <f t="shared" si="1486"/>
        <v>#VALUE!</v>
      </c>
      <c r="ASY36" s="27" t="e">
        <f>IF(ASW36="",0,($B36=ASY$2)*(MOD(ASY$1,2)=$D36)*IF(ASY$5="",1,CODE(ASY$5)-96=ASW36)*IF(ASY$6="x",(ABS(ASY$3-ASW36)=1)*(ASY$4-ASX36=-1),(ASY$3=ASW36)*(ASY$4&lt;ASX36)*(ASY$4&gt;=ASX36-1-(ASX36=7)*(COUNTIFS(ASX$11:ASX$42,6,ASW$11:ASW$42,ASW20)=0))))</f>
        <v>#VALUE!</v>
      </c>
      <c r="ASZ36" s="31" t="e">
        <f t="shared" si="6594"/>
        <v>#VALUE!</v>
      </c>
      <c r="ATA36" s="33" t="e">
        <f t="shared" si="5992"/>
        <v>#VALUE!</v>
      </c>
      <c r="ATB36" s="32" t="e">
        <f t="shared" si="1490"/>
        <v>#VALUE!</v>
      </c>
      <c r="ATC36" s="27" t="e">
        <f>IF(ATA36="",0,($B36=ATC$2)*(MOD(ATC$1,2)=$D36)*IF(ATC$5="",1,CODE(ATC$5)-96=ATA36)*IF(ATC$6="x",(ABS(ATC$3-ATA36)=1)*(ATC$4-ATB36=-1),(ATC$3=ATA36)*(ATC$4&lt;ATB36)*(ATC$4&gt;=ATB36-1-(ATB36=7)*(COUNTIFS(ATB$11:ATB$42,6,ATA$11:ATA$42,ATA20)=0))))</f>
        <v>#VALUE!</v>
      </c>
      <c r="ATD36" s="31" t="e">
        <f t="shared" si="6595"/>
        <v>#VALUE!</v>
      </c>
      <c r="ATE36" s="33" t="e">
        <f t="shared" si="5994"/>
        <v>#VALUE!</v>
      </c>
      <c r="ATF36" s="32" t="e">
        <f t="shared" si="1494"/>
        <v>#VALUE!</v>
      </c>
      <c r="ATG36" s="27" t="e">
        <f>IF(ATE36="",0,($B36=ATG$2)*(MOD(ATG$1,2)=$D36)*IF(ATG$5="",1,CODE(ATG$5)-96=ATE36)*IF(ATG$6="x",(ABS(ATG$3-ATE36)=1)*(ATG$4-ATF36=-1),(ATG$3=ATE36)*(ATG$4&lt;ATF36)*(ATG$4&gt;=ATF36-1-(ATF36=7)*(COUNTIFS(ATF$11:ATF$42,6,ATE$11:ATE$42,ATE20)=0))))</f>
        <v>#VALUE!</v>
      </c>
      <c r="ATH36" s="31" t="e">
        <f t="shared" si="6596"/>
        <v>#VALUE!</v>
      </c>
      <c r="ATI36" s="33" t="e">
        <f t="shared" si="5996"/>
        <v>#VALUE!</v>
      </c>
      <c r="ATJ36" s="32" t="e">
        <f t="shared" si="1498"/>
        <v>#VALUE!</v>
      </c>
    </row>
    <row r="37" spans="2:1206" x14ac:dyDescent="0.25">
      <c r="B37" s="2" t="s">
        <v>12</v>
      </c>
      <c r="C37" s="2">
        <v>-1</v>
      </c>
      <c r="D37" s="2">
        <v>0</v>
      </c>
      <c r="E37" s="2">
        <v>6</v>
      </c>
      <c r="F37" s="2">
        <v>7</v>
      </c>
      <c r="G37" s="27">
        <f t="shared" si="6296"/>
        <v>0</v>
      </c>
      <c r="H37" s="31">
        <f t="shared" si="6297"/>
        <v>0</v>
      </c>
      <c r="I37" s="33">
        <f t="shared" si="5398"/>
        <v>6</v>
      </c>
      <c r="J37" s="32">
        <f t="shared" si="302"/>
        <v>7</v>
      </c>
      <c r="K37" s="27">
        <f>IF(I37="",0,($B37=K$2)*(MOD(K$1,2)=$D37)*IF(K$5="",1,CODE(K$5)-96=I37)*IF(K$6="x",(ABS(K$3-I37)=1)*(K$4-J37=-1),(K$3=I37)*(K$4&lt;J37)*(K$4&gt;=J37-1-(J37=7)*(COUNTIFS(J$11:J$42,6,I$11:I$42,I21)=0))))</f>
        <v>0</v>
      </c>
      <c r="L37" s="31">
        <f t="shared" si="6298"/>
        <v>0</v>
      </c>
      <c r="M37" s="33">
        <f t="shared" si="5400"/>
        <v>6</v>
      </c>
      <c r="N37" s="32">
        <f t="shared" si="306"/>
        <v>7</v>
      </c>
      <c r="O37" s="27">
        <f>IF(M37="",0,($B37=O$2)*(MOD(O$1,2)=$D37)*IF(O$5="",1,CODE(O$5)-96=M37)*IF(O$6="x",(ABS(O$3-M37)=1)*(O$4-N37=-1),(O$3=M37)*(O$4&lt;N37)*(O$4&gt;=N37-1-(N37=7)*(COUNTIFS(N$11:N$42,6,M$11:M$42,M21)=0))))</f>
        <v>0</v>
      </c>
      <c r="P37" s="31">
        <f t="shared" si="6299"/>
        <v>0</v>
      </c>
      <c r="Q37" s="33">
        <f t="shared" si="5402"/>
        <v>6</v>
      </c>
      <c r="R37" s="32">
        <f t="shared" si="310"/>
        <v>7</v>
      </c>
      <c r="S37" s="27">
        <f>IF(Q37="",0,($B37=S$2)*(MOD(S$1,2)=$D37)*IF(S$5="",1,CODE(S$5)-96=Q37)*IF(S$6="x",(ABS(S$3-Q37)=1)*(S$4-R37=-1),(S$3=Q37)*(S$4&lt;R37)*(S$4&gt;=R37-1-(R37=7)*(COUNTIFS(R$11:R$42,6,Q$11:Q$42,Q21)=0))))</f>
        <v>0</v>
      </c>
      <c r="T37" s="31">
        <f t="shared" si="6300"/>
        <v>0</v>
      </c>
      <c r="U37" s="33">
        <f t="shared" si="5404"/>
        <v>6</v>
      </c>
      <c r="V37" s="32">
        <f t="shared" si="314"/>
        <v>7</v>
      </c>
      <c r="W37" s="27">
        <f>IF(U37="",0,($B37=W$2)*(MOD(W$1,2)=$D37)*IF(W$5="",1,CODE(W$5)-96=U37)*IF(W$6="x",(ABS(W$3-U37)=1)*(W$4-V37=-1),(W$3=U37)*(W$4&lt;V37)*(W$4&gt;=V37-1-(V37=7)*(COUNTIFS(V$11:V$42,6,U$11:U$42,U21)=0))))</f>
        <v>0</v>
      </c>
      <c r="X37" s="31">
        <f t="shared" si="6301"/>
        <v>0</v>
      </c>
      <c r="Y37" s="33">
        <f t="shared" si="5406"/>
        <v>6</v>
      </c>
      <c r="Z37" s="32">
        <f t="shared" si="318"/>
        <v>7</v>
      </c>
      <c r="AA37" s="27">
        <f>IF(Y37="",0,($B37=AA$2)*(MOD(AA$1,2)=$D37)*IF(AA$5="",1,CODE(AA$5)-96=Y37)*IF(AA$6="x",(ABS(AA$3-Y37)=1)*(AA$4-Z37=-1),(AA$3=Y37)*(AA$4&lt;Z37)*(AA$4&gt;=Z37-1-(Z37=7)*(COUNTIFS(Z$11:Z$42,6,Y$11:Y$42,Y21)=0))))</f>
        <v>0</v>
      </c>
      <c r="AB37" s="31">
        <f t="shared" si="6302"/>
        <v>0</v>
      </c>
      <c r="AC37" s="33">
        <f t="shared" si="5408"/>
        <v>6</v>
      </c>
      <c r="AD37" s="32">
        <f t="shared" si="322"/>
        <v>7</v>
      </c>
      <c r="AE37" s="27">
        <f>IF(AC37="",0,($B37=AE$2)*(MOD(AE$1,2)=$D37)*IF(AE$5="",1,CODE(AE$5)-96=AC37)*IF(AE$6="x",(ABS(AE$3-AC37)=1)*(AE$4-AD37=-1),(AE$3=AC37)*(AE$4&lt;AD37)*(AE$4&gt;=AD37-1-(AD37=7)*(COUNTIFS(AD$11:AD$42,6,AC$11:AC$42,AC21)=0))))</f>
        <v>0</v>
      </c>
      <c r="AF37" s="31">
        <f t="shared" si="6303"/>
        <v>0</v>
      </c>
      <c r="AG37" s="33">
        <f t="shared" si="5410"/>
        <v>6</v>
      </c>
      <c r="AH37" s="32">
        <f t="shared" si="326"/>
        <v>7</v>
      </c>
      <c r="AI37" s="27">
        <f>IF(AG37="",0,($B37=AI$2)*(MOD(AI$1,2)=$D37)*IF(AI$5="",1,CODE(AI$5)-96=AG37)*IF(AI$6="x",(ABS(AI$3-AG37)=1)*(AI$4-AH37=-1),(AI$3=AG37)*(AI$4&lt;AH37)*(AI$4&gt;=AH37-1-(AH37=7)*(COUNTIFS(AH$11:AH$42,6,AG$11:AG$42,AG21)=0))))</f>
        <v>0</v>
      </c>
      <c r="AJ37" s="31">
        <f t="shared" si="6304"/>
        <v>0</v>
      </c>
      <c r="AK37" s="33">
        <f t="shared" si="5412"/>
        <v>6</v>
      </c>
      <c r="AL37" s="32">
        <f t="shared" si="330"/>
        <v>7</v>
      </c>
      <c r="AM37" s="27">
        <f>IF(AK37="",0,($B37=AM$2)*(MOD(AM$1,2)=$D37)*IF(AM$5="",1,CODE(AM$5)-96=AK37)*IF(AM$6="x",(ABS(AM$3-AK37)=1)*(AM$4-AL37=-1),(AM$3=AK37)*(AM$4&lt;AL37)*(AM$4&gt;=AL37-1-(AL37=7)*(COUNTIFS(AL$11:AL$42,6,AK$11:AK$42,AK21)=0))))</f>
        <v>0</v>
      </c>
      <c r="AN37" s="31">
        <f t="shared" si="6305"/>
        <v>0</v>
      </c>
      <c r="AO37" s="33">
        <f t="shared" si="5414"/>
        <v>6</v>
      </c>
      <c r="AP37" s="32">
        <f t="shared" si="334"/>
        <v>7</v>
      </c>
      <c r="AQ37" s="27">
        <f>IF(AO37="",0,($B37=AQ$2)*(MOD(AQ$1,2)=$D37)*IF(AQ$5="",1,CODE(AQ$5)-96=AO37)*IF(AQ$6="x",(ABS(AQ$3-AO37)=1)*(AQ$4-AP37=-1),(AQ$3=AO37)*(AQ$4&lt;AP37)*(AQ$4&gt;=AP37-1-(AP37=7)*(COUNTIFS(AP$11:AP$42,6,AO$11:AO$42,AO21)=0))))</f>
        <v>0</v>
      </c>
      <c r="AR37" s="31">
        <f t="shared" si="6306"/>
        <v>0</v>
      </c>
      <c r="AS37" s="33">
        <f t="shared" si="5416"/>
        <v>6</v>
      </c>
      <c r="AT37" s="32">
        <f t="shared" si="338"/>
        <v>7</v>
      </c>
      <c r="AU37" s="27">
        <f>IF(AS37="",0,($B37=AU$2)*(MOD(AU$1,2)=$D37)*IF(AU$5="",1,CODE(AU$5)-96=AS37)*IF(AU$6="x",(ABS(AU$3-AS37)=1)*(AU$4-AT37=-1),(AU$3=AS37)*(AU$4&lt;AT37)*(AU$4&gt;=AT37-1-(AT37=7)*(COUNTIFS(AT$11:AT$42,6,AS$11:AS$42,AS21)=0))))</f>
        <v>0</v>
      </c>
      <c r="AV37" s="31">
        <f t="shared" si="6307"/>
        <v>0</v>
      </c>
      <c r="AW37" s="33">
        <f t="shared" si="5418"/>
        <v>6</v>
      </c>
      <c r="AX37" s="32">
        <f t="shared" si="342"/>
        <v>7</v>
      </c>
      <c r="AY37" s="27">
        <f>IF(AW37="",0,($B37=AY$2)*(MOD(AY$1,2)=$D37)*IF(AY$5="",1,CODE(AY$5)-96=AW37)*IF(AY$6="x",(ABS(AY$3-AW37)=1)*(AY$4-AX37=-1),(AY$3=AW37)*(AY$4&lt;AX37)*(AY$4&gt;=AX37-1-(AX37=7)*(COUNTIFS(AX$11:AX$42,6,AW$11:AW$42,AW21)=0))))</f>
        <v>0</v>
      </c>
      <c r="AZ37" s="31">
        <f t="shared" si="6308"/>
        <v>0</v>
      </c>
      <c r="BA37" s="33">
        <f t="shared" si="5420"/>
        <v>6</v>
      </c>
      <c r="BB37" s="32">
        <f t="shared" si="346"/>
        <v>7</v>
      </c>
      <c r="BC37" s="27">
        <f>IF(BA37="",0,($B37=BC$2)*(MOD(BC$1,2)=$D37)*IF(BC$5="",1,CODE(BC$5)-96=BA37)*IF(BC$6="x",(ABS(BC$3-BA37)=1)*(BC$4-BB37=-1),(BC$3=BA37)*(BC$4&lt;BB37)*(BC$4&gt;=BB37-1-(BB37=7)*(COUNTIFS(BB$11:BB$42,6,BA$11:BA$42,BA21)=0))))</f>
        <v>0</v>
      </c>
      <c r="BD37" s="31">
        <f t="shared" si="6309"/>
        <v>0</v>
      </c>
      <c r="BE37" s="33">
        <f t="shared" si="5422"/>
        <v>6</v>
      </c>
      <c r="BF37" s="32">
        <f t="shared" si="350"/>
        <v>7</v>
      </c>
      <c r="BG37" s="27">
        <f>IF(BE37="",0,($B37=BG$2)*(MOD(BG$1,2)=$D37)*IF(BG$5="",1,CODE(BG$5)-96=BE37)*IF(BG$6="x",(ABS(BG$3-BE37)=1)*(BG$4-BF37=-1),(BG$3=BE37)*(BG$4&lt;BF37)*(BG$4&gt;=BF37-1-(BF37=7)*(COUNTIFS(BF$11:BF$42,6,BE$11:BE$42,BE21)=0))))</f>
        <v>0</v>
      </c>
      <c r="BH37" s="31">
        <f t="shared" si="6310"/>
        <v>0</v>
      </c>
      <c r="BI37" s="33">
        <f t="shared" si="5424"/>
        <v>6</v>
      </c>
      <c r="BJ37" s="32">
        <f t="shared" si="354"/>
        <v>7</v>
      </c>
      <c r="BK37" s="27">
        <f>IF(BI37="",0,($B37=BK$2)*(MOD(BK$1,2)=$D37)*IF(BK$5="",1,CODE(BK$5)-96=BI37)*IF(BK$6="x",(ABS(BK$3-BI37)=1)*(BK$4-BJ37=-1),(BK$3=BI37)*(BK$4&lt;BJ37)*(BK$4&gt;=BJ37-1-(BJ37=7)*(COUNTIFS(BJ$11:BJ$42,6,BI$11:BI$42,BI21)=0))))</f>
        <v>0</v>
      </c>
      <c r="BL37" s="31">
        <f t="shared" si="6311"/>
        <v>0</v>
      </c>
      <c r="BM37" s="33">
        <f t="shared" si="5426"/>
        <v>6</v>
      </c>
      <c r="BN37" s="32">
        <f t="shared" si="358"/>
        <v>7</v>
      </c>
      <c r="BO37" s="27">
        <f>IF(BM37="",0,($B37=BO$2)*(MOD(BO$1,2)=$D37)*IF(BO$5="",1,CODE(BO$5)-96=BM37)*IF(BO$6="x",(ABS(BO$3-BM37)=1)*(BO$4-BN37=-1),(BO$3=BM37)*(BO$4&lt;BN37)*(BO$4&gt;=BN37-1-(BN37=7)*(COUNTIFS(BN$11:BN$42,6,BM$11:BM$42,BM21)=0))))</f>
        <v>0</v>
      </c>
      <c r="BP37" s="31">
        <f t="shared" si="6312"/>
        <v>0</v>
      </c>
      <c r="BQ37" s="33">
        <f t="shared" si="5428"/>
        <v>6</v>
      </c>
      <c r="BR37" s="32">
        <f t="shared" si="362"/>
        <v>7</v>
      </c>
      <c r="BS37" s="27">
        <f>IF(BQ37="",0,($B37=BS$2)*(MOD(BS$1,2)=$D37)*IF(BS$5="",1,CODE(BS$5)-96=BQ37)*IF(BS$6="x",(ABS(BS$3-BQ37)=1)*(BS$4-BR37=-1),(BS$3=BQ37)*(BS$4&lt;BR37)*(BS$4&gt;=BR37-1-(BR37=7)*(COUNTIFS(BR$11:BR$42,6,BQ$11:BQ$42,BQ21)=0))))</f>
        <v>0</v>
      </c>
      <c r="BT37" s="31">
        <f t="shared" si="6313"/>
        <v>0</v>
      </c>
      <c r="BU37" s="33">
        <f t="shared" si="5430"/>
        <v>6</v>
      </c>
      <c r="BV37" s="32">
        <f t="shared" si="366"/>
        <v>7</v>
      </c>
      <c r="BW37" s="27">
        <f>IF(BU37="",0,($B37=BW$2)*(MOD(BW$1,2)=$D37)*IF(BW$5="",1,CODE(BW$5)-96=BU37)*IF(BW$6="x",(ABS(BW$3-BU37)=1)*(BW$4-BV37=-1),(BW$3=BU37)*(BW$4&lt;BV37)*(BW$4&gt;=BV37-1-(BV37=7)*(COUNTIFS(BV$11:BV$42,6,BU$11:BU$42,BU21)=0))))</f>
        <v>0</v>
      </c>
      <c r="BX37" s="31">
        <f t="shared" si="6314"/>
        <v>0</v>
      </c>
      <c r="BY37" s="33">
        <f t="shared" si="5432"/>
        <v>6</v>
      </c>
      <c r="BZ37" s="32">
        <f t="shared" si="370"/>
        <v>7</v>
      </c>
      <c r="CA37" s="27">
        <f>IF(BY37="",0,($B37=CA$2)*(MOD(CA$1,2)=$D37)*IF(CA$5="",1,CODE(CA$5)-96=BY37)*IF(CA$6="x",(ABS(CA$3-BY37)=1)*(CA$4-BZ37=-1),(CA$3=BY37)*(CA$4&lt;BZ37)*(CA$4&gt;=BZ37-1-(BZ37=7)*(COUNTIFS(BZ$11:BZ$42,6,BY$11:BY$42,BY21)=0))))</f>
        <v>0</v>
      </c>
      <c r="CB37" s="31">
        <f t="shared" si="6315"/>
        <v>0</v>
      </c>
      <c r="CC37" s="33">
        <f t="shared" si="5434"/>
        <v>6</v>
      </c>
      <c r="CD37" s="32">
        <f t="shared" si="374"/>
        <v>7</v>
      </c>
      <c r="CE37" s="27">
        <f>IF(CC37="",0,($B37=CE$2)*(MOD(CE$1,2)=$D37)*IF(CE$5="",1,CODE(CE$5)-96=CC37)*IF(CE$6="x",(ABS(CE$3-CC37)=1)*(CE$4-CD37=-1),(CE$3=CC37)*(CE$4&lt;CD37)*(CE$4&gt;=CD37-1-(CD37=7)*(COUNTIFS(CD$11:CD$42,6,CC$11:CC$42,CC21)=0))))</f>
        <v>0</v>
      </c>
      <c r="CF37" s="31">
        <f t="shared" si="6316"/>
        <v>0</v>
      </c>
      <c r="CG37" s="33">
        <f t="shared" si="5436"/>
        <v>6</v>
      </c>
      <c r="CH37" s="32">
        <f t="shared" si="378"/>
        <v>7</v>
      </c>
      <c r="CI37" s="27">
        <f>IF(CG37="",0,($B37=CI$2)*(MOD(CI$1,2)=$D37)*IF(CI$5="",1,CODE(CI$5)-96=CG37)*IF(CI$6="x",(ABS(CI$3-CG37)=1)*(CI$4-CH37=-1),(CI$3=CG37)*(CI$4&lt;CH37)*(CI$4&gt;=CH37-1-(CH37=7)*(COUNTIFS(CH$11:CH$42,6,CG$11:CG$42,CG21)=0))))</f>
        <v>0</v>
      </c>
      <c r="CJ37" s="31">
        <f t="shared" si="6317"/>
        <v>0</v>
      </c>
      <c r="CK37" s="33">
        <f t="shared" si="5438"/>
        <v>6</v>
      </c>
      <c r="CL37" s="32">
        <f t="shared" si="382"/>
        <v>7</v>
      </c>
      <c r="CM37" s="27">
        <f>IF(CK37="",0,($B37=CM$2)*(MOD(CM$1,2)=$D37)*IF(CM$5="",1,CODE(CM$5)-96=CK37)*IF(CM$6="x",(ABS(CM$3-CK37)=1)*(CM$4-CL37=-1),(CM$3=CK37)*(CM$4&lt;CL37)*(CM$4&gt;=CL37-1-(CL37=7)*(COUNTIFS(CL$11:CL$42,6,CK$11:CK$42,CK21)=0))))</f>
        <v>0</v>
      </c>
      <c r="CN37" s="31">
        <f t="shared" si="6318"/>
        <v>0</v>
      </c>
      <c r="CO37" s="33">
        <f t="shared" si="5440"/>
        <v>6</v>
      </c>
      <c r="CP37" s="32">
        <f t="shared" si="386"/>
        <v>7</v>
      </c>
      <c r="CQ37" s="27">
        <f>IF(CO37="",0,($B37=CQ$2)*(MOD(CQ$1,2)=$D37)*IF(CQ$5="",1,CODE(CQ$5)-96=CO37)*IF(CQ$6="x",(ABS(CQ$3-CO37)=1)*(CQ$4-CP37=-1),(CQ$3=CO37)*(CQ$4&lt;CP37)*(CQ$4&gt;=CP37-1-(CP37=7)*(COUNTIFS(CP$11:CP$42,6,CO$11:CO$42,CO21)=0))))</f>
        <v>0</v>
      </c>
      <c r="CR37" s="31">
        <f t="shared" si="6319"/>
        <v>0</v>
      </c>
      <c r="CS37" s="33">
        <f t="shared" si="5442"/>
        <v>6</v>
      </c>
      <c r="CT37" s="32">
        <f t="shared" si="390"/>
        <v>7</v>
      </c>
      <c r="CU37" s="27">
        <f>IF(CS37="",0,($B37=CU$2)*(MOD(CU$1,2)=$D37)*IF(CU$5="",1,CODE(CU$5)-96=CS37)*IF(CU$6="x",(ABS(CU$3-CS37)=1)*(CU$4-CT37=-1),(CU$3=CS37)*(CU$4&lt;CT37)*(CU$4&gt;=CT37-1-(CT37=7)*(COUNTIFS(CT$11:CT$42,6,CS$11:CS$42,CS21)=0))))</f>
        <v>0</v>
      </c>
      <c r="CV37" s="31">
        <f t="shared" si="6320"/>
        <v>0</v>
      </c>
      <c r="CW37" s="33">
        <f t="shared" si="5444"/>
        <v>6</v>
      </c>
      <c r="CX37" s="32">
        <f t="shared" si="394"/>
        <v>7</v>
      </c>
      <c r="CY37" s="27">
        <f>IF(CW37="",0,($B37=CY$2)*(MOD(CY$1,2)=$D37)*IF(CY$5="",1,CODE(CY$5)-96=CW37)*IF(CY$6="x",(ABS(CY$3-CW37)=1)*(CY$4-CX37=-1),(CY$3=CW37)*(CY$4&lt;CX37)*(CY$4&gt;=CX37-1-(CX37=7)*(COUNTIFS(CX$11:CX$42,6,CW$11:CW$42,CW21)=0))))</f>
        <v>0</v>
      </c>
      <c r="CZ37" s="31">
        <f t="shared" si="6321"/>
        <v>0</v>
      </c>
      <c r="DA37" s="33">
        <f t="shared" si="5446"/>
        <v>6</v>
      </c>
      <c r="DB37" s="32">
        <f t="shared" si="398"/>
        <v>7</v>
      </c>
      <c r="DC37" s="27">
        <f>IF(DA37="",0,($B37=DC$2)*(MOD(DC$1,2)=$D37)*IF(DC$5="",1,CODE(DC$5)-96=DA37)*IF(DC$6="x",(ABS(DC$3-DA37)=1)*(DC$4-DB37=-1),(DC$3=DA37)*(DC$4&lt;DB37)*(DC$4&gt;=DB37-1-(DB37=7)*(COUNTIFS(DB$11:DB$42,6,DA$11:DA$42,DA21)=0))))</f>
        <v>0</v>
      </c>
      <c r="DD37" s="31">
        <f t="shared" si="6322"/>
        <v>0</v>
      </c>
      <c r="DE37" s="33">
        <f t="shared" si="5448"/>
        <v>6</v>
      </c>
      <c r="DF37" s="32">
        <f t="shared" si="402"/>
        <v>7</v>
      </c>
      <c r="DG37" s="27">
        <f>IF(DE37="",0,($B37=DG$2)*(MOD(DG$1,2)=$D37)*IF(DG$5="",1,CODE(DG$5)-96=DE37)*IF(DG$6="x",(ABS(DG$3-DE37)=1)*(DG$4-DF37=-1),(DG$3=DE37)*(DG$4&lt;DF37)*(DG$4&gt;=DF37-1-(DF37=7)*(COUNTIFS(DF$11:DF$42,6,DE$11:DE$42,DE21)=0))))</f>
        <v>0</v>
      </c>
      <c r="DH37" s="31">
        <f t="shared" si="6323"/>
        <v>0</v>
      </c>
      <c r="DI37" s="33">
        <f t="shared" si="5450"/>
        <v>6</v>
      </c>
      <c r="DJ37" s="32">
        <f t="shared" si="406"/>
        <v>7</v>
      </c>
      <c r="DK37" s="27">
        <f>IF(DI37="",0,($B37=DK$2)*(MOD(DK$1,2)=$D37)*IF(DK$5="",1,CODE(DK$5)-96=DI37)*IF(DK$6="x",(ABS(DK$3-DI37)=1)*(DK$4-DJ37=-1),(DK$3=DI37)*(DK$4&lt;DJ37)*(DK$4&gt;=DJ37-1-(DJ37=7)*(COUNTIFS(DJ$11:DJ$42,6,DI$11:DI$42,DI21)=0))))</f>
        <v>0</v>
      </c>
      <c r="DL37" s="31">
        <f t="shared" si="6324"/>
        <v>0</v>
      </c>
      <c r="DM37" s="33">
        <f t="shared" si="5452"/>
        <v>6</v>
      </c>
      <c r="DN37" s="32">
        <f t="shared" si="410"/>
        <v>7</v>
      </c>
      <c r="DO37" s="27">
        <f>IF(DM37="",0,($B37=DO$2)*(MOD(DO$1,2)=$D37)*IF(DO$5="",1,CODE(DO$5)-96=DM37)*IF(DO$6="x",(ABS(DO$3-DM37)=1)*(DO$4-DN37=-1),(DO$3=DM37)*(DO$4&lt;DN37)*(DO$4&gt;=DN37-1-(DN37=7)*(COUNTIFS(DN$11:DN$42,6,DM$11:DM$42,DM21)=0))))</f>
        <v>0</v>
      </c>
      <c r="DP37" s="31">
        <f t="shared" si="6325"/>
        <v>0</v>
      </c>
      <c r="DQ37" s="33">
        <f t="shared" si="5454"/>
        <v>6</v>
      </c>
      <c r="DR37" s="32">
        <f t="shared" si="414"/>
        <v>7</v>
      </c>
      <c r="DS37" s="27">
        <f>IF(DQ37="",0,($B37=DS$2)*(MOD(DS$1,2)=$D37)*IF(DS$5="",1,CODE(DS$5)-96=DQ37)*IF(DS$6="x",(ABS(DS$3-DQ37)=1)*(DS$4-DR37=-1),(DS$3=DQ37)*(DS$4&lt;DR37)*(DS$4&gt;=DR37-1-(DR37=7)*(COUNTIFS(DR$11:DR$42,6,DQ$11:DQ$42,DQ21)=0))))</f>
        <v>0</v>
      </c>
      <c r="DT37" s="31">
        <f t="shared" si="6326"/>
        <v>0</v>
      </c>
      <c r="DU37" s="33">
        <f t="shared" si="5456"/>
        <v>6</v>
      </c>
      <c r="DV37" s="32">
        <f t="shared" si="418"/>
        <v>7</v>
      </c>
      <c r="DW37" s="27">
        <f>IF(DU37="",0,($B37=DW$2)*(MOD(DW$1,2)=$D37)*IF(DW$5="",1,CODE(DW$5)-96=DU37)*IF(DW$6="x",(ABS(DW$3-DU37)=1)*(DW$4-DV37=-1),(DW$3=DU37)*(DW$4&lt;DV37)*(DW$4&gt;=DV37-1-(DV37=7)*(COUNTIFS(DV$11:DV$42,6,DU$11:DU$42,DU21)=0))))</f>
        <v>0</v>
      </c>
      <c r="DX37" s="31">
        <f t="shared" si="6327"/>
        <v>0</v>
      </c>
      <c r="DY37" s="33">
        <f t="shared" si="5458"/>
        <v>6</v>
      </c>
      <c r="DZ37" s="32">
        <f t="shared" si="422"/>
        <v>7</v>
      </c>
      <c r="EA37" s="27">
        <f>IF(DY37="",0,($B37=EA$2)*(MOD(EA$1,2)=$D37)*IF(EA$5="",1,CODE(EA$5)-96=DY37)*IF(EA$6="x",(ABS(EA$3-DY37)=1)*(EA$4-DZ37=-1),(EA$3=DY37)*(EA$4&lt;DZ37)*(EA$4&gt;=DZ37-1-(DZ37=7)*(COUNTIFS(DZ$11:DZ$42,6,DY$11:DY$42,DY21)=0))))</f>
        <v>0</v>
      </c>
      <c r="EB37" s="31">
        <f t="shared" si="6328"/>
        <v>0</v>
      </c>
      <c r="EC37" s="33">
        <f t="shared" si="5460"/>
        <v>6</v>
      </c>
      <c r="ED37" s="32">
        <f t="shared" si="426"/>
        <v>7</v>
      </c>
      <c r="EE37" s="27">
        <f>IF(EC37="",0,($B37=EE$2)*(MOD(EE$1,2)=$D37)*IF(EE$5="",1,CODE(EE$5)-96=EC37)*IF(EE$6="x",(ABS(EE$3-EC37)=1)*(EE$4-ED37=-1),(EE$3=EC37)*(EE$4&lt;ED37)*(EE$4&gt;=ED37-1-(ED37=7)*(COUNTIFS(ED$11:ED$42,6,EC$11:EC$42,EC21)=0))))</f>
        <v>0</v>
      </c>
      <c r="EF37" s="31">
        <f t="shared" si="6329"/>
        <v>0</v>
      </c>
      <c r="EG37" s="33">
        <f t="shared" si="5462"/>
        <v>6</v>
      </c>
      <c r="EH37" s="32">
        <f t="shared" si="430"/>
        <v>7</v>
      </c>
      <c r="EI37" s="27">
        <f>IF(EG37="",0,($B37=EI$2)*(MOD(EI$1,2)=$D37)*IF(EI$5="",1,CODE(EI$5)-96=EG37)*IF(EI$6="x",(ABS(EI$3-EG37)=1)*(EI$4-EH37=-1),(EI$3=EG37)*(EI$4&lt;EH37)*(EI$4&gt;=EH37-1-(EH37=7)*(COUNTIFS(EH$11:EH$42,6,EG$11:EG$42,EG21)=0))))</f>
        <v>0</v>
      </c>
      <c r="EJ37" s="31">
        <f t="shared" si="6330"/>
        <v>0</v>
      </c>
      <c r="EK37" s="33">
        <f t="shared" si="5464"/>
        <v>6</v>
      </c>
      <c r="EL37" s="32">
        <f t="shared" si="434"/>
        <v>7</v>
      </c>
      <c r="EM37" s="27">
        <f>IF(EK37="",0,($B37=EM$2)*(MOD(EM$1,2)=$D37)*IF(EM$5="",1,CODE(EM$5)-96=EK37)*IF(EM$6="x",(ABS(EM$3-EK37)=1)*(EM$4-EL37=-1),(EM$3=EK37)*(EM$4&lt;EL37)*(EM$4&gt;=EL37-1-(EL37=7)*(COUNTIFS(EL$11:EL$42,6,EK$11:EK$42,EK21)=0))))</f>
        <v>0</v>
      </c>
      <c r="EN37" s="31">
        <f t="shared" si="6331"/>
        <v>0</v>
      </c>
      <c r="EO37" s="33">
        <f t="shared" si="5466"/>
        <v>6</v>
      </c>
      <c r="EP37" s="32">
        <f t="shared" si="438"/>
        <v>7</v>
      </c>
      <c r="EQ37" s="27">
        <f>IF(EO37="",0,($B37=EQ$2)*(MOD(EQ$1,2)=$D37)*IF(EQ$5="",1,CODE(EQ$5)-96=EO37)*IF(EQ$6="x",(ABS(EQ$3-EO37)=1)*(EQ$4-EP37=-1),(EQ$3=EO37)*(EQ$4&lt;EP37)*(EQ$4&gt;=EP37-1-(EP37=7)*(COUNTIFS(EP$11:EP$42,6,EO$11:EO$42,EO21)=0))))</f>
        <v>0</v>
      </c>
      <c r="ER37" s="31">
        <f t="shared" si="6332"/>
        <v>0</v>
      </c>
      <c r="ES37" s="33">
        <f t="shared" si="5468"/>
        <v>6</v>
      </c>
      <c r="ET37" s="32">
        <f t="shared" si="442"/>
        <v>7</v>
      </c>
      <c r="EU37" s="27">
        <f>IF(ES37="",0,($B37=EU$2)*(MOD(EU$1,2)=$D37)*IF(EU$5="",1,CODE(EU$5)-96=ES37)*IF(EU$6="x",(ABS(EU$3-ES37)=1)*(EU$4-ET37=-1),(EU$3=ES37)*(EU$4&lt;ET37)*(EU$4&gt;=ET37-1-(ET37=7)*(COUNTIFS(ET$11:ET$42,6,ES$11:ES$42,ES21)=0))))</f>
        <v>0</v>
      </c>
      <c r="EV37" s="31">
        <f t="shared" si="6333"/>
        <v>0</v>
      </c>
      <c r="EW37" s="33">
        <f t="shared" si="5470"/>
        <v>6</v>
      </c>
      <c r="EX37" s="32">
        <f t="shared" si="446"/>
        <v>7</v>
      </c>
      <c r="EY37" s="27">
        <f>IF(EW37="",0,($B37=EY$2)*(MOD(EY$1,2)=$D37)*IF(EY$5="",1,CODE(EY$5)-96=EW37)*IF(EY$6="x",(ABS(EY$3-EW37)=1)*(EY$4-EX37=-1),(EY$3=EW37)*(EY$4&lt;EX37)*(EY$4&gt;=EX37-1-(EX37=7)*(COUNTIFS(EX$11:EX$42,6,EW$11:EW$42,EW21)=0))))</f>
        <v>0</v>
      </c>
      <c r="EZ37" s="31">
        <f t="shared" si="6334"/>
        <v>0</v>
      </c>
      <c r="FA37" s="33">
        <f t="shared" si="5472"/>
        <v>6</v>
      </c>
      <c r="FB37" s="32">
        <f t="shared" si="450"/>
        <v>7</v>
      </c>
      <c r="FC37" s="27">
        <f>IF(FA37="",0,($B37=FC$2)*(MOD(FC$1,2)=$D37)*IF(FC$5="",1,CODE(FC$5)-96=FA37)*IF(FC$6="x",(ABS(FC$3-FA37)=1)*(FC$4-FB37=-1),(FC$3=FA37)*(FC$4&lt;FB37)*(FC$4&gt;=FB37-1-(FB37=7)*(COUNTIFS(FB$11:FB$42,6,FA$11:FA$42,FA21)=0))))</f>
        <v>0</v>
      </c>
      <c r="FD37" s="31">
        <f t="shared" si="6335"/>
        <v>0</v>
      </c>
      <c r="FE37" s="33">
        <f t="shared" si="5474"/>
        <v>6</v>
      </c>
      <c r="FF37" s="32">
        <f t="shared" si="454"/>
        <v>7</v>
      </c>
      <c r="FG37" s="27">
        <f>IF(FE37="",0,($B37=FG$2)*(MOD(FG$1,2)=$D37)*IF(FG$5="",1,CODE(FG$5)-96=FE37)*IF(FG$6="x",(ABS(FG$3-FE37)=1)*(FG$4-FF37=-1),(FG$3=FE37)*(FG$4&lt;FF37)*(FG$4&gt;=FF37-1-(FF37=7)*(COUNTIFS(FF$11:FF$42,6,FE$11:FE$42,FE21)=0))))</f>
        <v>0</v>
      </c>
      <c r="FH37" s="31">
        <f t="shared" si="6336"/>
        <v>0</v>
      </c>
      <c r="FI37" s="33">
        <f t="shared" si="5476"/>
        <v>6</v>
      </c>
      <c r="FJ37" s="32">
        <f t="shared" si="458"/>
        <v>7</v>
      </c>
      <c r="FK37" s="27">
        <f>IF(FI37="",0,($B37=FK$2)*(MOD(FK$1,2)=$D37)*IF(FK$5="",1,CODE(FK$5)-96=FI37)*IF(FK$6="x",(ABS(FK$3-FI37)=1)*(FK$4-FJ37=-1),(FK$3=FI37)*(FK$4&lt;FJ37)*(FK$4&gt;=FJ37-1-(FJ37=7)*(COUNTIFS(FJ$11:FJ$42,6,FI$11:FI$42,FI21)=0))))</f>
        <v>0</v>
      </c>
      <c r="FL37" s="31">
        <f t="shared" si="6337"/>
        <v>0</v>
      </c>
      <c r="FM37" s="33">
        <f t="shared" si="5478"/>
        <v>6</v>
      </c>
      <c r="FN37" s="32">
        <f t="shared" si="462"/>
        <v>7</v>
      </c>
      <c r="FO37" s="27">
        <f>IF(FM37="",0,($B37=FO$2)*(MOD(FO$1,2)=$D37)*IF(FO$5="",1,CODE(FO$5)-96=FM37)*IF(FO$6="x",(ABS(FO$3-FM37)=1)*(FO$4-FN37=-1),(FO$3=FM37)*(FO$4&lt;FN37)*(FO$4&gt;=FN37-1-(FN37=7)*(COUNTIFS(FN$11:FN$42,6,FM$11:FM$42,FM21)=0))))</f>
        <v>0</v>
      </c>
      <c r="FP37" s="31">
        <f t="shared" si="6338"/>
        <v>0</v>
      </c>
      <c r="FQ37" s="33">
        <f t="shared" si="5480"/>
        <v>6</v>
      </c>
      <c r="FR37" s="32">
        <f t="shared" si="466"/>
        <v>7</v>
      </c>
      <c r="FS37" s="27">
        <f>IF(FQ37="",0,($B37=FS$2)*(MOD(FS$1,2)=$D37)*IF(FS$5="",1,CODE(FS$5)-96=FQ37)*IF(FS$6="x",(ABS(FS$3-FQ37)=1)*(FS$4-FR37=-1),(FS$3=FQ37)*(FS$4&lt;FR37)*(FS$4&gt;=FR37-1-(FR37=7)*(COUNTIFS(FR$11:FR$42,6,FQ$11:FQ$42,FQ21)=0))))</f>
        <v>0</v>
      </c>
      <c r="FT37" s="31">
        <f t="shared" si="6339"/>
        <v>0</v>
      </c>
      <c r="FU37" s="33">
        <f t="shared" si="5482"/>
        <v>6</v>
      </c>
      <c r="FV37" s="32">
        <f t="shared" si="470"/>
        <v>7</v>
      </c>
      <c r="FW37" s="27">
        <f>IF(FU37="",0,($B37=FW$2)*(MOD(FW$1,2)=$D37)*IF(FW$5="",1,CODE(FW$5)-96=FU37)*IF(FW$6="x",(ABS(FW$3-FU37)=1)*(FW$4-FV37=-1),(FW$3=FU37)*(FW$4&lt;FV37)*(FW$4&gt;=FV37-1-(FV37=7)*(COUNTIFS(FV$11:FV$42,6,FU$11:FU$42,FU21)=0))))</f>
        <v>0</v>
      </c>
      <c r="FX37" s="31">
        <f t="shared" si="6340"/>
        <v>0</v>
      </c>
      <c r="FY37" s="33">
        <f t="shared" si="5484"/>
        <v>6</v>
      </c>
      <c r="FZ37" s="32">
        <f t="shared" si="474"/>
        <v>7</v>
      </c>
      <c r="GA37" s="27">
        <f>IF(FY37="",0,($B37=GA$2)*(MOD(GA$1,2)=$D37)*IF(GA$5="",1,CODE(GA$5)-96=FY37)*IF(GA$6="x",(ABS(GA$3-FY37)=1)*(GA$4-FZ37=-1),(GA$3=FY37)*(GA$4&lt;FZ37)*(GA$4&gt;=FZ37-1-(FZ37=7)*(COUNTIFS(FZ$11:FZ$42,6,FY$11:FY$42,FY21)=0))))</f>
        <v>0</v>
      </c>
      <c r="GB37" s="31">
        <f t="shared" si="6341"/>
        <v>0</v>
      </c>
      <c r="GC37" s="33">
        <f t="shared" si="5486"/>
        <v>6</v>
      </c>
      <c r="GD37" s="32">
        <f t="shared" si="478"/>
        <v>7</v>
      </c>
      <c r="GE37" s="27">
        <f>IF(GC37="",0,($B37=GE$2)*(MOD(GE$1,2)=$D37)*IF(GE$5="",1,CODE(GE$5)-96=GC37)*IF(GE$6="x",(ABS(GE$3-GC37)=1)*(GE$4-GD37=-1),(GE$3=GC37)*(GE$4&lt;GD37)*(GE$4&gt;=GD37-1-(GD37=7)*(COUNTIFS(GD$11:GD$42,6,GC$11:GC$42,GC21)=0))))</f>
        <v>0</v>
      </c>
      <c r="GF37" s="31">
        <f t="shared" si="6342"/>
        <v>0</v>
      </c>
      <c r="GG37" s="33">
        <f t="shared" si="5488"/>
        <v>6</v>
      </c>
      <c r="GH37" s="32">
        <f t="shared" si="482"/>
        <v>7</v>
      </c>
      <c r="GI37" s="27">
        <f>IF(GG37="",0,($B37=GI$2)*(MOD(GI$1,2)=$D37)*IF(GI$5="",1,CODE(GI$5)-96=GG37)*IF(GI$6="x",(ABS(GI$3-GG37)=1)*(GI$4-GH37=-1),(GI$3=GG37)*(GI$4&lt;GH37)*(GI$4&gt;=GH37-1-(GH37=7)*(COUNTIFS(GH$11:GH$42,6,GG$11:GG$42,GG21)=0))))</f>
        <v>0</v>
      </c>
      <c r="GJ37" s="31">
        <f t="shared" si="6343"/>
        <v>0</v>
      </c>
      <c r="GK37" s="33">
        <f t="shared" si="5490"/>
        <v>6</v>
      </c>
      <c r="GL37" s="32">
        <f t="shared" si="486"/>
        <v>7</v>
      </c>
      <c r="GM37" s="27">
        <f>IF(GK37="",0,($B37=GM$2)*(MOD(GM$1,2)=$D37)*IF(GM$5="",1,CODE(GM$5)-96=GK37)*IF(GM$6="x",(ABS(GM$3-GK37)=1)*(GM$4-GL37=-1),(GM$3=GK37)*(GM$4&lt;GL37)*(GM$4&gt;=GL37-1-(GL37=7)*(COUNTIFS(GL$11:GL$42,6,GK$11:GK$42,GK21)=0))))</f>
        <v>0</v>
      </c>
      <c r="GN37" s="31">
        <f t="shared" si="6344"/>
        <v>0</v>
      </c>
      <c r="GO37" s="33">
        <f t="shared" si="5492"/>
        <v>6</v>
      </c>
      <c r="GP37" s="32">
        <f t="shared" si="490"/>
        <v>7</v>
      </c>
      <c r="GQ37" s="27">
        <f>IF(GO37="",0,($B37=GQ$2)*(MOD(GQ$1,2)=$D37)*IF(GQ$5="",1,CODE(GQ$5)-96=GO37)*IF(GQ$6="x",(ABS(GQ$3-GO37)=1)*(GQ$4-GP37=-1),(GQ$3=GO37)*(GQ$4&lt;GP37)*(GQ$4&gt;=GP37-1-(GP37=7)*(COUNTIFS(GP$11:GP$42,6,GO$11:GO$42,GO21)=0))))</f>
        <v>0</v>
      </c>
      <c r="GR37" s="31">
        <f t="shared" si="6345"/>
        <v>0</v>
      </c>
      <c r="GS37" s="33">
        <f t="shared" si="5494"/>
        <v>6</v>
      </c>
      <c r="GT37" s="32">
        <f t="shared" si="494"/>
        <v>7</v>
      </c>
      <c r="GU37" s="27">
        <f>IF(GS37="",0,($B37=GU$2)*(MOD(GU$1,2)=$D37)*IF(GU$5="",1,CODE(GU$5)-96=GS37)*IF(GU$6="x",(ABS(GU$3-GS37)=1)*(GU$4-GT37=-1),(GU$3=GS37)*(GU$4&lt;GT37)*(GU$4&gt;=GT37-1-(GT37=7)*(COUNTIFS(GT$11:GT$42,6,GS$11:GS$42,GS21)=0))))</f>
        <v>0</v>
      </c>
      <c r="GV37" s="31">
        <f t="shared" si="6346"/>
        <v>0</v>
      </c>
      <c r="GW37" s="33">
        <f t="shared" si="5496"/>
        <v>6</v>
      </c>
      <c r="GX37" s="32">
        <f t="shared" si="498"/>
        <v>7</v>
      </c>
      <c r="GY37" s="27">
        <f>IF(GW37="",0,($B37=GY$2)*(MOD(GY$1,2)=$D37)*IF(GY$5="",1,CODE(GY$5)-96=GW37)*IF(GY$6="x",(ABS(GY$3-GW37)=1)*(GY$4-GX37=-1),(GY$3=GW37)*(GY$4&lt;GX37)*(GY$4&gt;=GX37-1-(GX37=7)*(COUNTIFS(GX$11:GX$42,6,GW$11:GW$42,GW21)=0))))</f>
        <v>0</v>
      </c>
      <c r="GZ37" s="31">
        <f t="shared" si="6347"/>
        <v>0</v>
      </c>
      <c r="HA37" s="33">
        <f t="shared" si="5498"/>
        <v>6</v>
      </c>
      <c r="HB37" s="32">
        <f t="shared" si="502"/>
        <v>7</v>
      </c>
      <c r="HC37" s="27">
        <f>IF(HA37="",0,($B37=HC$2)*(MOD(HC$1,2)=$D37)*IF(HC$5="",1,CODE(HC$5)-96=HA37)*IF(HC$6="x",(ABS(HC$3-HA37)=1)*(HC$4-HB37=-1),(HC$3=HA37)*(HC$4&lt;HB37)*(HC$4&gt;=HB37-1-(HB37=7)*(COUNTIFS(HB$11:HB$42,6,HA$11:HA$42,HA21)=0))))</f>
        <v>0</v>
      </c>
      <c r="HD37" s="31">
        <f t="shared" si="6348"/>
        <v>0</v>
      </c>
      <c r="HE37" s="33">
        <f t="shared" si="5500"/>
        <v>6</v>
      </c>
      <c r="HF37" s="32">
        <f t="shared" si="506"/>
        <v>7</v>
      </c>
      <c r="HG37" s="27">
        <f>IF(HE37="",0,($B37=HG$2)*(MOD(HG$1,2)=$D37)*IF(HG$5="",1,CODE(HG$5)-96=HE37)*IF(HG$6="x",(ABS(HG$3-HE37)=1)*(HG$4-HF37=-1),(HG$3=HE37)*(HG$4&lt;HF37)*(HG$4&gt;=HF37-1-(HF37=7)*(COUNTIFS(HF$11:HF$42,6,HE$11:HE$42,HE21)=0))))</f>
        <v>0</v>
      </c>
      <c r="HH37" s="31">
        <f t="shared" si="6349"/>
        <v>0</v>
      </c>
      <c r="HI37" s="33">
        <f t="shared" si="5502"/>
        <v>6</v>
      </c>
      <c r="HJ37" s="32">
        <f t="shared" si="510"/>
        <v>7</v>
      </c>
      <c r="HK37" s="27">
        <f>IF(HI37="",0,($B37=HK$2)*(MOD(HK$1,2)=$D37)*IF(HK$5="",1,CODE(HK$5)-96=HI37)*IF(HK$6="x",(ABS(HK$3-HI37)=1)*(HK$4-HJ37=-1),(HK$3=HI37)*(HK$4&lt;HJ37)*(HK$4&gt;=HJ37-1-(HJ37=7)*(COUNTIFS(HJ$11:HJ$42,6,HI$11:HI$42,HI21)=0))))</f>
        <v>0</v>
      </c>
      <c r="HL37" s="31">
        <f t="shared" si="6350"/>
        <v>0</v>
      </c>
      <c r="HM37" s="33">
        <f t="shared" si="5504"/>
        <v>6</v>
      </c>
      <c r="HN37" s="32">
        <f t="shared" si="514"/>
        <v>7</v>
      </c>
      <c r="HO37" s="27">
        <f>IF(HM37="",0,($B37=HO$2)*(MOD(HO$1,2)=$D37)*IF(HO$5="",1,CODE(HO$5)-96=HM37)*IF(HO$6="x",(ABS(HO$3-HM37)=1)*(HO$4-HN37=-1),(HO$3=HM37)*(HO$4&lt;HN37)*(HO$4&gt;=HN37-1-(HN37=7)*(COUNTIFS(HN$11:HN$42,6,HM$11:HM$42,HM21)=0))))</f>
        <v>0</v>
      </c>
      <c r="HP37" s="31">
        <f t="shared" si="6351"/>
        <v>0</v>
      </c>
      <c r="HQ37" s="33">
        <f t="shared" si="5506"/>
        <v>6</v>
      </c>
      <c r="HR37" s="32">
        <f t="shared" si="518"/>
        <v>7</v>
      </c>
      <c r="HS37" s="27">
        <f>IF(HQ37="",0,($B37=HS$2)*(MOD(HS$1,2)=$D37)*IF(HS$5="",1,CODE(HS$5)-96=HQ37)*IF(HS$6="x",(ABS(HS$3-HQ37)=1)*(HS$4-HR37=-1),(HS$3=HQ37)*(HS$4&lt;HR37)*(HS$4&gt;=HR37-1-(HR37=7)*(COUNTIFS(HR$11:HR$42,6,HQ$11:HQ$42,HQ21)=0))))</f>
        <v>0</v>
      </c>
      <c r="HT37" s="31">
        <f t="shared" si="6352"/>
        <v>0</v>
      </c>
      <c r="HU37" s="33">
        <f t="shared" si="5508"/>
        <v>6</v>
      </c>
      <c r="HV37" s="32">
        <f t="shared" si="522"/>
        <v>7</v>
      </c>
      <c r="HW37" s="27">
        <f>IF(HU37="",0,($B37=HW$2)*(MOD(HW$1,2)=$D37)*IF(HW$5="",1,CODE(HW$5)-96=HU37)*IF(HW$6="x",(ABS(HW$3-HU37)=1)*(HW$4-HV37=-1),(HW$3=HU37)*(HW$4&lt;HV37)*(HW$4&gt;=HV37-1-(HV37=7)*(COUNTIFS(HV$11:HV$42,6,HU$11:HU$42,HU21)=0))))</f>
        <v>0</v>
      </c>
      <c r="HX37" s="31">
        <f t="shared" si="6353"/>
        <v>0</v>
      </c>
      <c r="HY37" s="33">
        <f t="shared" si="5510"/>
        <v>6</v>
      </c>
      <c r="HZ37" s="32">
        <f t="shared" si="526"/>
        <v>7</v>
      </c>
      <c r="IA37" s="27">
        <f>IF(HY37="",0,($B37=IA$2)*(MOD(IA$1,2)=$D37)*IF(IA$5="",1,CODE(IA$5)-96=HY37)*IF(IA$6="x",(ABS(IA$3-HY37)=1)*(IA$4-HZ37=-1),(IA$3=HY37)*(IA$4&lt;HZ37)*(IA$4&gt;=HZ37-1-(HZ37=7)*(COUNTIFS(HZ$11:HZ$42,6,HY$11:HY$42,HY21)=0))))</f>
        <v>0</v>
      </c>
      <c r="IB37" s="31">
        <f t="shared" si="6354"/>
        <v>0</v>
      </c>
      <c r="IC37" s="33">
        <f t="shared" si="5512"/>
        <v>6</v>
      </c>
      <c r="ID37" s="32">
        <f t="shared" si="530"/>
        <v>7</v>
      </c>
      <c r="IE37" s="27">
        <f>IF(IC37="",0,($B37=IE$2)*(MOD(IE$1,2)=$D37)*IF(IE$5="",1,CODE(IE$5)-96=IC37)*IF(IE$6="x",(ABS(IE$3-IC37)=1)*(IE$4-ID37=-1),(IE$3=IC37)*(IE$4&lt;ID37)*(IE$4&gt;=ID37-1-(ID37=7)*(COUNTIFS(ID$11:ID$42,6,IC$11:IC$42,IC21)=0))))</f>
        <v>0</v>
      </c>
      <c r="IF37" s="31">
        <f t="shared" si="6355"/>
        <v>0</v>
      </c>
      <c r="IG37" s="33">
        <f t="shared" si="5514"/>
        <v>6</v>
      </c>
      <c r="IH37" s="32">
        <f t="shared" si="534"/>
        <v>7</v>
      </c>
      <c r="II37" s="27">
        <f>IF(IG37="",0,($B37=II$2)*(MOD(II$1,2)=$D37)*IF(II$5="",1,CODE(II$5)-96=IG37)*IF(II$6="x",(ABS(II$3-IG37)=1)*(II$4-IH37=-1),(II$3=IG37)*(II$4&lt;IH37)*(II$4&gt;=IH37-1-(IH37=7)*(COUNTIFS(IH$11:IH$42,6,IG$11:IG$42,IG21)=0))))</f>
        <v>0</v>
      </c>
      <c r="IJ37" s="31">
        <f t="shared" si="6356"/>
        <v>0</v>
      </c>
      <c r="IK37" s="33">
        <f t="shared" si="5516"/>
        <v>6</v>
      </c>
      <c r="IL37" s="32">
        <f t="shared" si="538"/>
        <v>7</v>
      </c>
      <c r="IM37" s="27">
        <f>IF(IK37="",0,($B37=IM$2)*(MOD(IM$1,2)=$D37)*IF(IM$5="",1,CODE(IM$5)-96=IK37)*IF(IM$6="x",(ABS(IM$3-IK37)=1)*(IM$4-IL37=-1),(IM$3=IK37)*(IM$4&lt;IL37)*(IM$4&gt;=IL37-1-(IL37=7)*(COUNTIFS(IL$11:IL$42,6,IK$11:IK$42,IK21)=0))))</f>
        <v>0</v>
      </c>
      <c r="IN37" s="31">
        <f t="shared" si="6357"/>
        <v>0</v>
      </c>
      <c r="IO37" s="33">
        <f t="shared" si="5518"/>
        <v>6</v>
      </c>
      <c r="IP37" s="32">
        <f t="shared" si="542"/>
        <v>7</v>
      </c>
      <c r="IQ37" s="27">
        <f>IF(IO37="",0,($B37=IQ$2)*(MOD(IQ$1,2)=$D37)*IF(IQ$5="",1,CODE(IQ$5)-96=IO37)*IF(IQ$6="x",(ABS(IQ$3-IO37)=1)*(IQ$4-IP37=-1),(IQ$3=IO37)*(IQ$4&lt;IP37)*(IQ$4&gt;=IP37-1-(IP37=7)*(COUNTIFS(IP$11:IP$42,6,IO$11:IO$42,IO21)=0))))</f>
        <v>0</v>
      </c>
      <c r="IR37" s="31">
        <f t="shared" si="6358"/>
        <v>0</v>
      </c>
      <c r="IS37" s="33">
        <f t="shared" si="5520"/>
        <v>6</v>
      </c>
      <c r="IT37" s="32">
        <f t="shared" si="546"/>
        <v>7</v>
      </c>
      <c r="IU37" s="27">
        <f>IF(IS37="",0,($B37=IU$2)*(MOD(IU$1,2)=$D37)*IF(IU$5="",1,CODE(IU$5)-96=IS37)*IF(IU$6="x",(ABS(IU$3-IS37)=1)*(IU$4-IT37=-1),(IU$3=IS37)*(IU$4&lt;IT37)*(IU$4&gt;=IT37-1-(IT37=7)*(COUNTIFS(IT$11:IT$42,6,IS$11:IS$42,IS21)=0))))</f>
        <v>0</v>
      </c>
      <c r="IV37" s="31">
        <f t="shared" si="6359"/>
        <v>0</v>
      </c>
      <c r="IW37" s="33">
        <f t="shared" si="5522"/>
        <v>6</v>
      </c>
      <c r="IX37" s="32">
        <f t="shared" si="550"/>
        <v>7</v>
      </c>
      <c r="IY37" s="27">
        <f>IF(IW37="",0,($B37=IY$2)*(MOD(IY$1,2)=$D37)*IF(IY$5="",1,CODE(IY$5)-96=IW37)*IF(IY$6="x",(ABS(IY$3-IW37)=1)*(IY$4-IX37=-1),(IY$3=IW37)*(IY$4&lt;IX37)*(IY$4&gt;=IX37-1-(IX37=7)*(COUNTIFS(IX$11:IX$42,6,IW$11:IW$42,IW21)=0))))</f>
        <v>0</v>
      </c>
      <c r="IZ37" s="31">
        <f t="shared" si="6360"/>
        <v>0</v>
      </c>
      <c r="JA37" s="33">
        <f t="shared" si="5524"/>
        <v>6</v>
      </c>
      <c r="JB37" s="32">
        <f t="shared" si="554"/>
        <v>7</v>
      </c>
      <c r="JC37" s="27">
        <f>IF(JA37="",0,($B37=JC$2)*(MOD(JC$1,2)=$D37)*IF(JC$5="",1,CODE(JC$5)-96=JA37)*IF(JC$6="x",(ABS(JC$3-JA37)=1)*(JC$4-JB37=-1),(JC$3=JA37)*(JC$4&lt;JB37)*(JC$4&gt;=JB37-1-(JB37=7)*(COUNTIFS(JB$11:JB$42,6,JA$11:JA$42,JA21)=0))))</f>
        <v>0</v>
      </c>
      <c r="JD37" s="31">
        <f t="shared" si="6361"/>
        <v>0</v>
      </c>
      <c r="JE37" s="33">
        <f t="shared" si="5526"/>
        <v>6</v>
      </c>
      <c r="JF37" s="32">
        <f t="shared" si="558"/>
        <v>7</v>
      </c>
      <c r="JG37" s="27">
        <f>IF(JE37="",0,($B37=JG$2)*(MOD(JG$1,2)=$D37)*IF(JG$5="",1,CODE(JG$5)-96=JE37)*IF(JG$6="x",(ABS(JG$3-JE37)=1)*(JG$4-JF37=-1),(JG$3=JE37)*(JG$4&lt;JF37)*(JG$4&gt;=JF37-1-(JF37=7)*(COUNTIFS(JF$11:JF$42,6,JE$11:JE$42,JE21)=0))))</f>
        <v>0</v>
      </c>
      <c r="JH37" s="31">
        <f t="shared" si="6362"/>
        <v>0</v>
      </c>
      <c r="JI37" s="33">
        <f t="shared" si="5528"/>
        <v>6</v>
      </c>
      <c r="JJ37" s="32">
        <f t="shared" si="562"/>
        <v>7</v>
      </c>
      <c r="JK37" s="27">
        <f>IF(JI37="",0,($B37=JK$2)*(MOD(JK$1,2)=$D37)*IF(JK$5="",1,CODE(JK$5)-96=JI37)*IF(JK$6="x",(ABS(JK$3-JI37)=1)*(JK$4-JJ37=-1),(JK$3=JI37)*(JK$4&lt;JJ37)*(JK$4&gt;=JJ37-1-(JJ37=7)*(COUNTIFS(JJ$11:JJ$42,6,JI$11:JI$42,JI21)=0))))</f>
        <v>0</v>
      </c>
      <c r="JL37" s="31">
        <f t="shared" si="6363"/>
        <v>0</v>
      </c>
      <c r="JM37" s="33">
        <f t="shared" si="5530"/>
        <v>6</v>
      </c>
      <c r="JN37" s="32">
        <f t="shared" si="566"/>
        <v>7</v>
      </c>
      <c r="JO37" s="27">
        <f>IF(JM37="",0,($B37=JO$2)*(MOD(JO$1,2)=$D37)*IF(JO$5="",1,CODE(JO$5)-96=JM37)*IF(JO$6="x",(ABS(JO$3-JM37)=1)*(JO$4-JN37=-1),(JO$3=JM37)*(JO$4&lt;JN37)*(JO$4&gt;=JN37-1-(JN37=7)*(COUNTIFS(JN$11:JN$42,6,JM$11:JM$42,JM21)=0))))</f>
        <v>0</v>
      </c>
      <c r="JP37" s="31">
        <f t="shared" si="6364"/>
        <v>0</v>
      </c>
      <c r="JQ37" s="33">
        <f t="shared" si="5532"/>
        <v>6</v>
      </c>
      <c r="JR37" s="32">
        <f t="shared" si="570"/>
        <v>7</v>
      </c>
      <c r="JS37" s="27">
        <f>IF(JQ37="",0,($B37=JS$2)*(MOD(JS$1,2)=$D37)*IF(JS$5="",1,CODE(JS$5)-96=JQ37)*IF(JS$6="x",(ABS(JS$3-JQ37)=1)*(JS$4-JR37=-1),(JS$3=JQ37)*(JS$4&lt;JR37)*(JS$4&gt;=JR37-1-(JR37=7)*(COUNTIFS(JR$11:JR$42,6,JQ$11:JQ$42,JQ21)=0))))</f>
        <v>0</v>
      </c>
      <c r="JT37" s="31">
        <f t="shared" si="6365"/>
        <v>0</v>
      </c>
      <c r="JU37" s="33">
        <f t="shared" si="5534"/>
        <v>6</v>
      </c>
      <c r="JV37" s="32">
        <f t="shared" si="574"/>
        <v>7</v>
      </c>
      <c r="JW37" s="27">
        <f>IF(JU37="",0,($B37=JW$2)*(MOD(JW$1,2)=$D37)*IF(JW$5="",1,CODE(JW$5)-96=JU37)*IF(JW$6="x",(ABS(JW$3-JU37)=1)*(JW$4-JV37=-1),(JW$3=JU37)*(JW$4&lt;JV37)*(JW$4&gt;=JV37-1-(JV37=7)*(COUNTIFS(JV$11:JV$42,6,JU$11:JU$42,JU21)=0))))</f>
        <v>0</v>
      </c>
      <c r="JX37" s="31">
        <f t="shared" si="6366"/>
        <v>0</v>
      </c>
      <c r="JY37" s="33">
        <f t="shared" si="5536"/>
        <v>6</v>
      </c>
      <c r="JZ37" s="32">
        <f t="shared" si="578"/>
        <v>7</v>
      </c>
      <c r="KA37" s="27">
        <f>IF(JY37="",0,($B37=KA$2)*(MOD(KA$1,2)=$D37)*IF(KA$5="",1,CODE(KA$5)-96=JY37)*IF(KA$6="x",(ABS(KA$3-JY37)=1)*(KA$4-JZ37=-1),(KA$3=JY37)*(KA$4&lt;JZ37)*(KA$4&gt;=JZ37-1-(JZ37=7)*(COUNTIFS(JZ$11:JZ$42,6,JY$11:JY$42,JY21)=0))))</f>
        <v>0</v>
      </c>
      <c r="KB37" s="31">
        <f t="shared" si="6367"/>
        <v>0</v>
      </c>
      <c r="KC37" s="33">
        <f t="shared" si="5538"/>
        <v>6</v>
      </c>
      <c r="KD37" s="32">
        <f t="shared" si="582"/>
        <v>7</v>
      </c>
      <c r="KE37" s="27">
        <f>IF(KC37="",0,($B37=KE$2)*(MOD(KE$1,2)=$D37)*IF(KE$5="",1,CODE(KE$5)-96=KC37)*IF(KE$6="x",(ABS(KE$3-KC37)=1)*(KE$4-KD37=-1),(KE$3=KC37)*(KE$4&lt;KD37)*(KE$4&gt;=KD37-1-(KD37=7)*(COUNTIFS(KD$11:KD$42,6,KC$11:KC$42,KC21)=0))))</f>
        <v>0</v>
      </c>
      <c r="KF37" s="31">
        <f t="shared" si="6368"/>
        <v>0</v>
      </c>
      <c r="KG37" s="33">
        <f t="shared" si="5540"/>
        <v>6</v>
      </c>
      <c r="KH37" s="32">
        <f t="shared" si="586"/>
        <v>7</v>
      </c>
      <c r="KI37" s="27">
        <f>IF(KG37="",0,($B37=KI$2)*(MOD(KI$1,2)=$D37)*IF(KI$5="",1,CODE(KI$5)-96=KG37)*IF(KI$6="x",(ABS(KI$3-KG37)=1)*(KI$4-KH37=-1),(KI$3=KG37)*(KI$4&lt;KH37)*(KI$4&gt;=KH37-1-(KH37=7)*(COUNTIFS(KH$11:KH$42,6,KG$11:KG$42,KG21)=0))))</f>
        <v>0</v>
      </c>
      <c r="KJ37" s="31">
        <f t="shared" si="6369"/>
        <v>0</v>
      </c>
      <c r="KK37" s="33">
        <f t="shared" si="5542"/>
        <v>6</v>
      </c>
      <c r="KL37" s="32">
        <f t="shared" si="590"/>
        <v>7</v>
      </c>
      <c r="KM37" s="27">
        <f>IF(KK37="",0,($B37=KM$2)*(MOD(KM$1,2)=$D37)*IF(KM$5="",1,CODE(KM$5)-96=KK37)*IF(KM$6="x",(ABS(KM$3-KK37)=1)*(KM$4-KL37=-1),(KM$3=KK37)*(KM$4&lt;KL37)*(KM$4&gt;=KL37-1-(KL37=7)*(COUNTIFS(KL$11:KL$42,6,KK$11:KK$42,KK21)=0))))</f>
        <v>0</v>
      </c>
      <c r="KN37" s="31">
        <f t="shared" si="6370"/>
        <v>0</v>
      </c>
      <c r="KO37" s="33">
        <f t="shared" si="5544"/>
        <v>6</v>
      </c>
      <c r="KP37" s="32">
        <f t="shared" si="594"/>
        <v>7</v>
      </c>
      <c r="KQ37" s="27">
        <f>IF(KO37="",0,($B37=KQ$2)*(MOD(KQ$1,2)=$D37)*IF(KQ$5="",1,CODE(KQ$5)-96=KO37)*IF(KQ$6="x",(ABS(KQ$3-KO37)=1)*(KQ$4-KP37=-1),(KQ$3=KO37)*(KQ$4&lt;KP37)*(KQ$4&gt;=KP37-1-(KP37=7)*(COUNTIFS(KP$11:KP$42,6,KO$11:KO$42,KO21)=0))))</f>
        <v>0</v>
      </c>
      <c r="KR37" s="31">
        <f t="shared" si="6371"/>
        <v>0</v>
      </c>
      <c r="KS37" s="33">
        <f t="shared" si="5546"/>
        <v>6</v>
      </c>
      <c r="KT37" s="32">
        <f t="shared" si="598"/>
        <v>7</v>
      </c>
      <c r="KU37" s="27">
        <f>IF(KS37="",0,($B37=KU$2)*(MOD(KU$1,2)=$D37)*IF(KU$5="",1,CODE(KU$5)-96=KS37)*IF(KU$6="x",(ABS(KU$3-KS37)=1)*(KU$4-KT37=-1),(KU$3=KS37)*(KU$4&lt;KT37)*(KU$4&gt;=KT37-1-(KT37=7)*(COUNTIFS(KT$11:KT$42,6,KS$11:KS$42,KS21)=0))))</f>
        <v>0</v>
      </c>
      <c r="KV37" s="31">
        <f t="shared" si="6372"/>
        <v>0</v>
      </c>
      <c r="KW37" s="33">
        <f t="shared" si="5548"/>
        <v>6</v>
      </c>
      <c r="KX37" s="32">
        <f t="shared" si="602"/>
        <v>7</v>
      </c>
      <c r="KY37" s="27">
        <f>IF(KW37="",0,($B37=KY$2)*(MOD(KY$1,2)=$D37)*IF(KY$5="",1,CODE(KY$5)-96=KW37)*IF(KY$6="x",(ABS(KY$3-KW37)=1)*(KY$4-KX37=-1),(KY$3=KW37)*(KY$4&lt;KX37)*(KY$4&gt;=KX37-1-(KX37=7)*(COUNTIFS(KX$11:KX$42,6,KW$11:KW$42,KW21)=0))))</f>
        <v>0</v>
      </c>
      <c r="KZ37" s="31">
        <f t="shared" si="6373"/>
        <v>0</v>
      </c>
      <c r="LA37" s="33">
        <f t="shared" si="5550"/>
        <v>6</v>
      </c>
      <c r="LB37" s="32">
        <f t="shared" si="606"/>
        <v>7</v>
      </c>
      <c r="LC37" s="27">
        <f>IF(LA37="",0,($B37=LC$2)*(MOD(LC$1,2)=$D37)*IF(LC$5="",1,CODE(LC$5)-96=LA37)*IF(LC$6="x",(ABS(LC$3-LA37)=1)*(LC$4-LB37=-1),(LC$3=LA37)*(LC$4&lt;LB37)*(LC$4&gt;=LB37-1-(LB37=7)*(COUNTIFS(LB$11:LB$42,6,LA$11:LA$42,LA21)=0))))</f>
        <v>0</v>
      </c>
      <c r="LD37" s="31">
        <f t="shared" si="6374"/>
        <v>0</v>
      </c>
      <c r="LE37" s="33">
        <f t="shared" si="5552"/>
        <v>6</v>
      </c>
      <c r="LF37" s="32">
        <f t="shared" si="610"/>
        <v>7</v>
      </c>
      <c r="LG37" s="27">
        <f>IF(LE37="",0,($B37=LG$2)*(MOD(LG$1,2)=$D37)*IF(LG$5="",1,CODE(LG$5)-96=LE37)*IF(LG$6="x",(ABS(LG$3-LE37)=1)*(LG$4-LF37=-1),(LG$3=LE37)*(LG$4&lt;LF37)*(LG$4&gt;=LF37-1-(LF37=7)*(COUNTIFS(LF$11:LF$42,6,LE$11:LE$42,LE21)=0))))</f>
        <v>0</v>
      </c>
      <c r="LH37" s="31">
        <f t="shared" si="6375"/>
        <v>0</v>
      </c>
      <c r="LI37" s="33">
        <f t="shared" si="5554"/>
        <v>6</v>
      </c>
      <c r="LJ37" s="32">
        <f t="shared" si="614"/>
        <v>7</v>
      </c>
      <c r="LK37" s="27">
        <f>IF(LI37="",0,($B37=LK$2)*(MOD(LK$1,2)=$D37)*IF(LK$5="",1,CODE(LK$5)-96=LI37)*IF(LK$6="x",(ABS(LK$3-LI37)=1)*(LK$4-LJ37=-1),(LK$3=LI37)*(LK$4&lt;LJ37)*(LK$4&gt;=LJ37-1-(LJ37=7)*(COUNTIFS(LJ$11:LJ$42,6,LI$11:LI$42,LI21)=0))))</f>
        <v>0</v>
      </c>
      <c r="LL37" s="31">
        <f t="shared" si="6376"/>
        <v>0</v>
      </c>
      <c r="LM37" s="33">
        <f t="shared" si="5556"/>
        <v>6</v>
      </c>
      <c r="LN37" s="32">
        <f t="shared" si="618"/>
        <v>7</v>
      </c>
      <c r="LO37" s="27">
        <f>IF(LM37="",0,($B37=LO$2)*(MOD(LO$1,2)=$D37)*IF(LO$5="",1,CODE(LO$5)-96=LM37)*IF(LO$6="x",(ABS(LO$3-LM37)=1)*(LO$4-LN37=-1),(LO$3=LM37)*(LO$4&lt;LN37)*(LO$4&gt;=LN37-1-(LN37=7)*(COUNTIFS(LN$11:LN$42,6,LM$11:LM$42,LM21)=0))))</f>
        <v>0</v>
      </c>
      <c r="LP37" s="31">
        <f t="shared" si="6377"/>
        <v>1</v>
      </c>
      <c r="LQ37" s="33" t="str">
        <f t="shared" si="5558"/>
        <v/>
      </c>
      <c r="LR37" s="32" t="str">
        <f t="shared" si="622"/>
        <v/>
      </c>
      <c r="LS37" s="27">
        <f>IF(LQ37="",0,($B37=LS$2)*(MOD(LS$1,2)=$D37)*IF(LS$5="",1,CODE(LS$5)-96=LQ37)*IF(LS$6="x",(ABS(LS$3-LQ37)=1)*(LS$4-LR37=-1),(LS$3=LQ37)*(LS$4&lt;LR37)*(LS$4&gt;=LR37-1-(LR37=7)*(COUNTIFS(LR$11:LR$42,6,LQ$11:LQ$42,LQ21)=0))))</f>
        <v>0</v>
      </c>
      <c r="LT37" s="31">
        <f t="shared" si="6378"/>
        <v>0</v>
      </c>
      <c r="LU37" s="33" t="str">
        <f t="shared" si="5560"/>
        <v/>
      </c>
      <c r="LV37" s="32" t="str">
        <f t="shared" si="626"/>
        <v/>
      </c>
      <c r="LW37" s="27">
        <f>IF(LU37="",0,($B37=LW$2)*(MOD(LW$1,2)=$D37)*IF(LW$5="",1,CODE(LW$5)-96=LU37)*IF(LW$6="x",(ABS(LW$3-LU37)=1)*(LW$4-LV37=-1),(LW$3=LU37)*(LW$4&lt;LV37)*(LW$4&gt;=LV37-1-(LV37=7)*(COUNTIFS(LV$11:LV$42,6,LU$11:LU$42,LU21)=0))))</f>
        <v>0</v>
      </c>
      <c r="LX37" s="31">
        <f t="shared" si="6379"/>
        <v>0</v>
      </c>
      <c r="LY37" s="33" t="str">
        <f t="shared" si="5562"/>
        <v/>
      </c>
      <c r="LZ37" s="32" t="str">
        <f t="shared" si="630"/>
        <v/>
      </c>
      <c r="MA37" s="27">
        <f>IF(LY37="",0,($B37=MA$2)*(MOD(MA$1,2)=$D37)*IF(MA$5="",1,CODE(MA$5)-96=LY37)*IF(MA$6="x",(ABS(MA$3-LY37)=1)*(MA$4-LZ37=-1),(MA$3=LY37)*(MA$4&lt;LZ37)*(MA$4&gt;=LZ37-1-(LZ37=7)*(COUNTIFS(LZ$11:LZ$42,6,LY$11:LY$42,LY21)=0))))</f>
        <v>0</v>
      </c>
      <c r="MB37" s="31">
        <f t="shared" si="6380"/>
        <v>0</v>
      </c>
      <c r="MC37" s="33" t="str">
        <f t="shared" si="5564"/>
        <v/>
      </c>
      <c r="MD37" s="32" t="str">
        <f t="shared" si="634"/>
        <v/>
      </c>
      <c r="ME37" s="27">
        <f>IF(MC37="",0,($B37=ME$2)*(MOD(ME$1,2)=$D37)*IF(ME$5="",1,CODE(ME$5)-96=MC37)*IF(ME$6="x",(ABS(ME$3-MC37)=1)*(ME$4-MD37=-1),(ME$3=MC37)*(ME$4&lt;MD37)*(ME$4&gt;=MD37-1-(MD37=7)*(COUNTIFS(MD$11:MD$42,6,MC$11:MC$42,MC21)=0))))</f>
        <v>0</v>
      </c>
      <c r="MF37" s="31">
        <f t="shared" si="6381"/>
        <v>0</v>
      </c>
      <c r="MG37" s="33" t="str">
        <f t="shared" si="5566"/>
        <v/>
      </c>
      <c r="MH37" s="32" t="str">
        <f t="shared" si="638"/>
        <v/>
      </c>
      <c r="MI37" s="27">
        <f>IF(MG37="",0,($B37=MI$2)*(MOD(MI$1,2)=$D37)*IF(MI$5="",1,CODE(MI$5)-96=MG37)*IF(MI$6="x",(ABS(MI$3-MG37)=1)*(MI$4-MH37=-1),(MI$3=MG37)*(MI$4&lt;MH37)*(MI$4&gt;=MH37-1-(MH37=7)*(COUNTIFS(MH$11:MH$42,6,MG$11:MG$42,MG21)=0))))</f>
        <v>0</v>
      </c>
      <c r="MJ37" s="31">
        <f t="shared" si="6382"/>
        <v>0</v>
      </c>
      <c r="MK37" s="33" t="str">
        <f t="shared" si="5568"/>
        <v/>
      </c>
      <c r="ML37" s="32" t="str">
        <f t="shared" si="642"/>
        <v/>
      </c>
      <c r="MM37" s="27">
        <f>IF(MK37="",0,($B37=MM$2)*(MOD(MM$1,2)=$D37)*IF(MM$5="",1,CODE(MM$5)-96=MK37)*IF(MM$6="x",(ABS(MM$3-MK37)=1)*(MM$4-ML37=-1),(MM$3=MK37)*(MM$4&lt;ML37)*(MM$4&gt;=ML37-1-(ML37=7)*(COUNTIFS(ML$11:ML$42,6,MK$11:MK$42,MK21)=0))))</f>
        <v>0</v>
      </c>
      <c r="MN37" s="31">
        <f t="shared" si="6383"/>
        <v>0</v>
      </c>
      <c r="MO37" s="33" t="str">
        <f t="shared" si="5570"/>
        <v/>
      </c>
      <c r="MP37" s="32" t="str">
        <f t="shared" si="646"/>
        <v/>
      </c>
      <c r="MQ37" s="27">
        <f>IF(MO37="",0,($B37=MQ$2)*(MOD(MQ$1,2)=$D37)*IF(MQ$5="",1,CODE(MQ$5)-96=MO37)*IF(MQ$6="x",(ABS(MQ$3-MO37)=1)*(MQ$4-MP37=-1),(MQ$3=MO37)*(MQ$4&lt;MP37)*(MQ$4&gt;=MP37-1-(MP37=7)*(COUNTIFS(MP$11:MP$42,6,MO$11:MO$42,MO21)=0))))</f>
        <v>0</v>
      </c>
      <c r="MR37" s="31">
        <f t="shared" si="6384"/>
        <v>0</v>
      </c>
      <c r="MS37" s="33" t="str">
        <f t="shared" si="5572"/>
        <v/>
      </c>
      <c r="MT37" s="32" t="str">
        <f t="shared" si="650"/>
        <v/>
      </c>
      <c r="MU37" s="27">
        <f>IF(MS37="",0,($B37=MU$2)*(MOD(MU$1,2)=$D37)*IF(MU$5="",1,CODE(MU$5)-96=MS37)*IF(MU$6="x",(ABS(MU$3-MS37)=1)*(MU$4-MT37=-1),(MU$3=MS37)*(MU$4&lt;MT37)*(MU$4&gt;=MT37-1-(MT37=7)*(COUNTIFS(MT$11:MT$42,6,MS$11:MS$42,MS21)=0))))</f>
        <v>0</v>
      </c>
      <c r="MV37" s="31">
        <f t="shared" si="6385"/>
        <v>0</v>
      </c>
      <c r="MW37" s="33" t="str">
        <f t="shared" si="5574"/>
        <v/>
      </c>
      <c r="MX37" s="32" t="str">
        <f t="shared" si="654"/>
        <v/>
      </c>
      <c r="MY37" s="27">
        <f>IF(MW37="",0,($B37=MY$2)*(MOD(MY$1,2)=$D37)*IF(MY$5="",1,CODE(MY$5)-96=MW37)*IF(MY$6="x",(ABS(MY$3-MW37)=1)*(MY$4-MX37=-1),(MY$3=MW37)*(MY$4&lt;MX37)*(MY$4&gt;=MX37-1-(MX37=7)*(COUNTIFS(MX$11:MX$42,6,MW$11:MW$42,MW21)=0))))</f>
        <v>0</v>
      </c>
      <c r="MZ37" s="31">
        <f t="shared" si="6386"/>
        <v>0</v>
      </c>
      <c r="NA37" s="33" t="str">
        <f t="shared" si="5576"/>
        <v/>
      </c>
      <c r="NB37" s="32" t="str">
        <f t="shared" si="658"/>
        <v/>
      </c>
      <c r="NC37" s="27">
        <f>IF(NA37="",0,($B37=NC$2)*(MOD(NC$1,2)=$D37)*IF(NC$5="",1,CODE(NC$5)-96=NA37)*IF(NC$6="x",(ABS(NC$3-NA37)=1)*(NC$4-NB37=-1),(NC$3=NA37)*(NC$4&lt;NB37)*(NC$4&gt;=NB37-1-(NB37=7)*(COUNTIFS(NB$11:NB$42,6,NA$11:NA$42,NA21)=0))))</f>
        <v>0</v>
      </c>
      <c r="ND37" s="31">
        <f t="shared" si="6387"/>
        <v>0</v>
      </c>
      <c r="NE37" s="33" t="str">
        <f t="shared" si="5578"/>
        <v/>
      </c>
      <c r="NF37" s="32" t="str">
        <f t="shared" si="662"/>
        <v/>
      </c>
      <c r="NG37" s="27">
        <f>IF(NE37="",0,($B37=NG$2)*(MOD(NG$1,2)=$D37)*IF(NG$5="",1,CODE(NG$5)-96=NE37)*IF(NG$6="x",(ABS(NG$3-NE37)=1)*(NG$4-NF37=-1),(NG$3=NE37)*(NG$4&lt;NF37)*(NG$4&gt;=NF37-1-(NF37=7)*(COUNTIFS(NF$11:NF$42,6,NE$11:NE$42,NE21)=0))))</f>
        <v>0</v>
      </c>
      <c r="NH37" s="31">
        <f t="shared" si="6388"/>
        <v>0</v>
      </c>
      <c r="NI37" s="33" t="str">
        <f t="shared" si="5580"/>
        <v/>
      </c>
      <c r="NJ37" s="32" t="str">
        <f t="shared" si="666"/>
        <v/>
      </c>
      <c r="NK37" s="27">
        <f>IF(NI37="",0,($B37=NK$2)*(MOD(NK$1,2)=$D37)*IF(NK$5="",1,CODE(NK$5)-96=NI37)*IF(NK$6="x",(ABS(NK$3-NI37)=1)*(NK$4-NJ37=-1),(NK$3=NI37)*(NK$4&lt;NJ37)*(NK$4&gt;=NJ37-1-(NJ37=7)*(COUNTIFS(NJ$11:NJ$42,6,NI$11:NI$42,NI21)=0))))</f>
        <v>0</v>
      </c>
      <c r="NL37" s="31">
        <f t="shared" si="6389"/>
        <v>0</v>
      </c>
      <c r="NM37" s="33" t="str">
        <f t="shared" si="5582"/>
        <v/>
      </c>
      <c r="NN37" s="32" t="str">
        <f t="shared" si="670"/>
        <v/>
      </c>
      <c r="NO37" s="27">
        <f>IF(NM37="",0,($B37=NO$2)*(MOD(NO$1,2)=$D37)*IF(NO$5="",1,CODE(NO$5)-96=NM37)*IF(NO$6="x",(ABS(NO$3-NM37)=1)*(NO$4-NN37=-1),(NO$3=NM37)*(NO$4&lt;NN37)*(NO$4&gt;=NN37-1-(NN37=7)*(COUNTIFS(NN$11:NN$42,6,NM$11:NM$42,NM21)=0))))</f>
        <v>0</v>
      </c>
      <c r="NP37" s="31">
        <f t="shared" si="6390"/>
        <v>0</v>
      </c>
      <c r="NQ37" s="33" t="str">
        <f t="shared" si="5584"/>
        <v/>
      </c>
      <c r="NR37" s="32" t="str">
        <f t="shared" si="674"/>
        <v/>
      </c>
      <c r="NS37" s="27">
        <f>IF(NQ37="",0,($B37=NS$2)*(MOD(NS$1,2)=$D37)*IF(NS$5="",1,CODE(NS$5)-96=NQ37)*IF(NS$6="x",(ABS(NS$3-NQ37)=1)*(NS$4-NR37=-1),(NS$3=NQ37)*(NS$4&lt;NR37)*(NS$4&gt;=NR37-1-(NR37=7)*(COUNTIFS(NR$11:NR$42,6,NQ$11:NQ$42,NQ21)=0))))</f>
        <v>0</v>
      </c>
      <c r="NT37" s="31" t="e">
        <f t="shared" si="6391"/>
        <v>#VALUE!</v>
      </c>
      <c r="NU37" s="33" t="e">
        <f t="shared" si="5586"/>
        <v>#VALUE!</v>
      </c>
      <c r="NV37" s="32" t="e">
        <f t="shared" si="678"/>
        <v>#VALUE!</v>
      </c>
      <c r="NW37" s="27" t="e">
        <f>IF(NU37="",0,($B37=NW$2)*(MOD(NW$1,2)=$D37)*IF(NW$5="",1,CODE(NW$5)-96=NU37)*IF(NW$6="x",(ABS(NW$3-NU37)=1)*(NW$4-NV37=-1),(NW$3=NU37)*(NW$4&lt;NV37)*(NW$4&gt;=NV37-1-(NV37=7)*(COUNTIFS(NV$11:NV$42,6,NU$11:NU$42,NU21)=0))))</f>
        <v>#VALUE!</v>
      </c>
      <c r="NX37" s="31" t="e">
        <f t="shared" si="6392"/>
        <v>#VALUE!</v>
      </c>
      <c r="NY37" s="33" t="e">
        <f t="shared" si="5588"/>
        <v>#VALUE!</v>
      </c>
      <c r="NZ37" s="32" t="e">
        <f t="shared" si="682"/>
        <v>#VALUE!</v>
      </c>
      <c r="OA37" s="27" t="e">
        <f>IF(NY37="",0,($B37=OA$2)*(MOD(OA$1,2)=$D37)*IF(OA$5="",1,CODE(OA$5)-96=NY37)*IF(OA$6="x",(ABS(OA$3-NY37)=1)*(OA$4-NZ37=-1),(OA$3=NY37)*(OA$4&lt;NZ37)*(OA$4&gt;=NZ37-1-(NZ37=7)*(COUNTIFS(NZ$11:NZ$42,6,NY$11:NY$42,NY21)=0))))</f>
        <v>#VALUE!</v>
      </c>
      <c r="OB37" s="31" t="e">
        <f t="shared" si="6393"/>
        <v>#VALUE!</v>
      </c>
      <c r="OC37" s="33" t="e">
        <f t="shared" si="5590"/>
        <v>#VALUE!</v>
      </c>
      <c r="OD37" s="32" t="e">
        <f t="shared" si="686"/>
        <v>#VALUE!</v>
      </c>
      <c r="OE37" s="27" t="e">
        <f>IF(OC37="",0,($B37=OE$2)*(MOD(OE$1,2)=$D37)*IF(OE$5="",1,CODE(OE$5)-96=OC37)*IF(OE$6="x",(ABS(OE$3-OC37)=1)*(OE$4-OD37=-1),(OE$3=OC37)*(OE$4&lt;OD37)*(OE$4&gt;=OD37-1-(OD37=7)*(COUNTIFS(OD$11:OD$42,6,OC$11:OC$42,OC21)=0))))</f>
        <v>#VALUE!</v>
      </c>
      <c r="OF37" s="31" t="e">
        <f t="shared" si="6394"/>
        <v>#VALUE!</v>
      </c>
      <c r="OG37" s="33" t="e">
        <f t="shared" si="5592"/>
        <v>#VALUE!</v>
      </c>
      <c r="OH37" s="32" t="e">
        <f t="shared" si="690"/>
        <v>#VALUE!</v>
      </c>
      <c r="OI37" s="27" t="e">
        <f>IF(OG37="",0,($B37=OI$2)*(MOD(OI$1,2)=$D37)*IF(OI$5="",1,CODE(OI$5)-96=OG37)*IF(OI$6="x",(ABS(OI$3-OG37)=1)*(OI$4-OH37=-1),(OI$3=OG37)*(OI$4&lt;OH37)*(OI$4&gt;=OH37-1-(OH37=7)*(COUNTIFS(OH$11:OH$42,6,OG$11:OG$42,OG21)=0))))</f>
        <v>#VALUE!</v>
      </c>
      <c r="OJ37" s="31" t="e">
        <f t="shared" si="6395"/>
        <v>#VALUE!</v>
      </c>
      <c r="OK37" s="33" t="e">
        <f t="shared" si="5594"/>
        <v>#VALUE!</v>
      </c>
      <c r="OL37" s="32" t="e">
        <f t="shared" si="694"/>
        <v>#VALUE!</v>
      </c>
      <c r="OM37" s="27" t="e">
        <f>IF(OK37="",0,($B37=OM$2)*(MOD(OM$1,2)=$D37)*IF(OM$5="",1,CODE(OM$5)-96=OK37)*IF(OM$6="x",(ABS(OM$3-OK37)=1)*(OM$4-OL37=-1),(OM$3=OK37)*(OM$4&lt;OL37)*(OM$4&gt;=OL37-1-(OL37=7)*(COUNTIFS(OL$11:OL$42,6,OK$11:OK$42,OK21)=0))))</f>
        <v>#VALUE!</v>
      </c>
      <c r="ON37" s="31" t="e">
        <f t="shared" si="6396"/>
        <v>#VALUE!</v>
      </c>
      <c r="OO37" s="33" t="e">
        <f t="shared" si="5596"/>
        <v>#VALUE!</v>
      </c>
      <c r="OP37" s="32" t="e">
        <f t="shared" si="698"/>
        <v>#VALUE!</v>
      </c>
      <c r="OQ37" s="27" t="e">
        <f>IF(OO37="",0,($B37=OQ$2)*(MOD(OQ$1,2)=$D37)*IF(OQ$5="",1,CODE(OQ$5)-96=OO37)*IF(OQ$6="x",(ABS(OQ$3-OO37)=1)*(OQ$4-OP37=-1),(OQ$3=OO37)*(OQ$4&lt;OP37)*(OQ$4&gt;=OP37-1-(OP37=7)*(COUNTIFS(OP$11:OP$42,6,OO$11:OO$42,OO21)=0))))</f>
        <v>#VALUE!</v>
      </c>
      <c r="OR37" s="31" t="e">
        <f t="shared" si="6397"/>
        <v>#VALUE!</v>
      </c>
      <c r="OS37" s="33" t="e">
        <f t="shared" si="5598"/>
        <v>#VALUE!</v>
      </c>
      <c r="OT37" s="32" t="e">
        <f t="shared" si="702"/>
        <v>#VALUE!</v>
      </c>
      <c r="OU37" s="27" t="e">
        <f>IF(OS37="",0,($B37=OU$2)*(MOD(OU$1,2)=$D37)*IF(OU$5="",1,CODE(OU$5)-96=OS37)*IF(OU$6="x",(ABS(OU$3-OS37)=1)*(OU$4-OT37=-1),(OU$3=OS37)*(OU$4&lt;OT37)*(OU$4&gt;=OT37-1-(OT37=7)*(COUNTIFS(OT$11:OT$42,6,OS$11:OS$42,OS21)=0))))</f>
        <v>#VALUE!</v>
      </c>
      <c r="OV37" s="31" t="e">
        <f t="shared" si="6398"/>
        <v>#VALUE!</v>
      </c>
      <c r="OW37" s="33" t="e">
        <f t="shared" si="5600"/>
        <v>#VALUE!</v>
      </c>
      <c r="OX37" s="32" t="e">
        <f t="shared" si="706"/>
        <v>#VALUE!</v>
      </c>
      <c r="OY37" s="27" t="e">
        <f>IF(OW37="",0,($B37=OY$2)*(MOD(OY$1,2)=$D37)*IF(OY$5="",1,CODE(OY$5)-96=OW37)*IF(OY$6="x",(ABS(OY$3-OW37)=1)*(OY$4-OX37=-1),(OY$3=OW37)*(OY$4&lt;OX37)*(OY$4&gt;=OX37-1-(OX37=7)*(COUNTIFS(OX$11:OX$42,6,OW$11:OW$42,OW21)=0))))</f>
        <v>#VALUE!</v>
      </c>
      <c r="OZ37" s="31" t="e">
        <f t="shared" si="6399"/>
        <v>#VALUE!</v>
      </c>
      <c r="PA37" s="33" t="e">
        <f t="shared" si="5602"/>
        <v>#VALUE!</v>
      </c>
      <c r="PB37" s="32" t="e">
        <f t="shared" si="710"/>
        <v>#VALUE!</v>
      </c>
      <c r="PC37" s="27" t="e">
        <f>IF(PA37="",0,($B37=PC$2)*(MOD(PC$1,2)=$D37)*IF(PC$5="",1,CODE(PC$5)-96=PA37)*IF(PC$6="x",(ABS(PC$3-PA37)=1)*(PC$4-PB37=-1),(PC$3=PA37)*(PC$4&lt;PB37)*(PC$4&gt;=PB37-1-(PB37=7)*(COUNTIFS(PB$11:PB$42,6,PA$11:PA$42,PA21)=0))))</f>
        <v>#VALUE!</v>
      </c>
      <c r="PD37" s="31" t="e">
        <f t="shared" si="6400"/>
        <v>#VALUE!</v>
      </c>
      <c r="PE37" s="33" t="e">
        <f t="shared" si="5604"/>
        <v>#VALUE!</v>
      </c>
      <c r="PF37" s="32" t="e">
        <f t="shared" si="714"/>
        <v>#VALUE!</v>
      </c>
      <c r="PG37" s="27" t="e">
        <f>IF(PE37="",0,($B37=PG$2)*(MOD(PG$1,2)=$D37)*IF(PG$5="",1,CODE(PG$5)-96=PE37)*IF(PG$6="x",(ABS(PG$3-PE37)=1)*(PG$4-PF37=-1),(PG$3=PE37)*(PG$4&lt;PF37)*(PG$4&gt;=PF37-1-(PF37=7)*(COUNTIFS(PF$11:PF$42,6,PE$11:PE$42,PE21)=0))))</f>
        <v>#VALUE!</v>
      </c>
      <c r="PH37" s="31" t="e">
        <f t="shared" si="6401"/>
        <v>#VALUE!</v>
      </c>
      <c r="PI37" s="33" t="e">
        <f t="shared" si="5606"/>
        <v>#VALUE!</v>
      </c>
      <c r="PJ37" s="32" t="e">
        <f t="shared" si="718"/>
        <v>#VALUE!</v>
      </c>
      <c r="PK37" s="27" t="e">
        <f>IF(PI37="",0,($B37=PK$2)*(MOD(PK$1,2)=$D37)*IF(PK$5="",1,CODE(PK$5)-96=PI37)*IF(PK$6="x",(ABS(PK$3-PI37)=1)*(PK$4-PJ37=-1),(PK$3=PI37)*(PK$4&lt;PJ37)*(PK$4&gt;=PJ37-1-(PJ37=7)*(COUNTIFS(PJ$11:PJ$42,6,PI$11:PI$42,PI21)=0))))</f>
        <v>#VALUE!</v>
      </c>
      <c r="PL37" s="31" t="e">
        <f t="shared" si="6402"/>
        <v>#VALUE!</v>
      </c>
      <c r="PM37" s="33" t="e">
        <f t="shared" si="5608"/>
        <v>#VALUE!</v>
      </c>
      <c r="PN37" s="32" t="e">
        <f t="shared" si="722"/>
        <v>#VALUE!</v>
      </c>
      <c r="PO37" s="27" t="e">
        <f>IF(PM37="",0,($B37=PO$2)*(MOD(PO$1,2)=$D37)*IF(PO$5="",1,CODE(PO$5)-96=PM37)*IF(PO$6="x",(ABS(PO$3-PM37)=1)*(PO$4-PN37=-1),(PO$3=PM37)*(PO$4&lt;PN37)*(PO$4&gt;=PN37-1-(PN37=7)*(COUNTIFS(PN$11:PN$42,6,PM$11:PM$42,PM21)=0))))</f>
        <v>#VALUE!</v>
      </c>
      <c r="PP37" s="31" t="e">
        <f t="shared" si="6403"/>
        <v>#VALUE!</v>
      </c>
      <c r="PQ37" s="33" t="e">
        <f t="shared" si="5610"/>
        <v>#VALUE!</v>
      </c>
      <c r="PR37" s="32" t="e">
        <f t="shared" si="726"/>
        <v>#VALUE!</v>
      </c>
      <c r="PS37" s="27" t="e">
        <f>IF(PQ37="",0,($B37=PS$2)*(MOD(PS$1,2)=$D37)*IF(PS$5="",1,CODE(PS$5)-96=PQ37)*IF(PS$6="x",(ABS(PS$3-PQ37)=1)*(PS$4-PR37=-1),(PS$3=PQ37)*(PS$4&lt;PR37)*(PS$4&gt;=PR37-1-(PR37=7)*(COUNTIFS(PR$11:PR$42,6,PQ$11:PQ$42,PQ21)=0))))</f>
        <v>#VALUE!</v>
      </c>
      <c r="PT37" s="31" t="e">
        <f t="shared" si="6404"/>
        <v>#VALUE!</v>
      </c>
      <c r="PU37" s="33" t="e">
        <f t="shared" si="5612"/>
        <v>#VALUE!</v>
      </c>
      <c r="PV37" s="32" t="e">
        <f t="shared" si="730"/>
        <v>#VALUE!</v>
      </c>
      <c r="PW37" s="27" t="e">
        <f>IF(PU37="",0,($B37=PW$2)*(MOD(PW$1,2)=$D37)*IF(PW$5="",1,CODE(PW$5)-96=PU37)*IF(PW$6="x",(ABS(PW$3-PU37)=1)*(PW$4-PV37=-1),(PW$3=PU37)*(PW$4&lt;PV37)*(PW$4&gt;=PV37-1-(PV37=7)*(COUNTIFS(PV$11:PV$42,6,PU$11:PU$42,PU21)=0))))</f>
        <v>#VALUE!</v>
      </c>
      <c r="PX37" s="31" t="e">
        <f t="shared" si="6405"/>
        <v>#VALUE!</v>
      </c>
      <c r="PY37" s="33" t="e">
        <f t="shared" si="5614"/>
        <v>#VALUE!</v>
      </c>
      <c r="PZ37" s="32" t="e">
        <f t="shared" si="734"/>
        <v>#VALUE!</v>
      </c>
      <c r="QA37" s="27" t="e">
        <f>IF(PY37="",0,($B37=QA$2)*(MOD(QA$1,2)=$D37)*IF(QA$5="",1,CODE(QA$5)-96=PY37)*IF(QA$6="x",(ABS(QA$3-PY37)=1)*(QA$4-PZ37=-1),(QA$3=PY37)*(QA$4&lt;PZ37)*(QA$4&gt;=PZ37-1-(PZ37=7)*(COUNTIFS(PZ$11:PZ$42,6,PY$11:PY$42,PY21)=0))))</f>
        <v>#VALUE!</v>
      </c>
      <c r="QB37" s="31" t="e">
        <f t="shared" si="6406"/>
        <v>#VALUE!</v>
      </c>
      <c r="QC37" s="33" t="e">
        <f t="shared" si="5616"/>
        <v>#VALUE!</v>
      </c>
      <c r="QD37" s="32" t="e">
        <f t="shared" si="738"/>
        <v>#VALUE!</v>
      </c>
      <c r="QE37" s="27" t="e">
        <f>IF(QC37="",0,($B37=QE$2)*(MOD(QE$1,2)=$D37)*IF(QE$5="",1,CODE(QE$5)-96=QC37)*IF(QE$6="x",(ABS(QE$3-QC37)=1)*(QE$4-QD37=-1),(QE$3=QC37)*(QE$4&lt;QD37)*(QE$4&gt;=QD37-1-(QD37=7)*(COUNTIFS(QD$11:QD$42,6,QC$11:QC$42,QC21)=0))))</f>
        <v>#VALUE!</v>
      </c>
      <c r="QF37" s="31" t="e">
        <f t="shared" si="6407"/>
        <v>#VALUE!</v>
      </c>
      <c r="QG37" s="33" t="e">
        <f t="shared" si="5618"/>
        <v>#VALUE!</v>
      </c>
      <c r="QH37" s="32" t="e">
        <f t="shared" si="742"/>
        <v>#VALUE!</v>
      </c>
      <c r="QI37" s="27" t="e">
        <f>IF(QG37="",0,($B37=QI$2)*(MOD(QI$1,2)=$D37)*IF(QI$5="",1,CODE(QI$5)-96=QG37)*IF(QI$6="x",(ABS(QI$3-QG37)=1)*(QI$4-QH37=-1),(QI$3=QG37)*(QI$4&lt;QH37)*(QI$4&gt;=QH37-1-(QH37=7)*(COUNTIFS(QH$11:QH$42,6,QG$11:QG$42,QG21)=0))))</f>
        <v>#VALUE!</v>
      </c>
      <c r="QJ37" s="31" t="e">
        <f t="shared" si="6408"/>
        <v>#VALUE!</v>
      </c>
      <c r="QK37" s="33" t="e">
        <f t="shared" si="5620"/>
        <v>#VALUE!</v>
      </c>
      <c r="QL37" s="32" t="e">
        <f t="shared" si="746"/>
        <v>#VALUE!</v>
      </c>
      <c r="QM37" s="27" t="e">
        <f>IF(QK37="",0,($B37=QM$2)*(MOD(QM$1,2)=$D37)*IF(QM$5="",1,CODE(QM$5)-96=QK37)*IF(QM$6="x",(ABS(QM$3-QK37)=1)*(QM$4-QL37=-1),(QM$3=QK37)*(QM$4&lt;QL37)*(QM$4&gt;=QL37-1-(QL37=7)*(COUNTIFS(QL$11:QL$42,6,QK$11:QK$42,QK21)=0))))</f>
        <v>#VALUE!</v>
      </c>
      <c r="QN37" s="31" t="e">
        <f t="shared" si="6409"/>
        <v>#VALUE!</v>
      </c>
      <c r="QO37" s="33" t="e">
        <f t="shared" si="5622"/>
        <v>#VALUE!</v>
      </c>
      <c r="QP37" s="32" t="e">
        <f t="shared" si="750"/>
        <v>#VALUE!</v>
      </c>
      <c r="QQ37" s="27" t="e">
        <f>IF(QO37="",0,($B37=QQ$2)*(MOD(QQ$1,2)=$D37)*IF(QQ$5="",1,CODE(QQ$5)-96=QO37)*IF(QQ$6="x",(ABS(QQ$3-QO37)=1)*(QQ$4-QP37=-1),(QQ$3=QO37)*(QQ$4&lt;QP37)*(QQ$4&gt;=QP37-1-(QP37=7)*(COUNTIFS(QP$11:QP$42,6,QO$11:QO$42,QO21)=0))))</f>
        <v>#VALUE!</v>
      </c>
      <c r="QR37" s="31" t="e">
        <f t="shared" si="6410"/>
        <v>#VALUE!</v>
      </c>
      <c r="QS37" s="33" t="e">
        <f t="shared" si="5624"/>
        <v>#VALUE!</v>
      </c>
      <c r="QT37" s="32" t="e">
        <f t="shared" si="754"/>
        <v>#VALUE!</v>
      </c>
      <c r="QU37" s="27" t="e">
        <f>IF(QS37="",0,($B37=QU$2)*(MOD(QU$1,2)=$D37)*IF(QU$5="",1,CODE(QU$5)-96=QS37)*IF(QU$6="x",(ABS(QU$3-QS37)=1)*(QU$4-QT37=-1),(QU$3=QS37)*(QU$4&lt;QT37)*(QU$4&gt;=QT37-1-(QT37=7)*(COUNTIFS(QT$11:QT$42,6,QS$11:QS$42,QS21)=0))))</f>
        <v>#VALUE!</v>
      </c>
      <c r="QV37" s="31" t="e">
        <f t="shared" si="6411"/>
        <v>#VALUE!</v>
      </c>
      <c r="QW37" s="33" t="e">
        <f t="shared" si="5626"/>
        <v>#VALUE!</v>
      </c>
      <c r="QX37" s="32" t="e">
        <f t="shared" si="758"/>
        <v>#VALUE!</v>
      </c>
      <c r="QY37" s="27" t="e">
        <f>IF(QW37="",0,($B37=QY$2)*(MOD(QY$1,2)=$D37)*IF(QY$5="",1,CODE(QY$5)-96=QW37)*IF(QY$6="x",(ABS(QY$3-QW37)=1)*(QY$4-QX37=-1),(QY$3=QW37)*(QY$4&lt;QX37)*(QY$4&gt;=QX37-1-(QX37=7)*(COUNTIFS(QX$11:QX$42,6,QW$11:QW$42,QW21)=0))))</f>
        <v>#VALUE!</v>
      </c>
      <c r="QZ37" s="31" t="e">
        <f t="shared" si="6412"/>
        <v>#VALUE!</v>
      </c>
      <c r="RA37" s="33" t="e">
        <f t="shared" si="5628"/>
        <v>#VALUE!</v>
      </c>
      <c r="RB37" s="32" t="e">
        <f t="shared" si="762"/>
        <v>#VALUE!</v>
      </c>
      <c r="RC37" s="27" t="e">
        <f>IF(RA37="",0,($B37=RC$2)*(MOD(RC$1,2)=$D37)*IF(RC$5="",1,CODE(RC$5)-96=RA37)*IF(RC$6="x",(ABS(RC$3-RA37)=1)*(RC$4-RB37=-1),(RC$3=RA37)*(RC$4&lt;RB37)*(RC$4&gt;=RB37-1-(RB37=7)*(COUNTIFS(RB$11:RB$42,6,RA$11:RA$42,RA21)=0))))</f>
        <v>#VALUE!</v>
      </c>
      <c r="RD37" s="31" t="e">
        <f t="shared" si="6413"/>
        <v>#VALUE!</v>
      </c>
      <c r="RE37" s="33" t="e">
        <f t="shared" si="5630"/>
        <v>#VALUE!</v>
      </c>
      <c r="RF37" s="32" t="e">
        <f t="shared" si="766"/>
        <v>#VALUE!</v>
      </c>
      <c r="RG37" s="27" t="e">
        <f>IF(RE37="",0,($B37=RG$2)*(MOD(RG$1,2)=$D37)*IF(RG$5="",1,CODE(RG$5)-96=RE37)*IF(RG$6="x",(ABS(RG$3-RE37)=1)*(RG$4-RF37=-1),(RG$3=RE37)*(RG$4&lt;RF37)*(RG$4&gt;=RF37-1-(RF37=7)*(COUNTIFS(RF$11:RF$42,6,RE$11:RE$42,RE21)=0))))</f>
        <v>#VALUE!</v>
      </c>
      <c r="RH37" s="31" t="e">
        <f t="shared" si="6414"/>
        <v>#VALUE!</v>
      </c>
      <c r="RI37" s="33" t="e">
        <f t="shared" si="5632"/>
        <v>#VALUE!</v>
      </c>
      <c r="RJ37" s="32" t="e">
        <f t="shared" si="770"/>
        <v>#VALUE!</v>
      </c>
      <c r="RK37" s="27" t="e">
        <f>IF(RI37="",0,($B37=RK$2)*(MOD(RK$1,2)=$D37)*IF(RK$5="",1,CODE(RK$5)-96=RI37)*IF(RK$6="x",(ABS(RK$3-RI37)=1)*(RK$4-RJ37=-1),(RK$3=RI37)*(RK$4&lt;RJ37)*(RK$4&gt;=RJ37-1-(RJ37=7)*(COUNTIFS(RJ$11:RJ$42,6,RI$11:RI$42,RI21)=0))))</f>
        <v>#VALUE!</v>
      </c>
      <c r="RL37" s="31" t="e">
        <f t="shared" si="6415"/>
        <v>#VALUE!</v>
      </c>
      <c r="RM37" s="33" t="e">
        <f t="shared" si="5634"/>
        <v>#VALUE!</v>
      </c>
      <c r="RN37" s="32" t="e">
        <f t="shared" si="774"/>
        <v>#VALUE!</v>
      </c>
      <c r="RO37" s="27" t="e">
        <f>IF(RM37="",0,($B37=RO$2)*(MOD(RO$1,2)=$D37)*IF(RO$5="",1,CODE(RO$5)-96=RM37)*IF(RO$6="x",(ABS(RO$3-RM37)=1)*(RO$4-RN37=-1),(RO$3=RM37)*(RO$4&lt;RN37)*(RO$4&gt;=RN37-1-(RN37=7)*(COUNTIFS(RN$11:RN$42,6,RM$11:RM$42,RM21)=0))))</f>
        <v>#VALUE!</v>
      </c>
      <c r="RP37" s="31" t="e">
        <f t="shared" si="6416"/>
        <v>#VALUE!</v>
      </c>
      <c r="RQ37" s="33" t="e">
        <f t="shared" si="5636"/>
        <v>#VALUE!</v>
      </c>
      <c r="RR37" s="32" t="e">
        <f t="shared" si="778"/>
        <v>#VALUE!</v>
      </c>
      <c r="RS37" s="27" t="e">
        <f>IF(RQ37="",0,($B37=RS$2)*(MOD(RS$1,2)=$D37)*IF(RS$5="",1,CODE(RS$5)-96=RQ37)*IF(RS$6="x",(ABS(RS$3-RQ37)=1)*(RS$4-RR37=-1),(RS$3=RQ37)*(RS$4&lt;RR37)*(RS$4&gt;=RR37-1-(RR37=7)*(COUNTIFS(RR$11:RR$42,6,RQ$11:RQ$42,RQ21)=0))))</f>
        <v>#VALUE!</v>
      </c>
      <c r="RT37" s="31" t="e">
        <f t="shared" si="6417"/>
        <v>#VALUE!</v>
      </c>
      <c r="RU37" s="33" t="e">
        <f t="shared" si="5638"/>
        <v>#VALUE!</v>
      </c>
      <c r="RV37" s="32" t="e">
        <f t="shared" si="782"/>
        <v>#VALUE!</v>
      </c>
      <c r="RW37" s="27" t="e">
        <f>IF(RU37="",0,($B37=RW$2)*(MOD(RW$1,2)=$D37)*IF(RW$5="",1,CODE(RW$5)-96=RU37)*IF(RW$6="x",(ABS(RW$3-RU37)=1)*(RW$4-RV37=-1),(RW$3=RU37)*(RW$4&lt;RV37)*(RW$4&gt;=RV37-1-(RV37=7)*(COUNTIFS(RV$11:RV$42,6,RU$11:RU$42,RU21)=0))))</f>
        <v>#VALUE!</v>
      </c>
      <c r="RX37" s="31" t="e">
        <f t="shared" si="6418"/>
        <v>#VALUE!</v>
      </c>
      <c r="RY37" s="33" t="e">
        <f t="shared" si="5640"/>
        <v>#VALUE!</v>
      </c>
      <c r="RZ37" s="32" t="e">
        <f t="shared" si="786"/>
        <v>#VALUE!</v>
      </c>
      <c r="SA37" s="27" t="e">
        <f>IF(RY37="",0,($B37=SA$2)*(MOD(SA$1,2)=$D37)*IF(SA$5="",1,CODE(SA$5)-96=RY37)*IF(SA$6="x",(ABS(SA$3-RY37)=1)*(SA$4-RZ37=-1),(SA$3=RY37)*(SA$4&lt;RZ37)*(SA$4&gt;=RZ37-1-(RZ37=7)*(COUNTIFS(RZ$11:RZ$42,6,RY$11:RY$42,RY21)=0))))</f>
        <v>#VALUE!</v>
      </c>
      <c r="SB37" s="31" t="e">
        <f t="shared" si="6419"/>
        <v>#VALUE!</v>
      </c>
      <c r="SC37" s="33" t="e">
        <f t="shared" si="5642"/>
        <v>#VALUE!</v>
      </c>
      <c r="SD37" s="32" t="e">
        <f t="shared" si="790"/>
        <v>#VALUE!</v>
      </c>
      <c r="SE37" s="27" t="e">
        <f>IF(SC37="",0,($B37=SE$2)*(MOD(SE$1,2)=$D37)*IF(SE$5="",1,CODE(SE$5)-96=SC37)*IF(SE$6="x",(ABS(SE$3-SC37)=1)*(SE$4-SD37=-1),(SE$3=SC37)*(SE$4&lt;SD37)*(SE$4&gt;=SD37-1-(SD37=7)*(COUNTIFS(SD$11:SD$42,6,SC$11:SC$42,SC21)=0))))</f>
        <v>#VALUE!</v>
      </c>
      <c r="SF37" s="31" t="e">
        <f t="shared" si="6420"/>
        <v>#VALUE!</v>
      </c>
      <c r="SG37" s="33" t="e">
        <f t="shared" si="5644"/>
        <v>#VALUE!</v>
      </c>
      <c r="SH37" s="32" t="e">
        <f t="shared" si="794"/>
        <v>#VALUE!</v>
      </c>
      <c r="SI37" s="27" t="e">
        <f>IF(SG37="",0,($B37=SI$2)*(MOD(SI$1,2)=$D37)*IF(SI$5="",1,CODE(SI$5)-96=SG37)*IF(SI$6="x",(ABS(SI$3-SG37)=1)*(SI$4-SH37=-1),(SI$3=SG37)*(SI$4&lt;SH37)*(SI$4&gt;=SH37-1-(SH37=7)*(COUNTIFS(SH$11:SH$42,6,SG$11:SG$42,SG21)=0))))</f>
        <v>#VALUE!</v>
      </c>
      <c r="SJ37" s="31" t="e">
        <f t="shared" si="6421"/>
        <v>#VALUE!</v>
      </c>
      <c r="SK37" s="33" t="e">
        <f t="shared" si="5646"/>
        <v>#VALUE!</v>
      </c>
      <c r="SL37" s="32" t="e">
        <f t="shared" si="798"/>
        <v>#VALUE!</v>
      </c>
      <c r="SM37" s="27" t="e">
        <f>IF(SK37="",0,($B37=SM$2)*(MOD(SM$1,2)=$D37)*IF(SM$5="",1,CODE(SM$5)-96=SK37)*IF(SM$6="x",(ABS(SM$3-SK37)=1)*(SM$4-SL37=-1),(SM$3=SK37)*(SM$4&lt;SL37)*(SM$4&gt;=SL37-1-(SL37=7)*(COUNTIFS(SL$11:SL$42,6,SK$11:SK$42,SK21)=0))))</f>
        <v>#VALUE!</v>
      </c>
      <c r="SN37" s="31" t="e">
        <f t="shared" si="6422"/>
        <v>#VALUE!</v>
      </c>
      <c r="SO37" s="33" t="e">
        <f t="shared" si="5648"/>
        <v>#VALUE!</v>
      </c>
      <c r="SP37" s="32" t="e">
        <f t="shared" si="802"/>
        <v>#VALUE!</v>
      </c>
      <c r="SQ37" s="27" t="e">
        <f>IF(SO37="",0,($B37=SQ$2)*(MOD(SQ$1,2)=$D37)*IF(SQ$5="",1,CODE(SQ$5)-96=SO37)*IF(SQ$6="x",(ABS(SQ$3-SO37)=1)*(SQ$4-SP37=-1),(SQ$3=SO37)*(SQ$4&lt;SP37)*(SQ$4&gt;=SP37-1-(SP37=7)*(COUNTIFS(SP$11:SP$42,6,SO$11:SO$42,SO21)=0))))</f>
        <v>#VALUE!</v>
      </c>
      <c r="SR37" s="31" t="e">
        <f t="shared" si="6423"/>
        <v>#VALUE!</v>
      </c>
      <c r="SS37" s="33" t="e">
        <f t="shared" si="5650"/>
        <v>#VALUE!</v>
      </c>
      <c r="ST37" s="32" t="e">
        <f t="shared" si="806"/>
        <v>#VALUE!</v>
      </c>
      <c r="SU37" s="27" t="e">
        <f>IF(SS37="",0,($B37=SU$2)*(MOD(SU$1,2)=$D37)*IF(SU$5="",1,CODE(SU$5)-96=SS37)*IF(SU$6="x",(ABS(SU$3-SS37)=1)*(SU$4-ST37=-1),(SU$3=SS37)*(SU$4&lt;ST37)*(SU$4&gt;=ST37-1-(ST37=7)*(COUNTIFS(ST$11:ST$42,6,SS$11:SS$42,SS21)=0))))</f>
        <v>#VALUE!</v>
      </c>
      <c r="SV37" s="31" t="e">
        <f t="shared" si="6424"/>
        <v>#VALUE!</v>
      </c>
      <c r="SW37" s="33" t="e">
        <f t="shared" si="5652"/>
        <v>#VALUE!</v>
      </c>
      <c r="SX37" s="32" t="e">
        <f t="shared" si="810"/>
        <v>#VALUE!</v>
      </c>
      <c r="SY37" s="27" t="e">
        <f>IF(SW37="",0,($B37=SY$2)*(MOD(SY$1,2)=$D37)*IF(SY$5="",1,CODE(SY$5)-96=SW37)*IF(SY$6="x",(ABS(SY$3-SW37)=1)*(SY$4-SX37=-1),(SY$3=SW37)*(SY$4&lt;SX37)*(SY$4&gt;=SX37-1-(SX37=7)*(COUNTIFS(SX$11:SX$42,6,SW$11:SW$42,SW21)=0))))</f>
        <v>#VALUE!</v>
      </c>
      <c r="SZ37" s="31" t="e">
        <f t="shared" si="6425"/>
        <v>#VALUE!</v>
      </c>
      <c r="TA37" s="33" t="e">
        <f t="shared" si="5654"/>
        <v>#VALUE!</v>
      </c>
      <c r="TB37" s="32" t="e">
        <f t="shared" si="814"/>
        <v>#VALUE!</v>
      </c>
      <c r="TC37" s="27" t="e">
        <f>IF(TA37="",0,($B37=TC$2)*(MOD(TC$1,2)=$D37)*IF(TC$5="",1,CODE(TC$5)-96=TA37)*IF(TC$6="x",(ABS(TC$3-TA37)=1)*(TC$4-TB37=-1),(TC$3=TA37)*(TC$4&lt;TB37)*(TC$4&gt;=TB37-1-(TB37=7)*(COUNTIFS(TB$11:TB$42,6,TA$11:TA$42,TA21)=0))))</f>
        <v>#VALUE!</v>
      </c>
      <c r="TD37" s="31" t="e">
        <f t="shared" si="6426"/>
        <v>#VALUE!</v>
      </c>
      <c r="TE37" s="33" t="e">
        <f t="shared" si="5656"/>
        <v>#VALUE!</v>
      </c>
      <c r="TF37" s="32" t="e">
        <f t="shared" si="818"/>
        <v>#VALUE!</v>
      </c>
      <c r="TG37" s="27" t="e">
        <f>IF(TE37="",0,($B37=TG$2)*(MOD(TG$1,2)=$D37)*IF(TG$5="",1,CODE(TG$5)-96=TE37)*IF(TG$6="x",(ABS(TG$3-TE37)=1)*(TG$4-TF37=-1),(TG$3=TE37)*(TG$4&lt;TF37)*(TG$4&gt;=TF37-1-(TF37=7)*(COUNTIFS(TF$11:TF$42,6,TE$11:TE$42,TE21)=0))))</f>
        <v>#VALUE!</v>
      </c>
      <c r="TH37" s="31" t="e">
        <f t="shared" si="6427"/>
        <v>#VALUE!</v>
      </c>
      <c r="TI37" s="33" t="e">
        <f t="shared" si="5658"/>
        <v>#VALUE!</v>
      </c>
      <c r="TJ37" s="32" t="e">
        <f t="shared" si="822"/>
        <v>#VALUE!</v>
      </c>
      <c r="TK37" s="27" t="e">
        <f>IF(TI37="",0,($B37=TK$2)*(MOD(TK$1,2)=$D37)*IF(TK$5="",1,CODE(TK$5)-96=TI37)*IF(TK$6="x",(ABS(TK$3-TI37)=1)*(TK$4-TJ37=-1),(TK$3=TI37)*(TK$4&lt;TJ37)*(TK$4&gt;=TJ37-1-(TJ37=7)*(COUNTIFS(TJ$11:TJ$42,6,TI$11:TI$42,TI21)=0))))</f>
        <v>#VALUE!</v>
      </c>
      <c r="TL37" s="31" t="e">
        <f t="shared" si="6428"/>
        <v>#VALUE!</v>
      </c>
      <c r="TM37" s="33" t="e">
        <f t="shared" si="5660"/>
        <v>#VALUE!</v>
      </c>
      <c r="TN37" s="32" t="e">
        <f t="shared" si="826"/>
        <v>#VALUE!</v>
      </c>
      <c r="TO37" s="27" t="e">
        <f>IF(TM37="",0,($B37=TO$2)*(MOD(TO$1,2)=$D37)*IF(TO$5="",1,CODE(TO$5)-96=TM37)*IF(TO$6="x",(ABS(TO$3-TM37)=1)*(TO$4-TN37=-1),(TO$3=TM37)*(TO$4&lt;TN37)*(TO$4&gt;=TN37-1-(TN37=7)*(COUNTIFS(TN$11:TN$42,6,TM$11:TM$42,TM21)=0))))</f>
        <v>#VALUE!</v>
      </c>
      <c r="TP37" s="31" t="e">
        <f t="shared" si="6429"/>
        <v>#VALUE!</v>
      </c>
      <c r="TQ37" s="33" t="e">
        <f t="shared" si="5662"/>
        <v>#VALUE!</v>
      </c>
      <c r="TR37" s="32" t="e">
        <f t="shared" si="830"/>
        <v>#VALUE!</v>
      </c>
      <c r="TS37" s="27" t="e">
        <f>IF(TQ37="",0,($B37=TS$2)*(MOD(TS$1,2)=$D37)*IF(TS$5="",1,CODE(TS$5)-96=TQ37)*IF(TS$6="x",(ABS(TS$3-TQ37)=1)*(TS$4-TR37=-1),(TS$3=TQ37)*(TS$4&lt;TR37)*(TS$4&gt;=TR37-1-(TR37=7)*(COUNTIFS(TR$11:TR$42,6,TQ$11:TQ$42,TQ21)=0))))</f>
        <v>#VALUE!</v>
      </c>
      <c r="TT37" s="31" t="e">
        <f t="shared" si="6430"/>
        <v>#VALUE!</v>
      </c>
      <c r="TU37" s="33" t="e">
        <f t="shared" si="5664"/>
        <v>#VALUE!</v>
      </c>
      <c r="TV37" s="32" t="e">
        <f t="shared" si="834"/>
        <v>#VALUE!</v>
      </c>
      <c r="TW37" s="27" t="e">
        <f>IF(TU37="",0,($B37=TW$2)*(MOD(TW$1,2)=$D37)*IF(TW$5="",1,CODE(TW$5)-96=TU37)*IF(TW$6="x",(ABS(TW$3-TU37)=1)*(TW$4-TV37=-1),(TW$3=TU37)*(TW$4&lt;TV37)*(TW$4&gt;=TV37-1-(TV37=7)*(COUNTIFS(TV$11:TV$42,6,TU$11:TU$42,TU21)=0))))</f>
        <v>#VALUE!</v>
      </c>
      <c r="TX37" s="31" t="e">
        <f t="shared" si="6431"/>
        <v>#VALUE!</v>
      </c>
      <c r="TY37" s="33" t="e">
        <f t="shared" si="5666"/>
        <v>#VALUE!</v>
      </c>
      <c r="TZ37" s="32" t="e">
        <f t="shared" si="838"/>
        <v>#VALUE!</v>
      </c>
      <c r="UA37" s="27" t="e">
        <f>IF(TY37="",0,($B37=UA$2)*(MOD(UA$1,2)=$D37)*IF(UA$5="",1,CODE(UA$5)-96=TY37)*IF(UA$6="x",(ABS(UA$3-TY37)=1)*(UA$4-TZ37=-1),(UA$3=TY37)*(UA$4&lt;TZ37)*(UA$4&gt;=TZ37-1-(TZ37=7)*(COUNTIFS(TZ$11:TZ$42,6,TY$11:TY$42,TY21)=0))))</f>
        <v>#VALUE!</v>
      </c>
      <c r="UB37" s="31" t="e">
        <f t="shared" si="6432"/>
        <v>#VALUE!</v>
      </c>
      <c r="UC37" s="33" t="e">
        <f t="shared" si="5668"/>
        <v>#VALUE!</v>
      </c>
      <c r="UD37" s="32" t="e">
        <f t="shared" si="842"/>
        <v>#VALUE!</v>
      </c>
      <c r="UE37" s="27" t="e">
        <f>IF(UC37="",0,($B37=UE$2)*(MOD(UE$1,2)=$D37)*IF(UE$5="",1,CODE(UE$5)-96=UC37)*IF(UE$6="x",(ABS(UE$3-UC37)=1)*(UE$4-UD37=-1),(UE$3=UC37)*(UE$4&lt;UD37)*(UE$4&gt;=UD37-1-(UD37=7)*(COUNTIFS(UD$11:UD$42,6,UC$11:UC$42,UC21)=0))))</f>
        <v>#VALUE!</v>
      </c>
      <c r="UF37" s="31" t="e">
        <f t="shared" si="6433"/>
        <v>#VALUE!</v>
      </c>
      <c r="UG37" s="33" t="e">
        <f t="shared" si="5670"/>
        <v>#VALUE!</v>
      </c>
      <c r="UH37" s="32" t="e">
        <f t="shared" si="846"/>
        <v>#VALUE!</v>
      </c>
      <c r="UI37" s="27" t="e">
        <f>IF(UG37="",0,($B37=UI$2)*(MOD(UI$1,2)=$D37)*IF(UI$5="",1,CODE(UI$5)-96=UG37)*IF(UI$6="x",(ABS(UI$3-UG37)=1)*(UI$4-UH37=-1),(UI$3=UG37)*(UI$4&lt;UH37)*(UI$4&gt;=UH37-1-(UH37=7)*(COUNTIFS(UH$11:UH$42,6,UG$11:UG$42,UG21)=0))))</f>
        <v>#VALUE!</v>
      </c>
      <c r="UJ37" s="31" t="e">
        <f t="shared" si="6434"/>
        <v>#VALUE!</v>
      </c>
      <c r="UK37" s="33" t="e">
        <f t="shared" si="5672"/>
        <v>#VALUE!</v>
      </c>
      <c r="UL37" s="32" t="e">
        <f t="shared" si="850"/>
        <v>#VALUE!</v>
      </c>
      <c r="UM37" s="27" t="e">
        <f>IF(UK37="",0,($B37=UM$2)*(MOD(UM$1,2)=$D37)*IF(UM$5="",1,CODE(UM$5)-96=UK37)*IF(UM$6="x",(ABS(UM$3-UK37)=1)*(UM$4-UL37=-1),(UM$3=UK37)*(UM$4&lt;UL37)*(UM$4&gt;=UL37-1-(UL37=7)*(COUNTIFS(UL$11:UL$42,6,UK$11:UK$42,UK21)=0))))</f>
        <v>#VALUE!</v>
      </c>
      <c r="UN37" s="31" t="e">
        <f t="shared" si="6435"/>
        <v>#VALUE!</v>
      </c>
      <c r="UO37" s="33" t="e">
        <f t="shared" si="5674"/>
        <v>#VALUE!</v>
      </c>
      <c r="UP37" s="32" t="e">
        <f t="shared" si="854"/>
        <v>#VALUE!</v>
      </c>
      <c r="UQ37" s="27" t="e">
        <f>IF(UO37="",0,($B37=UQ$2)*(MOD(UQ$1,2)=$D37)*IF(UQ$5="",1,CODE(UQ$5)-96=UO37)*IF(UQ$6="x",(ABS(UQ$3-UO37)=1)*(UQ$4-UP37=-1),(UQ$3=UO37)*(UQ$4&lt;UP37)*(UQ$4&gt;=UP37-1-(UP37=7)*(COUNTIFS(UP$11:UP$42,6,UO$11:UO$42,UO21)=0))))</f>
        <v>#VALUE!</v>
      </c>
      <c r="UR37" s="31" t="e">
        <f t="shared" si="6436"/>
        <v>#VALUE!</v>
      </c>
      <c r="US37" s="33" t="e">
        <f t="shared" si="5676"/>
        <v>#VALUE!</v>
      </c>
      <c r="UT37" s="32" t="e">
        <f t="shared" si="858"/>
        <v>#VALUE!</v>
      </c>
      <c r="UU37" s="27" t="e">
        <f>IF(US37="",0,($B37=UU$2)*(MOD(UU$1,2)=$D37)*IF(UU$5="",1,CODE(UU$5)-96=US37)*IF(UU$6="x",(ABS(UU$3-US37)=1)*(UU$4-UT37=-1),(UU$3=US37)*(UU$4&lt;UT37)*(UU$4&gt;=UT37-1-(UT37=7)*(COUNTIFS(UT$11:UT$42,6,US$11:US$42,US21)=0))))</f>
        <v>#VALUE!</v>
      </c>
      <c r="UV37" s="31" t="e">
        <f t="shared" si="6437"/>
        <v>#VALUE!</v>
      </c>
      <c r="UW37" s="33" t="e">
        <f t="shared" si="5678"/>
        <v>#VALUE!</v>
      </c>
      <c r="UX37" s="32" t="e">
        <f t="shared" si="862"/>
        <v>#VALUE!</v>
      </c>
      <c r="UY37" s="27" t="e">
        <f>IF(UW37="",0,($B37=UY$2)*(MOD(UY$1,2)=$D37)*IF(UY$5="",1,CODE(UY$5)-96=UW37)*IF(UY$6="x",(ABS(UY$3-UW37)=1)*(UY$4-UX37=-1),(UY$3=UW37)*(UY$4&lt;UX37)*(UY$4&gt;=UX37-1-(UX37=7)*(COUNTIFS(UX$11:UX$42,6,UW$11:UW$42,UW21)=0))))</f>
        <v>#VALUE!</v>
      </c>
      <c r="UZ37" s="31" t="e">
        <f t="shared" si="6438"/>
        <v>#VALUE!</v>
      </c>
      <c r="VA37" s="33" t="e">
        <f t="shared" si="5680"/>
        <v>#VALUE!</v>
      </c>
      <c r="VB37" s="32" t="e">
        <f t="shared" si="866"/>
        <v>#VALUE!</v>
      </c>
      <c r="VC37" s="27" t="e">
        <f>IF(VA37="",0,($B37=VC$2)*(MOD(VC$1,2)=$D37)*IF(VC$5="",1,CODE(VC$5)-96=VA37)*IF(VC$6="x",(ABS(VC$3-VA37)=1)*(VC$4-VB37=-1),(VC$3=VA37)*(VC$4&lt;VB37)*(VC$4&gt;=VB37-1-(VB37=7)*(COUNTIFS(VB$11:VB$42,6,VA$11:VA$42,VA21)=0))))</f>
        <v>#VALUE!</v>
      </c>
      <c r="VD37" s="31" t="e">
        <f t="shared" si="6439"/>
        <v>#VALUE!</v>
      </c>
      <c r="VE37" s="33" t="e">
        <f t="shared" si="5682"/>
        <v>#VALUE!</v>
      </c>
      <c r="VF37" s="32" t="e">
        <f t="shared" si="870"/>
        <v>#VALUE!</v>
      </c>
      <c r="VG37" s="27" t="e">
        <f>IF(VE37="",0,($B37=VG$2)*(MOD(VG$1,2)=$D37)*IF(VG$5="",1,CODE(VG$5)-96=VE37)*IF(VG$6="x",(ABS(VG$3-VE37)=1)*(VG$4-VF37=-1),(VG$3=VE37)*(VG$4&lt;VF37)*(VG$4&gt;=VF37-1-(VF37=7)*(COUNTIFS(VF$11:VF$42,6,VE$11:VE$42,VE21)=0))))</f>
        <v>#VALUE!</v>
      </c>
      <c r="VH37" s="31" t="e">
        <f t="shared" si="6440"/>
        <v>#VALUE!</v>
      </c>
      <c r="VI37" s="33" t="e">
        <f t="shared" si="5684"/>
        <v>#VALUE!</v>
      </c>
      <c r="VJ37" s="32" t="e">
        <f t="shared" si="874"/>
        <v>#VALUE!</v>
      </c>
      <c r="VK37" s="27" t="e">
        <f>IF(VI37="",0,($B37=VK$2)*(MOD(VK$1,2)=$D37)*IF(VK$5="",1,CODE(VK$5)-96=VI37)*IF(VK$6="x",(ABS(VK$3-VI37)=1)*(VK$4-VJ37=-1),(VK$3=VI37)*(VK$4&lt;VJ37)*(VK$4&gt;=VJ37-1-(VJ37=7)*(COUNTIFS(VJ$11:VJ$42,6,VI$11:VI$42,VI21)=0))))</f>
        <v>#VALUE!</v>
      </c>
      <c r="VL37" s="31" t="e">
        <f t="shared" si="6441"/>
        <v>#VALUE!</v>
      </c>
      <c r="VM37" s="33" t="e">
        <f t="shared" si="5686"/>
        <v>#VALUE!</v>
      </c>
      <c r="VN37" s="32" t="e">
        <f t="shared" si="878"/>
        <v>#VALUE!</v>
      </c>
      <c r="VO37" s="27" t="e">
        <f>IF(VM37="",0,($B37=VO$2)*(MOD(VO$1,2)=$D37)*IF(VO$5="",1,CODE(VO$5)-96=VM37)*IF(VO$6="x",(ABS(VO$3-VM37)=1)*(VO$4-VN37=-1),(VO$3=VM37)*(VO$4&lt;VN37)*(VO$4&gt;=VN37-1-(VN37=7)*(COUNTIFS(VN$11:VN$42,6,VM$11:VM$42,VM21)=0))))</f>
        <v>#VALUE!</v>
      </c>
      <c r="VP37" s="31" t="e">
        <f t="shared" si="6442"/>
        <v>#VALUE!</v>
      </c>
      <c r="VQ37" s="33" t="e">
        <f t="shared" si="5688"/>
        <v>#VALUE!</v>
      </c>
      <c r="VR37" s="32" t="e">
        <f t="shared" si="882"/>
        <v>#VALUE!</v>
      </c>
      <c r="VS37" s="27" t="e">
        <f>IF(VQ37="",0,($B37=VS$2)*(MOD(VS$1,2)=$D37)*IF(VS$5="",1,CODE(VS$5)-96=VQ37)*IF(VS$6="x",(ABS(VS$3-VQ37)=1)*(VS$4-VR37=-1),(VS$3=VQ37)*(VS$4&lt;VR37)*(VS$4&gt;=VR37-1-(VR37=7)*(COUNTIFS(VR$11:VR$42,6,VQ$11:VQ$42,VQ21)=0))))</f>
        <v>#VALUE!</v>
      </c>
      <c r="VT37" s="31" t="e">
        <f t="shared" si="6443"/>
        <v>#VALUE!</v>
      </c>
      <c r="VU37" s="33" t="e">
        <f t="shared" si="5690"/>
        <v>#VALUE!</v>
      </c>
      <c r="VV37" s="32" t="e">
        <f t="shared" si="886"/>
        <v>#VALUE!</v>
      </c>
      <c r="VW37" s="27" t="e">
        <f>IF(VU37="",0,($B37=VW$2)*(MOD(VW$1,2)=$D37)*IF(VW$5="",1,CODE(VW$5)-96=VU37)*IF(VW$6="x",(ABS(VW$3-VU37)=1)*(VW$4-VV37=-1),(VW$3=VU37)*(VW$4&lt;VV37)*(VW$4&gt;=VV37-1-(VV37=7)*(COUNTIFS(VV$11:VV$42,6,VU$11:VU$42,VU21)=0))))</f>
        <v>#VALUE!</v>
      </c>
      <c r="VX37" s="31" t="e">
        <f t="shared" si="6444"/>
        <v>#VALUE!</v>
      </c>
      <c r="VY37" s="33" t="e">
        <f t="shared" si="5692"/>
        <v>#VALUE!</v>
      </c>
      <c r="VZ37" s="32" t="e">
        <f t="shared" si="890"/>
        <v>#VALUE!</v>
      </c>
      <c r="WA37" s="27" t="e">
        <f>IF(VY37="",0,($B37=WA$2)*(MOD(WA$1,2)=$D37)*IF(WA$5="",1,CODE(WA$5)-96=VY37)*IF(WA$6="x",(ABS(WA$3-VY37)=1)*(WA$4-VZ37=-1),(WA$3=VY37)*(WA$4&lt;VZ37)*(WA$4&gt;=VZ37-1-(VZ37=7)*(COUNTIFS(VZ$11:VZ$42,6,VY$11:VY$42,VY21)=0))))</f>
        <v>#VALUE!</v>
      </c>
      <c r="WB37" s="31" t="e">
        <f t="shared" si="6445"/>
        <v>#VALUE!</v>
      </c>
      <c r="WC37" s="33" t="e">
        <f t="shared" si="5694"/>
        <v>#VALUE!</v>
      </c>
      <c r="WD37" s="32" t="e">
        <f t="shared" si="894"/>
        <v>#VALUE!</v>
      </c>
      <c r="WE37" s="27" t="e">
        <f>IF(WC37="",0,($B37=WE$2)*(MOD(WE$1,2)=$D37)*IF(WE$5="",1,CODE(WE$5)-96=WC37)*IF(WE$6="x",(ABS(WE$3-WC37)=1)*(WE$4-WD37=-1),(WE$3=WC37)*(WE$4&lt;WD37)*(WE$4&gt;=WD37-1-(WD37=7)*(COUNTIFS(WD$11:WD$42,6,WC$11:WC$42,WC21)=0))))</f>
        <v>#VALUE!</v>
      </c>
      <c r="WF37" s="31" t="e">
        <f t="shared" si="6446"/>
        <v>#VALUE!</v>
      </c>
      <c r="WG37" s="33" t="e">
        <f t="shared" si="5696"/>
        <v>#VALUE!</v>
      </c>
      <c r="WH37" s="32" t="e">
        <f t="shared" si="898"/>
        <v>#VALUE!</v>
      </c>
      <c r="WI37" s="27" t="e">
        <f>IF(WG37="",0,($B37=WI$2)*(MOD(WI$1,2)=$D37)*IF(WI$5="",1,CODE(WI$5)-96=WG37)*IF(WI$6="x",(ABS(WI$3-WG37)=1)*(WI$4-WH37=-1),(WI$3=WG37)*(WI$4&lt;WH37)*(WI$4&gt;=WH37-1-(WH37=7)*(COUNTIFS(WH$11:WH$42,6,WG$11:WG$42,WG21)=0))))</f>
        <v>#VALUE!</v>
      </c>
      <c r="WJ37" s="31" t="e">
        <f t="shared" si="6447"/>
        <v>#VALUE!</v>
      </c>
      <c r="WK37" s="33" t="e">
        <f t="shared" si="5698"/>
        <v>#VALUE!</v>
      </c>
      <c r="WL37" s="32" t="e">
        <f t="shared" si="902"/>
        <v>#VALUE!</v>
      </c>
      <c r="WM37" s="27" t="e">
        <f>IF(WK37="",0,($B37=WM$2)*(MOD(WM$1,2)=$D37)*IF(WM$5="",1,CODE(WM$5)-96=WK37)*IF(WM$6="x",(ABS(WM$3-WK37)=1)*(WM$4-WL37=-1),(WM$3=WK37)*(WM$4&lt;WL37)*(WM$4&gt;=WL37-1-(WL37=7)*(COUNTIFS(WL$11:WL$42,6,WK$11:WK$42,WK21)=0))))</f>
        <v>#VALUE!</v>
      </c>
      <c r="WN37" s="31" t="e">
        <f t="shared" si="6448"/>
        <v>#VALUE!</v>
      </c>
      <c r="WO37" s="33" t="e">
        <f t="shared" si="5700"/>
        <v>#VALUE!</v>
      </c>
      <c r="WP37" s="32" t="e">
        <f t="shared" si="906"/>
        <v>#VALUE!</v>
      </c>
      <c r="WQ37" s="27" t="e">
        <f>IF(WO37="",0,($B37=WQ$2)*(MOD(WQ$1,2)=$D37)*IF(WQ$5="",1,CODE(WQ$5)-96=WO37)*IF(WQ$6="x",(ABS(WQ$3-WO37)=1)*(WQ$4-WP37=-1),(WQ$3=WO37)*(WQ$4&lt;WP37)*(WQ$4&gt;=WP37-1-(WP37=7)*(COUNTIFS(WP$11:WP$42,6,WO$11:WO$42,WO21)=0))))</f>
        <v>#VALUE!</v>
      </c>
      <c r="WR37" s="31" t="e">
        <f t="shared" si="6449"/>
        <v>#VALUE!</v>
      </c>
      <c r="WS37" s="33" t="e">
        <f t="shared" si="5702"/>
        <v>#VALUE!</v>
      </c>
      <c r="WT37" s="32" t="e">
        <f t="shared" si="910"/>
        <v>#VALUE!</v>
      </c>
      <c r="WU37" s="27" t="e">
        <f>IF(WS37="",0,($B37=WU$2)*(MOD(WU$1,2)=$D37)*IF(WU$5="",1,CODE(WU$5)-96=WS37)*IF(WU$6="x",(ABS(WU$3-WS37)=1)*(WU$4-WT37=-1),(WU$3=WS37)*(WU$4&lt;WT37)*(WU$4&gt;=WT37-1-(WT37=7)*(COUNTIFS(WT$11:WT$42,6,WS$11:WS$42,WS21)=0))))</f>
        <v>#VALUE!</v>
      </c>
      <c r="WV37" s="31" t="e">
        <f t="shared" si="6450"/>
        <v>#VALUE!</v>
      </c>
      <c r="WW37" s="33" t="e">
        <f t="shared" si="5704"/>
        <v>#VALUE!</v>
      </c>
      <c r="WX37" s="32" t="e">
        <f t="shared" si="914"/>
        <v>#VALUE!</v>
      </c>
      <c r="WY37" s="27" t="e">
        <f>IF(WW37="",0,($B37=WY$2)*(MOD(WY$1,2)=$D37)*IF(WY$5="",1,CODE(WY$5)-96=WW37)*IF(WY$6="x",(ABS(WY$3-WW37)=1)*(WY$4-WX37=-1),(WY$3=WW37)*(WY$4&lt;WX37)*(WY$4&gt;=WX37-1-(WX37=7)*(COUNTIFS(WX$11:WX$42,6,WW$11:WW$42,WW21)=0))))</f>
        <v>#VALUE!</v>
      </c>
      <c r="WZ37" s="31" t="e">
        <f t="shared" si="6451"/>
        <v>#VALUE!</v>
      </c>
      <c r="XA37" s="33" t="e">
        <f t="shared" si="5706"/>
        <v>#VALUE!</v>
      </c>
      <c r="XB37" s="32" t="e">
        <f t="shared" si="918"/>
        <v>#VALUE!</v>
      </c>
      <c r="XC37" s="27" t="e">
        <f>IF(XA37="",0,($B37=XC$2)*(MOD(XC$1,2)=$D37)*IF(XC$5="",1,CODE(XC$5)-96=XA37)*IF(XC$6="x",(ABS(XC$3-XA37)=1)*(XC$4-XB37=-1),(XC$3=XA37)*(XC$4&lt;XB37)*(XC$4&gt;=XB37-1-(XB37=7)*(COUNTIFS(XB$11:XB$42,6,XA$11:XA$42,XA21)=0))))</f>
        <v>#VALUE!</v>
      </c>
      <c r="XD37" s="31" t="e">
        <f t="shared" si="6452"/>
        <v>#VALUE!</v>
      </c>
      <c r="XE37" s="33" t="e">
        <f t="shared" si="5708"/>
        <v>#VALUE!</v>
      </c>
      <c r="XF37" s="32" t="e">
        <f t="shared" si="922"/>
        <v>#VALUE!</v>
      </c>
      <c r="XG37" s="27" t="e">
        <f>IF(XE37="",0,($B37=XG$2)*(MOD(XG$1,2)=$D37)*IF(XG$5="",1,CODE(XG$5)-96=XE37)*IF(XG$6="x",(ABS(XG$3-XE37)=1)*(XG$4-XF37=-1),(XG$3=XE37)*(XG$4&lt;XF37)*(XG$4&gt;=XF37-1-(XF37=7)*(COUNTIFS(XF$11:XF$42,6,XE$11:XE$42,XE21)=0))))</f>
        <v>#VALUE!</v>
      </c>
      <c r="XH37" s="31" t="e">
        <f t="shared" si="6453"/>
        <v>#VALUE!</v>
      </c>
      <c r="XI37" s="33" t="e">
        <f t="shared" si="5710"/>
        <v>#VALUE!</v>
      </c>
      <c r="XJ37" s="32" t="e">
        <f t="shared" si="926"/>
        <v>#VALUE!</v>
      </c>
      <c r="XK37" s="27" t="e">
        <f>IF(XI37="",0,($B37=XK$2)*(MOD(XK$1,2)=$D37)*IF(XK$5="",1,CODE(XK$5)-96=XI37)*IF(XK$6="x",(ABS(XK$3-XI37)=1)*(XK$4-XJ37=-1),(XK$3=XI37)*(XK$4&lt;XJ37)*(XK$4&gt;=XJ37-1-(XJ37=7)*(COUNTIFS(XJ$11:XJ$42,6,XI$11:XI$42,XI21)=0))))</f>
        <v>#VALUE!</v>
      </c>
      <c r="XL37" s="31" t="e">
        <f t="shared" si="6454"/>
        <v>#VALUE!</v>
      </c>
      <c r="XM37" s="33" t="e">
        <f t="shared" si="5712"/>
        <v>#VALUE!</v>
      </c>
      <c r="XN37" s="32" t="e">
        <f t="shared" si="930"/>
        <v>#VALUE!</v>
      </c>
      <c r="XO37" s="27" t="e">
        <f>IF(XM37="",0,($B37=XO$2)*(MOD(XO$1,2)=$D37)*IF(XO$5="",1,CODE(XO$5)-96=XM37)*IF(XO$6="x",(ABS(XO$3-XM37)=1)*(XO$4-XN37=-1),(XO$3=XM37)*(XO$4&lt;XN37)*(XO$4&gt;=XN37-1-(XN37=7)*(COUNTIFS(XN$11:XN$42,6,XM$11:XM$42,XM21)=0))))</f>
        <v>#VALUE!</v>
      </c>
      <c r="XP37" s="31" t="e">
        <f t="shared" si="6455"/>
        <v>#VALUE!</v>
      </c>
      <c r="XQ37" s="33" t="e">
        <f t="shared" si="5714"/>
        <v>#VALUE!</v>
      </c>
      <c r="XR37" s="32" t="e">
        <f t="shared" si="934"/>
        <v>#VALUE!</v>
      </c>
      <c r="XS37" s="27" t="e">
        <f>IF(XQ37="",0,($B37=XS$2)*(MOD(XS$1,2)=$D37)*IF(XS$5="",1,CODE(XS$5)-96=XQ37)*IF(XS$6="x",(ABS(XS$3-XQ37)=1)*(XS$4-XR37=-1),(XS$3=XQ37)*(XS$4&lt;XR37)*(XS$4&gt;=XR37-1-(XR37=7)*(COUNTIFS(XR$11:XR$42,6,XQ$11:XQ$42,XQ21)=0))))</f>
        <v>#VALUE!</v>
      </c>
      <c r="XT37" s="31" t="e">
        <f t="shared" si="6456"/>
        <v>#VALUE!</v>
      </c>
      <c r="XU37" s="33" t="e">
        <f t="shared" si="5716"/>
        <v>#VALUE!</v>
      </c>
      <c r="XV37" s="32" t="e">
        <f t="shared" si="938"/>
        <v>#VALUE!</v>
      </c>
      <c r="XW37" s="27" t="e">
        <f>IF(XU37="",0,($B37=XW$2)*(MOD(XW$1,2)=$D37)*IF(XW$5="",1,CODE(XW$5)-96=XU37)*IF(XW$6="x",(ABS(XW$3-XU37)=1)*(XW$4-XV37=-1),(XW$3=XU37)*(XW$4&lt;XV37)*(XW$4&gt;=XV37-1-(XV37=7)*(COUNTIFS(XV$11:XV$42,6,XU$11:XU$42,XU21)=0))))</f>
        <v>#VALUE!</v>
      </c>
      <c r="XX37" s="31" t="e">
        <f t="shared" si="6457"/>
        <v>#VALUE!</v>
      </c>
      <c r="XY37" s="33" t="e">
        <f t="shared" si="5718"/>
        <v>#VALUE!</v>
      </c>
      <c r="XZ37" s="32" t="e">
        <f t="shared" si="942"/>
        <v>#VALUE!</v>
      </c>
      <c r="YA37" s="27" t="e">
        <f>IF(XY37="",0,($B37=YA$2)*(MOD(YA$1,2)=$D37)*IF(YA$5="",1,CODE(YA$5)-96=XY37)*IF(YA$6="x",(ABS(YA$3-XY37)=1)*(YA$4-XZ37=-1),(YA$3=XY37)*(YA$4&lt;XZ37)*(YA$4&gt;=XZ37-1-(XZ37=7)*(COUNTIFS(XZ$11:XZ$42,6,XY$11:XY$42,XY21)=0))))</f>
        <v>#VALUE!</v>
      </c>
      <c r="YB37" s="31" t="e">
        <f t="shared" si="6458"/>
        <v>#VALUE!</v>
      </c>
      <c r="YC37" s="33" t="e">
        <f t="shared" si="5720"/>
        <v>#VALUE!</v>
      </c>
      <c r="YD37" s="32" t="e">
        <f t="shared" si="946"/>
        <v>#VALUE!</v>
      </c>
      <c r="YE37" s="27" t="e">
        <f>IF(YC37="",0,($B37=YE$2)*(MOD(YE$1,2)=$D37)*IF(YE$5="",1,CODE(YE$5)-96=YC37)*IF(YE$6="x",(ABS(YE$3-YC37)=1)*(YE$4-YD37=-1),(YE$3=YC37)*(YE$4&lt;YD37)*(YE$4&gt;=YD37-1-(YD37=7)*(COUNTIFS(YD$11:YD$42,6,YC$11:YC$42,YC21)=0))))</f>
        <v>#VALUE!</v>
      </c>
      <c r="YF37" s="31" t="e">
        <f t="shared" si="6459"/>
        <v>#VALUE!</v>
      </c>
      <c r="YG37" s="33" t="e">
        <f t="shared" si="5722"/>
        <v>#VALUE!</v>
      </c>
      <c r="YH37" s="32" t="e">
        <f t="shared" si="950"/>
        <v>#VALUE!</v>
      </c>
      <c r="YI37" s="27" t="e">
        <f>IF(YG37="",0,($B37=YI$2)*(MOD(YI$1,2)=$D37)*IF(YI$5="",1,CODE(YI$5)-96=YG37)*IF(YI$6="x",(ABS(YI$3-YG37)=1)*(YI$4-YH37=-1),(YI$3=YG37)*(YI$4&lt;YH37)*(YI$4&gt;=YH37-1-(YH37=7)*(COUNTIFS(YH$11:YH$42,6,YG$11:YG$42,YG21)=0))))</f>
        <v>#VALUE!</v>
      </c>
      <c r="YJ37" s="31" t="e">
        <f t="shared" si="6460"/>
        <v>#VALUE!</v>
      </c>
      <c r="YK37" s="33" t="e">
        <f t="shared" si="5724"/>
        <v>#VALUE!</v>
      </c>
      <c r="YL37" s="32" t="e">
        <f t="shared" si="954"/>
        <v>#VALUE!</v>
      </c>
      <c r="YM37" s="27" t="e">
        <f>IF(YK37="",0,($B37=YM$2)*(MOD(YM$1,2)=$D37)*IF(YM$5="",1,CODE(YM$5)-96=YK37)*IF(YM$6="x",(ABS(YM$3-YK37)=1)*(YM$4-YL37=-1),(YM$3=YK37)*(YM$4&lt;YL37)*(YM$4&gt;=YL37-1-(YL37=7)*(COUNTIFS(YL$11:YL$42,6,YK$11:YK$42,YK21)=0))))</f>
        <v>#VALUE!</v>
      </c>
      <c r="YN37" s="31" t="e">
        <f t="shared" si="6461"/>
        <v>#VALUE!</v>
      </c>
      <c r="YO37" s="33" t="e">
        <f t="shared" si="5726"/>
        <v>#VALUE!</v>
      </c>
      <c r="YP37" s="32" t="e">
        <f t="shared" si="958"/>
        <v>#VALUE!</v>
      </c>
      <c r="YQ37" s="27" t="e">
        <f>IF(YO37="",0,($B37=YQ$2)*(MOD(YQ$1,2)=$D37)*IF(YQ$5="",1,CODE(YQ$5)-96=YO37)*IF(YQ$6="x",(ABS(YQ$3-YO37)=1)*(YQ$4-YP37=-1),(YQ$3=YO37)*(YQ$4&lt;YP37)*(YQ$4&gt;=YP37-1-(YP37=7)*(COUNTIFS(YP$11:YP$42,6,YO$11:YO$42,YO21)=0))))</f>
        <v>#VALUE!</v>
      </c>
      <c r="YR37" s="31" t="e">
        <f t="shared" si="6462"/>
        <v>#VALUE!</v>
      </c>
      <c r="YS37" s="33" t="e">
        <f t="shared" si="5728"/>
        <v>#VALUE!</v>
      </c>
      <c r="YT37" s="32" t="e">
        <f t="shared" si="962"/>
        <v>#VALUE!</v>
      </c>
      <c r="YU37" s="27" t="e">
        <f>IF(YS37="",0,($B37=YU$2)*(MOD(YU$1,2)=$D37)*IF(YU$5="",1,CODE(YU$5)-96=YS37)*IF(YU$6="x",(ABS(YU$3-YS37)=1)*(YU$4-YT37=-1),(YU$3=YS37)*(YU$4&lt;YT37)*(YU$4&gt;=YT37-1-(YT37=7)*(COUNTIFS(YT$11:YT$42,6,YS$11:YS$42,YS21)=0))))</f>
        <v>#VALUE!</v>
      </c>
      <c r="YV37" s="31" t="e">
        <f t="shared" si="6463"/>
        <v>#VALUE!</v>
      </c>
      <c r="YW37" s="33" t="e">
        <f t="shared" si="5730"/>
        <v>#VALUE!</v>
      </c>
      <c r="YX37" s="32" t="e">
        <f t="shared" si="966"/>
        <v>#VALUE!</v>
      </c>
      <c r="YY37" s="27" t="e">
        <f>IF(YW37="",0,($B37=YY$2)*(MOD(YY$1,2)=$D37)*IF(YY$5="",1,CODE(YY$5)-96=YW37)*IF(YY$6="x",(ABS(YY$3-YW37)=1)*(YY$4-YX37=-1),(YY$3=YW37)*(YY$4&lt;YX37)*(YY$4&gt;=YX37-1-(YX37=7)*(COUNTIFS(YX$11:YX$42,6,YW$11:YW$42,YW21)=0))))</f>
        <v>#VALUE!</v>
      </c>
      <c r="YZ37" s="31" t="e">
        <f t="shared" si="6464"/>
        <v>#VALUE!</v>
      </c>
      <c r="ZA37" s="33" t="e">
        <f t="shared" si="5732"/>
        <v>#VALUE!</v>
      </c>
      <c r="ZB37" s="32" t="e">
        <f t="shared" si="970"/>
        <v>#VALUE!</v>
      </c>
      <c r="ZC37" s="27" t="e">
        <f>IF(ZA37="",0,($B37=ZC$2)*(MOD(ZC$1,2)=$D37)*IF(ZC$5="",1,CODE(ZC$5)-96=ZA37)*IF(ZC$6="x",(ABS(ZC$3-ZA37)=1)*(ZC$4-ZB37=-1),(ZC$3=ZA37)*(ZC$4&lt;ZB37)*(ZC$4&gt;=ZB37-1-(ZB37=7)*(COUNTIFS(ZB$11:ZB$42,6,ZA$11:ZA$42,ZA21)=0))))</f>
        <v>#VALUE!</v>
      </c>
      <c r="ZD37" s="31" t="e">
        <f t="shared" si="6465"/>
        <v>#VALUE!</v>
      </c>
      <c r="ZE37" s="33" t="e">
        <f t="shared" si="5734"/>
        <v>#VALUE!</v>
      </c>
      <c r="ZF37" s="32" t="e">
        <f t="shared" si="974"/>
        <v>#VALUE!</v>
      </c>
      <c r="ZG37" s="27" t="e">
        <f>IF(ZE37="",0,($B37=ZG$2)*(MOD(ZG$1,2)=$D37)*IF(ZG$5="",1,CODE(ZG$5)-96=ZE37)*IF(ZG$6="x",(ABS(ZG$3-ZE37)=1)*(ZG$4-ZF37=-1),(ZG$3=ZE37)*(ZG$4&lt;ZF37)*(ZG$4&gt;=ZF37-1-(ZF37=7)*(COUNTIFS(ZF$11:ZF$42,6,ZE$11:ZE$42,ZE21)=0))))</f>
        <v>#VALUE!</v>
      </c>
      <c r="ZH37" s="31" t="e">
        <f t="shared" si="6466"/>
        <v>#VALUE!</v>
      </c>
      <c r="ZI37" s="33" t="e">
        <f t="shared" si="5736"/>
        <v>#VALUE!</v>
      </c>
      <c r="ZJ37" s="32" t="e">
        <f t="shared" si="978"/>
        <v>#VALUE!</v>
      </c>
      <c r="ZK37" s="27" t="e">
        <f>IF(ZI37="",0,($B37=ZK$2)*(MOD(ZK$1,2)=$D37)*IF(ZK$5="",1,CODE(ZK$5)-96=ZI37)*IF(ZK$6="x",(ABS(ZK$3-ZI37)=1)*(ZK$4-ZJ37=-1),(ZK$3=ZI37)*(ZK$4&lt;ZJ37)*(ZK$4&gt;=ZJ37-1-(ZJ37=7)*(COUNTIFS(ZJ$11:ZJ$42,6,ZI$11:ZI$42,ZI21)=0))))</f>
        <v>#VALUE!</v>
      </c>
      <c r="ZL37" s="31" t="e">
        <f t="shared" si="6467"/>
        <v>#VALUE!</v>
      </c>
      <c r="ZM37" s="33" t="e">
        <f t="shared" si="5738"/>
        <v>#VALUE!</v>
      </c>
      <c r="ZN37" s="32" t="e">
        <f t="shared" si="982"/>
        <v>#VALUE!</v>
      </c>
      <c r="ZO37" s="27" t="e">
        <f>IF(ZM37="",0,($B37=ZO$2)*(MOD(ZO$1,2)=$D37)*IF(ZO$5="",1,CODE(ZO$5)-96=ZM37)*IF(ZO$6="x",(ABS(ZO$3-ZM37)=1)*(ZO$4-ZN37=-1),(ZO$3=ZM37)*(ZO$4&lt;ZN37)*(ZO$4&gt;=ZN37-1-(ZN37=7)*(COUNTIFS(ZN$11:ZN$42,6,ZM$11:ZM$42,ZM21)=0))))</f>
        <v>#VALUE!</v>
      </c>
      <c r="ZP37" s="31" t="e">
        <f t="shared" si="6468"/>
        <v>#VALUE!</v>
      </c>
      <c r="ZQ37" s="33" t="e">
        <f t="shared" si="5740"/>
        <v>#VALUE!</v>
      </c>
      <c r="ZR37" s="32" t="e">
        <f t="shared" si="986"/>
        <v>#VALUE!</v>
      </c>
      <c r="ZS37" s="27" t="e">
        <f>IF(ZQ37="",0,($B37=ZS$2)*(MOD(ZS$1,2)=$D37)*IF(ZS$5="",1,CODE(ZS$5)-96=ZQ37)*IF(ZS$6="x",(ABS(ZS$3-ZQ37)=1)*(ZS$4-ZR37=-1),(ZS$3=ZQ37)*(ZS$4&lt;ZR37)*(ZS$4&gt;=ZR37-1-(ZR37=7)*(COUNTIFS(ZR$11:ZR$42,6,ZQ$11:ZQ$42,ZQ21)=0))))</f>
        <v>#VALUE!</v>
      </c>
      <c r="ZT37" s="31" t="e">
        <f t="shared" si="6469"/>
        <v>#VALUE!</v>
      </c>
      <c r="ZU37" s="33" t="e">
        <f t="shared" si="5742"/>
        <v>#VALUE!</v>
      </c>
      <c r="ZV37" s="32" t="e">
        <f t="shared" si="990"/>
        <v>#VALUE!</v>
      </c>
      <c r="ZW37" s="27" t="e">
        <f>IF(ZU37="",0,($B37=ZW$2)*(MOD(ZW$1,2)=$D37)*IF(ZW$5="",1,CODE(ZW$5)-96=ZU37)*IF(ZW$6="x",(ABS(ZW$3-ZU37)=1)*(ZW$4-ZV37=-1),(ZW$3=ZU37)*(ZW$4&lt;ZV37)*(ZW$4&gt;=ZV37-1-(ZV37=7)*(COUNTIFS(ZV$11:ZV$42,6,ZU$11:ZU$42,ZU21)=0))))</f>
        <v>#VALUE!</v>
      </c>
      <c r="ZX37" s="31" t="e">
        <f t="shared" si="6470"/>
        <v>#VALUE!</v>
      </c>
      <c r="ZY37" s="33" t="e">
        <f t="shared" si="5744"/>
        <v>#VALUE!</v>
      </c>
      <c r="ZZ37" s="32" t="e">
        <f t="shared" si="994"/>
        <v>#VALUE!</v>
      </c>
      <c r="AAA37" s="27" t="e">
        <f>IF(ZY37="",0,($B37=AAA$2)*(MOD(AAA$1,2)=$D37)*IF(AAA$5="",1,CODE(AAA$5)-96=ZY37)*IF(AAA$6="x",(ABS(AAA$3-ZY37)=1)*(AAA$4-ZZ37=-1),(AAA$3=ZY37)*(AAA$4&lt;ZZ37)*(AAA$4&gt;=ZZ37-1-(ZZ37=7)*(COUNTIFS(ZZ$11:ZZ$42,6,ZY$11:ZY$42,ZY21)=0))))</f>
        <v>#VALUE!</v>
      </c>
      <c r="AAB37" s="31" t="e">
        <f t="shared" si="6471"/>
        <v>#VALUE!</v>
      </c>
      <c r="AAC37" s="33" t="e">
        <f t="shared" si="5746"/>
        <v>#VALUE!</v>
      </c>
      <c r="AAD37" s="32" t="e">
        <f t="shared" si="998"/>
        <v>#VALUE!</v>
      </c>
      <c r="AAE37" s="27" t="e">
        <f>IF(AAC37="",0,($B37=AAE$2)*(MOD(AAE$1,2)=$D37)*IF(AAE$5="",1,CODE(AAE$5)-96=AAC37)*IF(AAE$6="x",(ABS(AAE$3-AAC37)=1)*(AAE$4-AAD37=-1),(AAE$3=AAC37)*(AAE$4&lt;AAD37)*(AAE$4&gt;=AAD37-1-(AAD37=7)*(COUNTIFS(AAD$11:AAD$42,6,AAC$11:AAC$42,AAC21)=0))))</f>
        <v>#VALUE!</v>
      </c>
      <c r="AAF37" s="31" t="e">
        <f t="shared" si="6472"/>
        <v>#VALUE!</v>
      </c>
      <c r="AAG37" s="33" t="e">
        <f t="shared" si="5748"/>
        <v>#VALUE!</v>
      </c>
      <c r="AAH37" s="32" t="e">
        <f t="shared" si="1002"/>
        <v>#VALUE!</v>
      </c>
      <c r="AAI37" s="27" t="e">
        <f>IF(AAG37="",0,($B37=AAI$2)*(MOD(AAI$1,2)=$D37)*IF(AAI$5="",1,CODE(AAI$5)-96=AAG37)*IF(AAI$6="x",(ABS(AAI$3-AAG37)=1)*(AAI$4-AAH37=-1),(AAI$3=AAG37)*(AAI$4&lt;AAH37)*(AAI$4&gt;=AAH37-1-(AAH37=7)*(COUNTIFS(AAH$11:AAH$42,6,AAG$11:AAG$42,AAG21)=0))))</f>
        <v>#VALUE!</v>
      </c>
      <c r="AAJ37" s="31" t="e">
        <f t="shared" si="6473"/>
        <v>#VALUE!</v>
      </c>
      <c r="AAK37" s="33" t="e">
        <f t="shared" si="5750"/>
        <v>#VALUE!</v>
      </c>
      <c r="AAL37" s="32" t="e">
        <f t="shared" si="1006"/>
        <v>#VALUE!</v>
      </c>
      <c r="AAM37" s="27" t="e">
        <f>IF(AAK37="",0,($B37=AAM$2)*(MOD(AAM$1,2)=$D37)*IF(AAM$5="",1,CODE(AAM$5)-96=AAK37)*IF(AAM$6="x",(ABS(AAM$3-AAK37)=1)*(AAM$4-AAL37=-1),(AAM$3=AAK37)*(AAM$4&lt;AAL37)*(AAM$4&gt;=AAL37-1-(AAL37=7)*(COUNTIFS(AAL$11:AAL$42,6,AAK$11:AAK$42,AAK21)=0))))</f>
        <v>#VALUE!</v>
      </c>
      <c r="AAN37" s="31" t="e">
        <f t="shared" si="6474"/>
        <v>#VALUE!</v>
      </c>
      <c r="AAO37" s="33" t="e">
        <f t="shared" si="5752"/>
        <v>#VALUE!</v>
      </c>
      <c r="AAP37" s="32" t="e">
        <f t="shared" si="1010"/>
        <v>#VALUE!</v>
      </c>
      <c r="AAQ37" s="27" t="e">
        <f>IF(AAO37="",0,($B37=AAQ$2)*(MOD(AAQ$1,2)=$D37)*IF(AAQ$5="",1,CODE(AAQ$5)-96=AAO37)*IF(AAQ$6="x",(ABS(AAQ$3-AAO37)=1)*(AAQ$4-AAP37=-1),(AAQ$3=AAO37)*(AAQ$4&lt;AAP37)*(AAQ$4&gt;=AAP37-1-(AAP37=7)*(COUNTIFS(AAP$11:AAP$42,6,AAO$11:AAO$42,AAO21)=0))))</f>
        <v>#VALUE!</v>
      </c>
      <c r="AAR37" s="31" t="e">
        <f t="shared" si="6475"/>
        <v>#VALUE!</v>
      </c>
      <c r="AAS37" s="33" t="e">
        <f t="shared" si="5754"/>
        <v>#VALUE!</v>
      </c>
      <c r="AAT37" s="32" t="e">
        <f t="shared" si="1014"/>
        <v>#VALUE!</v>
      </c>
      <c r="AAU37" s="27" t="e">
        <f>IF(AAS37="",0,($B37=AAU$2)*(MOD(AAU$1,2)=$D37)*IF(AAU$5="",1,CODE(AAU$5)-96=AAS37)*IF(AAU$6="x",(ABS(AAU$3-AAS37)=1)*(AAU$4-AAT37=-1),(AAU$3=AAS37)*(AAU$4&lt;AAT37)*(AAU$4&gt;=AAT37-1-(AAT37=7)*(COUNTIFS(AAT$11:AAT$42,6,AAS$11:AAS$42,AAS21)=0))))</f>
        <v>#VALUE!</v>
      </c>
      <c r="AAV37" s="31" t="e">
        <f t="shared" si="6476"/>
        <v>#VALUE!</v>
      </c>
      <c r="AAW37" s="33" t="e">
        <f t="shared" si="5756"/>
        <v>#VALUE!</v>
      </c>
      <c r="AAX37" s="32" t="e">
        <f t="shared" si="1018"/>
        <v>#VALUE!</v>
      </c>
      <c r="AAY37" s="27" t="e">
        <f>IF(AAW37="",0,($B37=AAY$2)*(MOD(AAY$1,2)=$D37)*IF(AAY$5="",1,CODE(AAY$5)-96=AAW37)*IF(AAY$6="x",(ABS(AAY$3-AAW37)=1)*(AAY$4-AAX37=-1),(AAY$3=AAW37)*(AAY$4&lt;AAX37)*(AAY$4&gt;=AAX37-1-(AAX37=7)*(COUNTIFS(AAX$11:AAX$42,6,AAW$11:AAW$42,AAW21)=0))))</f>
        <v>#VALUE!</v>
      </c>
      <c r="AAZ37" s="31" t="e">
        <f t="shared" si="6477"/>
        <v>#VALUE!</v>
      </c>
      <c r="ABA37" s="33" t="e">
        <f t="shared" si="5758"/>
        <v>#VALUE!</v>
      </c>
      <c r="ABB37" s="32" t="e">
        <f t="shared" si="1022"/>
        <v>#VALUE!</v>
      </c>
      <c r="ABC37" s="27" t="e">
        <f>IF(ABA37="",0,($B37=ABC$2)*(MOD(ABC$1,2)=$D37)*IF(ABC$5="",1,CODE(ABC$5)-96=ABA37)*IF(ABC$6="x",(ABS(ABC$3-ABA37)=1)*(ABC$4-ABB37=-1),(ABC$3=ABA37)*(ABC$4&lt;ABB37)*(ABC$4&gt;=ABB37-1-(ABB37=7)*(COUNTIFS(ABB$11:ABB$42,6,ABA$11:ABA$42,ABA21)=0))))</f>
        <v>#VALUE!</v>
      </c>
      <c r="ABD37" s="31" t="e">
        <f t="shared" si="6478"/>
        <v>#VALUE!</v>
      </c>
      <c r="ABE37" s="33" t="e">
        <f t="shared" si="5760"/>
        <v>#VALUE!</v>
      </c>
      <c r="ABF37" s="32" t="e">
        <f t="shared" si="1026"/>
        <v>#VALUE!</v>
      </c>
      <c r="ABG37" s="27" t="e">
        <f>IF(ABE37="",0,($B37=ABG$2)*(MOD(ABG$1,2)=$D37)*IF(ABG$5="",1,CODE(ABG$5)-96=ABE37)*IF(ABG$6="x",(ABS(ABG$3-ABE37)=1)*(ABG$4-ABF37=-1),(ABG$3=ABE37)*(ABG$4&lt;ABF37)*(ABG$4&gt;=ABF37-1-(ABF37=7)*(COUNTIFS(ABF$11:ABF$42,6,ABE$11:ABE$42,ABE21)=0))))</f>
        <v>#VALUE!</v>
      </c>
      <c r="ABH37" s="31" t="e">
        <f t="shared" si="6479"/>
        <v>#VALUE!</v>
      </c>
      <c r="ABI37" s="33" t="e">
        <f t="shared" si="5762"/>
        <v>#VALUE!</v>
      </c>
      <c r="ABJ37" s="32" t="e">
        <f t="shared" si="1030"/>
        <v>#VALUE!</v>
      </c>
      <c r="ABK37" s="27" t="e">
        <f>IF(ABI37="",0,($B37=ABK$2)*(MOD(ABK$1,2)=$D37)*IF(ABK$5="",1,CODE(ABK$5)-96=ABI37)*IF(ABK$6="x",(ABS(ABK$3-ABI37)=1)*(ABK$4-ABJ37=-1),(ABK$3=ABI37)*(ABK$4&lt;ABJ37)*(ABK$4&gt;=ABJ37-1-(ABJ37=7)*(COUNTIFS(ABJ$11:ABJ$42,6,ABI$11:ABI$42,ABI21)=0))))</f>
        <v>#VALUE!</v>
      </c>
      <c r="ABL37" s="31" t="e">
        <f t="shared" si="6480"/>
        <v>#VALUE!</v>
      </c>
      <c r="ABM37" s="33" t="e">
        <f t="shared" si="5764"/>
        <v>#VALUE!</v>
      </c>
      <c r="ABN37" s="32" t="e">
        <f t="shared" si="1034"/>
        <v>#VALUE!</v>
      </c>
      <c r="ABO37" s="27" t="e">
        <f>IF(ABM37="",0,($B37=ABO$2)*(MOD(ABO$1,2)=$D37)*IF(ABO$5="",1,CODE(ABO$5)-96=ABM37)*IF(ABO$6="x",(ABS(ABO$3-ABM37)=1)*(ABO$4-ABN37=-1),(ABO$3=ABM37)*(ABO$4&lt;ABN37)*(ABO$4&gt;=ABN37-1-(ABN37=7)*(COUNTIFS(ABN$11:ABN$42,6,ABM$11:ABM$42,ABM21)=0))))</f>
        <v>#VALUE!</v>
      </c>
      <c r="ABP37" s="31" t="e">
        <f t="shared" si="6481"/>
        <v>#VALUE!</v>
      </c>
      <c r="ABQ37" s="33" t="e">
        <f t="shared" si="5766"/>
        <v>#VALUE!</v>
      </c>
      <c r="ABR37" s="32" t="e">
        <f t="shared" si="1038"/>
        <v>#VALUE!</v>
      </c>
      <c r="ABS37" s="27" t="e">
        <f>IF(ABQ37="",0,($B37=ABS$2)*(MOD(ABS$1,2)=$D37)*IF(ABS$5="",1,CODE(ABS$5)-96=ABQ37)*IF(ABS$6="x",(ABS(ABS$3-ABQ37)=1)*(ABS$4-ABR37=-1),(ABS$3=ABQ37)*(ABS$4&lt;ABR37)*(ABS$4&gt;=ABR37-1-(ABR37=7)*(COUNTIFS(ABR$11:ABR$42,6,ABQ$11:ABQ$42,ABQ21)=0))))</f>
        <v>#VALUE!</v>
      </c>
      <c r="ABT37" s="31" t="e">
        <f t="shared" si="6482"/>
        <v>#VALUE!</v>
      </c>
      <c r="ABU37" s="33" t="e">
        <f t="shared" si="5768"/>
        <v>#VALUE!</v>
      </c>
      <c r="ABV37" s="32" t="e">
        <f t="shared" si="1042"/>
        <v>#VALUE!</v>
      </c>
      <c r="ABW37" s="27" t="e">
        <f>IF(ABU37="",0,($B37=ABW$2)*(MOD(ABW$1,2)=$D37)*IF(ABW$5="",1,CODE(ABW$5)-96=ABU37)*IF(ABW$6="x",(ABS(ABW$3-ABU37)=1)*(ABW$4-ABV37=-1),(ABW$3=ABU37)*(ABW$4&lt;ABV37)*(ABW$4&gt;=ABV37-1-(ABV37=7)*(COUNTIFS(ABV$11:ABV$42,6,ABU$11:ABU$42,ABU21)=0))))</f>
        <v>#VALUE!</v>
      </c>
      <c r="ABX37" s="31" t="e">
        <f t="shared" si="6483"/>
        <v>#VALUE!</v>
      </c>
      <c r="ABY37" s="33" t="e">
        <f t="shared" si="5770"/>
        <v>#VALUE!</v>
      </c>
      <c r="ABZ37" s="32" t="e">
        <f t="shared" si="1046"/>
        <v>#VALUE!</v>
      </c>
      <c r="ACA37" s="27" t="e">
        <f>IF(ABY37="",0,($B37=ACA$2)*(MOD(ACA$1,2)=$D37)*IF(ACA$5="",1,CODE(ACA$5)-96=ABY37)*IF(ACA$6="x",(ABS(ACA$3-ABY37)=1)*(ACA$4-ABZ37=-1),(ACA$3=ABY37)*(ACA$4&lt;ABZ37)*(ACA$4&gt;=ABZ37-1-(ABZ37=7)*(COUNTIFS(ABZ$11:ABZ$42,6,ABY$11:ABY$42,ABY21)=0))))</f>
        <v>#VALUE!</v>
      </c>
      <c r="ACB37" s="31" t="e">
        <f t="shared" si="6484"/>
        <v>#VALUE!</v>
      </c>
      <c r="ACC37" s="33" t="e">
        <f t="shared" si="5772"/>
        <v>#VALUE!</v>
      </c>
      <c r="ACD37" s="32" t="e">
        <f t="shared" si="1050"/>
        <v>#VALUE!</v>
      </c>
      <c r="ACE37" s="27" t="e">
        <f>IF(ACC37="",0,($B37=ACE$2)*(MOD(ACE$1,2)=$D37)*IF(ACE$5="",1,CODE(ACE$5)-96=ACC37)*IF(ACE$6="x",(ABS(ACE$3-ACC37)=1)*(ACE$4-ACD37=-1),(ACE$3=ACC37)*(ACE$4&lt;ACD37)*(ACE$4&gt;=ACD37-1-(ACD37=7)*(COUNTIFS(ACD$11:ACD$42,6,ACC$11:ACC$42,ACC21)=0))))</f>
        <v>#VALUE!</v>
      </c>
      <c r="ACF37" s="31" t="e">
        <f t="shared" si="6485"/>
        <v>#VALUE!</v>
      </c>
      <c r="ACG37" s="33" t="e">
        <f t="shared" si="5774"/>
        <v>#VALUE!</v>
      </c>
      <c r="ACH37" s="32" t="e">
        <f t="shared" si="1054"/>
        <v>#VALUE!</v>
      </c>
      <c r="ACI37" s="27" t="e">
        <f>IF(ACG37="",0,($B37=ACI$2)*(MOD(ACI$1,2)=$D37)*IF(ACI$5="",1,CODE(ACI$5)-96=ACG37)*IF(ACI$6="x",(ABS(ACI$3-ACG37)=1)*(ACI$4-ACH37=-1),(ACI$3=ACG37)*(ACI$4&lt;ACH37)*(ACI$4&gt;=ACH37-1-(ACH37=7)*(COUNTIFS(ACH$11:ACH$42,6,ACG$11:ACG$42,ACG21)=0))))</f>
        <v>#VALUE!</v>
      </c>
      <c r="ACJ37" s="31" t="e">
        <f t="shared" si="6486"/>
        <v>#VALUE!</v>
      </c>
      <c r="ACK37" s="33" t="e">
        <f t="shared" si="5776"/>
        <v>#VALUE!</v>
      </c>
      <c r="ACL37" s="32" t="e">
        <f t="shared" si="1058"/>
        <v>#VALUE!</v>
      </c>
      <c r="ACM37" s="27" t="e">
        <f>IF(ACK37="",0,($B37=ACM$2)*(MOD(ACM$1,2)=$D37)*IF(ACM$5="",1,CODE(ACM$5)-96=ACK37)*IF(ACM$6="x",(ABS(ACM$3-ACK37)=1)*(ACM$4-ACL37=-1),(ACM$3=ACK37)*(ACM$4&lt;ACL37)*(ACM$4&gt;=ACL37-1-(ACL37=7)*(COUNTIFS(ACL$11:ACL$42,6,ACK$11:ACK$42,ACK21)=0))))</f>
        <v>#VALUE!</v>
      </c>
      <c r="ACN37" s="31" t="e">
        <f t="shared" si="6487"/>
        <v>#VALUE!</v>
      </c>
      <c r="ACO37" s="33" t="e">
        <f t="shared" si="5778"/>
        <v>#VALUE!</v>
      </c>
      <c r="ACP37" s="32" t="e">
        <f t="shared" si="1062"/>
        <v>#VALUE!</v>
      </c>
      <c r="ACQ37" s="27" t="e">
        <f>IF(ACO37="",0,($B37=ACQ$2)*(MOD(ACQ$1,2)=$D37)*IF(ACQ$5="",1,CODE(ACQ$5)-96=ACO37)*IF(ACQ$6="x",(ABS(ACQ$3-ACO37)=1)*(ACQ$4-ACP37=-1),(ACQ$3=ACO37)*(ACQ$4&lt;ACP37)*(ACQ$4&gt;=ACP37-1-(ACP37=7)*(COUNTIFS(ACP$11:ACP$42,6,ACO$11:ACO$42,ACO21)=0))))</f>
        <v>#VALUE!</v>
      </c>
      <c r="ACR37" s="31" t="e">
        <f t="shared" si="6488"/>
        <v>#VALUE!</v>
      </c>
      <c r="ACS37" s="33" t="e">
        <f t="shared" si="5780"/>
        <v>#VALUE!</v>
      </c>
      <c r="ACT37" s="32" t="e">
        <f t="shared" si="1066"/>
        <v>#VALUE!</v>
      </c>
      <c r="ACU37" s="27" t="e">
        <f>IF(ACS37="",0,($B37=ACU$2)*(MOD(ACU$1,2)=$D37)*IF(ACU$5="",1,CODE(ACU$5)-96=ACS37)*IF(ACU$6="x",(ABS(ACU$3-ACS37)=1)*(ACU$4-ACT37=-1),(ACU$3=ACS37)*(ACU$4&lt;ACT37)*(ACU$4&gt;=ACT37-1-(ACT37=7)*(COUNTIFS(ACT$11:ACT$42,6,ACS$11:ACS$42,ACS21)=0))))</f>
        <v>#VALUE!</v>
      </c>
      <c r="ACV37" s="31" t="e">
        <f t="shared" si="6489"/>
        <v>#VALUE!</v>
      </c>
      <c r="ACW37" s="33" t="e">
        <f t="shared" si="5782"/>
        <v>#VALUE!</v>
      </c>
      <c r="ACX37" s="32" t="e">
        <f t="shared" si="1070"/>
        <v>#VALUE!</v>
      </c>
      <c r="ACY37" s="27" t="e">
        <f>IF(ACW37="",0,($B37=ACY$2)*(MOD(ACY$1,2)=$D37)*IF(ACY$5="",1,CODE(ACY$5)-96=ACW37)*IF(ACY$6="x",(ABS(ACY$3-ACW37)=1)*(ACY$4-ACX37=-1),(ACY$3=ACW37)*(ACY$4&lt;ACX37)*(ACY$4&gt;=ACX37-1-(ACX37=7)*(COUNTIFS(ACX$11:ACX$42,6,ACW$11:ACW$42,ACW21)=0))))</f>
        <v>#VALUE!</v>
      </c>
      <c r="ACZ37" s="31" t="e">
        <f t="shared" si="6490"/>
        <v>#VALUE!</v>
      </c>
      <c r="ADA37" s="33" t="e">
        <f t="shared" si="5784"/>
        <v>#VALUE!</v>
      </c>
      <c r="ADB37" s="32" t="e">
        <f t="shared" si="1074"/>
        <v>#VALUE!</v>
      </c>
      <c r="ADC37" s="27" t="e">
        <f>IF(ADA37="",0,($B37=ADC$2)*(MOD(ADC$1,2)=$D37)*IF(ADC$5="",1,CODE(ADC$5)-96=ADA37)*IF(ADC$6="x",(ABS(ADC$3-ADA37)=1)*(ADC$4-ADB37=-1),(ADC$3=ADA37)*(ADC$4&lt;ADB37)*(ADC$4&gt;=ADB37-1-(ADB37=7)*(COUNTIFS(ADB$11:ADB$42,6,ADA$11:ADA$42,ADA21)=0))))</f>
        <v>#VALUE!</v>
      </c>
      <c r="ADD37" s="31" t="e">
        <f t="shared" si="6491"/>
        <v>#VALUE!</v>
      </c>
      <c r="ADE37" s="33" t="e">
        <f t="shared" si="5786"/>
        <v>#VALUE!</v>
      </c>
      <c r="ADF37" s="32" t="e">
        <f t="shared" si="1078"/>
        <v>#VALUE!</v>
      </c>
      <c r="ADG37" s="27" t="e">
        <f>IF(ADE37="",0,($B37=ADG$2)*(MOD(ADG$1,2)=$D37)*IF(ADG$5="",1,CODE(ADG$5)-96=ADE37)*IF(ADG$6="x",(ABS(ADG$3-ADE37)=1)*(ADG$4-ADF37=-1),(ADG$3=ADE37)*(ADG$4&lt;ADF37)*(ADG$4&gt;=ADF37-1-(ADF37=7)*(COUNTIFS(ADF$11:ADF$42,6,ADE$11:ADE$42,ADE21)=0))))</f>
        <v>#VALUE!</v>
      </c>
      <c r="ADH37" s="31" t="e">
        <f t="shared" si="6492"/>
        <v>#VALUE!</v>
      </c>
      <c r="ADI37" s="33" t="e">
        <f t="shared" si="5788"/>
        <v>#VALUE!</v>
      </c>
      <c r="ADJ37" s="32" t="e">
        <f t="shared" si="1082"/>
        <v>#VALUE!</v>
      </c>
      <c r="ADK37" s="27" t="e">
        <f>IF(ADI37="",0,($B37=ADK$2)*(MOD(ADK$1,2)=$D37)*IF(ADK$5="",1,CODE(ADK$5)-96=ADI37)*IF(ADK$6="x",(ABS(ADK$3-ADI37)=1)*(ADK$4-ADJ37=-1),(ADK$3=ADI37)*(ADK$4&lt;ADJ37)*(ADK$4&gt;=ADJ37-1-(ADJ37=7)*(COUNTIFS(ADJ$11:ADJ$42,6,ADI$11:ADI$42,ADI21)=0))))</f>
        <v>#VALUE!</v>
      </c>
      <c r="ADL37" s="31" t="e">
        <f t="shared" si="6493"/>
        <v>#VALUE!</v>
      </c>
      <c r="ADM37" s="33" t="e">
        <f t="shared" si="5790"/>
        <v>#VALUE!</v>
      </c>
      <c r="ADN37" s="32" t="e">
        <f t="shared" si="1086"/>
        <v>#VALUE!</v>
      </c>
      <c r="ADO37" s="27" t="e">
        <f>IF(ADM37="",0,($B37=ADO$2)*(MOD(ADO$1,2)=$D37)*IF(ADO$5="",1,CODE(ADO$5)-96=ADM37)*IF(ADO$6="x",(ABS(ADO$3-ADM37)=1)*(ADO$4-ADN37=-1),(ADO$3=ADM37)*(ADO$4&lt;ADN37)*(ADO$4&gt;=ADN37-1-(ADN37=7)*(COUNTIFS(ADN$11:ADN$42,6,ADM$11:ADM$42,ADM21)=0))))</f>
        <v>#VALUE!</v>
      </c>
      <c r="ADP37" s="31" t="e">
        <f t="shared" si="6494"/>
        <v>#VALUE!</v>
      </c>
      <c r="ADQ37" s="33" t="e">
        <f t="shared" si="5792"/>
        <v>#VALUE!</v>
      </c>
      <c r="ADR37" s="32" t="e">
        <f t="shared" si="1090"/>
        <v>#VALUE!</v>
      </c>
      <c r="ADS37" s="27" t="e">
        <f>IF(ADQ37="",0,($B37=ADS$2)*(MOD(ADS$1,2)=$D37)*IF(ADS$5="",1,CODE(ADS$5)-96=ADQ37)*IF(ADS$6="x",(ABS(ADS$3-ADQ37)=1)*(ADS$4-ADR37=-1),(ADS$3=ADQ37)*(ADS$4&lt;ADR37)*(ADS$4&gt;=ADR37-1-(ADR37=7)*(COUNTIFS(ADR$11:ADR$42,6,ADQ$11:ADQ$42,ADQ21)=0))))</f>
        <v>#VALUE!</v>
      </c>
      <c r="ADT37" s="31" t="e">
        <f t="shared" si="6495"/>
        <v>#VALUE!</v>
      </c>
      <c r="ADU37" s="33" t="e">
        <f t="shared" si="5794"/>
        <v>#VALUE!</v>
      </c>
      <c r="ADV37" s="32" t="e">
        <f t="shared" si="1094"/>
        <v>#VALUE!</v>
      </c>
      <c r="ADW37" s="27" t="e">
        <f>IF(ADU37="",0,($B37=ADW$2)*(MOD(ADW$1,2)=$D37)*IF(ADW$5="",1,CODE(ADW$5)-96=ADU37)*IF(ADW$6="x",(ABS(ADW$3-ADU37)=1)*(ADW$4-ADV37=-1),(ADW$3=ADU37)*(ADW$4&lt;ADV37)*(ADW$4&gt;=ADV37-1-(ADV37=7)*(COUNTIFS(ADV$11:ADV$42,6,ADU$11:ADU$42,ADU21)=0))))</f>
        <v>#VALUE!</v>
      </c>
      <c r="ADX37" s="31" t="e">
        <f t="shared" si="6496"/>
        <v>#VALUE!</v>
      </c>
      <c r="ADY37" s="33" t="e">
        <f t="shared" si="5796"/>
        <v>#VALUE!</v>
      </c>
      <c r="ADZ37" s="32" t="e">
        <f t="shared" si="1098"/>
        <v>#VALUE!</v>
      </c>
      <c r="AEA37" s="27" t="e">
        <f>IF(ADY37="",0,($B37=AEA$2)*(MOD(AEA$1,2)=$D37)*IF(AEA$5="",1,CODE(AEA$5)-96=ADY37)*IF(AEA$6="x",(ABS(AEA$3-ADY37)=1)*(AEA$4-ADZ37=-1),(AEA$3=ADY37)*(AEA$4&lt;ADZ37)*(AEA$4&gt;=ADZ37-1-(ADZ37=7)*(COUNTIFS(ADZ$11:ADZ$42,6,ADY$11:ADY$42,ADY21)=0))))</f>
        <v>#VALUE!</v>
      </c>
      <c r="AEB37" s="31" t="e">
        <f t="shared" si="6497"/>
        <v>#VALUE!</v>
      </c>
      <c r="AEC37" s="33" t="e">
        <f t="shared" si="5798"/>
        <v>#VALUE!</v>
      </c>
      <c r="AED37" s="32" t="e">
        <f t="shared" si="1102"/>
        <v>#VALUE!</v>
      </c>
      <c r="AEE37" s="27" t="e">
        <f>IF(AEC37="",0,($B37=AEE$2)*(MOD(AEE$1,2)=$D37)*IF(AEE$5="",1,CODE(AEE$5)-96=AEC37)*IF(AEE$6="x",(ABS(AEE$3-AEC37)=1)*(AEE$4-AED37=-1),(AEE$3=AEC37)*(AEE$4&lt;AED37)*(AEE$4&gt;=AED37-1-(AED37=7)*(COUNTIFS(AED$11:AED$42,6,AEC$11:AEC$42,AEC21)=0))))</f>
        <v>#VALUE!</v>
      </c>
      <c r="AEF37" s="31" t="e">
        <f t="shared" si="6498"/>
        <v>#VALUE!</v>
      </c>
      <c r="AEG37" s="33" t="e">
        <f t="shared" si="5800"/>
        <v>#VALUE!</v>
      </c>
      <c r="AEH37" s="32" t="e">
        <f t="shared" si="1106"/>
        <v>#VALUE!</v>
      </c>
      <c r="AEI37" s="27" t="e">
        <f>IF(AEG37="",0,($B37=AEI$2)*(MOD(AEI$1,2)=$D37)*IF(AEI$5="",1,CODE(AEI$5)-96=AEG37)*IF(AEI$6="x",(ABS(AEI$3-AEG37)=1)*(AEI$4-AEH37=-1),(AEI$3=AEG37)*(AEI$4&lt;AEH37)*(AEI$4&gt;=AEH37-1-(AEH37=7)*(COUNTIFS(AEH$11:AEH$42,6,AEG$11:AEG$42,AEG21)=0))))</f>
        <v>#VALUE!</v>
      </c>
      <c r="AEJ37" s="31" t="e">
        <f t="shared" si="6499"/>
        <v>#VALUE!</v>
      </c>
      <c r="AEK37" s="33" t="e">
        <f t="shared" si="5802"/>
        <v>#VALUE!</v>
      </c>
      <c r="AEL37" s="32" t="e">
        <f t="shared" si="1110"/>
        <v>#VALUE!</v>
      </c>
      <c r="AEM37" s="27" t="e">
        <f>IF(AEK37="",0,($B37=AEM$2)*(MOD(AEM$1,2)=$D37)*IF(AEM$5="",1,CODE(AEM$5)-96=AEK37)*IF(AEM$6="x",(ABS(AEM$3-AEK37)=1)*(AEM$4-AEL37=-1),(AEM$3=AEK37)*(AEM$4&lt;AEL37)*(AEM$4&gt;=AEL37-1-(AEL37=7)*(COUNTIFS(AEL$11:AEL$42,6,AEK$11:AEK$42,AEK21)=0))))</f>
        <v>#VALUE!</v>
      </c>
      <c r="AEN37" s="31" t="e">
        <f t="shared" si="6500"/>
        <v>#VALUE!</v>
      </c>
      <c r="AEO37" s="33" t="e">
        <f t="shared" si="5804"/>
        <v>#VALUE!</v>
      </c>
      <c r="AEP37" s="32" t="e">
        <f t="shared" si="1114"/>
        <v>#VALUE!</v>
      </c>
      <c r="AEQ37" s="27" t="e">
        <f>IF(AEO37="",0,($B37=AEQ$2)*(MOD(AEQ$1,2)=$D37)*IF(AEQ$5="",1,CODE(AEQ$5)-96=AEO37)*IF(AEQ$6="x",(ABS(AEQ$3-AEO37)=1)*(AEQ$4-AEP37=-1),(AEQ$3=AEO37)*(AEQ$4&lt;AEP37)*(AEQ$4&gt;=AEP37-1-(AEP37=7)*(COUNTIFS(AEP$11:AEP$42,6,AEO$11:AEO$42,AEO21)=0))))</f>
        <v>#VALUE!</v>
      </c>
      <c r="AER37" s="31" t="e">
        <f t="shared" si="6501"/>
        <v>#VALUE!</v>
      </c>
      <c r="AES37" s="33" t="e">
        <f t="shared" si="5806"/>
        <v>#VALUE!</v>
      </c>
      <c r="AET37" s="32" t="e">
        <f t="shared" si="1118"/>
        <v>#VALUE!</v>
      </c>
      <c r="AEU37" s="27" t="e">
        <f>IF(AES37="",0,($B37=AEU$2)*(MOD(AEU$1,2)=$D37)*IF(AEU$5="",1,CODE(AEU$5)-96=AES37)*IF(AEU$6="x",(ABS(AEU$3-AES37)=1)*(AEU$4-AET37=-1),(AEU$3=AES37)*(AEU$4&lt;AET37)*(AEU$4&gt;=AET37-1-(AET37=7)*(COUNTIFS(AET$11:AET$42,6,AES$11:AES$42,AES21)=0))))</f>
        <v>#VALUE!</v>
      </c>
      <c r="AEV37" s="31" t="e">
        <f t="shared" si="6502"/>
        <v>#VALUE!</v>
      </c>
      <c r="AEW37" s="33" t="e">
        <f t="shared" si="5808"/>
        <v>#VALUE!</v>
      </c>
      <c r="AEX37" s="32" t="e">
        <f t="shared" si="1122"/>
        <v>#VALUE!</v>
      </c>
      <c r="AEY37" s="27" t="e">
        <f>IF(AEW37="",0,($B37=AEY$2)*(MOD(AEY$1,2)=$D37)*IF(AEY$5="",1,CODE(AEY$5)-96=AEW37)*IF(AEY$6="x",(ABS(AEY$3-AEW37)=1)*(AEY$4-AEX37=-1),(AEY$3=AEW37)*(AEY$4&lt;AEX37)*(AEY$4&gt;=AEX37-1-(AEX37=7)*(COUNTIFS(AEX$11:AEX$42,6,AEW$11:AEW$42,AEW21)=0))))</f>
        <v>#VALUE!</v>
      </c>
      <c r="AEZ37" s="31" t="e">
        <f t="shared" si="6503"/>
        <v>#VALUE!</v>
      </c>
      <c r="AFA37" s="33" t="e">
        <f t="shared" si="5810"/>
        <v>#VALUE!</v>
      </c>
      <c r="AFB37" s="32" t="e">
        <f t="shared" si="1126"/>
        <v>#VALUE!</v>
      </c>
      <c r="AFC37" s="27" t="e">
        <f>IF(AFA37="",0,($B37=AFC$2)*(MOD(AFC$1,2)=$D37)*IF(AFC$5="",1,CODE(AFC$5)-96=AFA37)*IF(AFC$6="x",(ABS(AFC$3-AFA37)=1)*(AFC$4-AFB37=-1),(AFC$3=AFA37)*(AFC$4&lt;AFB37)*(AFC$4&gt;=AFB37-1-(AFB37=7)*(COUNTIFS(AFB$11:AFB$42,6,AFA$11:AFA$42,AFA21)=0))))</f>
        <v>#VALUE!</v>
      </c>
      <c r="AFD37" s="31" t="e">
        <f t="shared" si="6504"/>
        <v>#VALUE!</v>
      </c>
      <c r="AFE37" s="33" t="e">
        <f t="shared" si="5812"/>
        <v>#VALUE!</v>
      </c>
      <c r="AFF37" s="32" t="e">
        <f t="shared" si="1130"/>
        <v>#VALUE!</v>
      </c>
      <c r="AFG37" s="27" t="e">
        <f>IF(AFE37="",0,($B37=AFG$2)*(MOD(AFG$1,2)=$D37)*IF(AFG$5="",1,CODE(AFG$5)-96=AFE37)*IF(AFG$6="x",(ABS(AFG$3-AFE37)=1)*(AFG$4-AFF37=-1),(AFG$3=AFE37)*(AFG$4&lt;AFF37)*(AFG$4&gt;=AFF37-1-(AFF37=7)*(COUNTIFS(AFF$11:AFF$42,6,AFE$11:AFE$42,AFE21)=0))))</f>
        <v>#VALUE!</v>
      </c>
      <c r="AFH37" s="31" t="e">
        <f t="shared" si="6505"/>
        <v>#VALUE!</v>
      </c>
      <c r="AFI37" s="33" t="e">
        <f t="shared" si="5814"/>
        <v>#VALUE!</v>
      </c>
      <c r="AFJ37" s="32" t="e">
        <f t="shared" si="1134"/>
        <v>#VALUE!</v>
      </c>
      <c r="AFK37" s="27" t="e">
        <f>IF(AFI37="",0,($B37=AFK$2)*(MOD(AFK$1,2)=$D37)*IF(AFK$5="",1,CODE(AFK$5)-96=AFI37)*IF(AFK$6="x",(ABS(AFK$3-AFI37)=1)*(AFK$4-AFJ37=-1),(AFK$3=AFI37)*(AFK$4&lt;AFJ37)*(AFK$4&gt;=AFJ37-1-(AFJ37=7)*(COUNTIFS(AFJ$11:AFJ$42,6,AFI$11:AFI$42,AFI21)=0))))</f>
        <v>#VALUE!</v>
      </c>
      <c r="AFL37" s="31" t="e">
        <f t="shared" si="6506"/>
        <v>#VALUE!</v>
      </c>
      <c r="AFM37" s="33" t="e">
        <f t="shared" si="5816"/>
        <v>#VALUE!</v>
      </c>
      <c r="AFN37" s="32" t="e">
        <f t="shared" si="1138"/>
        <v>#VALUE!</v>
      </c>
      <c r="AFO37" s="27" t="e">
        <f>IF(AFM37="",0,($B37=AFO$2)*(MOD(AFO$1,2)=$D37)*IF(AFO$5="",1,CODE(AFO$5)-96=AFM37)*IF(AFO$6="x",(ABS(AFO$3-AFM37)=1)*(AFO$4-AFN37=-1),(AFO$3=AFM37)*(AFO$4&lt;AFN37)*(AFO$4&gt;=AFN37-1-(AFN37=7)*(COUNTIFS(AFN$11:AFN$42,6,AFM$11:AFM$42,AFM21)=0))))</f>
        <v>#VALUE!</v>
      </c>
      <c r="AFP37" s="31" t="e">
        <f t="shared" si="6507"/>
        <v>#VALUE!</v>
      </c>
      <c r="AFQ37" s="33" t="e">
        <f t="shared" si="5818"/>
        <v>#VALUE!</v>
      </c>
      <c r="AFR37" s="32" t="e">
        <f t="shared" si="1142"/>
        <v>#VALUE!</v>
      </c>
      <c r="AFS37" s="27" t="e">
        <f>IF(AFQ37="",0,($B37=AFS$2)*(MOD(AFS$1,2)=$D37)*IF(AFS$5="",1,CODE(AFS$5)-96=AFQ37)*IF(AFS$6="x",(ABS(AFS$3-AFQ37)=1)*(AFS$4-AFR37=-1),(AFS$3=AFQ37)*(AFS$4&lt;AFR37)*(AFS$4&gt;=AFR37-1-(AFR37=7)*(COUNTIFS(AFR$11:AFR$42,6,AFQ$11:AFQ$42,AFQ21)=0))))</f>
        <v>#VALUE!</v>
      </c>
      <c r="AFT37" s="31" t="e">
        <f t="shared" si="6508"/>
        <v>#VALUE!</v>
      </c>
      <c r="AFU37" s="33" t="e">
        <f t="shared" si="5820"/>
        <v>#VALUE!</v>
      </c>
      <c r="AFV37" s="32" t="e">
        <f t="shared" si="1146"/>
        <v>#VALUE!</v>
      </c>
      <c r="AFW37" s="27" t="e">
        <f>IF(AFU37="",0,($B37=AFW$2)*(MOD(AFW$1,2)=$D37)*IF(AFW$5="",1,CODE(AFW$5)-96=AFU37)*IF(AFW$6="x",(ABS(AFW$3-AFU37)=1)*(AFW$4-AFV37=-1),(AFW$3=AFU37)*(AFW$4&lt;AFV37)*(AFW$4&gt;=AFV37-1-(AFV37=7)*(COUNTIFS(AFV$11:AFV$42,6,AFU$11:AFU$42,AFU21)=0))))</f>
        <v>#VALUE!</v>
      </c>
      <c r="AFX37" s="31" t="e">
        <f t="shared" si="6509"/>
        <v>#VALUE!</v>
      </c>
      <c r="AFY37" s="33" t="e">
        <f t="shared" si="5822"/>
        <v>#VALUE!</v>
      </c>
      <c r="AFZ37" s="32" t="e">
        <f t="shared" si="1150"/>
        <v>#VALUE!</v>
      </c>
      <c r="AGA37" s="27" t="e">
        <f>IF(AFY37="",0,($B37=AGA$2)*(MOD(AGA$1,2)=$D37)*IF(AGA$5="",1,CODE(AGA$5)-96=AFY37)*IF(AGA$6="x",(ABS(AGA$3-AFY37)=1)*(AGA$4-AFZ37=-1),(AGA$3=AFY37)*(AGA$4&lt;AFZ37)*(AGA$4&gt;=AFZ37-1-(AFZ37=7)*(COUNTIFS(AFZ$11:AFZ$42,6,AFY$11:AFY$42,AFY21)=0))))</f>
        <v>#VALUE!</v>
      </c>
      <c r="AGB37" s="31" t="e">
        <f t="shared" si="6510"/>
        <v>#VALUE!</v>
      </c>
      <c r="AGC37" s="33" t="e">
        <f t="shared" si="5824"/>
        <v>#VALUE!</v>
      </c>
      <c r="AGD37" s="32" t="e">
        <f t="shared" si="1154"/>
        <v>#VALUE!</v>
      </c>
      <c r="AGE37" s="27" t="e">
        <f>IF(AGC37="",0,($B37=AGE$2)*(MOD(AGE$1,2)=$D37)*IF(AGE$5="",1,CODE(AGE$5)-96=AGC37)*IF(AGE$6="x",(ABS(AGE$3-AGC37)=1)*(AGE$4-AGD37=-1),(AGE$3=AGC37)*(AGE$4&lt;AGD37)*(AGE$4&gt;=AGD37-1-(AGD37=7)*(COUNTIFS(AGD$11:AGD$42,6,AGC$11:AGC$42,AGC21)=0))))</f>
        <v>#VALUE!</v>
      </c>
      <c r="AGF37" s="31" t="e">
        <f t="shared" si="6511"/>
        <v>#VALUE!</v>
      </c>
      <c r="AGG37" s="33" t="e">
        <f t="shared" si="5826"/>
        <v>#VALUE!</v>
      </c>
      <c r="AGH37" s="32" t="e">
        <f t="shared" si="1158"/>
        <v>#VALUE!</v>
      </c>
      <c r="AGI37" s="27" t="e">
        <f>IF(AGG37="",0,($B37=AGI$2)*(MOD(AGI$1,2)=$D37)*IF(AGI$5="",1,CODE(AGI$5)-96=AGG37)*IF(AGI$6="x",(ABS(AGI$3-AGG37)=1)*(AGI$4-AGH37=-1),(AGI$3=AGG37)*(AGI$4&lt;AGH37)*(AGI$4&gt;=AGH37-1-(AGH37=7)*(COUNTIFS(AGH$11:AGH$42,6,AGG$11:AGG$42,AGG21)=0))))</f>
        <v>#VALUE!</v>
      </c>
      <c r="AGJ37" s="31" t="e">
        <f t="shared" si="6512"/>
        <v>#VALUE!</v>
      </c>
      <c r="AGK37" s="33" t="e">
        <f t="shared" si="5828"/>
        <v>#VALUE!</v>
      </c>
      <c r="AGL37" s="32" t="e">
        <f t="shared" si="1162"/>
        <v>#VALUE!</v>
      </c>
      <c r="AGM37" s="27" t="e">
        <f>IF(AGK37="",0,($B37=AGM$2)*(MOD(AGM$1,2)=$D37)*IF(AGM$5="",1,CODE(AGM$5)-96=AGK37)*IF(AGM$6="x",(ABS(AGM$3-AGK37)=1)*(AGM$4-AGL37=-1),(AGM$3=AGK37)*(AGM$4&lt;AGL37)*(AGM$4&gt;=AGL37-1-(AGL37=7)*(COUNTIFS(AGL$11:AGL$42,6,AGK$11:AGK$42,AGK21)=0))))</f>
        <v>#VALUE!</v>
      </c>
      <c r="AGN37" s="31" t="e">
        <f t="shared" si="6513"/>
        <v>#VALUE!</v>
      </c>
      <c r="AGO37" s="33" t="e">
        <f t="shared" si="5830"/>
        <v>#VALUE!</v>
      </c>
      <c r="AGP37" s="32" t="e">
        <f t="shared" si="1166"/>
        <v>#VALUE!</v>
      </c>
      <c r="AGQ37" s="27" t="e">
        <f>IF(AGO37="",0,($B37=AGQ$2)*(MOD(AGQ$1,2)=$D37)*IF(AGQ$5="",1,CODE(AGQ$5)-96=AGO37)*IF(AGQ$6="x",(ABS(AGQ$3-AGO37)=1)*(AGQ$4-AGP37=-1),(AGQ$3=AGO37)*(AGQ$4&lt;AGP37)*(AGQ$4&gt;=AGP37-1-(AGP37=7)*(COUNTIFS(AGP$11:AGP$42,6,AGO$11:AGO$42,AGO21)=0))))</f>
        <v>#VALUE!</v>
      </c>
      <c r="AGR37" s="31" t="e">
        <f t="shared" si="6514"/>
        <v>#VALUE!</v>
      </c>
      <c r="AGS37" s="33" t="e">
        <f t="shared" si="5832"/>
        <v>#VALUE!</v>
      </c>
      <c r="AGT37" s="32" t="e">
        <f t="shared" si="1170"/>
        <v>#VALUE!</v>
      </c>
      <c r="AGU37" s="27" t="e">
        <f>IF(AGS37="",0,($B37=AGU$2)*(MOD(AGU$1,2)=$D37)*IF(AGU$5="",1,CODE(AGU$5)-96=AGS37)*IF(AGU$6="x",(ABS(AGU$3-AGS37)=1)*(AGU$4-AGT37=-1),(AGU$3=AGS37)*(AGU$4&lt;AGT37)*(AGU$4&gt;=AGT37-1-(AGT37=7)*(COUNTIFS(AGT$11:AGT$42,6,AGS$11:AGS$42,AGS21)=0))))</f>
        <v>#VALUE!</v>
      </c>
      <c r="AGV37" s="31" t="e">
        <f t="shared" si="6515"/>
        <v>#VALUE!</v>
      </c>
      <c r="AGW37" s="33" t="e">
        <f t="shared" si="5834"/>
        <v>#VALUE!</v>
      </c>
      <c r="AGX37" s="32" t="e">
        <f t="shared" si="1174"/>
        <v>#VALUE!</v>
      </c>
      <c r="AGY37" s="27" t="e">
        <f>IF(AGW37="",0,($B37=AGY$2)*(MOD(AGY$1,2)=$D37)*IF(AGY$5="",1,CODE(AGY$5)-96=AGW37)*IF(AGY$6="x",(ABS(AGY$3-AGW37)=1)*(AGY$4-AGX37=-1),(AGY$3=AGW37)*(AGY$4&lt;AGX37)*(AGY$4&gt;=AGX37-1-(AGX37=7)*(COUNTIFS(AGX$11:AGX$42,6,AGW$11:AGW$42,AGW21)=0))))</f>
        <v>#VALUE!</v>
      </c>
      <c r="AGZ37" s="31" t="e">
        <f t="shared" si="6516"/>
        <v>#VALUE!</v>
      </c>
      <c r="AHA37" s="33" t="e">
        <f t="shared" si="5836"/>
        <v>#VALUE!</v>
      </c>
      <c r="AHB37" s="32" t="e">
        <f t="shared" si="1178"/>
        <v>#VALUE!</v>
      </c>
      <c r="AHC37" s="27" t="e">
        <f>IF(AHA37="",0,($B37=AHC$2)*(MOD(AHC$1,2)=$D37)*IF(AHC$5="",1,CODE(AHC$5)-96=AHA37)*IF(AHC$6="x",(ABS(AHC$3-AHA37)=1)*(AHC$4-AHB37=-1),(AHC$3=AHA37)*(AHC$4&lt;AHB37)*(AHC$4&gt;=AHB37-1-(AHB37=7)*(COUNTIFS(AHB$11:AHB$42,6,AHA$11:AHA$42,AHA21)=0))))</f>
        <v>#VALUE!</v>
      </c>
      <c r="AHD37" s="31" t="e">
        <f t="shared" si="6517"/>
        <v>#VALUE!</v>
      </c>
      <c r="AHE37" s="33" t="e">
        <f t="shared" si="5838"/>
        <v>#VALUE!</v>
      </c>
      <c r="AHF37" s="32" t="e">
        <f t="shared" si="1182"/>
        <v>#VALUE!</v>
      </c>
      <c r="AHG37" s="27" t="e">
        <f>IF(AHE37="",0,($B37=AHG$2)*(MOD(AHG$1,2)=$D37)*IF(AHG$5="",1,CODE(AHG$5)-96=AHE37)*IF(AHG$6="x",(ABS(AHG$3-AHE37)=1)*(AHG$4-AHF37=-1),(AHG$3=AHE37)*(AHG$4&lt;AHF37)*(AHG$4&gt;=AHF37-1-(AHF37=7)*(COUNTIFS(AHF$11:AHF$42,6,AHE$11:AHE$42,AHE21)=0))))</f>
        <v>#VALUE!</v>
      </c>
      <c r="AHH37" s="31" t="e">
        <f t="shared" si="6518"/>
        <v>#VALUE!</v>
      </c>
      <c r="AHI37" s="33" t="e">
        <f t="shared" si="5840"/>
        <v>#VALUE!</v>
      </c>
      <c r="AHJ37" s="32" t="e">
        <f t="shared" si="1186"/>
        <v>#VALUE!</v>
      </c>
      <c r="AHK37" s="27" t="e">
        <f>IF(AHI37="",0,($B37=AHK$2)*(MOD(AHK$1,2)=$D37)*IF(AHK$5="",1,CODE(AHK$5)-96=AHI37)*IF(AHK$6="x",(ABS(AHK$3-AHI37)=1)*(AHK$4-AHJ37=-1),(AHK$3=AHI37)*(AHK$4&lt;AHJ37)*(AHK$4&gt;=AHJ37-1-(AHJ37=7)*(COUNTIFS(AHJ$11:AHJ$42,6,AHI$11:AHI$42,AHI21)=0))))</f>
        <v>#VALUE!</v>
      </c>
      <c r="AHL37" s="31" t="e">
        <f t="shared" si="6519"/>
        <v>#VALUE!</v>
      </c>
      <c r="AHM37" s="33" t="e">
        <f t="shared" si="5842"/>
        <v>#VALUE!</v>
      </c>
      <c r="AHN37" s="32" t="e">
        <f t="shared" si="1190"/>
        <v>#VALUE!</v>
      </c>
      <c r="AHO37" s="27" t="e">
        <f>IF(AHM37="",0,($B37=AHO$2)*(MOD(AHO$1,2)=$D37)*IF(AHO$5="",1,CODE(AHO$5)-96=AHM37)*IF(AHO$6="x",(ABS(AHO$3-AHM37)=1)*(AHO$4-AHN37=-1),(AHO$3=AHM37)*(AHO$4&lt;AHN37)*(AHO$4&gt;=AHN37-1-(AHN37=7)*(COUNTIFS(AHN$11:AHN$42,6,AHM$11:AHM$42,AHM21)=0))))</f>
        <v>#VALUE!</v>
      </c>
      <c r="AHP37" s="31" t="e">
        <f t="shared" si="6520"/>
        <v>#VALUE!</v>
      </c>
      <c r="AHQ37" s="33" t="e">
        <f t="shared" si="5844"/>
        <v>#VALUE!</v>
      </c>
      <c r="AHR37" s="32" t="e">
        <f t="shared" si="1194"/>
        <v>#VALUE!</v>
      </c>
      <c r="AHS37" s="27" t="e">
        <f>IF(AHQ37="",0,($B37=AHS$2)*(MOD(AHS$1,2)=$D37)*IF(AHS$5="",1,CODE(AHS$5)-96=AHQ37)*IF(AHS$6="x",(ABS(AHS$3-AHQ37)=1)*(AHS$4-AHR37=-1),(AHS$3=AHQ37)*(AHS$4&lt;AHR37)*(AHS$4&gt;=AHR37-1-(AHR37=7)*(COUNTIFS(AHR$11:AHR$42,6,AHQ$11:AHQ$42,AHQ21)=0))))</f>
        <v>#VALUE!</v>
      </c>
      <c r="AHT37" s="31" t="e">
        <f t="shared" si="6521"/>
        <v>#VALUE!</v>
      </c>
      <c r="AHU37" s="33" t="e">
        <f t="shared" si="5846"/>
        <v>#VALUE!</v>
      </c>
      <c r="AHV37" s="32" t="e">
        <f t="shared" si="1198"/>
        <v>#VALUE!</v>
      </c>
      <c r="AHW37" s="27" t="e">
        <f>IF(AHU37="",0,($B37=AHW$2)*(MOD(AHW$1,2)=$D37)*IF(AHW$5="",1,CODE(AHW$5)-96=AHU37)*IF(AHW$6="x",(ABS(AHW$3-AHU37)=1)*(AHW$4-AHV37=-1),(AHW$3=AHU37)*(AHW$4&lt;AHV37)*(AHW$4&gt;=AHV37-1-(AHV37=7)*(COUNTIFS(AHV$11:AHV$42,6,AHU$11:AHU$42,AHU21)=0))))</f>
        <v>#VALUE!</v>
      </c>
      <c r="AHX37" s="31" t="e">
        <f t="shared" si="6522"/>
        <v>#VALUE!</v>
      </c>
      <c r="AHY37" s="33" t="e">
        <f t="shared" si="5848"/>
        <v>#VALUE!</v>
      </c>
      <c r="AHZ37" s="32" t="e">
        <f t="shared" si="1202"/>
        <v>#VALUE!</v>
      </c>
      <c r="AIA37" s="27" t="e">
        <f>IF(AHY37="",0,($B37=AIA$2)*(MOD(AIA$1,2)=$D37)*IF(AIA$5="",1,CODE(AIA$5)-96=AHY37)*IF(AIA$6="x",(ABS(AIA$3-AHY37)=1)*(AIA$4-AHZ37=-1),(AIA$3=AHY37)*(AIA$4&lt;AHZ37)*(AIA$4&gt;=AHZ37-1-(AHZ37=7)*(COUNTIFS(AHZ$11:AHZ$42,6,AHY$11:AHY$42,AHY21)=0))))</f>
        <v>#VALUE!</v>
      </c>
      <c r="AIB37" s="31" t="e">
        <f t="shared" si="6523"/>
        <v>#VALUE!</v>
      </c>
      <c r="AIC37" s="33" t="e">
        <f t="shared" si="5850"/>
        <v>#VALUE!</v>
      </c>
      <c r="AID37" s="32" t="e">
        <f t="shared" si="1206"/>
        <v>#VALUE!</v>
      </c>
      <c r="AIE37" s="27" t="e">
        <f>IF(AIC37="",0,($B37=AIE$2)*(MOD(AIE$1,2)=$D37)*IF(AIE$5="",1,CODE(AIE$5)-96=AIC37)*IF(AIE$6="x",(ABS(AIE$3-AIC37)=1)*(AIE$4-AID37=-1),(AIE$3=AIC37)*(AIE$4&lt;AID37)*(AIE$4&gt;=AID37-1-(AID37=7)*(COUNTIFS(AID$11:AID$42,6,AIC$11:AIC$42,AIC21)=0))))</f>
        <v>#VALUE!</v>
      </c>
      <c r="AIF37" s="31" t="e">
        <f t="shared" si="6524"/>
        <v>#VALUE!</v>
      </c>
      <c r="AIG37" s="33" t="e">
        <f t="shared" si="5852"/>
        <v>#VALUE!</v>
      </c>
      <c r="AIH37" s="32" t="e">
        <f t="shared" si="1210"/>
        <v>#VALUE!</v>
      </c>
      <c r="AII37" s="27" t="e">
        <f>IF(AIG37="",0,($B37=AII$2)*(MOD(AII$1,2)=$D37)*IF(AII$5="",1,CODE(AII$5)-96=AIG37)*IF(AII$6="x",(ABS(AII$3-AIG37)=1)*(AII$4-AIH37=-1),(AII$3=AIG37)*(AII$4&lt;AIH37)*(AII$4&gt;=AIH37-1-(AIH37=7)*(COUNTIFS(AIH$11:AIH$42,6,AIG$11:AIG$42,AIG21)=0))))</f>
        <v>#VALUE!</v>
      </c>
      <c r="AIJ37" s="31" t="e">
        <f t="shared" si="6525"/>
        <v>#VALUE!</v>
      </c>
      <c r="AIK37" s="33" t="e">
        <f t="shared" si="5854"/>
        <v>#VALUE!</v>
      </c>
      <c r="AIL37" s="32" t="e">
        <f t="shared" si="1214"/>
        <v>#VALUE!</v>
      </c>
      <c r="AIM37" s="27" t="e">
        <f>IF(AIK37="",0,($B37=AIM$2)*(MOD(AIM$1,2)=$D37)*IF(AIM$5="",1,CODE(AIM$5)-96=AIK37)*IF(AIM$6="x",(ABS(AIM$3-AIK37)=1)*(AIM$4-AIL37=-1),(AIM$3=AIK37)*(AIM$4&lt;AIL37)*(AIM$4&gt;=AIL37-1-(AIL37=7)*(COUNTIFS(AIL$11:AIL$42,6,AIK$11:AIK$42,AIK21)=0))))</f>
        <v>#VALUE!</v>
      </c>
      <c r="AIN37" s="31" t="e">
        <f t="shared" si="6526"/>
        <v>#VALUE!</v>
      </c>
      <c r="AIO37" s="33" t="e">
        <f t="shared" si="5856"/>
        <v>#VALUE!</v>
      </c>
      <c r="AIP37" s="32" t="e">
        <f t="shared" si="1218"/>
        <v>#VALUE!</v>
      </c>
      <c r="AIQ37" s="27" t="e">
        <f>IF(AIO37="",0,($B37=AIQ$2)*(MOD(AIQ$1,2)=$D37)*IF(AIQ$5="",1,CODE(AIQ$5)-96=AIO37)*IF(AIQ$6="x",(ABS(AIQ$3-AIO37)=1)*(AIQ$4-AIP37=-1),(AIQ$3=AIO37)*(AIQ$4&lt;AIP37)*(AIQ$4&gt;=AIP37-1-(AIP37=7)*(COUNTIFS(AIP$11:AIP$42,6,AIO$11:AIO$42,AIO21)=0))))</f>
        <v>#VALUE!</v>
      </c>
      <c r="AIR37" s="31" t="e">
        <f t="shared" si="6527"/>
        <v>#VALUE!</v>
      </c>
      <c r="AIS37" s="33" t="e">
        <f t="shared" si="5858"/>
        <v>#VALUE!</v>
      </c>
      <c r="AIT37" s="32" t="e">
        <f t="shared" si="1222"/>
        <v>#VALUE!</v>
      </c>
      <c r="AIU37" s="27" t="e">
        <f>IF(AIS37="",0,($B37=AIU$2)*(MOD(AIU$1,2)=$D37)*IF(AIU$5="",1,CODE(AIU$5)-96=AIS37)*IF(AIU$6="x",(ABS(AIU$3-AIS37)=1)*(AIU$4-AIT37=-1),(AIU$3=AIS37)*(AIU$4&lt;AIT37)*(AIU$4&gt;=AIT37-1-(AIT37=7)*(COUNTIFS(AIT$11:AIT$42,6,AIS$11:AIS$42,AIS21)=0))))</f>
        <v>#VALUE!</v>
      </c>
      <c r="AIV37" s="31" t="e">
        <f t="shared" si="6528"/>
        <v>#VALUE!</v>
      </c>
      <c r="AIW37" s="33" t="e">
        <f t="shared" si="5860"/>
        <v>#VALUE!</v>
      </c>
      <c r="AIX37" s="32" t="e">
        <f t="shared" si="1226"/>
        <v>#VALUE!</v>
      </c>
      <c r="AIY37" s="27" t="e">
        <f>IF(AIW37="",0,($B37=AIY$2)*(MOD(AIY$1,2)=$D37)*IF(AIY$5="",1,CODE(AIY$5)-96=AIW37)*IF(AIY$6="x",(ABS(AIY$3-AIW37)=1)*(AIY$4-AIX37=-1),(AIY$3=AIW37)*(AIY$4&lt;AIX37)*(AIY$4&gt;=AIX37-1-(AIX37=7)*(COUNTIFS(AIX$11:AIX$42,6,AIW$11:AIW$42,AIW21)=0))))</f>
        <v>#VALUE!</v>
      </c>
      <c r="AIZ37" s="31" t="e">
        <f t="shared" si="6529"/>
        <v>#VALUE!</v>
      </c>
      <c r="AJA37" s="33" t="e">
        <f t="shared" si="5862"/>
        <v>#VALUE!</v>
      </c>
      <c r="AJB37" s="32" t="e">
        <f t="shared" si="1230"/>
        <v>#VALUE!</v>
      </c>
      <c r="AJC37" s="27" t="e">
        <f>IF(AJA37="",0,($B37=AJC$2)*(MOD(AJC$1,2)=$D37)*IF(AJC$5="",1,CODE(AJC$5)-96=AJA37)*IF(AJC$6="x",(ABS(AJC$3-AJA37)=1)*(AJC$4-AJB37=-1),(AJC$3=AJA37)*(AJC$4&lt;AJB37)*(AJC$4&gt;=AJB37-1-(AJB37=7)*(COUNTIFS(AJB$11:AJB$42,6,AJA$11:AJA$42,AJA21)=0))))</f>
        <v>#VALUE!</v>
      </c>
      <c r="AJD37" s="31" t="e">
        <f t="shared" si="6530"/>
        <v>#VALUE!</v>
      </c>
      <c r="AJE37" s="33" t="e">
        <f t="shared" si="5864"/>
        <v>#VALUE!</v>
      </c>
      <c r="AJF37" s="32" t="e">
        <f t="shared" si="1234"/>
        <v>#VALUE!</v>
      </c>
      <c r="AJG37" s="27" t="e">
        <f>IF(AJE37="",0,($B37=AJG$2)*(MOD(AJG$1,2)=$D37)*IF(AJG$5="",1,CODE(AJG$5)-96=AJE37)*IF(AJG$6="x",(ABS(AJG$3-AJE37)=1)*(AJG$4-AJF37=-1),(AJG$3=AJE37)*(AJG$4&lt;AJF37)*(AJG$4&gt;=AJF37-1-(AJF37=7)*(COUNTIFS(AJF$11:AJF$42,6,AJE$11:AJE$42,AJE21)=0))))</f>
        <v>#VALUE!</v>
      </c>
      <c r="AJH37" s="31" t="e">
        <f t="shared" si="6531"/>
        <v>#VALUE!</v>
      </c>
      <c r="AJI37" s="33" t="e">
        <f t="shared" si="5866"/>
        <v>#VALUE!</v>
      </c>
      <c r="AJJ37" s="32" t="e">
        <f t="shared" si="1238"/>
        <v>#VALUE!</v>
      </c>
      <c r="AJK37" s="27" t="e">
        <f>IF(AJI37="",0,($B37=AJK$2)*(MOD(AJK$1,2)=$D37)*IF(AJK$5="",1,CODE(AJK$5)-96=AJI37)*IF(AJK$6="x",(ABS(AJK$3-AJI37)=1)*(AJK$4-AJJ37=-1),(AJK$3=AJI37)*(AJK$4&lt;AJJ37)*(AJK$4&gt;=AJJ37-1-(AJJ37=7)*(COUNTIFS(AJJ$11:AJJ$42,6,AJI$11:AJI$42,AJI21)=0))))</f>
        <v>#VALUE!</v>
      </c>
      <c r="AJL37" s="31" t="e">
        <f t="shared" si="6532"/>
        <v>#VALUE!</v>
      </c>
      <c r="AJM37" s="33" t="e">
        <f t="shared" si="5868"/>
        <v>#VALUE!</v>
      </c>
      <c r="AJN37" s="32" t="e">
        <f t="shared" si="1242"/>
        <v>#VALUE!</v>
      </c>
      <c r="AJO37" s="27" t="e">
        <f>IF(AJM37="",0,($B37=AJO$2)*(MOD(AJO$1,2)=$D37)*IF(AJO$5="",1,CODE(AJO$5)-96=AJM37)*IF(AJO$6="x",(ABS(AJO$3-AJM37)=1)*(AJO$4-AJN37=-1),(AJO$3=AJM37)*(AJO$4&lt;AJN37)*(AJO$4&gt;=AJN37-1-(AJN37=7)*(COUNTIFS(AJN$11:AJN$42,6,AJM$11:AJM$42,AJM21)=0))))</f>
        <v>#VALUE!</v>
      </c>
      <c r="AJP37" s="31" t="e">
        <f t="shared" si="6533"/>
        <v>#VALUE!</v>
      </c>
      <c r="AJQ37" s="33" t="e">
        <f t="shared" si="5870"/>
        <v>#VALUE!</v>
      </c>
      <c r="AJR37" s="32" t="e">
        <f t="shared" si="1246"/>
        <v>#VALUE!</v>
      </c>
      <c r="AJS37" s="27" t="e">
        <f>IF(AJQ37="",0,($B37=AJS$2)*(MOD(AJS$1,2)=$D37)*IF(AJS$5="",1,CODE(AJS$5)-96=AJQ37)*IF(AJS$6="x",(ABS(AJS$3-AJQ37)=1)*(AJS$4-AJR37=-1),(AJS$3=AJQ37)*(AJS$4&lt;AJR37)*(AJS$4&gt;=AJR37-1-(AJR37=7)*(COUNTIFS(AJR$11:AJR$42,6,AJQ$11:AJQ$42,AJQ21)=0))))</f>
        <v>#VALUE!</v>
      </c>
      <c r="AJT37" s="31" t="e">
        <f t="shared" si="6534"/>
        <v>#VALUE!</v>
      </c>
      <c r="AJU37" s="33" t="e">
        <f t="shared" si="5872"/>
        <v>#VALUE!</v>
      </c>
      <c r="AJV37" s="32" t="e">
        <f t="shared" si="1250"/>
        <v>#VALUE!</v>
      </c>
      <c r="AJW37" s="27" t="e">
        <f>IF(AJU37="",0,($B37=AJW$2)*(MOD(AJW$1,2)=$D37)*IF(AJW$5="",1,CODE(AJW$5)-96=AJU37)*IF(AJW$6="x",(ABS(AJW$3-AJU37)=1)*(AJW$4-AJV37=-1),(AJW$3=AJU37)*(AJW$4&lt;AJV37)*(AJW$4&gt;=AJV37-1-(AJV37=7)*(COUNTIFS(AJV$11:AJV$42,6,AJU$11:AJU$42,AJU21)=0))))</f>
        <v>#VALUE!</v>
      </c>
      <c r="AJX37" s="31" t="e">
        <f t="shared" si="6535"/>
        <v>#VALUE!</v>
      </c>
      <c r="AJY37" s="33" t="e">
        <f t="shared" si="5874"/>
        <v>#VALUE!</v>
      </c>
      <c r="AJZ37" s="32" t="e">
        <f t="shared" si="1254"/>
        <v>#VALUE!</v>
      </c>
      <c r="AKA37" s="27" t="e">
        <f>IF(AJY37="",0,($B37=AKA$2)*(MOD(AKA$1,2)=$D37)*IF(AKA$5="",1,CODE(AKA$5)-96=AJY37)*IF(AKA$6="x",(ABS(AKA$3-AJY37)=1)*(AKA$4-AJZ37=-1),(AKA$3=AJY37)*(AKA$4&lt;AJZ37)*(AKA$4&gt;=AJZ37-1-(AJZ37=7)*(COUNTIFS(AJZ$11:AJZ$42,6,AJY$11:AJY$42,AJY21)=0))))</f>
        <v>#VALUE!</v>
      </c>
      <c r="AKB37" s="31" t="e">
        <f t="shared" si="6536"/>
        <v>#VALUE!</v>
      </c>
      <c r="AKC37" s="33" t="e">
        <f t="shared" si="5876"/>
        <v>#VALUE!</v>
      </c>
      <c r="AKD37" s="32" t="e">
        <f t="shared" si="1258"/>
        <v>#VALUE!</v>
      </c>
      <c r="AKE37" s="27" t="e">
        <f>IF(AKC37="",0,($B37=AKE$2)*(MOD(AKE$1,2)=$D37)*IF(AKE$5="",1,CODE(AKE$5)-96=AKC37)*IF(AKE$6="x",(ABS(AKE$3-AKC37)=1)*(AKE$4-AKD37=-1),(AKE$3=AKC37)*(AKE$4&lt;AKD37)*(AKE$4&gt;=AKD37-1-(AKD37=7)*(COUNTIFS(AKD$11:AKD$42,6,AKC$11:AKC$42,AKC21)=0))))</f>
        <v>#VALUE!</v>
      </c>
      <c r="AKF37" s="31" t="e">
        <f t="shared" si="6537"/>
        <v>#VALUE!</v>
      </c>
      <c r="AKG37" s="33" t="e">
        <f t="shared" si="5878"/>
        <v>#VALUE!</v>
      </c>
      <c r="AKH37" s="32" t="e">
        <f t="shared" si="1262"/>
        <v>#VALUE!</v>
      </c>
      <c r="AKI37" s="27" t="e">
        <f>IF(AKG37="",0,($B37=AKI$2)*(MOD(AKI$1,2)=$D37)*IF(AKI$5="",1,CODE(AKI$5)-96=AKG37)*IF(AKI$6="x",(ABS(AKI$3-AKG37)=1)*(AKI$4-AKH37=-1),(AKI$3=AKG37)*(AKI$4&lt;AKH37)*(AKI$4&gt;=AKH37-1-(AKH37=7)*(COUNTIFS(AKH$11:AKH$42,6,AKG$11:AKG$42,AKG21)=0))))</f>
        <v>#VALUE!</v>
      </c>
      <c r="AKJ37" s="31" t="e">
        <f t="shared" si="6538"/>
        <v>#VALUE!</v>
      </c>
      <c r="AKK37" s="33" t="e">
        <f t="shared" si="5880"/>
        <v>#VALUE!</v>
      </c>
      <c r="AKL37" s="32" t="e">
        <f t="shared" si="1266"/>
        <v>#VALUE!</v>
      </c>
      <c r="AKM37" s="27" t="e">
        <f>IF(AKK37="",0,($B37=AKM$2)*(MOD(AKM$1,2)=$D37)*IF(AKM$5="",1,CODE(AKM$5)-96=AKK37)*IF(AKM$6="x",(ABS(AKM$3-AKK37)=1)*(AKM$4-AKL37=-1),(AKM$3=AKK37)*(AKM$4&lt;AKL37)*(AKM$4&gt;=AKL37-1-(AKL37=7)*(COUNTIFS(AKL$11:AKL$42,6,AKK$11:AKK$42,AKK21)=0))))</f>
        <v>#VALUE!</v>
      </c>
      <c r="AKN37" s="31" t="e">
        <f t="shared" si="6539"/>
        <v>#VALUE!</v>
      </c>
      <c r="AKO37" s="33" t="e">
        <f t="shared" si="5882"/>
        <v>#VALUE!</v>
      </c>
      <c r="AKP37" s="32" t="e">
        <f t="shared" si="1270"/>
        <v>#VALUE!</v>
      </c>
      <c r="AKQ37" s="27" t="e">
        <f>IF(AKO37="",0,($B37=AKQ$2)*(MOD(AKQ$1,2)=$D37)*IF(AKQ$5="",1,CODE(AKQ$5)-96=AKO37)*IF(AKQ$6="x",(ABS(AKQ$3-AKO37)=1)*(AKQ$4-AKP37=-1),(AKQ$3=AKO37)*(AKQ$4&lt;AKP37)*(AKQ$4&gt;=AKP37-1-(AKP37=7)*(COUNTIFS(AKP$11:AKP$42,6,AKO$11:AKO$42,AKO21)=0))))</f>
        <v>#VALUE!</v>
      </c>
      <c r="AKR37" s="31" t="e">
        <f t="shared" si="6540"/>
        <v>#VALUE!</v>
      </c>
      <c r="AKS37" s="33" t="e">
        <f t="shared" si="5884"/>
        <v>#VALUE!</v>
      </c>
      <c r="AKT37" s="32" t="e">
        <f t="shared" si="1274"/>
        <v>#VALUE!</v>
      </c>
      <c r="AKU37" s="27" t="e">
        <f>IF(AKS37="",0,($B37=AKU$2)*(MOD(AKU$1,2)=$D37)*IF(AKU$5="",1,CODE(AKU$5)-96=AKS37)*IF(AKU$6="x",(ABS(AKU$3-AKS37)=1)*(AKU$4-AKT37=-1),(AKU$3=AKS37)*(AKU$4&lt;AKT37)*(AKU$4&gt;=AKT37-1-(AKT37=7)*(COUNTIFS(AKT$11:AKT$42,6,AKS$11:AKS$42,AKS21)=0))))</f>
        <v>#VALUE!</v>
      </c>
      <c r="AKV37" s="31" t="e">
        <f t="shared" si="6541"/>
        <v>#VALUE!</v>
      </c>
      <c r="AKW37" s="33" t="e">
        <f t="shared" si="5886"/>
        <v>#VALUE!</v>
      </c>
      <c r="AKX37" s="32" t="e">
        <f t="shared" si="1278"/>
        <v>#VALUE!</v>
      </c>
      <c r="AKY37" s="27" t="e">
        <f>IF(AKW37="",0,($B37=AKY$2)*(MOD(AKY$1,2)=$D37)*IF(AKY$5="",1,CODE(AKY$5)-96=AKW37)*IF(AKY$6="x",(ABS(AKY$3-AKW37)=1)*(AKY$4-AKX37=-1),(AKY$3=AKW37)*(AKY$4&lt;AKX37)*(AKY$4&gt;=AKX37-1-(AKX37=7)*(COUNTIFS(AKX$11:AKX$42,6,AKW$11:AKW$42,AKW21)=0))))</f>
        <v>#VALUE!</v>
      </c>
      <c r="AKZ37" s="31" t="e">
        <f t="shared" si="6542"/>
        <v>#VALUE!</v>
      </c>
      <c r="ALA37" s="33" t="e">
        <f t="shared" si="5888"/>
        <v>#VALUE!</v>
      </c>
      <c r="ALB37" s="32" t="e">
        <f t="shared" si="1282"/>
        <v>#VALUE!</v>
      </c>
      <c r="ALC37" s="27" t="e">
        <f>IF(ALA37="",0,($B37=ALC$2)*(MOD(ALC$1,2)=$D37)*IF(ALC$5="",1,CODE(ALC$5)-96=ALA37)*IF(ALC$6="x",(ABS(ALC$3-ALA37)=1)*(ALC$4-ALB37=-1),(ALC$3=ALA37)*(ALC$4&lt;ALB37)*(ALC$4&gt;=ALB37-1-(ALB37=7)*(COUNTIFS(ALB$11:ALB$42,6,ALA$11:ALA$42,ALA21)=0))))</f>
        <v>#VALUE!</v>
      </c>
      <c r="ALD37" s="31" t="e">
        <f t="shared" si="6543"/>
        <v>#VALUE!</v>
      </c>
      <c r="ALE37" s="33" t="e">
        <f t="shared" si="5890"/>
        <v>#VALUE!</v>
      </c>
      <c r="ALF37" s="32" t="e">
        <f t="shared" si="1286"/>
        <v>#VALUE!</v>
      </c>
      <c r="ALG37" s="27" t="e">
        <f>IF(ALE37="",0,($B37=ALG$2)*(MOD(ALG$1,2)=$D37)*IF(ALG$5="",1,CODE(ALG$5)-96=ALE37)*IF(ALG$6="x",(ABS(ALG$3-ALE37)=1)*(ALG$4-ALF37=-1),(ALG$3=ALE37)*(ALG$4&lt;ALF37)*(ALG$4&gt;=ALF37-1-(ALF37=7)*(COUNTIFS(ALF$11:ALF$42,6,ALE$11:ALE$42,ALE21)=0))))</f>
        <v>#VALUE!</v>
      </c>
      <c r="ALH37" s="31" t="e">
        <f t="shared" si="6544"/>
        <v>#VALUE!</v>
      </c>
      <c r="ALI37" s="33" t="e">
        <f t="shared" si="5892"/>
        <v>#VALUE!</v>
      </c>
      <c r="ALJ37" s="32" t="e">
        <f t="shared" si="1290"/>
        <v>#VALUE!</v>
      </c>
      <c r="ALK37" s="27" t="e">
        <f>IF(ALI37="",0,($B37=ALK$2)*(MOD(ALK$1,2)=$D37)*IF(ALK$5="",1,CODE(ALK$5)-96=ALI37)*IF(ALK$6="x",(ABS(ALK$3-ALI37)=1)*(ALK$4-ALJ37=-1),(ALK$3=ALI37)*(ALK$4&lt;ALJ37)*(ALK$4&gt;=ALJ37-1-(ALJ37=7)*(COUNTIFS(ALJ$11:ALJ$42,6,ALI$11:ALI$42,ALI21)=0))))</f>
        <v>#VALUE!</v>
      </c>
      <c r="ALL37" s="31" t="e">
        <f t="shared" si="6545"/>
        <v>#VALUE!</v>
      </c>
      <c r="ALM37" s="33" t="e">
        <f t="shared" si="5894"/>
        <v>#VALUE!</v>
      </c>
      <c r="ALN37" s="32" t="e">
        <f t="shared" si="1294"/>
        <v>#VALUE!</v>
      </c>
      <c r="ALO37" s="27" t="e">
        <f>IF(ALM37="",0,($B37=ALO$2)*(MOD(ALO$1,2)=$D37)*IF(ALO$5="",1,CODE(ALO$5)-96=ALM37)*IF(ALO$6="x",(ABS(ALO$3-ALM37)=1)*(ALO$4-ALN37=-1),(ALO$3=ALM37)*(ALO$4&lt;ALN37)*(ALO$4&gt;=ALN37-1-(ALN37=7)*(COUNTIFS(ALN$11:ALN$42,6,ALM$11:ALM$42,ALM21)=0))))</f>
        <v>#VALUE!</v>
      </c>
      <c r="ALP37" s="31" t="e">
        <f t="shared" si="6546"/>
        <v>#VALUE!</v>
      </c>
      <c r="ALQ37" s="33" t="e">
        <f t="shared" si="5896"/>
        <v>#VALUE!</v>
      </c>
      <c r="ALR37" s="32" t="e">
        <f t="shared" si="1298"/>
        <v>#VALUE!</v>
      </c>
      <c r="ALS37" s="27" t="e">
        <f>IF(ALQ37="",0,($B37=ALS$2)*(MOD(ALS$1,2)=$D37)*IF(ALS$5="",1,CODE(ALS$5)-96=ALQ37)*IF(ALS$6="x",(ABS(ALS$3-ALQ37)=1)*(ALS$4-ALR37=-1),(ALS$3=ALQ37)*(ALS$4&lt;ALR37)*(ALS$4&gt;=ALR37-1-(ALR37=7)*(COUNTIFS(ALR$11:ALR$42,6,ALQ$11:ALQ$42,ALQ21)=0))))</f>
        <v>#VALUE!</v>
      </c>
      <c r="ALT37" s="31" t="e">
        <f t="shared" si="6547"/>
        <v>#VALUE!</v>
      </c>
      <c r="ALU37" s="33" t="e">
        <f t="shared" si="5898"/>
        <v>#VALUE!</v>
      </c>
      <c r="ALV37" s="32" t="e">
        <f t="shared" si="1302"/>
        <v>#VALUE!</v>
      </c>
      <c r="ALW37" s="27" t="e">
        <f>IF(ALU37="",0,($B37=ALW$2)*(MOD(ALW$1,2)=$D37)*IF(ALW$5="",1,CODE(ALW$5)-96=ALU37)*IF(ALW$6="x",(ABS(ALW$3-ALU37)=1)*(ALW$4-ALV37=-1),(ALW$3=ALU37)*(ALW$4&lt;ALV37)*(ALW$4&gt;=ALV37-1-(ALV37=7)*(COUNTIFS(ALV$11:ALV$42,6,ALU$11:ALU$42,ALU21)=0))))</f>
        <v>#VALUE!</v>
      </c>
      <c r="ALX37" s="31" t="e">
        <f t="shared" si="6548"/>
        <v>#VALUE!</v>
      </c>
      <c r="ALY37" s="33" t="e">
        <f t="shared" si="5900"/>
        <v>#VALUE!</v>
      </c>
      <c r="ALZ37" s="32" t="e">
        <f t="shared" si="1306"/>
        <v>#VALUE!</v>
      </c>
      <c r="AMA37" s="27" t="e">
        <f>IF(ALY37="",0,($B37=AMA$2)*(MOD(AMA$1,2)=$D37)*IF(AMA$5="",1,CODE(AMA$5)-96=ALY37)*IF(AMA$6="x",(ABS(AMA$3-ALY37)=1)*(AMA$4-ALZ37=-1),(AMA$3=ALY37)*(AMA$4&lt;ALZ37)*(AMA$4&gt;=ALZ37-1-(ALZ37=7)*(COUNTIFS(ALZ$11:ALZ$42,6,ALY$11:ALY$42,ALY21)=0))))</f>
        <v>#VALUE!</v>
      </c>
      <c r="AMB37" s="31" t="e">
        <f t="shared" si="6549"/>
        <v>#VALUE!</v>
      </c>
      <c r="AMC37" s="33" t="e">
        <f t="shared" si="5902"/>
        <v>#VALUE!</v>
      </c>
      <c r="AMD37" s="32" t="e">
        <f t="shared" si="1310"/>
        <v>#VALUE!</v>
      </c>
      <c r="AME37" s="27" t="e">
        <f>IF(AMC37="",0,($B37=AME$2)*(MOD(AME$1,2)=$D37)*IF(AME$5="",1,CODE(AME$5)-96=AMC37)*IF(AME$6="x",(ABS(AME$3-AMC37)=1)*(AME$4-AMD37=-1),(AME$3=AMC37)*(AME$4&lt;AMD37)*(AME$4&gt;=AMD37-1-(AMD37=7)*(COUNTIFS(AMD$11:AMD$42,6,AMC$11:AMC$42,AMC21)=0))))</f>
        <v>#VALUE!</v>
      </c>
      <c r="AMF37" s="31" t="e">
        <f t="shared" si="6550"/>
        <v>#VALUE!</v>
      </c>
      <c r="AMG37" s="33" t="e">
        <f t="shared" si="5904"/>
        <v>#VALUE!</v>
      </c>
      <c r="AMH37" s="32" t="e">
        <f t="shared" si="1314"/>
        <v>#VALUE!</v>
      </c>
      <c r="AMI37" s="27" t="e">
        <f>IF(AMG37="",0,($B37=AMI$2)*(MOD(AMI$1,2)=$D37)*IF(AMI$5="",1,CODE(AMI$5)-96=AMG37)*IF(AMI$6="x",(ABS(AMI$3-AMG37)=1)*(AMI$4-AMH37=-1),(AMI$3=AMG37)*(AMI$4&lt;AMH37)*(AMI$4&gt;=AMH37-1-(AMH37=7)*(COUNTIFS(AMH$11:AMH$42,6,AMG$11:AMG$42,AMG21)=0))))</f>
        <v>#VALUE!</v>
      </c>
      <c r="AMJ37" s="31" t="e">
        <f t="shared" si="6551"/>
        <v>#VALUE!</v>
      </c>
      <c r="AMK37" s="33" t="e">
        <f t="shared" si="5906"/>
        <v>#VALUE!</v>
      </c>
      <c r="AML37" s="32" t="e">
        <f t="shared" si="1318"/>
        <v>#VALUE!</v>
      </c>
      <c r="AMM37" s="27" t="e">
        <f>IF(AMK37="",0,($B37=AMM$2)*(MOD(AMM$1,2)=$D37)*IF(AMM$5="",1,CODE(AMM$5)-96=AMK37)*IF(AMM$6="x",(ABS(AMM$3-AMK37)=1)*(AMM$4-AML37=-1),(AMM$3=AMK37)*(AMM$4&lt;AML37)*(AMM$4&gt;=AML37-1-(AML37=7)*(COUNTIFS(AML$11:AML$42,6,AMK$11:AMK$42,AMK21)=0))))</f>
        <v>#VALUE!</v>
      </c>
      <c r="AMN37" s="31" t="e">
        <f t="shared" si="6552"/>
        <v>#VALUE!</v>
      </c>
      <c r="AMO37" s="33" t="e">
        <f t="shared" si="5908"/>
        <v>#VALUE!</v>
      </c>
      <c r="AMP37" s="32" t="e">
        <f t="shared" si="1322"/>
        <v>#VALUE!</v>
      </c>
      <c r="AMQ37" s="27" t="e">
        <f>IF(AMO37="",0,($B37=AMQ$2)*(MOD(AMQ$1,2)=$D37)*IF(AMQ$5="",1,CODE(AMQ$5)-96=AMO37)*IF(AMQ$6="x",(ABS(AMQ$3-AMO37)=1)*(AMQ$4-AMP37=-1),(AMQ$3=AMO37)*(AMQ$4&lt;AMP37)*(AMQ$4&gt;=AMP37-1-(AMP37=7)*(COUNTIFS(AMP$11:AMP$42,6,AMO$11:AMO$42,AMO21)=0))))</f>
        <v>#VALUE!</v>
      </c>
      <c r="AMR37" s="31" t="e">
        <f t="shared" si="6553"/>
        <v>#VALUE!</v>
      </c>
      <c r="AMS37" s="33" t="e">
        <f t="shared" si="5910"/>
        <v>#VALUE!</v>
      </c>
      <c r="AMT37" s="32" t="e">
        <f t="shared" si="1326"/>
        <v>#VALUE!</v>
      </c>
      <c r="AMU37" s="27" t="e">
        <f>IF(AMS37="",0,($B37=AMU$2)*(MOD(AMU$1,2)=$D37)*IF(AMU$5="",1,CODE(AMU$5)-96=AMS37)*IF(AMU$6="x",(ABS(AMU$3-AMS37)=1)*(AMU$4-AMT37=-1),(AMU$3=AMS37)*(AMU$4&lt;AMT37)*(AMU$4&gt;=AMT37-1-(AMT37=7)*(COUNTIFS(AMT$11:AMT$42,6,AMS$11:AMS$42,AMS21)=0))))</f>
        <v>#VALUE!</v>
      </c>
      <c r="AMV37" s="31" t="e">
        <f t="shared" si="6554"/>
        <v>#VALUE!</v>
      </c>
      <c r="AMW37" s="33" t="e">
        <f t="shared" si="5912"/>
        <v>#VALUE!</v>
      </c>
      <c r="AMX37" s="32" t="e">
        <f t="shared" si="1330"/>
        <v>#VALUE!</v>
      </c>
      <c r="AMY37" s="27" t="e">
        <f>IF(AMW37="",0,($B37=AMY$2)*(MOD(AMY$1,2)=$D37)*IF(AMY$5="",1,CODE(AMY$5)-96=AMW37)*IF(AMY$6="x",(ABS(AMY$3-AMW37)=1)*(AMY$4-AMX37=-1),(AMY$3=AMW37)*(AMY$4&lt;AMX37)*(AMY$4&gt;=AMX37-1-(AMX37=7)*(COUNTIFS(AMX$11:AMX$42,6,AMW$11:AMW$42,AMW21)=0))))</f>
        <v>#VALUE!</v>
      </c>
      <c r="AMZ37" s="31" t="e">
        <f t="shared" si="6555"/>
        <v>#VALUE!</v>
      </c>
      <c r="ANA37" s="33" t="e">
        <f t="shared" si="5914"/>
        <v>#VALUE!</v>
      </c>
      <c r="ANB37" s="32" t="e">
        <f t="shared" si="1334"/>
        <v>#VALUE!</v>
      </c>
      <c r="ANC37" s="27" t="e">
        <f>IF(ANA37="",0,($B37=ANC$2)*(MOD(ANC$1,2)=$D37)*IF(ANC$5="",1,CODE(ANC$5)-96=ANA37)*IF(ANC$6="x",(ABS(ANC$3-ANA37)=1)*(ANC$4-ANB37=-1),(ANC$3=ANA37)*(ANC$4&lt;ANB37)*(ANC$4&gt;=ANB37-1-(ANB37=7)*(COUNTIFS(ANB$11:ANB$42,6,ANA$11:ANA$42,ANA21)=0))))</f>
        <v>#VALUE!</v>
      </c>
      <c r="AND37" s="31" t="e">
        <f t="shared" si="6556"/>
        <v>#VALUE!</v>
      </c>
      <c r="ANE37" s="33" t="e">
        <f t="shared" si="5916"/>
        <v>#VALUE!</v>
      </c>
      <c r="ANF37" s="32" t="e">
        <f t="shared" si="1338"/>
        <v>#VALUE!</v>
      </c>
      <c r="ANG37" s="27" t="e">
        <f>IF(ANE37="",0,($B37=ANG$2)*(MOD(ANG$1,2)=$D37)*IF(ANG$5="",1,CODE(ANG$5)-96=ANE37)*IF(ANG$6="x",(ABS(ANG$3-ANE37)=1)*(ANG$4-ANF37=-1),(ANG$3=ANE37)*(ANG$4&lt;ANF37)*(ANG$4&gt;=ANF37-1-(ANF37=7)*(COUNTIFS(ANF$11:ANF$42,6,ANE$11:ANE$42,ANE21)=0))))</f>
        <v>#VALUE!</v>
      </c>
      <c r="ANH37" s="31" t="e">
        <f t="shared" si="6557"/>
        <v>#VALUE!</v>
      </c>
      <c r="ANI37" s="33" t="e">
        <f t="shared" si="5918"/>
        <v>#VALUE!</v>
      </c>
      <c r="ANJ37" s="32" t="e">
        <f t="shared" si="1342"/>
        <v>#VALUE!</v>
      </c>
      <c r="ANK37" s="27" t="e">
        <f>IF(ANI37="",0,($B37=ANK$2)*(MOD(ANK$1,2)=$D37)*IF(ANK$5="",1,CODE(ANK$5)-96=ANI37)*IF(ANK$6="x",(ABS(ANK$3-ANI37)=1)*(ANK$4-ANJ37=-1),(ANK$3=ANI37)*(ANK$4&lt;ANJ37)*(ANK$4&gt;=ANJ37-1-(ANJ37=7)*(COUNTIFS(ANJ$11:ANJ$42,6,ANI$11:ANI$42,ANI21)=0))))</f>
        <v>#VALUE!</v>
      </c>
      <c r="ANL37" s="31" t="e">
        <f t="shared" si="6558"/>
        <v>#VALUE!</v>
      </c>
      <c r="ANM37" s="33" t="e">
        <f t="shared" si="5920"/>
        <v>#VALUE!</v>
      </c>
      <c r="ANN37" s="32" t="e">
        <f t="shared" si="1346"/>
        <v>#VALUE!</v>
      </c>
      <c r="ANO37" s="27" t="e">
        <f>IF(ANM37="",0,($B37=ANO$2)*(MOD(ANO$1,2)=$D37)*IF(ANO$5="",1,CODE(ANO$5)-96=ANM37)*IF(ANO$6="x",(ABS(ANO$3-ANM37)=1)*(ANO$4-ANN37=-1),(ANO$3=ANM37)*(ANO$4&lt;ANN37)*(ANO$4&gt;=ANN37-1-(ANN37=7)*(COUNTIFS(ANN$11:ANN$42,6,ANM$11:ANM$42,ANM21)=0))))</f>
        <v>#VALUE!</v>
      </c>
      <c r="ANP37" s="31" t="e">
        <f t="shared" si="6559"/>
        <v>#VALUE!</v>
      </c>
      <c r="ANQ37" s="33" t="e">
        <f t="shared" si="5922"/>
        <v>#VALUE!</v>
      </c>
      <c r="ANR37" s="32" t="e">
        <f t="shared" si="1350"/>
        <v>#VALUE!</v>
      </c>
      <c r="ANS37" s="27" t="e">
        <f>IF(ANQ37="",0,($B37=ANS$2)*(MOD(ANS$1,2)=$D37)*IF(ANS$5="",1,CODE(ANS$5)-96=ANQ37)*IF(ANS$6="x",(ABS(ANS$3-ANQ37)=1)*(ANS$4-ANR37=-1),(ANS$3=ANQ37)*(ANS$4&lt;ANR37)*(ANS$4&gt;=ANR37-1-(ANR37=7)*(COUNTIFS(ANR$11:ANR$42,6,ANQ$11:ANQ$42,ANQ21)=0))))</f>
        <v>#VALUE!</v>
      </c>
      <c r="ANT37" s="31" t="e">
        <f t="shared" si="6560"/>
        <v>#VALUE!</v>
      </c>
      <c r="ANU37" s="33" t="e">
        <f t="shared" si="5924"/>
        <v>#VALUE!</v>
      </c>
      <c r="ANV37" s="32" t="e">
        <f t="shared" si="1354"/>
        <v>#VALUE!</v>
      </c>
      <c r="ANW37" s="27" t="e">
        <f>IF(ANU37="",0,($B37=ANW$2)*(MOD(ANW$1,2)=$D37)*IF(ANW$5="",1,CODE(ANW$5)-96=ANU37)*IF(ANW$6="x",(ABS(ANW$3-ANU37)=1)*(ANW$4-ANV37=-1),(ANW$3=ANU37)*(ANW$4&lt;ANV37)*(ANW$4&gt;=ANV37-1-(ANV37=7)*(COUNTIFS(ANV$11:ANV$42,6,ANU$11:ANU$42,ANU21)=0))))</f>
        <v>#VALUE!</v>
      </c>
      <c r="ANX37" s="31" t="e">
        <f t="shared" si="6561"/>
        <v>#VALUE!</v>
      </c>
      <c r="ANY37" s="33" t="e">
        <f t="shared" si="5926"/>
        <v>#VALUE!</v>
      </c>
      <c r="ANZ37" s="32" t="e">
        <f t="shared" si="1358"/>
        <v>#VALUE!</v>
      </c>
      <c r="AOA37" s="27" t="e">
        <f>IF(ANY37="",0,($B37=AOA$2)*(MOD(AOA$1,2)=$D37)*IF(AOA$5="",1,CODE(AOA$5)-96=ANY37)*IF(AOA$6="x",(ABS(AOA$3-ANY37)=1)*(AOA$4-ANZ37=-1),(AOA$3=ANY37)*(AOA$4&lt;ANZ37)*(AOA$4&gt;=ANZ37-1-(ANZ37=7)*(COUNTIFS(ANZ$11:ANZ$42,6,ANY$11:ANY$42,ANY21)=0))))</f>
        <v>#VALUE!</v>
      </c>
      <c r="AOB37" s="31" t="e">
        <f t="shared" si="6562"/>
        <v>#VALUE!</v>
      </c>
      <c r="AOC37" s="33" t="e">
        <f t="shared" si="5928"/>
        <v>#VALUE!</v>
      </c>
      <c r="AOD37" s="32" t="e">
        <f t="shared" si="1362"/>
        <v>#VALUE!</v>
      </c>
      <c r="AOE37" s="27" t="e">
        <f>IF(AOC37="",0,($B37=AOE$2)*(MOD(AOE$1,2)=$D37)*IF(AOE$5="",1,CODE(AOE$5)-96=AOC37)*IF(AOE$6="x",(ABS(AOE$3-AOC37)=1)*(AOE$4-AOD37=-1),(AOE$3=AOC37)*(AOE$4&lt;AOD37)*(AOE$4&gt;=AOD37-1-(AOD37=7)*(COUNTIFS(AOD$11:AOD$42,6,AOC$11:AOC$42,AOC21)=0))))</f>
        <v>#VALUE!</v>
      </c>
      <c r="AOF37" s="31" t="e">
        <f t="shared" si="6563"/>
        <v>#VALUE!</v>
      </c>
      <c r="AOG37" s="33" t="e">
        <f t="shared" si="5930"/>
        <v>#VALUE!</v>
      </c>
      <c r="AOH37" s="32" t="e">
        <f t="shared" si="1366"/>
        <v>#VALUE!</v>
      </c>
      <c r="AOI37" s="27" t="e">
        <f>IF(AOG37="",0,($B37=AOI$2)*(MOD(AOI$1,2)=$D37)*IF(AOI$5="",1,CODE(AOI$5)-96=AOG37)*IF(AOI$6="x",(ABS(AOI$3-AOG37)=1)*(AOI$4-AOH37=-1),(AOI$3=AOG37)*(AOI$4&lt;AOH37)*(AOI$4&gt;=AOH37-1-(AOH37=7)*(COUNTIFS(AOH$11:AOH$42,6,AOG$11:AOG$42,AOG21)=0))))</f>
        <v>#VALUE!</v>
      </c>
      <c r="AOJ37" s="31" t="e">
        <f t="shared" si="6564"/>
        <v>#VALUE!</v>
      </c>
      <c r="AOK37" s="33" t="e">
        <f t="shared" si="5932"/>
        <v>#VALUE!</v>
      </c>
      <c r="AOL37" s="32" t="e">
        <f t="shared" si="1370"/>
        <v>#VALUE!</v>
      </c>
      <c r="AOM37" s="27" t="e">
        <f>IF(AOK37="",0,($B37=AOM$2)*(MOD(AOM$1,2)=$D37)*IF(AOM$5="",1,CODE(AOM$5)-96=AOK37)*IF(AOM$6="x",(ABS(AOM$3-AOK37)=1)*(AOM$4-AOL37=-1),(AOM$3=AOK37)*(AOM$4&lt;AOL37)*(AOM$4&gt;=AOL37-1-(AOL37=7)*(COUNTIFS(AOL$11:AOL$42,6,AOK$11:AOK$42,AOK21)=0))))</f>
        <v>#VALUE!</v>
      </c>
      <c r="AON37" s="31" t="e">
        <f t="shared" si="6565"/>
        <v>#VALUE!</v>
      </c>
      <c r="AOO37" s="33" t="e">
        <f t="shared" si="5934"/>
        <v>#VALUE!</v>
      </c>
      <c r="AOP37" s="32" t="e">
        <f t="shared" si="1374"/>
        <v>#VALUE!</v>
      </c>
      <c r="AOQ37" s="27" t="e">
        <f>IF(AOO37="",0,($B37=AOQ$2)*(MOD(AOQ$1,2)=$D37)*IF(AOQ$5="",1,CODE(AOQ$5)-96=AOO37)*IF(AOQ$6="x",(ABS(AOQ$3-AOO37)=1)*(AOQ$4-AOP37=-1),(AOQ$3=AOO37)*(AOQ$4&lt;AOP37)*(AOQ$4&gt;=AOP37-1-(AOP37=7)*(COUNTIFS(AOP$11:AOP$42,6,AOO$11:AOO$42,AOO21)=0))))</f>
        <v>#VALUE!</v>
      </c>
      <c r="AOR37" s="31" t="e">
        <f t="shared" si="6566"/>
        <v>#VALUE!</v>
      </c>
      <c r="AOS37" s="33" t="e">
        <f t="shared" si="5936"/>
        <v>#VALUE!</v>
      </c>
      <c r="AOT37" s="32" t="e">
        <f t="shared" si="1378"/>
        <v>#VALUE!</v>
      </c>
      <c r="AOU37" s="27" t="e">
        <f>IF(AOS37="",0,($B37=AOU$2)*(MOD(AOU$1,2)=$D37)*IF(AOU$5="",1,CODE(AOU$5)-96=AOS37)*IF(AOU$6="x",(ABS(AOU$3-AOS37)=1)*(AOU$4-AOT37=-1),(AOU$3=AOS37)*(AOU$4&lt;AOT37)*(AOU$4&gt;=AOT37-1-(AOT37=7)*(COUNTIFS(AOT$11:AOT$42,6,AOS$11:AOS$42,AOS21)=0))))</f>
        <v>#VALUE!</v>
      </c>
      <c r="AOV37" s="31" t="e">
        <f t="shared" si="6567"/>
        <v>#VALUE!</v>
      </c>
      <c r="AOW37" s="33" t="e">
        <f t="shared" si="5938"/>
        <v>#VALUE!</v>
      </c>
      <c r="AOX37" s="32" t="e">
        <f t="shared" si="1382"/>
        <v>#VALUE!</v>
      </c>
      <c r="AOY37" s="27" t="e">
        <f>IF(AOW37="",0,($B37=AOY$2)*(MOD(AOY$1,2)=$D37)*IF(AOY$5="",1,CODE(AOY$5)-96=AOW37)*IF(AOY$6="x",(ABS(AOY$3-AOW37)=1)*(AOY$4-AOX37=-1),(AOY$3=AOW37)*(AOY$4&lt;AOX37)*(AOY$4&gt;=AOX37-1-(AOX37=7)*(COUNTIFS(AOX$11:AOX$42,6,AOW$11:AOW$42,AOW21)=0))))</f>
        <v>#VALUE!</v>
      </c>
      <c r="AOZ37" s="31" t="e">
        <f t="shared" si="6568"/>
        <v>#VALUE!</v>
      </c>
      <c r="APA37" s="33" t="e">
        <f t="shared" si="5940"/>
        <v>#VALUE!</v>
      </c>
      <c r="APB37" s="32" t="e">
        <f t="shared" si="1386"/>
        <v>#VALUE!</v>
      </c>
      <c r="APC37" s="27" t="e">
        <f>IF(APA37="",0,($B37=APC$2)*(MOD(APC$1,2)=$D37)*IF(APC$5="",1,CODE(APC$5)-96=APA37)*IF(APC$6="x",(ABS(APC$3-APA37)=1)*(APC$4-APB37=-1),(APC$3=APA37)*(APC$4&lt;APB37)*(APC$4&gt;=APB37-1-(APB37=7)*(COUNTIFS(APB$11:APB$42,6,APA$11:APA$42,APA21)=0))))</f>
        <v>#VALUE!</v>
      </c>
      <c r="APD37" s="31" t="e">
        <f t="shared" si="6569"/>
        <v>#VALUE!</v>
      </c>
      <c r="APE37" s="33" t="e">
        <f t="shared" si="5942"/>
        <v>#VALUE!</v>
      </c>
      <c r="APF37" s="32" t="e">
        <f t="shared" si="1390"/>
        <v>#VALUE!</v>
      </c>
      <c r="APG37" s="27" t="e">
        <f>IF(APE37="",0,($B37=APG$2)*(MOD(APG$1,2)=$D37)*IF(APG$5="",1,CODE(APG$5)-96=APE37)*IF(APG$6="x",(ABS(APG$3-APE37)=1)*(APG$4-APF37=-1),(APG$3=APE37)*(APG$4&lt;APF37)*(APG$4&gt;=APF37-1-(APF37=7)*(COUNTIFS(APF$11:APF$42,6,APE$11:APE$42,APE21)=0))))</f>
        <v>#VALUE!</v>
      </c>
      <c r="APH37" s="31" t="e">
        <f t="shared" si="6570"/>
        <v>#VALUE!</v>
      </c>
      <c r="API37" s="33" t="e">
        <f t="shared" si="5944"/>
        <v>#VALUE!</v>
      </c>
      <c r="APJ37" s="32" t="e">
        <f t="shared" si="1394"/>
        <v>#VALUE!</v>
      </c>
      <c r="APK37" s="27" t="e">
        <f>IF(API37="",0,($B37=APK$2)*(MOD(APK$1,2)=$D37)*IF(APK$5="",1,CODE(APK$5)-96=API37)*IF(APK$6="x",(ABS(APK$3-API37)=1)*(APK$4-APJ37=-1),(APK$3=API37)*(APK$4&lt;APJ37)*(APK$4&gt;=APJ37-1-(APJ37=7)*(COUNTIFS(APJ$11:APJ$42,6,API$11:API$42,API21)=0))))</f>
        <v>#VALUE!</v>
      </c>
      <c r="APL37" s="31" t="e">
        <f t="shared" si="6571"/>
        <v>#VALUE!</v>
      </c>
      <c r="APM37" s="33" t="e">
        <f t="shared" si="5946"/>
        <v>#VALUE!</v>
      </c>
      <c r="APN37" s="32" t="e">
        <f t="shared" si="1398"/>
        <v>#VALUE!</v>
      </c>
      <c r="APO37" s="27" t="e">
        <f>IF(APM37="",0,($B37=APO$2)*(MOD(APO$1,2)=$D37)*IF(APO$5="",1,CODE(APO$5)-96=APM37)*IF(APO$6="x",(ABS(APO$3-APM37)=1)*(APO$4-APN37=-1),(APO$3=APM37)*(APO$4&lt;APN37)*(APO$4&gt;=APN37-1-(APN37=7)*(COUNTIFS(APN$11:APN$42,6,APM$11:APM$42,APM21)=0))))</f>
        <v>#VALUE!</v>
      </c>
      <c r="APP37" s="31" t="e">
        <f t="shared" si="6572"/>
        <v>#VALUE!</v>
      </c>
      <c r="APQ37" s="33" t="e">
        <f t="shared" si="5948"/>
        <v>#VALUE!</v>
      </c>
      <c r="APR37" s="32" t="e">
        <f t="shared" si="1402"/>
        <v>#VALUE!</v>
      </c>
      <c r="APS37" s="27" t="e">
        <f>IF(APQ37="",0,($B37=APS$2)*(MOD(APS$1,2)=$D37)*IF(APS$5="",1,CODE(APS$5)-96=APQ37)*IF(APS$6="x",(ABS(APS$3-APQ37)=1)*(APS$4-APR37=-1),(APS$3=APQ37)*(APS$4&lt;APR37)*(APS$4&gt;=APR37-1-(APR37=7)*(COUNTIFS(APR$11:APR$42,6,APQ$11:APQ$42,APQ21)=0))))</f>
        <v>#VALUE!</v>
      </c>
      <c r="APT37" s="31" t="e">
        <f t="shared" si="6573"/>
        <v>#VALUE!</v>
      </c>
      <c r="APU37" s="33" t="e">
        <f t="shared" si="5950"/>
        <v>#VALUE!</v>
      </c>
      <c r="APV37" s="32" t="e">
        <f t="shared" si="1406"/>
        <v>#VALUE!</v>
      </c>
      <c r="APW37" s="27" t="e">
        <f>IF(APU37="",0,($B37=APW$2)*(MOD(APW$1,2)=$D37)*IF(APW$5="",1,CODE(APW$5)-96=APU37)*IF(APW$6="x",(ABS(APW$3-APU37)=1)*(APW$4-APV37=-1),(APW$3=APU37)*(APW$4&lt;APV37)*(APW$4&gt;=APV37-1-(APV37=7)*(COUNTIFS(APV$11:APV$42,6,APU$11:APU$42,APU21)=0))))</f>
        <v>#VALUE!</v>
      </c>
      <c r="APX37" s="31" t="e">
        <f t="shared" si="6574"/>
        <v>#VALUE!</v>
      </c>
      <c r="APY37" s="33" t="e">
        <f t="shared" si="5952"/>
        <v>#VALUE!</v>
      </c>
      <c r="APZ37" s="32" t="e">
        <f t="shared" si="1410"/>
        <v>#VALUE!</v>
      </c>
      <c r="AQA37" s="27" t="e">
        <f>IF(APY37="",0,($B37=AQA$2)*(MOD(AQA$1,2)=$D37)*IF(AQA$5="",1,CODE(AQA$5)-96=APY37)*IF(AQA$6="x",(ABS(AQA$3-APY37)=1)*(AQA$4-APZ37=-1),(AQA$3=APY37)*(AQA$4&lt;APZ37)*(AQA$4&gt;=APZ37-1-(APZ37=7)*(COUNTIFS(APZ$11:APZ$42,6,APY$11:APY$42,APY21)=0))))</f>
        <v>#VALUE!</v>
      </c>
      <c r="AQB37" s="31" t="e">
        <f t="shared" si="6575"/>
        <v>#VALUE!</v>
      </c>
      <c r="AQC37" s="33" t="e">
        <f t="shared" si="5954"/>
        <v>#VALUE!</v>
      </c>
      <c r="AQD37" s="32" t="e">
        <f t="shared" si="1414"/>
        <v>#VALUE!</v>
      </c>
      <c r="AQE37" s="27" t="e">
        <f>IF(AQC37="",0,($B37=AQE$2)*(MOD(AQE$1,2)=$D37)*IF(AQE$5="",1,CODE(AQE$5)-96=AQC37)*IF(AQE$6="x",(ABS(AQE$3-AQC37)=1)*(AQE$4-AQD37=-1),(AQE$3=AQC37)*(AQE$4&lt;AQD37)*(AQE$4&gt;=AQD37-1-(AQD37=7)*(COUNTIFS(AQD$11:AQD$42,6,AQC$11:AQC$42,AQC21)=0))))</f>
        <v>#VALUE!</v>
      </c>
      <c r="AQF37" s="31" t="e">
        <f t="shared" si="6576"/>
        <v>#VALUE!</v>
      </c>
      <c r="AQG37" s="33" t="e">
        <f t="shared" si="5956"/>
        <v>#VALUE!</v>
      </c>
      <c r="AQH37" s="32" t="e">
        <f t="shared" si="1418"/>
        <v>#VALUE!</v>
      </c>
      <c r="AQI37" s="27" t="e">
        <f>IF(AQG37="",0,($B37=AQI$2)*(MOD(AQI$1,2)=$D37)*IF(AQI$5="",1,CODE(AQI$5)-96=AQG37)*IF(AQI$6="x",(ABS(AQI$3-AQG37)=1)*(AQI$4-AQH37=-1),(AQI$3=AQG37)*(AQI$4&lt;AQH37)*(AQI$4&gt;=AQH37-1-(AQH37=7)*(COUNTIFS(AQH$11:AQH$42,6,AQG$11:AQG$42,AQG21)=0))))</f>
        <v>#VALUE!</v>
      </c>
      <c r="AQJ37" s="31" t="e">
        <f t="shared" si="6577"/>
        <v>#VALUE!</v>
      </c>
      <c r="AQK37" s="33" t="e">
        <f t="shared" si="5958"/>
        <v>#VALUE!</v>
      </c>
      <c r="AQL37" s="32" t="e">
        <f t="shared" si="1422"/>
        <v>#VALUE!</v>
      </c>
      <c r="AQM37" s="27" t="e">
        <f>IF(AQK37="",0,($B37=AQM$2)*(MOD(AQM$1,2)=$D37)*IF(AQM$5="",1,CODE(AQM$5)-96=AQK37)*IF(AQM$6="x",(ABS(AQM$3-AQK37)=1)*(AQM$4-AQL37=-1),(AQM$3=AQK37)*(AQM$4&lt;AQL37)*(AQM$4&gt;=AQL37-1-(AQL37=7)*(COUNTIFS(AQL$11:AQL$42,6,AQK$11:AQK$42,AQK21)=0))))</f>
        <v>#VALUE!</v>
      </c>
      <c r="AQN37" s="31" t="e">
        <f t="shared" si="6578"/>
        <v>#VALUE!</v>
      </c>
      <c r="AQO37" s="33" t="e">
        <f t="shared" si="5960"/>
        <v>#VALUE!</v>
      </c>
      <c r="AQP37" s="32" t="e">
        <f t="shared" si="1426"/>
        <v>#VALUE!</v>
      </c>
      <c r="AQQ37" s="27" t="e">
        <f>IF(AQO37="",0,($B37=AQQ$2)*(MOD(AQQ$1,2)=$D37)*IF(AQQ$5="",1,CODE(AQQ$5)-96=AQO37)*IF(AQQ$6="x",(ABS(AQQ$3-AQO37)=1)*(AQQ$4-AQP37=-1),(AQQ$3=AQO37)*(AQQ$4&lt;AQP37)*(AQQ$4&gt;=AQP37-1-(AQP37=7)*(COUNTIFS(AQP$11:AQP$42,6,AQO$11:AQO$42,AQO21)=0))))</f>
        <v>#VALUE!</v>
      </c>
      <c r="AQR37" s="31" t="e">
        <f t="shared" si="6579"/>
        <v>#VALUE!</v>
      </c>
      <c r="AQS37" s="33" t="e">
        <f t="shared" si="5962"/>
        <v>#VALUE!</v>
      </c>
      <c r="AQT37" s="32" t="e">
        <f t="shared" si="1430"/>
        <v>#VALUE!</v>
      </c>
      <c r="AQU37" s="27" t="e">
        <f>IF(AQS37="",0,($B37=AQU$2)*(MOD(AQU$1,2)=$D37)*IF(AQU$5="",1,CODE(AQU$5)-96=AQS37)*IF(AQU$6="x",(ABS(AQU$3-AQS37)=1)*(AQU$4-AQT37=-1),(AQU$3=AQS37)*(AQU$4&lt;AQT37)*(AQU$4&gt;=AQT37-1-(AQT37=7)*(COUNTIFS(AQT$11:AQT$42,6,AQS$11:AQS$42,AQS21)=0))))</f>
        <v>#VALUE!</v>
      </c>
      <c r="AQV37" s="31" t="e">
        <f t="shared" si="6580"/>
        <v>#VALUE!</v>
      </c>
      <c r="AQW37" s="33" t="e">
        <f t="shared" si="5964"/>
        <v>#VALUE!</v>
      </c>
      <c r="AQX37" s="32" t="e">
        <f t="shared" si="1434"/>
        <v>#VALUE!</v>
      </c>
      <c r="AQY37" s="27" t="e">
        <f>IF(AQW37="",0,($B37=AQY$2)*(MOD(AQY$1,2)=$D37)*IF(AQY$5="",1,CODE(AQY$5)-96=AQW37)*IF(AQY$6="x",(ABS(AQY$3-AQW37)=1)*(AQY$4-AQX37=-1),(AQY$3=AQW37)*(AQY$4&lt;AQX37)*(AQY$4&gt;=AQX37-1-(AQX37=7)*(COUNTIFS(AQX$11:AQX$42,6,AQW$11:AQW$42,AQW21)=0))))</f>
        <v>#VALUE!</v>
      </c>
      <c r="AQZ37" s="31" t="e">
        <f t="shared" si="6581"/>
        <v>#VALUE!</v>
      </c>
      <c r="ARA37" s="33" t="e">
        <f t="shared" si="5966"/>
        <v>#VALUE!</v>
      </c>
      <c r="ARB37" s="32" t="e">
        <f t="shared" si="1438"/>
        <v>#VALUE!</v>
      </c>
      <c r="ARC37" s="27" t="e">
        <f>IF(ARA37="",0,($B37=ARC$2)*(MOD(ARC$1,2)=$D37)*IF(ARC$5="",1,CODE(ARC$5)-96=ARA37)*IF(ARC$6="x",(ABS(ARC$3-ARA37)=1)*(ARC$4-ARB37=-1),(ARC$3=ARA37)*(ARC$4&lt;ARB37)*(ARC$4&gt;=ARB37-1-(ARB37=7)*(COUNTIFS(ARB$11:ARB$42,6,ARA$11:ARA$42,ARA21)=0))))</f>
        <v>#VALUE!</v>
      </c>
      <c r="ARD37" s="31" t="e">
        <f t="shared" si="6582"/>
        <v>#VALUE!</v>
      </c>
      <c r="ARE37" s="33" t="e">
        <f t="shared" si="5968"/>
        <v>#VALUE!</v>
      </c>
      <c r="ARF37" s="32" t="e">
        <f t="shared" si="1442"/>
        <v>#VALUE!</v>
      </c>
      <c r="ARG37" s="27" t="e">
        <f>IF(ARE37="",0,($B37=ARG$2)*(MOD(ARG$1,2)=$D37)*IF(ARG$5="",1,CODE(ARG$5)-96=ARE37)*IF(ARG$6="x",(ABS(ARG$3-ARE37)=1)*(ARG$4-ARF37=-1),(ARG$3=ARE37)*(ARG$4&lt;ARF37)*(ARG$4&gt;=ARF37-1-(ARF37=7)*(COUNTIFS(ARF$11:ARF$42,6,ARE$11:ARE$42,ARE21)=0))))</f>
        <v>#VALUE!</v>
      </c>
      <c r="ARH37" s="31" t="e">
        <f t="shared" si="6583"/>
        <v>#VALUE!</v>
      </c>
      <c r="ARI37" s="33" t="e">
        <f t="shared" si="5970"/>
        <v>#VALUE!</v>
      </c>
      <c r="ARJ37" s="32" t="e">
        <f t="shared" si="1446"/>
        <v>#VALUE!</v>
      </c>
      <c r="ARK37" s="27" t="e">
        <f>IF(ARI37="",0,($B37=ARK$2)*(MOD(ARK$1,2)=$D37)*IF(ARK$5="",1,CODE(ARK$5)-96=ARI37)*IF(ARK$6="x",(ABS(ARK$3-ARI37)=1)*(ARK$4-ARJ37=-1),(ARK$3=ARI37)*(ARK$4&lt;ARJ37)*(ARK$4&gt;=ARJ37-1-(ARJ37=7)*(COUNTIFS(ARJ$11:ARJ$42,6,ARI$11:ARI$42,ARI21)=0))))</f>
        <v>#VALUE!</v>
      </c>
      <c r="ARL37" s="31" t="e">
        <f t="shared" si="6584"/>
        <v>#VALUE!</v>
      </c>
      <c r="ARM37" s="33" t="e">
        <f t="shared" si="5972"/>
        <v>#VALUE!</v>
      </c>
      <c r="ARN37" s="32" t="e">
        <f t="shared" si="1450"/>
        <v>#VALUE!</v>
      </c>
      <c r="ARO37" s="27" t="e">
        <f>IF(ARM37="",0,($B37=ARO$2)*(MOD(ARO$1,2)=$D37)*IF(ARO$5="",1,CODE(ARO$5)-96=ARM37)*IF(ARO$6="x",(ABS(ARO$3-ARM37)=1)*(ARO$4-ARN37=-1),(ARO$3=ARM37)*(ARO$4&lt;ARN37)*(ARO$4&gt;=ARN37-1-(ARN37=7)*(COUNTIFS(ARN$11:ARN$42,6,ARM$11:ARM$42,ARM21)=0))))</f>
        <v>#VALUE!</v>
      </c>
      <c r="ARP37" s="31" t="e">
        <f t="shared" si="6585"/>
        <v>#VALUE!</v>
      </c>
      <c r="ARQ37" s="33" t="e">
        <f t="shared" si="5974"/>
        <v>#VALUE!</v>
      </c>
      <c r="ARR37" s="32" t="e">
        <f t="shared" si="1454"/>
        <v>#VALUE!</v>
      </c>
      <c r="ARS37" s="27" t="e">
        <f>IF(ARQ37="",0,($B37=ARS$2)*(MOD(ARS$1,2)=$D37)*IF(ARS$5="",1,CODE(ARS$5)-96=ARQ37)*IF(ARS$6="x",(ABS(ARS$3-ARQ37)=1)*(ARS$4-ARR37=-1),(ARS$3=ARQ37)*(ARS$4&lt;ARR37)*(ARS$4&gt;=ARR37-1-(ARR37=7)*(COUNTIFS(ARR$11:ARR$42,6,ARQ$11:ARQ$42,ARQ21)=0))))</f>
        <v>#VALUE!</v>
      </c>
      <c r="ART37" s="31" t="e">
        <f t="shared" si="6586"/>
        <v>#VALUE!</v>
      </c>
      <c r="ARU37" s="33" t="e">
        <f t="shared" si="5976"/>
        <v>#VALUE!</v>
      </c>
      <c r="ARV37" s="32" t="e">
        <f t="shared" si="1458"/>
        <v>#VALUE!</v>
      </c>
      <c r="ARW37" s="27" t="e">
        <f>IF(ARU37="",0,($B37=ARW$2)*(MOD(ARW$1,2)=$D37)*IF(ARW$5="",1,CODE(ARW$5)-96=ARU37)*IF(ARW$6="x",(ABS(ARW$3-ARU37)=1)*(ARW$4-ARV37=-1),(ARW$3=ARU37)*(ARW$4&lt;ARV37)*(ARW$4&gt;=ARV37-1-(ARV37=7)*(COUNTIFS(ARV$11:ARV$42,6,ARU$11:ARU$42,ARU21)=0))))</f>
        <v>#VALUE!</v>
      </c>
      <c r="ARX37" s="31" t="e">
        <f t="shared" si="6587"/>
        <v>#VALUE!</v>
      </c>
      <c r="ARY37" s="33" t="e">
        <f t="shared" si="5978"/>
        <v>#VALUE!</v>
      </c>
      <c r="ARZ37" s="32" t="e">
        <f t="shared" si="1462"/>
        <v>#VALUE!</v>
      </c>
      <c r="ASA37" s="27" t="e">
        <f>IF(ARY37="",0,($B37=ASA$2)*(MOD(ASA$1,2)=$D37)*IF(ASA$5="",1,CODE(ASA$5)-96=ARY37)*IF(ASA$6="x",(ABS(ASA$3-ARY37)=1)*(ASA$4-ARZ37=-1),(ASA$3=ARY37)*(ASA$4&lt;ARZ37)*(ASA$4&gt;=ARZ37-1-(ARZ37=7)*(COUNTIFS(ARZ$11:ARZ$42,6,ARY$11:ARY$42,ARY21)=0))))</f>
        <v>#VALUE!</v>
      </c>
      <c r="ASB37" s="31" t="e">
        <f t="shared" si="6588"/>
        <v>#VALUE!</v>
      </c>
      <c r="ASC37" s="33" t="e">
        <f t="shared" si="5980"/>
        <v>#VALUE!</v>
      </c>
      <c r="ASD37" s="32" t="e">
        <f t="shared" si="1466"/>
        <v>#VALUE!</v>
      </c>
      <c r="ASE37" s="27" t="e">
        <f>IF(ASC37="",0,($B37=ASE$2)*(MOD(ASE$1,2)=$D37)*IF(ASE$5="",1,CODE(ASE$5)-96=ASC37)*IF(ASE$6="x",(ABS(ASE$3-ASC37)=1)*(ASE$4-ASD37=-1),(ASE$3=ASC37)*(ASE$4&lt;ASD37)*(ASE$4&gt;=ASD37-1-(ASD37=7)*(COUNTIFS(ASD$11:ASD$42,6,ASC$11:ASC$42,ASC21)=0))))</f>
        <v>#VALUE!</v>
      </c>
      <c r="ASF37" s="31" t="e">
        <f t="shared" si="6589"/>
        <v>#VALUE!</v>
      </c>
      <c r="ASG37" s="33" t="e">
        <f t="shared" si="5982"/>
        <v>#VALUE!</v>
      </c>
      <c r="ASH37" s="32" t="e">
        <f t="shared" si="1470"/>
        <v>#VALUE!</v>
      </c>
      <c r="ASI37" s="27" t="e">
        <f>IF(ASG37="",0,($B37=ASI$2)*(MOD(ASI$1,2)=$D37)*IF(ASI$5="",1,CODE(ASI$5)-96=ASG37)*IF(ASI$6="x",(ABS(ASI$3-ASG37)=1)*(ASI$4-ASH37=-1),(ASI$3=ASG37)*(ASI$4&lt;ASH37)*(ASI$4&gt;=ASH37-1-(ASH37=7)*(COUNTIFS(ASH$11:ASH$42,6,ASG$11:ASG$42,ASG21)=0))))</f>
        <v>#VALUE!</v>
      </c>
      <c r="ASJ37" s="31" t="e">
        <f t="shared" si="6590"/>
        <v>#VALUE!</v>
      </c>
      <c r="ASK37" s="33" t="e">
        <f t="shared" si="5984"/>
        <v>#VALUE!</v>
      </c>
      <c r="ASL37" s="32" t="e">
        <f t="shared" si="1474"/>
        <v>#VALUE!</v>
      </c>
      <c r="ASM37" s="27" t="e">
        <f>IF(ASK37="",0,($B37=ASM$2)*(MOD(ASM$1,2)=$D37)*IF(ASM$5="",1,CODE(ASM$5)-96=ASK37)*IF(ASM$6="x",(ABS(ASM$3-ASK37)=1)*(ASM$4-ASL37=-1),(ASM$3=ASK37)*(ASM$4&lt;ASL37)*(ASM$4&gt;=ASL37-1-(ASL37=7)*(COUNTIFS(ASL$11:ASL$42,6,ASK$11:ASK$42,ASK21)=0))))</f>
        <v>#VALUE!</v>
      </c>
      <c r="ASN37" s="31" t="e">
        <f t="shared" si="6591"/>
        <v>#VALUE!</v>
      </c>
      <c r="ASO37" s="33" t="e">
        <f t="shared" si="5986"/>
        <v>#VALUE!</v>
      </c>
      <c r="ASP37" s="32" t="e">
        <f t="shared" si="1478"/>
        <v>#VALUE!</v>
      </c>
      <c r="ASQ37" s="27" t="e">
        <f>IF(ASO37="",0,($B37=ASQ$2)*(MOD(ASQ$1,2)=$D37)*IF(ASQ$5="",1,CODE(ASQ$5)-96=ASO37)*IF(ASQ$6="x",(ABS(ASQ$3-ASO37)=1)*(ASQ$4-ASP37=-1),(ASQ$3=ASO37)*(ASQ$4&lt;ASP37)*(ASQ$4&gt;=ASP37-1-(ASP37=7)*(COUNTIFS(ASP$11:ASP$42,6,ASO$11:ASO$42,ASO21)=0))))</f>
        <v>#VALUE!</v>
      </c>
      <c r="ASR37" s="31" t="e">
        <f t="shared" si="6592"/>
        <v>#VALUE!</v>
      </c>
      <c r="ASS37" s="33" t="e">
        <f t="shared" si="5988"/>
        <v>#VALUE!</v>
      </c>
      <c r="AST37" s="32" t="e">
        <f t="shared" si="1482"/>
        <v>#VALUE!</v>
      </c>
      <c r="ASU37" s="27" t="e">
        <f>IF(ASS37="",0,($B37=ASU$2)*(MOD(ASU$1,2)=$D37)*IF(ASU$5="",1,CODE(ASU$5)-96=ASS37)*IF(ASU$6="x",(ABS(ASU$3-ASS37)=1)*(ASU$4-AST37=-1),(ASU$3=ASS37)*(ASU$4&lt;AST37)*(ASU$4&gt;=AST37-1-(AST37=7)*(COUNTIFS(AST$11:AST$42,6,ASS$11:ASS$42,ASS21)=0))))</f>
        <v>#VALUE!</v>
      </c>
      <c r="ASV37" s="31" t="e">
        <f t="shared" si="6593"/>
        <v>#VALUE!</v>
      </c>
      <c r="ASW37" s="33" t="e">
        <f t="shared" si="5990"/>
        <v>#VALUE!</v>
      </c>
      <c r="ASX37" s="32" t="e">
        <f t="shared" si="1486"/>
        <v>#VALUE!</v>
      </c>
      <c r="ASY37" s="27" t="e">
        <f>IF(ASW37="",0,($B37=ASY$2)*(MOD(ASY$1,2)=$D37)*IF(ASY$5="",1,CODE(ASY$5)-96=ASW37)*IF(ASY$6="x",(ABS(ASY$3-ASW37)=1)*(ASY$4-ASX37=-1),(ASY$3=ASW37)*(ASY$4&lt;ASX37)*(ASY$4&gt;=ASX37-1-(ASX37=7)*(COUNTIFS(ASX$11:ASX$42,6,ASW$11:ASW$42,ASW21)=0))))</f>
        <v>#VALUE!</v>
      </c>
      <c r="ASZ37" s="31" t="e">
        <f t="shared" si="6594"/>
        <v>#VALUE!</v>
      </c>
      <c r="ATA37" s="33" t="e">
        <f t="shared" si="5992"/>
        <v>#VALUE!</v>
      </c>
      <c r="ATB37" s="32" t="e">
        <f t="shared" si="1490"/>
        <v>#VALUE!</v>
      </c>
      <c r="ATC37" s="27" t="e">
        <f>IF(ATA37="",0,($B37=ATC$2)*(MOD(ATC$1,2)=$D37)*IF(ATC$5="",1,CODE(ATC$5)-96=ATA37)*IF(ATC$6="x",(ABS(ATC$3-ATA37)=1)*(ATC$4-ATB37=-1),(ATC$3=ATA37)*(ATC$4&lt;ATB37)*(ATC$4&gt;=ATB37-1-(ATB37=7)*(COUNTIFS(ATB$11:ATB$42,6,ATA$11:ATA$42,ATA21)=0))))</f>
        <v>#VALUE!</v>
      </c>
      <c r="ATD37" s="31" t="e">
        <f t="shared" si="6595"/>
        <v>#VALUE!</v>
      </c>
      <c r="ATE37" s="33" t="e">
        <f t="shared" si="5994"/>
        <v>#VALUE!</v>
      </c>
      <c r="ATF37" s="32" t="e">
        <f t="shared" si="1494"/>
        <v>#VALUE!</v>
      </c>
      <c r="ATG37" s="27" t="e">
        <f>IF(ATE37="",0,($B37=ATG$2)*(MOD(ATG$1,2)=$D37)*IF(ATG$5="",1,CODE(ATG$5)-96=ATE37)*IF(ATG$6="x",(ABS(ATG$3-ATE37)=1)*(ATG$4-ATF37=-1),(ATG$3=ATE37)*(ATG$4&lt;ATF37)*(ATG$4&gt;=ATF37-1-(ATF37=7)*(COUNTIFS(ATF$11:ATF$42,6,ATE$11:ATE$42,ATE21)=0))))</f>
        <v>#VALUE!</v>
      </c>
      <c r="ATH37" s="31" t="e">
        <f t="shared" si="6596"/>
        <v>#VALUE!</v>
      </c>
      <c r="ATI37" s="33" t="e">
        <f t="shared" si="5996"/>
        <v>#VALUE!</v>
      </c>
      <c r="ATJ37" s="32" t="e">
        <f t="shared" si="1498"/>
        <v>#VALUE!</v>
      </c>
    </row>
    <row r="38" spans="2:1206" x14ac:dyDescent="0.25">
      <c r="B38" s="2" t="s">
        <v>12</v>
      </c>
      <c r="C38" s="2">
        <v>-1</v>
      </c>
      <c r="D38" s="2">
        <v>0</v>
      </c>
      <c r="E38" s="2">
        <v>5</v>
      </c>
      <c r="F38" s="2">
        <v>7</v>
      </c>
      <c r="G38" s="27">
        <f t="shared" si="6296"/>
        <v>0</v>
      </c>
      <c r="H38" s="31">
        <f t="shared" si="6297"/>
        <v>0</v>
      </c>
      <c r="I38" s="33">
        <f t="shared" si="5398"/>
        <v>5</v>
      </c>
      <c r="J38" s="32">
        <f t="shared" si="302"/>
        <v>7</v>
      </c>
      <c r="K38" s="27">
        <f>IF(I38="",0,($B38=K$2)*(MOD(K$1,2)=$D38)*IF(K$5="",1,CODE(K$5)-96=I38)*IF(K$6="x",(ABS(K$3-I38)=1)*(K$4-J38=-1),(K$3=I38)*(K$4&lt;J38)*(K$4&gt;=J38-1-(J38=7)*(COUNTIFS(J$11:J$42,6,I$11:I$42,I22)=0))))</f>
        <v>0</v>
      </c>
      <c r="L38" s="31">
        <f t="shared" si="6298"/>
        <v>0</v>
      </c>
      <c r="M38" s="33">
        <f t="shared" si="5400"/>
        <v>5</v>
      </c>
      <c r="N38" s="32">
        <f t="shared" si="306"/>
        <v>7</v>
      </c>
      <c r="O38" s="27">
        <f>IF(M38="",0,($B38=O$2)*(MOD(O$1,2)=$D38)*IF(O$5="",1,CODE(O$5)-96=M38)*IF(O$6="x",(ABS(O$3-M38)=1)*(O$4-N38=-1),(O$3=M38)*(O$4&lt;N38)*(O$4&gt;=N38-1-(N38=7)*(COUNTIFS(N$11:N$42,6,M$11:M$42,M22)=0))))</f>
        <v>0</v>
      </c>
      <c r="P38" s="31">
        <f t="shared" si="6299"/>
        <v>0</v>
      </c>
      <c r="Q38" s="33">
        <f t="shared" si="5402"/>
        <v>5</v>
      </c>
      <c r="R38" s="32">
        <f t="shared" si="310"/>
        <v>7</v>
      </c>
      <c r="S38" s="27">
        <f>IF(Q38="",0,($B38=S$2)*(MOD(S$1,2)=$D38)*IF(S$5="",1,CODE(S$5)-96=Q38)*IF(S$6="x",(ABS(S$3-Q38)=1)*(S$4-R38=-1),(S$3=Q38)*(S$4&lt;R38)*(S$4&gt;=R38-1-(R38=7)*(COUNTIFS(R$11:R$42,6,Q$11:Q$42,Q22)=0))))</f>
        <v>1</v>
      </c>
      <c r="T38" s="31">
        <f t="shared" si="6300"/>
        <v>0</v>
      </c>
      <c r="U38" s="33">
        <f t="shared" si="5404"/>
        <v>5</v>
      </c>
      <c r="V38" s="32">
        <f t="shared" si="314"/>
        <v>6</v>
      </c>
      <c r="W38" s="27">
        <f>IF(U38="",0,($B38=W$2)*(MOD(W$1,2)=$D38)*IF(W$5="",1,CODE(W$5)-96=U38)*IF(W$6="x",(ABS(W$3-U38)=1)*(W$4-V38=-1),(W$3=U38)*(W$4&lt;V38)*(W$4&gt;=V38-1-(V38=7)*(COUNTIFS(V$11:V$42,6,U$11:U$42,U22)=0))))</f>
        <v>0</v>
      </c>
      <c r="X38" s="31">
        <f t="shared" si="6301"/>
        <v>0</v>
      </c>
      <c r="Y38" s="33">
        <f t="shared" si="5406"/>
        <v>5</v>
      </c>
      <c r="Z38" s="32">
        <f t="shared" si="318"/>
        <v>6</v>
      </c>
      <c r="AA38" s="27">
        <f>IF(Y38="",0,($B38=AA$2)*(MOD(AA$1,2)=$D38)*IF(AA$5="",1,CODE(AA$5)-96=Y38)*IF(AA$6="x",(ABS(AA$3-Y38)=1)*(AA$4-Z38=-1),(AA$3=Y38)*(AA$4&lt;Z38)*(AA$4&gt;=Z38-1-(Z38=7)*(COUNTIFS(Z$11:Z$42,6,Y$11:Y$42,Y22)=0))))</f>
        <v>0</v>
      </c>
      <c r="AB38" s="31">
        <f t="shared" si="6302"/>
        <v>0</v>
      </c>
      <c r="AC38" s="33">
        <f t="shared" si="5408"/>
        <v>5</v>
      </c>
      <c r="AD38" s="32">
        <f t="shared" si="322"/>
        <v>6</v>
      </c>
      <c r="AE38" s="27">
        <f>IF(AC38="",0,($B38=AE$2)*(MOD(AE$1,2)=$D38)*IF(AE$5="",1,CODE(AE$5)-96=AC38)*IF(AE$6="x",(ABS(AE$3-AC38)=1)*(AE$4-AD38=-1),(AE$3=AC38)*(AE$4&lt;AD38)*(AE$4&gt;=AD38-1-(AD38=7)*(COUNTIFS(AD$11:AD$42,6,AC$11:AC$42,AC22)=0))))</f>
        <v>0</v>
      </c>
      <c r="AF38" s="31">
        <f t="shared" si="6303"/>
        <v>0</v>
      </c>
      <c r="AG38" s="33">
        <f t="shared" si="5410"/>
        <v>5</v>
      </c>
      <c r="AH38" s="32">
        <f t="shared" si="326"/>
        <v>6</v>
      </c>
      <c r="AI38" s="27">
        <f>IF(AG38="",0,($B38=AI$2)*(MOD(AI$1,2)=$D38)*IF(AI$5="",1,CODE(AI$5)-96=AG38)*IF(AI$6="x",(ABS(AI$3-AG38)=1)*(AI$4-AH38=-1),(AI$3=AG38)*(AI$4&lt;AH38)*(AI$4&gt;=AH38-1-(AH38=7)*(COUNTIFS(AH$11:AH$42,6,AG$11:AG$42,AG22)=0))))</f>
        <v>0</v>
      </c>
      <c r="AJ38" s="31">
        <f t="shared" si="6304"/>
        <v>0</v>
      </c>
      <c r="AK38" s="33">
        <f t="shared" si="5412"/>
        <v>5</v>
      </c>
      <c r="AL38" s="32">
        <f t="shared" si="330"/>
        <v>6</v>
      </c>
      <c r="AM38" s="27">
        <f>IF(AK38="",0,($B38=AM$2)*(MOD(AM$1,2)=$D38)*IF(AM$5="",1,CODE(AM$5)-96=AK38)*IF(AM$6="x",(ABS(AM$3-AK38)=1)*(AM$4-AL38=-1),(AM$3=AK38)*(AM$4&lt;AL38)*(AM$4&gt;=AL38-1-(AL38=7)*(COUNTIFS(AL$11:AL$42,6,AK$11:AK$42,AK22)=0))))</f>
        <v>0</v>
      </c>
      <c r="AN38" s="31">
        <f t="shared" si="6305"/>
        <v>0</v>
      </c>
      <c r="AO38" s="33">
        <f t="shared" si="5414"/>
        <v>5</v>
      </c>
      <c r="AP38" s="32">
        <f t="shared" si="334"/>
        <v>6</v>
      </c>
      <c r="AQ38" s="27">
        <f>IF(AO38="",0,($B38=AQ$2)*(MOD(AQ$1,2)=$D38)*IF(AQ$5="",1,CODE(AQ$5)-96=AO38)*IF(AQ$6="x",(ABS(AQ$3-AO38)=1)*(AQ$4-AP38=-1),(AQ$3=AO38)*(AQ$4&lt;AP38)*(AQ$4&gt;=AP38-1-(AP38=7)*(COUNTIFS(AP$11:AP$42,6,AO$11:AO$42,AO22)=0))))</f>
        <v>1</v>
      </c>
      <c r="AR38" s="31">
        <f t="shared" si="6306"/>
        <v>0</v>
      </c>
      <c r="AS38" s="33">
        <f t="shared" si="5416"/>
        <v>4</v>
      </c>
      <c r="AT38" s="32">
        <f t="shared" si="338"/>
        <v>5</v>
      </c>
      <c r="AU38" s="27">
        <f>IF(AS38="",0,($B38=AU$2)*(MOD(AU$1,2)=$D38)*IF(AU$5="",1,CODE(AU$5)-96=AS38)*IF(AU$6="x",(ABS(AU$3-AS38)=1)*(AU$4-AT38=-1),(AU$3=AS38)*(AU$4&lt;AT38)*(AU$4&gt;=AT38-1-(AT38=7)*(COUNTIFS(AT$11:AT$42,6,AS$11:AS$42,AS22)=0))))</f>
        <v>0</v>
      </c>
      <c r="AV38" s="31">
        <f t="shared" si="6307"/>
        <v>0</v>
      </c>
      <c r="AW38" s="33">
        <f t="shared" si="5418"/>
        <v>4</v>
      </c>
      <c r="AX38" s="32">
        <f t="shared" si="342"/>
        <v>5</v>
      </c>
      <c r="AY38" s="27">
        <f>IF(AW38="",0,($B38=AY$2)*(MOD(AY$1,2)=$D38)*IF(AY$5="",1,CODE(AY$5)-96=AW38)*IF(AY$6="x",(ABS(AY$3-AW38)=1)*(AY$4-AX38=-1),(AY$3=AW38)*(AY$4&lt;AX38)*(AY$4&gt;=AX38-1-(AX38=7)*(COUNTIFS(AX$11:AX$42,6,AW$11:AW$42,AW22)=0))))</f>
        <v>0</v>
      </c>
      <c r="AZ38" s="31">
        <f t="shared" si="6308"/>
        <v>0</v>
      </c>
      <c r="BA38" s="33">
        <f t="shared" si="5420"/>
        <v>4</v>
      </c>
      <c r="BB38" s="32">
        <f t="shared" si="346"/>
        <v>5</v>
      </c>
      <c r="BC38" s="27">
        <f>IF(BA38="",0,($B38=BC$2)*(MOD(BC$1,2)=$D38)*IF(BC$5="",1,CODE(BC$5)-96=BA38)*IF(BC$6="x",(ABS(BC$3-BA38)=1)*(BC$4-BB38=-1),(BC$3=BA38)*(BC$4&lt;BB38)*(BC$4&gt;=BB38-1-(BB38=7)*(COUNTIFS(BB$11:BB$42,6,BA$11:BA$42,BA22)=0))))</f>
        <v>0</v>
      </c>
      <c r="BD38" s="31">
        <f t="shared" si="6309"/>
        <v>0</v>
      </c>
      <c r="BE38" s="33">
        <f t="shared" si="5422"/>
        <v>4</v>
      </c>
      <c r="BF38" s="32">
        <f t="shared" si="350"/>
        <v>5</v>
      </c>
      <c r="BG38" s="27">
        <f>IF(BE38="",0,($B38=BG$2)*(MOD(BG$1,2)=$D38)*IF(BG$5="",1,CODE(BG$5)-96=BE38)*IF(BG$6="x",(ABS(BG$3-BE38)=1)*(BG$4-BF38=-1),(BG$3=BE38)*(BG$4&lt;BF38)*(BG$4&gt;=BF38-1-(BF38=7)*(COUNTIFS(BF$11:BF$42,6,BE$11:BE$42,BE22)=0))))</f>
        <v>0</v>
      </c>
      <c r="BH38" s="31">
        <f t="shared" si="6310"/>
        <v>0</v>
      </c>
      <c r="BI38" s="33">
        <f t="shared" si="5424"/>
        <v>4</v>
      </c>
      <c r="BJ38" s="32">
        <f t="shared" si="354"/>
        <v>5</v>
      </c>
      <c r="BK38" s="27">
        <f>IF(BI38="",0,($B38=BK$2)*(MOD(BK$1,2)=$D38)*IF(BK$5="",1,CODE(BK$5)-96=BI38)*IF(BK$6="x",(ABS(BK$3-BI38)=1)*(BK$4-BJ38=-1),(BK$3=BI38)*(BK$4&lt;BJ38)*(BK$4&gt;=BJ38-1-(BJ38=7)*(COUNTIFS(BJ$11:BJ$42,6,BI$11:BI$42,BI22)=0))))</f>
        <v>0</v>
      </c>
      <c r="BL38" s="31">
        <f t="shared" si="6311"/>
        <v>0</v>
      </c>
      <c r="BM38" s="33">
        <f t="shared" si="5426"/>
        <v>4</v>
      </c>
      <c r="BN38" s="32">
        <f t="shared" si="358"/>
        <v>5</v>
      </c>
      <c r="BO38" s="27">
        <f>IF(BM38="",0,($B38=BO$2)*(MOD(BO$1,2)=$D38)*IF(BO$5="",1,CODE(BO$5)-96=BM38)*IF(BO$6="x",(ABS(BO$3-BM38)=1)*(BO$4-BN38=-1),(BO$3=BM38)*(BO$4&lt;BN38)*(BO$4&gt;=BN38-1-(BN38=7)*(COUNTIFS(BN$11:BN$42,6,BM$11:BM$42,BM22)=0))))</f>
        <v>0</v>
      </c>
      <c r="BP38" s="31">
        <f t="shared" si="6312"/>
        <v>0</v>
      </c>
      <c r="BQ38" s="33">
        <f t="shared" si="5428"/>
        <v>4</v>
      </c>
      <c r="BR38" s="32">
        <f t="shared" si="362"/>
        <v>5</v>
      </c>
      <c r="BS38" s="27">
        <f>IF(BQ38="",0,($B38=BS$2)*(MOD(BS$1,2)=$D38)*IF(BS$5="",1,CODE(BS$5)-96=BQ38)*IF(BS$6="x",(ABS(BS$3-BQ38)=1)*(BS$4-BR38=-1),(BS$3=BQ38)*(BS$4&lt;BR38)*(BS$4&gt;=BR38-1-(BR38=7)*(COUNTIFS(BR$11:BR$42,6,BQ$11:BQ$42,BQ22)=0))))</f>
        <v>0</v>
      </c>
      <c r="BT38" s="31">
        <f t="shared" si="6313"/>
        <v>0</v>
      </c>
      <c r="BU38" s="33">
        <f t="shared" si="5430"/>
        <v>4</v>
      </c>
      <c r="BV38" s="32">
        <f t="shared" si="366"/>
        <v>5</v>
      </c>
      <c r="BW38" s="27">
        <f>IF(BU38="",0,($B38=BW$2)*(MOD(BW$1,2)=$D38)*IF(BW$5="",1,CODE(BW$5)-96=BU38)*IF(BW$6="x",(ABS(BW$3-BU38)=1)*(BW$4-BV38=-1),(BW$3=BU38)*(BW$4&lt;BV38)*(BW$4&gt;=BV38-1-(BV38=7)*(COUNTIFS(BV$11:BV$42,6,BU$11:BU$42,BU22)=0))))</f>
        <v>0</v>
      </c>
      <c r="BX38" s="31">
        <f t="shared" si="6314"/>
        <v>0</v>
      </c>
      <c r="BY38" s="33">
        <f t="shared" si="5432"/>
        <v>4</v>
      </c>
      <c r="BZ38" s="32">
        <f t="shared" si="370"/>
        <v>5</v>
      </c>
      <c r="CA38" s="27">
        <f>IF(BY38="",0,($B38=CA$2)*(MOD(CA$1,2)=$D38)*IF(CA$5="",1,CODE(CA$5)-96=BY38)*IF(CA$6="x",(ABS(CA$3-BY38)=1)*(CA$4-BZ38=-1),(CA$3=BY38)*(CA$4&lt;BZ38)*(CA$4&gt;=BZ38-1-(BZ38=7)*(COUNTIFS(BZ$11:BZ$42,6,BY$11:BY$42,BY22)=0))))</f>
        <v>0</v>
      </c>
      <c r="CB38" s="31">
        <f t="shared" si="6315"/>
        <v>0</v>
      </c>
      <c r="CC38" s="33">
        <f t="shared" si="5434"/>
        <v>4</v>
      </c>
      <c r="CD38" s="32">
        <f t="shared" si="374"/>
        <v>5</v>
      </c>
      <c r="CE38" s="27">
        <f>IF(CC38="",0,($B38=CE$2)*(MOD(CE$1,2)=$D38)*IF(CE$5="",1,CODE(CE$5)-96=CC38)*IF(CE$6="x",(ABS(CE$3-CC38)=1)*(CE$4-CD38=-1),(CE$3=CC38)*(CE$4&lt;CD38)*(CE$4&gt;=CD38-1-(CD38=7)*(COUNTIFS(CD$11:CD$42,6,CC$11:CC$42,CC22)=0))))</f>
        <v>0</v>
      </c>
      <c r="CF38" s="31">
        <f t="shared" si="6316"/>
        <v>0</v>
      </c>
      <c r="CG38" s="33">
        <f t="shared" si="5436"/>
        <v>4</v>
      </c>
      <c r="CH38" s="32">
        <f t="shared" si="378"/>
        <v>5</v>
      </c>
      <c r="CI38" s="27">
        <f>IF(CG38="",0,($B38=CI$2)*(MOD(CI$1,2)=$D38)*IF(CI$5="",1,CODE(CI$5)-96=CG38)*IF(CI$6="x",(ABS(CI$3-CG38)=1)*(CI$4-CH38=-1),(CI$3=CG38)*(CI$4&lt;CH38)*(CI$4&gt;=CH38-1-(CH38=7)*(COUNTIFS(CH$11:CH$42,6,CG$11:CG$42,CG22)=0))))</f>
        <v>0</v>
      </c>
      <c r="CJ38" s="31">
        <f t="shared" si="6317"/>
        <v>0</v>
      </c>
      <c r="CK38" s="33">
        <f t="shared" si="5438"/>
        <v>4</v>
      </c>
      <c r="CL38" s="32">
        <f t="shared" si="382"/>
        <v>5</v>
      </c>
      <c r="CM38" s="27">
        <f>IF(CK38="",0,($B38=CM$2)*(MOD(CM$1,2)=$D38)*IF(CM$5="",1,CODE(CM$5)-96=CK38)*IF(CM$6="x",(ABS(CM$3-CK38)=1)*(CM$4-CL38=-1),(CM$3=CK38)*(CM$4&lt;CL38)*(CM$4&gt;=CL38-1-(CL38=7)*(COUNTIFS(CL$11:CL$42,6,CK$11:CK$42,CK22)=0))))</f>
        <v>0</v>
      </c>
      <c r="CN38" s="31">
        <f t="shared" si="6318"/>
        <v>0</v>
      </c>
      <c r="CO38" s="33">
        <f t="shared" si="5440"/>
        <v>4</v>
      </c>
      <c r="CP38" s="32">
        <f t="shared" si="386"/>
        <v>5</v>
      </c>
      <c r="CQ38" s="27">
        <f>IF(CO38="",0,($B38=CQ$2)*(MOD(CQ$1,2)=$D38)*IF(CQ$5="",1,CODE(CQ$5)-96=CO38)*IF(CQ$6="x",(ABS(CQ$3-CO38)=1)*(CQ$4-CP38=-1),(CQ$3=CO38)*(CQ$4&lt;CP38)*(CQ$4&gt;=CP38-1-(CP38=7)*(COUNTIFS(CP$11:CP$42,6,CO$11:CO$42,CO22)=0))))</f>
        <v>0</v>
      </c>
      <c r="CR38" s="31">
        <f t="shared" si="6319"/>
        <v>0</v>
      </c>
      <c r="CS38" s="33">
        <f t="shared" si="5442"/>
        <v>4</v>
      </c>
      <c r="CT38" s="32">
        <f t="shared" si="390"/>
        <v>5</v>
      </c>
      <c r="CU38" s="27">
        <f>IF(CS38="",0,($B38=CU$2)*(MOD(CU$1,2)=$D38)*IF(CU$5="",1,CODE(CU$5)-96=CS38)*IF(CU$6="x",(ABS(CU$3-CS38)=1)*(CU$4-CT38=-1),(CU$3=CS38)*(CU$4&lt;CT38)*(CU$4&gt;=CT38-1-(CT38=7)*(COUNTIFS(CT$11:CT$42,6,CS$11:CS$42,CS22)=0))))</f>
        <v>0</v>
      </c>
      <c r="CV38" s="31">
        <f t="shared" si="6320"/>
        <v>0</v>
      </c>
      <c r="CW38" s="33">
        <f t="shared" si="5444"/>
        <v>4</v>
      </c>
      <c r="CX38" s="32">
        <f t="shared" si="394"/>
        <v>5</v>
      </c>
      <c r="CY38" s="27">
        <f>IF(CW38="",0,($B38=CY$2)*(MOD(CY$1,2)=$D38)*IF(CY$5="",1,CODE(CY$5)-96=CW38)*IF(CY$6="x",(ABS(CY$3-CW38)=1)*(CY$4-CX38=-1),(CY$3=CW38)*(CY$4&lt;CX38)*(CY$4&gt;=CX38-1-(CX38=7)*(COUNTIFS(CX$11:CX$42,6,CW$11:CW$42,CW22)=0))))</f>
        <v>0</v>
      </c>
      <c r="CZ38" s="31">
        <f t="shared" si="6321"/>
        <v>0</v>
      </c>
      <c r="DA38" s="33">
        <f t="shared" si="5446"/>
        <v>4</v>
      </c>
      <c r="DB38" s="32">
        <f t="shared" si="398"/>
        <v>5</v>
      </c>
      <c r="DC38" s="27">
        <f>IF(DA38="",0,($B38=DC$2)*(MOD(DC$1,2)=$D38)*IF(DC$5="",1,CODE(DC$5)-96=DA38)*IF(DC$6="x",(ABS(DC$3-DA38)=1)*(DC$4-DB38=-1),(DC$3=DA38)*(DC$4&lt;DB38)*(DC$4&gt;=DB38-1-(DB38=7)*(COUNTIFS(DB$11:DB$42,6,DA$11:DA$42,DA22)=0))))</f>
        <v>0</v>
      </c>
      <c r="DD38" s="31">
        <f t="shared" si="6322"/>
        <v>0</v>
      </c>
      <c r="DE38" s="33">
        <f t="shared" si="5448"/>
        <v>4</v>
      </c>
      <c r="DF38" s="32">
        <f t="shared" si="402"/>
        <v>5</v>
      </c>
      <c r="DG38" s="27">
        <f>IF(DE38="",0,($B38=DG$2)*(MOD(DG$1,2)=$D38)*IF(DG$5="",1,CODE(DG$5)-96=DE38)*IF(DG$6="x",(ABS(DG$3-DE38)=1)*(DG$4-DF38=-1),(DG$3=DE38)*(DG$4&lt;DF38)*(DG$4&gt;=DF38-1-(DF38=7)*(COUNTIFS(DF$11:DF$42,6,DE$11:DE$42,DE22)=0))))</f>
        <v>0</v>
      </c>
      <c r="DH38" s="31">
        <f t="shared" si="6323"/>
        <v>0</v>
      </c>
      <c r="DI38" s="33">
        <f t="shared" si="5450"/>
        <v>4</v>
      </c>
      <c r="DJ38" s="32">
        <f t="shared" si="406"/>
        <v>5</v>
      </c>
      <c r="DK38" s="27">
        <f>IF(DI38="",0,($B38=DK$2)*(MOD(DK$1,2)=$D38)*IF(DK$5="",1,CODE(DK$5)-96=DI38)*IF(DK$6="x",(ABS(DK$3-DI38)=1)*(DK$4-DJ38=-1),(DK$3=DI38)*(DK$4&lt;DJ38)*(DK$4&gt;=DJ38-1-(DJ38=7)*(COUNTIFS(DJ$11:DJ$42,6,DI$11:DI$42,DI22)=0))))</f>
        <v>0</v>
      </c>
      <c r="DL38" s="31">
        <f t="shared" si="6324"/>
        <v>0</v>
      </c>
      <c r="DM38" s="33">
        <f t="shared" si="5452"/>
        <v>4</v>
      </c>
      <c r="DN38" s="32">
        <f t="shared" si="410"/>
        <v>5</v>
      </c>
      <c r="DO38" s="27">
        <f>IF(DM38="",0,($B38=DO$2)*(MOD(DO$1,2)=$D38)*IF(DO$5="",1,CODE(DO$5)-96=DM38)*IF(DO$6="x",(ABS(DO$3-DM38)=1)*(DO$4-DN38=-1),(DO$3=DM38)*(DO$4&lt;DN38)*(DO$4&gt;=DN38-1-(DN38=7)*(COUNTIFS(DN$11:DN$42,6,DM$11:DM$42,DM22)=0))))</f>
        <v>0</v>
      </c>
      <c r="DP38" s="31">
        <f t="shared" si="6325"/>
        <v>0</v>
      </c>
      <c r="DQ38" s="33">
        <f t="shared" si="5454"/>
        <v>4</v>
      </c>
      <c r="DR38" s="32">
        <f t="shared" si="414"/>
        <v>5</v>
      </c>
      <c r="DS38" s="27">
        <f>IF(DQ38="",0,($B38=DS$2)*(MOD(DS$1,2)=$D38)*IF(DS$5="",1,CODE(DS$5)-96=DQ38)*IF(DS$6="x",(ABS(DS$3-DQ38)=1)*(DS$4-DR38=-1),(DS$3=DQ38)*(DS$4&lt;DR38)*(DS$4&gt;=DR38-1-(DR38=7)*(COUNTIFS(DR$11:DR$42,6,DQ$11:DQ$42,DQ22)=0))))</f>
        <v>0</v>
      </c>
      <c r="DT38" s="31">
        <f t="shared" si="6326"/>
        <v>0</v>
      </c>
      <c r="DU38" s="33">
        <f t="shared" si="5456"/>
        <v>4</v>
      </c>
      <c r="DV38" s="32">
        <f t="shared" si="418"/>
        <v>5</v>
      </c>
      <c r="DW38" s="27">
        <f>IF(DU38="",0,($B38=DW$2)*(MOD(DW$1,2)=$D38)*IF(DW$5="",1,CODE(DW$5)-96=DU38)*IF(DW$6="x",(ABS(DW$3-DU38)=1)*(DW$4-DV38=-1),(DW$3=DU38)*(DW$4&lt;DV38)*(DW$4&gt;=DV38-1-(DV38=7)*(COUNTIFS(DV$11:DV$42,6,DU$11:DU$42,DU22)=0))))</f>
        <v>0</v>
      </c>
      <c r="DX38" s="31">
        <f t="shared" si="6327"/>
        <v>0</v>
      </c>
      <c r="DY38" s="33">
        <f t="shared" si="5458"/>
        <v>4</v>
      </c>
      <c r="DZ38" s="32">
        <f t="shared" si="422"/>
        <v>5</v>
      </c>
      <c r="EA38" s="27">
        <f>IF(DY38="",0,($B38=EA$2)*(MOD(EA$1,2)=$D38)*IF(EA$5="",1,CODE(EA$5)-96=DY38)*IF(EA$6="x",(ABS(EA$3-DY38)=1)*(EA$4-DZ38=-1),(EA$3=DY38)*(EA$4&lt;DZ38)*(EA$4&gt;=DZ38-1-(DZ38=7)*(COUNTIFS(DZ$11:DZ$42,6,DY$11:DY$42,DY22)=0))))</f>
        <v>0</v>
      </c>
      <c r="EB38" s="31">
        <f t="shared" si="6328"/>
        <v>0</v>
      </c>
      <c r="EC38" s="33">
        <f t="shared" si="5460"/>
        <v>4</v>
      </c>
      <c r="ED38" s="32">
        <f t="shared" si="426"/>
        <v>5</v>
      </c>
      <c r="EE38" s="27">
        <f>IF(EC38="",0,($B38=EE$2)*(MOD(EE$1,2)=$D38)*IF(EE$5="",1,CODE(EE$5)-96=EC38)*IF(EE$6="x",(ABS(EE$3-EC38)=1)*(EE$4-ED38=-1),(EE$3=EC38)*(EE$4&lt;ED38)*(EE$4&gt;=ED38-1-(ED38=7)*(COUNTIFS(ED$11:ED$42,6,EC$11:EC$42,EC22)=0))))</f>
        <v>0</v>
      </c>
      <c r="EF38" s="31">
        <f t="shared" si="6329"/>
        <v>0</v>
      </c>
      <c r="EG38" s="33">
        <f t="shared" si="5462"/>
        <v>4</v>
      </c>
      <c r="EH38" s="32">
        <f t="shared" si="430"/>
        <v>5</v>
      </c>
      <c r="EI38" s="27">
        <f>IF(EG38="",0,($B38=EI$2)*(MOD(EI$1,2)=$D38)*IF(EI$5="",1,CODE(EI$5)-96=EG38)*IF(EI$6="x",(ABS(EI$3-EG38)=1)*(EI$4-EH38=-1),(EI$3=EG38)*(EI$4&lt;EH38)*(EI$4&gt;=EH38-1-(EH38=7)*(COUNTIFS(EH$11:EH$42,6,EG$11:EG$42,EG22)=0))))</f>
        <v>0</v>
      </c>
      <c r="EJ38" s="31">
        <f t="shared" si="6330"/>
        <v>0</v>
      </c>
      <c r="EK38" s="33">
        <f t="shared" si="5464"/>
        <v>4</v>
      </c>
      <c r="EL38" s="32">
        <f t="shared" si="434"/>
        <v>5</v>
      </c>
      <c r="EM38" s="27">
        <f>IF(EK38="",0,($B38=EM$2)*(MOD(EM$1,2)=$D38)*IF(EM$5="",1,CODE(EM$5)-96=EK38)*IF(EM$6="x",(ABS(EM$3-EK38)=1)*(EM$4-EL38=-1),(EM$3=EK38)*(EM$4&lt;EL38)*(EM$4&gt;=EL38-1-(EL38=7)*(COUNTIFS(EL$11:EL$42,6,EK$11:EK$42,EK22)=0))))</f>
        <v>0</v>
      </c>
      <c r="EN38" s="31">
        <f t="shared" si="6331"/>
        <v>0</v>
      </c>
      <c r="EO38" s="33">
        <f t="shared" si="5466"/>
        <v>4</v>
      </c>
      <c r="EP38" s="32">
        <f t="shared" si="438"/>
        <v>5</v>
      </c>
      <c r="EQ38" s="27">
        <f>IF(EO38="",0,($B38=EQ$2)*(MOD(EQ$1,2)=$D38)*IF(EQ$5="",1,CODE(EQ$5)-96=EO38)*IF(EQ$6="x",(ABS(EQ$3-EO38)=1)*(EQ$4-EP38=-1),(EQ$3=EO38)*(EQ$4&lt;EP38)*(EQ$4&gt;=EP38-1-(EP38=7)*(COUNTIFS(EP$11:EP$42,6,EO$11:EO$42,EO22)=0))))</f>
        <v>0</v>
      </c>
      <c r="ER38" s="31">
        <f t="shared" si="6332"/>
        <v>0</v>
      </c>
      <c r="ES38" s="33">
        <f t="shared" si="5468"/>
        <v>4</v>
      </c>
      <c r="ET38" s="32">
        <f t="shared" si="442"/>
        <v>5</v>
      </c>
      <c r="EU38" s="27">
        <f>IF(ES38="",0,($B38=EU$2)*(MOD(EU$1,2)=$D38)*IF(EU$5="",1,CODE(EU$5)-96=ES38)*IF(EU$6="x",(ABS(EU$3-ES38)=1)*(EU$4-ET38=-1),(EU$3=ES38)*(EU$4&lt;ET38)*(EU$4&gt;=ET38-1-(ET38=7)*(COUNTIFS(ET$11:ET$42,6,ES$11:ES$42,ES22)=0))))</f>
        <v>0</v>
      </c>
      <c r="EV38" s="31">
        <f t="shared" si="6333"/>
        <v>0</v>
      </c>
      <c r="EW38" s="33">
        <f t="shared" si="5470"/>
        <v>4</v>
      </c>
      <c r="EX38" s="32">
        <f t="shared" si="446"/>
        <v>5</v>
      </c>
      <c r="EY38" s="27">
        <f>IF(EW38="",0,($B38=EY$2)*(MOD(EY$1,2)=$D38)*IF(EY$5="",1,CODE(EY$5)-96=EW38)*IF(EY$6="x",(ABS(EY$3-EW38)=1)*(EY$4-EX38=-1),(EY$3=EW38)*(EY$4&lt;EX38)*(EY$4&gt;=EX38-1-(EX38=7)*(COUNTIFS(EX$11:EX$42,6,EW$11:EW$42,EW22)=0))))</f>
        <v>0</v>
      </c>
      <c r="EZ38" s="31">
        <f t="shared" si="6334"/>
        <v>0</v>
      </c>
      <c r="FA38" s="33">
        <f t="shared" si="5472"/>
        <v>4</v>
      </c>
      <c r="FB38" s="32">
        <f t="shared" si="450"/>
        <v>5</v>
      </c>
      <c r="FC38" s="27">
        <f>IF(FA38="",0,($B38=FC$2)*(MOD(FC$1,2)=$D38)*IF(FC$5="",1,CODE(FC$5)-96=FA38)*IF(FC$6="x",(ABS(FC$3-FA38)=1)*(FC$4-FB38=-1),(FC$3=FA38)*(FC$4&lt;FB38)*(FC$4&gt;=FB38-1-(FB38=7)*(COUNTIFS(FB$11:FB$42,6,FA$11:FA$42,FA22)=0))))</f>
        <v>0</v>
      </c>
      <c r="FD38" s="31">
        <f t="shared" si="6335"/>
        <v>0</v>
      </c>
      <c r="FE38" s="33">
        <f t="shared" si="5474"/>
        <v>4</v>
      </c>
      <c r="FF38" s="32">
        <f t="shared" si="454"/>
        <v>5</v>
      </c>
      <c r="FG38" s="27">
        <f>IF(FE38="",0,($B38=FG$2)*(MOD(FG$1,2)=$D38)*IF(FG$5="",1,CODE(FG$5)-96=FE38)*IF(FG$6="x",(ABS(FG$3-FE38)=1)*(FG$4-FF38=-1),(FG$3=FE38)*(FG$4&lt;FF38)*(FG$4&gt;=FF38-1-(FF38=7)*(COUNTIFS(FF$11:FF$42,6,FE$11:FE$42,FE22)=0))))</f>
        <v>0</v>
      </c>
      <c r="FH38" s="31">
        <f t="shared" si="6336"/>
        <v>0</v>
      </c>
      <c r="FI38" s="33">
        <f t="shared" si="5476"/>
        <v>4</v>
      </c>
      <c r="FJ38" s="32">
        <f t="shared" si="458"/>
        <v>5</v>
      </c>
      <c r="FK38" s="27">
        <f>IF(FI38="",0,($B38=FK$2)*(MOD(FK$1,2)=$D38)*IF(FK$5="",1,CODE(FK$5)-96=FI38)*IF(FK$6="x",(ABS(FK$3-FI38)=1)*(FK$4-FJ38=-1),(FK$3=FI38)*(FK$4&lt;FJ38)*(FK$4&gt;=FJ38-1-(FJ38=7)*(COUNTIFS(FJ$11:FJ$42,6,FI$11:FI$42,FI22)=0))))</f>
        <v>0</v>
      </c>
      <c r="FL38" s="31">
        <f t="shared" si="6337"/>
        <v>1</v>
      </c>
      <c r="FM38" s="33" t="str">
        <f t="shared" si="5478"/>
        <v/>
      </c>
      <c r="FN38" s="32" t="str">
        <f t="shared" si="462"/>
        <v/>
      </c>
      <c r="FO38" s="27">
        <f>IF(FM38="",0,($B38=FO$2)*(MOD(FO$1,2)=$D38)*IF(FO$5="",1,CODE(FO$5)-96=FM38)*IF(FO$6="x",(ABS(FO$3-FM38)=1)*(FO$4-FN38=-1),(FO$3=FM38)*(FO$4&lt;FN38)*(FO$4&gt;=FN38-1-(FN38=7)*(COUNTIFS(FN$11:FN$42,6,FM$11:FM$42,FM22)=0))))</f>
        <v>0</v>
      </c>
      <c r="FP38" s="31">
        <f t="shared" si="6338"/>
        <v>0</v>
      </c>
      <c r="FQ38" s="33" t="str">
        <f t="shared" si="5480"/>
        <v/>
      </c>
      <c r="FR38" s="32" t="str">
        <f t="shared" si="466"/>
        <v/>
      </c>
      <c r="FS38" s="27">
        <f>IF(FQ38="",0,($B38=FS$2)*(MOD(FS$1,2)=$D38)*IF(FS$5="",1,CODE(FS$5)-96=FQ38)*IF(FS$6="x",(ABS(FS$3-FQ38)=1)*(FS$4-FR38=-1),(FS$3=FQ38)*(FS$4&lt;FR38)*(FS$4&gt;=FR38-1-(FR38=7)*(COUNTIFS(FR$11:FR$42,6,FQ$11:FQ$42,FQ22)=0))))</f>
        <v>0</v>
      </c>
      <c r="FT38" s="31">
        <f t="shared" si="6339"/>
        <v>0</v>
      </c>
      <c r="FU38" s="33" t="str">
        <f t="shared" si="5482"/>
        <v/>
      </c>
      <c r="FV38" s="32" t="str">
        <f t="shared" si="470"/>
        <v/>
      </c>
      <c r="FW38" s="27">
        <f>IF(FU38="",0,($B38=FW$2)*(MOD(FW$1,2)=$D38)*IF(FW$5="",1,CODE(FW$5)-96=FU38)*IF(FW$6="x",(ABS(FW$3-FU38)=1)*(FW$4-FV38=-1),(FW$3=FU38)*(FW$4&lt;FV38)*(FW$4&gt;=FV38-1-(FV38=7)*(COUNTIFS(FV$11:FV$42,6,FU$11:FU$42,FU22)=0))))</f>
        <v>0</v>
      </c>
      <c r="FX38" s="31">
        <f t="shared" si="6340"/>
        <v>0</v>
      </c>
      <c r="FY38" s="33" t="str">
        <f t="shared" si="5484"/>
        <v/>
      </c>
      <c r="FZ38" s="32" t="str">
        <f t="shared" si="474"/>
        <v/>
      </c>
      <c r="GA38" s="27">
        <f>IF(FY38="",0,($B38=GA$2)*(MOD(GA$1,2)=$D38)*IF(GA$5="",1,CODE(GA$5)-96=FY38)*IF(GA$6="x",(ABS(GA$3-FY38)=1)*(GA$4-FZ38=-1),(GA$3=FY38)*(GA$4&lt;FZ38)*(GA$4&gt;=FZ38-1-(FZ38=7)*(COUNTIFS(FZ$11:FZ$42,6,FY$11:FY$42,FY22)=0))))</f>
        <v>0</v>
      </c>
      <c r="GB38" s="31">
        <f t="shared" si="6341"/>
        <v>0</v>
      </c>
      <c r="GC38" s="33" t="str">
        <f t="shared" si="5486"/>
        <v/>
      </c>
      <c r="GD38" s="32" t="str">
        <f t="shared" si="478"/>
        <v/>
      </c>
      <c r="GE38" s="27">
        <f>IF(GC38="",0,($B38=GE$2)*(MOD(GE$1,2)=$D38)*IF(GE$5="",1,CODE(GE$5)-96=GC38)*IF(GE$6="x",(ABS(GE$3-GC38)=1)*(GE$4-GD38=-1),(GE$3=GC38)*(GE$4&lt;GD38)*(GE$4&gt;=GD38-1-(GD38=7)*(COUNTIFS(GD$11:GD$42,6,GC$11:GC$42,GC22)=0))))</f>
        <v>0</v>
      </c>
      <c r="GF38" s="31">
        <f t="shared" si="6342"/>
        <v>0</v>
      </c>
      <c r="GG38" s="33" t="str">
        <f t="shared" si="5488"/>
        <v/>
      </c>
      <c r="GH38" s="32" t="str">
        <f t="shared" si="482"/>
        <v/>
      </c>
      <c r="GI38" s="27">
        <f>IF(GG38="",0,($B38=GI$2)*(MOD(GI$1,2)=$D38)*IF(GI$5="",1,CODE(GI$5)-96=GG38)*IF(GI$6="x",(ABS(GI$3-GG38)=1)*(GI$4-GH38=-1),(GI$3=GG38)*(GI$4&lt;GH38)*(GI$4&gt;=GH38-1-(GH38=7)*(COUNTIFS(GH$11:GH$42,6,GG$11:GG$42,GG22)=0))))</f>
        <v>0</v>
      </c>
      <c r="GJ38" s="31">
        <f t="shared" si="6343"/>
        <v>0</v>
      </c>
      <c r="GK38" s="33" t="str">
        <f t="shared" si="5490"/>
        <v/>
      </c>
      <c r="GL38" s="32" t="str">
        <f t="shared" si="486"/>
        <v/>
      </c>
      <c r="GM38" s="27">
        <f>IF(GK38="",0,($B38=GM$2)*(MOD(GM$1,2)=$D38)*IF(GM$5="",1,CODE(GM$5)-96=GK38)*IF(GM$6="x",(ABS(GM$3-GK38)=1)*(GM$4-GL38=-1),(GM$3=GK38)*(GM$4&lt;GL38)*(GM$4&gt;=GL38-1-(GL38=7)*(COUNTIFS(GL$11:GL$42,6,GK$11:GK$42,GK22)=0))))</f>
        <v>0</v>
      </c>
      <c r="GN38" s="31">
        <f t="shared" si="6344"/>
        <v>0</v>
      </c>
      <c r="GO38" s="33" t="str">
        <f t="shared" si="5492"/>
        <v/>
      </c>
      <c r="GP38" s="32" t="str">
        <f t="shared" si="490"/>
        <v/>
      </c>
      <c r="GQ38" s="27">
        <f>IF(GO38="",0,($B38=GQ$2)*(MOD(GQ$1,2)=$D38)*IF(GQ$5="",1,CODE(GQ$5)-96=GO38)*IF(GQ$6="x",(ABS(GQ$3-GO38)=1)*(GQ$4-GP38=-1),(GQ$3=GO38)*(GQ$4&lt;GP38)*(GQ$4&gt;=GP38-1-(GP38=7)*(COUNTIFS(GP$11:GP$42,6,GO$11:GO$42,GO22)=0))))</f>
        <v>0</v>
      </c>
      <c r="GR38" s="31">
        <f t="shared" si="6345"/>
        <v>0</v>
      </c>
      <c r="GS38" s="33" t="str">
        <f t="shared" si="5494"/>
        <v/>
      </c>
      <c r="GT38" s="32" t="str">
        <f t="shared" si="494"/>
        <v/>
      </c>
      <c r="GU38" s="27">
        <f>IF(GS38="",0,($B38=GU$2)*(MOD(GU$1,2)=$D38)*IF(GU$5="",1,CODE(GU$5)-96=GS38)*IF(GU$6="x",(ABS(GU$3-GS38)=1)*(GU$4-GT38=-1),(GU$3=GS38)*(GU$4&lt;GT38)*(GU$4&gt;=GT38-1-(GT38=7)*(COUNTIFS(GT$11:GT$42,6,GS$11:GS$42,GS22)=0))))</f>
        <v>0</v>
      </c>
      <c r="GV38" s="31">
        <f t="shared" si="6346"/>
        <v>0</v>
      </c>
      <c r="GW38" s="33" t="str">
        <f t="shared" si="5496"/>
        <v/>
      </c>
      <c r="GX38" s="32" t="str">
        <f t="shared" si="498"/>
        <v/>
      </c>
      <c r="GY38" s="27">
        <f>IF(GW38="",0,($B38=GY$2)*(MOD(GY$1,2)=$D38)*IF(GY$5="",1,CODE(GY$5)-96=GW38)*IF(GY$6="x",(ABS(GY$3-GW38)=1)*(GY$4-GX38=-1),(GY$3=GW38)*(GY$4&lt;GX38)*(GY$4&gt;=GX38-1-(GX38=7)*(COUNTIFS(GX$11:GX$42,6,GW$11:GW$42,GW22)=0))))</f>
        <v>0</v>
      </c>
      <c r="GZ38" s="31">
        <f t="shared" si="6347"/>
        <v>0</v>
      </c>
      <c r="HA38" s="33" t="str">
        <f t="shared" si="5498"/>
        <v/>
      </c>
      <c r="HB38" s="32" t="str">
        <f t="shared" si="502"/>
        <v/>
      </c>
      <c r="HC38" s="27">
        <f>IF(HA38="",0,($B38=HC$2)*(MOD(HC$1,2)=$D38)*IF(HC$5="",1,CODE(HC$5)-96=HA38)*IF(HC$6="x",(ABS(HC$3-HA38)=1)*(HC$4-HB38=-1),(HC$3=HA38)*(HC$4&lt;HB38)*(HC$4&gt;=HB38-1-(HB38=7)*(COUNTIFS(HB$11:HB$42,6,HA$11:HA$42,HA22)=0))))</f>
        <v>0</v>
      </c>
      <c r="HD38" s="31">
        <f t="shared" si="6348"/>
        <v>0</v>
      </c>
      <c r="HE38" s="33" t="str">
        <f t="shared" si="5500"/>
        <v/>
      </c>
      <c r="HF38" s="32" t="str">
        <f t="shared" si="506"/>
        <v/>
      </c>
      <c r="HG38" s="27">
        <f>IF(HE38="",0,($B38=HG$2)*(MOD(HG$1,2)=$D38)*IF(HG$5="",1,CODE(HG$5)-96=HE38)*IF(HG$6="x",(ABS(HG$3-HE38)=1)*(HG$4-HF38=-1),(HG$3=HE38)*(HG$4&lt;HF38)*(HG$4&gt;=HF38-1-(HF38=7)*(COUNTIFS(HF$11:HF$42,6,HE$11:HE$42,HE22)=0))))</f>
        <v>0</v>
      </c>
      <c r="HH38" s="31">
        <f t="shared" si="6349"/>
        <v>0</v>
      </c>
      <c r="HI38" s="33" t="str">
        <f t="shared" si="5502"/>
        <v/>
      </c>
      <c r="HJ38" s="32" t="str">
        <f t="shared" si="510"/>
        <v/>
      </c>
      <c r="HK38" s="27">
        <f>IF(HI38="",0,($B38=HK$2)*(MOD(HK$1,2)=$D38)*IF(HK$5="",1,CODE(HK$5)-96=HI38)*IF(HK$6="x",(ABS(HK$3-HI38)=1)*(HK$4-HJ38=-1),(HK$3=HI38)*(HK$4&lt;HJ38)*(HK$4&gt;=HJ38-1-(HJ38=7)*(COUNTIFS(HJ$11:HJ$42,6,HI$11:HI$42,HI22)=0))))</f>
        <v>0</v>
      </c>
      <c r="HL38" s="31">
        <f t="shared" si="6350"/>
        <v>0</v>
      </c>
      <c r="HM38" s="33" t="str">
        <f t="shared" si="5504"/>
        <v/>
      </c>
      <c r="HN38" s="32" t="str">
        <f t="shared" si="514"/>
        <v/>
      </c>
      <c r="HO38" s="27">
        <f>IF(HM38="",0,($B38=HO$2)*(MOD(HO$1,2)=$D38)*IF(HO$5="",1,CODE(HO$5)-96=HM38)*IF(HO$6="x",(ABS(HO$3-HM38)=1)*(HO$4-HN38=-1),(HO$3=HM38)*(HO$4&lt;HN38)*(HO$4&gt;=HN38-1-(HN38=7)*(COUNTIFS(HN$11:HN$42,6,HM$11:HM$42,HM22)=0))))</f>
        <v>0</v>
      </c>
      <c r="HP38" s="31">
        <f t="shared" si="6351"/>
        <v>0</v>
      </c>
      <c r="HQ38" s="33" t="str">
        <f t="shared" si="5506"/>
        <v/>
      </c>
      <c r="HR38" s="32" t="str">
        <f t="shared" si="518"/>
        <v/>
      </c>
      <c r="HS38" s="27">
        <f>IF(HQ38="",0,($B38=HS$2)*(MOD(HS$1,2)=$D38)*IF(HS$5="",1,CODE(HS$5)-96=HQ38)*IF(HS$6="x",(ABS(HS$3-HQ38)=1)*(HS$4-HR38=-1),(HS$3=HQ38)*(HS$4&lt;HR38)*(HS$4&gt;=HR38-1-(HR38=7)*(COUNTIFS(HR$11:HR$42,6,HQ$11:HQ$42,HQ22)=0))))</f>
        <v>0</v>
      </c>
      <c r="HT38" s="31">
        <f t="shared" si="6352"/>
        <v>0</v>
      </c>
      <c r="HU38" s="33" t="str">
        <f t="shared" si="5508"/>
        <v/>
      </c>
      <c r="HV38" s="32" t="str">
        <f t="shared" si="522"/>
        <v/>
      </c>
      <c r="HW38" s="27">
        <f>IF(HU38="",0,($B38=HW$2)*(MOD(HW$1,2)=$D38)*IF(HW$5="",1,CODE(HW$5)-96=HU38)*IF(HW$6="x",(ABS(HW$3-HU38)=1)*(HW$4-HV38=-1),(HW$3=HU38)*(HW$4&lt;HV38)*(HW$4&gt;=HV38-1-(HV38=7)*(COUNTIFS(HV$11:HV$42,6,HU$11:HU$42,HU22)=0))))</f>
        <v>0</v>
      </c>
      <c r="HX38" s="31">
        <f t="shared" si="6353"/>
        <v>0</v>
      </c>
      <c r="HY38" s="33" t="str">
        <f t="shared" si="5510"/>
        <v/>
      </c>
      <c r="HZ38" s="32" t="str">
        <f t="shared" si="526"/>
        <v/>
      </c>
      <c r="IA38" s="27">
        <f>IF(HY38="",0,($B38=IA$2)*(MOD(IA$1,2)=$D38)*IF(IA$5="",1,CODE(IA$5)-96=HY38)*IF(IA$6="x",(ABS(IA$3-HY38)=1)*(IA$4-HZ38=-1),(IA$3=HY38)*(IA$4&lt;HZ38)*(IA$4&gt;=HZ38-1-(HZ38=7)*(COUNTIFS(HZ$11:HZ$42,6,HY$11:HY$42,HY22)=0))))</f>
        <v>0</v>
      </c>
      <c r="IB38" s="31">
        <f t="shared" si="6354"/>
        <v>0</v>
      </c>
      <c r="IC38" s="33" t="str">
        <f t="shared" si="5512"/>
        <v/>
      </c>
      <c r="ID38" s="32" t="str">
        <f t="shared" si="530"/>
        <v/>
      </c>
      <c r="IE38" s="27">
        <f>IF(IC38="",0,($B38=IE$2)*(MOD(IE$1,2)=$D38)*IF(IE$5="",1,CODE(IE$5)-96=IC38)*IF(IE$6="x",(ABS(IE$3-IC38)=1)*(IE$4-ID38=-1),(IE$3=IC38)*(IE$4&lt;ID38)*(IE$4&gt;=ID38-1-(ID38=7)*(COUNTIFS(ID$11:ID$42,6,IC$11:IC$42,IC22)=0))))</f>
        <v>0</v>
      </c>
      <c r="IF38" s="31">
        <f t="shared" si="6355"/>
        <v>0</v>
      </c>
      <c r="IG38" s="33" t="str">
        <f t="shared" si="5514"/>
        <v/>
      </c>
      <c r="IH38" s="32" t="str">
        <f t="shared" si="534"/>
        <v/>
      </c>
      <c r="II38" s="27">
        <f>IF(IG38="",0,($B38=II$2)*(MOD(II$1,2)=$D38)*IF(II$5="",1,CODE(II$5)-96=IG38)*IF(II$6="x",(ABS(II$3-IG38)=1)*(II$4-IH38=-1),(II$3=IG38)*(II$4&lt;IH38)*(II$4&gt;=IH38-1-(IH38=7)*(COUNTIFS(IH$11:IH$42,6,IG$11:IG$42,IG22)=0))))</f>
        <v>0</v>
      </c>
      <c r="IJ38" s="31">
        <f t="shared" si="6356"/>
        <v>0</v>
      </c>
      <c r="IK38" s="33" t="str">
        <f t="shared" si="5516"/>
        <v/>
      </c>
      <c r="IL38" s="32" t="str">
        <f t="shared" si="538"/>
        <v/>
      </c>
      <c r="IM38" s="27">
        <f>IF(IK38="",0,($B38=IM$2)*(MOD(IM$1,2)=$D38)*IF(IM$5="",1,CODE(IM$5)-96=IK38)*IF(IM$6="x",(ABS(IM$3-IK38)=1)*(IM$4-IL38=-1),(IM$3=IK38)*(IM$4&lt;IL38)*(IM$4&gt;=IL38-1-(IL38=7)*(COUNTIFS(IL$11:IL$42,6,IK$11:IK$42,IK22)=0))))</f>
        <v>0</v>
      </c>
      <c r="IN38" s="31">
        <f t="shared" si="6357"/>
        <v>0</v>
      </c>
      <c r="IO38" s="33" t="str">
        <f t="shared" si="5518"/>
        <v/>
      </c>
      <c r="IP38" s="32" t="str">
        <f t="shared" si="542"/>
        <v/>
      </c>
      <c r="IQ38" s="27">
        <f>IF(IO38="",0,($B38=IQ$2)*(MOD(IQ$1,2)=$D38)*IF(IQ$5="",1,CODE(IQ$5)-96=IO38)*IF(IQ$6="x",(ABS(IQ$3-IO38)=1)*(IQ$4-IP38=-1),(IQ$3=IO38)*(IQ$4&lt;IP38)*(IQ$4&gt;=IP38-1-(IP38=7)*(COUNTIFS(IP$11:IP$42,6,IO$11:IO$42,IO22)=0))))</f>
        <v>0</v>
      </c>
      <c r="IR38" s="31">
        <f t="shared" si="6358"/>
        <v>0</v>
      </c>
      <c r="IS38" s="33" t="str">
        <f t="shared" si="5520"/>
        <v/>
      </c>
      <c r="IT38" s="32" t="str">
        <f t="shared" si="546"/>
        <v/>
      </c>
      <c r="IU38" s="27">
        <f>IF(IS38="",0,($B38=IU$2)*(MOD(IU$1,2)=$D38)*IF(IU$5="",1,CODE(IU$5)-96=IS38)*IF(IU$6="x",(ABS(IU$3-IS38)=1)*(IU$4-IT38=-1),(IU$3=IS38)*(IU$4&lt;IT38)*(IU$4&gt;=IT38-1-(IT38=7)*(COUNTIFS(IT$11:IT$42,6,IS$11:IS$42,IS22)=0))))</f>
        <v>0</v>
      </c>
      <c r="IV38" s="31">
        <f t="shared" si="6359"/>
        <v>0</v>
      </c>
      <c r="IW38" s="33" t="str">
        <f t="shared" si="5522"/>
        <v/>
      </c>
      <c r="IX38" s="32" t="str">
        <f t="shared" si="550"/>
        <v/>
      </c>
      <c r="IY38" s="27">
        <f>IF(IW38="",0,($B38=IY$2)*(MOD(IY$1,2)=$D38)*IF(IY$5="",1,CODE(IY$5)-96=IW38)*IF(IY$6="x",(ABS(IY$3-IW38)=1)*(IY$4-IX38=-1),(IY$3=IW38)*(IY$4&lt;IX38)*(IY$4&gt;=IX38-1-(IX38=7)*(COUNTIFS(IX$11:IX$42,6,IW$11:IW$42,IW22)=0))))</f>
        <v>0</v>
      </c>
      <c r="IZ38" s="31">
        <f t="shared" si="6360"/>
        <v>0</v>
      </c>
      <c r="JA38" s="33" t="str">
        <f t="shared" si="5524"/>
        <v/>
      </c>
      <c r="JB38" s="32" t="str">
        <f t="shared" si="554"/>
        <v/>
      </c>
      <c r="JC38" s="27">
        <f>IF(JA38="",0,($B38=JC$2)*(MOD(JC$1,2)=$D38)*IF(JC$5="",1,CODE(JC$5)-96=JA38)*IF(JC$6="x",(ABS(JC$3-JA38)=1)*(JC$4-JB38=-1),(JC$3=JA38)*(JC$4&lt;JB38)*(JC$4&gt;=JB38-1-(JB38=7)*(COUNTIFS(JB$11:JB$42,6,JA$11:JA$42,JA22)=0))))</f>
        <v>0</v>
      </c>
      <c r="JD38" s="31">
        <f t="shared" si="6361"/>
        <v>0</v>
      </c>
      <c r="JE38" s="33" t="str">
        <f t="shared" si="5526"/>
        <v/>
      </c>
      <c r="JF38" s="32" t="str">
        <f t="shared" si="558"/>
        <v/>
      </c>
      <c r="JG38" s="27">
        <f>IF(JE38="",0,($B38=JG$2)*(MOD(JG$1,2)=$D38)*IF(JG$5="",1,CODE(JG$5)-96=JE38)*IF(JG$6="x",(ABS(JG$3-JE38)=1)*(JG$4-JF38=-1),(JG$3=JE38)*(JG$4&lt;JF38)*(JG$4&gt;=JF38-1-(JF38=7)*(COUNTIFS(JF$11:JF$42,6,JE$11:JE$42,JE22)=0))))</f>
        <v>0</v>
      </c>
      <c r="JH38" s="31">
        <f t="shared" si="6362"/>
        <v>0</v>
      </c>
      <c r="JI38" s="33" t="str">
        <f t="shared" si="5528"/>
        <v/>
      </c>
      <c r="JJ38" s="32" t="str">
        <f t="shared" si="562"/>
        <v/>
      </c>
      <c r="JK38" s="27">
        <f>IF(JI38="",0,($B38=JK$2)*(MOD(JK$1,2)=$D38)*IF(JK$5="",1,CODE(JK$5)-96=JI38)*IF(JK$6="x",(ABS(JK$3-JI38)=1)*(JK$4-JJ38=-1),(JK$3=JI38)*(JK$4&lt;JJ38)*(JK$4&gt;=JJ38-1-(JJ38=7)*(COUNTIFS(JJ$11:JJ$42,6,JI$11:JI$42,JI22)=0))))</f>
        <v>0</v>
      </c>
      <c r="JL38" s="31">
        <f t="shared" si="6363"/>
        <v>0</v>
      </c>
      <c r="JM38" s="33" t="str">
        <f t="shared" si="5530"/>
        <v/>
      </c>
      <c r="JN38" s="32" t="str">
        <f t="shared" si="566"/>
        <v/>
      </c>
      <c r="JO38" s="27">
        <f>IF(JM38="",0,($B38=JO$2)*(MOD(JO$1,2)=$D38)*IF(JO$5="",1,CODE(JO$5)-96=JM38)*IF(JO$6="x",(ABS(JO$3-JM38)=1)*(JO$4-JN38=-1),(JO$3=JM38)*(JO$4&lt;JN38)*(JO$4&gt;=JN38-1-(JN38=7)*(COUNTIFS(JN$11:JN$42,6,JM$11:JM$42,JM22)=0))))</f>
        <v>0</v>
      </c>
      <c r="JP38" s="31">
        <f t="shared" si="6364"/>
        <v>0</v>
      </c>
      <c r="JQ38" s="33" t="str">
        <f t="shared" si="5532"/>
        <v/>
      </c>
      <c r="JR38" s="32" t="str">
        <f t="shared" si="570"/>
        <v/>
      </c>
      <c r="JS38" s="27">
        <f>IF(JQ38="",0,($B38=JS$2)*(MOD(JS$1,2)=$D38)*IF(JS$5="",1,CODE(JS$5)-96=JQ38)*IF(JS$6="x",(ABS(JS$3-JQ38)=1)*(JS$4-JR38=-1),(JS$3=JQ38)*(JS$4&lt;JR38)*(JS$4&gt;=JR38-1-(JR38=7)*(COUNTIFS(JR$11:JR$42,6,JQ$11:JQ$42,JQ22)=0))))</f>
        <v>0</v>
      </c>
      <c r="JT38" s="31">
        <f t="shared" si="6365"/>
        <v>0</v>
      </c>
      <c r="JU38" s="33" t="str">
        <f t="shared" si="5534"/>
        <v/>
      </c>
      <c r="JV38" s="32" t="str">
        <f t="shared" si="574"/>
        <v/>
      </c>
      <c r="JW38" s="27">
        <f>IF(JU38="",0,($B38=JW$2)*(MOD(JW$1,2)=$D38)*IF(JW$5="",1,CODE(JW$5)-96=JU38)*IF(JW$6="x",(ABS(JW$3-JU38)=1)*(JW$4-JV38=-1),(JW$3=JU38)*(JW$4&lt;JV38)*(JW$4&gt;=JV38-1-(JV38=7)*(COUNTIFS(JV$11:JV$42,6,JU$11:JU$42,JU22)=0))))</f>
        <v>0</v>
      </c>
      <c r="JX38" s="31">
        <f t="shared" si="6366"/>
        <v>0</v>
      </c>
      <c r="JY38" s="33" t="str">
        <f t="shared" si="5536"/>
        <v/>
      </c>
      <c r="JZ38" s="32" t="str">
        <f t="shared" si="578"/>
        <v/>
      </c>
      <c r="KA38" s="27">
        <f>IF(JY38="",0,($B38=KA$2)*(MOD(KA$1,2)=$D38)*IF(KA$5="",1,CODE(KA$5)-96=JY38)*IF(KA$6="x",(ABS(KA$3-JY38)=1)*(KA$4-JZ38=-1),(KA$3=JY38)*(KA$4&lt;JZ38)*(KA$4&gt;=JZ38-1-(JZ38=7)*(COUNTIFS(JZ$11:JZ$42,6,JY$11:JY$42,JY22)=0))))</f>
        <v>0</v>
      </c>
      <c r="KB38" s="31">
        <f t="shared" si="6367"/>
        <v>0</v>
      </c>
      <c r="KC38" s="33" t="str">
        <f t="shared" si="5538"/>
        <v/>
      </c>
      <c r="KD38" s="32" t="str">
        <f t="shared" si="582"/>
        <v/>
      </c>
      <c r="KE38" s="27">
        <f>IF(KC38="",0,($B38=KE$2)*(MOD(KE$1,2)=$D38)*IF(KE$5="",1,CODE(KE$5)-96=KC38)*IF(KE$6="x",(ABS(KE$3-KC38)=1)*(KE$4-KD38=-1),(KE$3=KC38)*(KE$4&lt;KD38)*(KE$4&gt;=KD38-1-(KD38=7)*(COUNTIFS(KD$11:KD$42,6,KC$11:KC$42,KC22)=0))))</f>
        <v>0</v>
      </c>
      <c r="KF38" s="31">
        <f t="shared" si="6368"/>
        <v>0</v>
      </c>
      <c r="KG38" s="33" t="str">
        <f t="shared" si="5540"/>
        <v/>
      </c>
      <c r="KH38" s="32" t="str">
        <f t="shared" si="586"/>
        <v/>
      </c>
      <c r="KI38" s="27">
        <f>IF(KG38="",0,($B38=KI$2)*(MOD(KI$1,2)=$D38)*IF(KI$5="",1,CODE(KI$5)-96=KG38)*IF(KI$6="x",(ABS(KI$3-KG38)=1)*(KI$4-KH38=-1),(KI$3=KG38)*(KI$4&lt;KH38)*(KI$4&gt;=KH38-1-(KH38=7)*(COUNTIFS(KH$11:KH$42,6,KG$11:KG$42,KG22)=0))))</f>
        <v>0</v>
      </c>
      <c r="KJ38" s="31">
        <f t="shared" si="6369"/>
        <v>0</v>
      </c>
      <c r="KK38" s="33" t="str">
        <f t="shared" si="5542"/>
        <v/>
      </c>
      <c r="KL38" s="32" t="str">
        <f t="shared" si="590"/>
        <v/>
      </c>
      <c r="KM38" s="27">
        <f>IF(KK38="",0,($B38=KM$2)*(MOD(KM$1,2)=$D38)*IF(KM$5="",1,CODE(KM$5)-96=KK38)*IF(KM$6="x",(ABS(KM$3-KK38)=1)*(KM$4-KL38=-1),(KM$3=KK38)*(KM$4&lt;KL38)*(KM$4&gt;=KL38-1-(KL38=7)*(COUNTIFS(KL$11:KL$42,6,KK$11:KK$42,KK22)=0))))</f>
        <v>0</v>
      </c>
      <c r="KN38" s="31">
        <f t="shared" si="6370"/>
        <v>0</v>
      </c>
      <c r="KO38" s="33" t="str">
        <f t="shared" si="5544"/>
        <v/>
      </c>
      <c r="KP38" s="32" t="str">
        <f t="shared" si="594"/>
        <v/>
      </c>
      <c r="KQ38" s="27">
        <f>IF(KO38="",0,($B38=KQ$2)*(MOD(KQ$1,2)=$D38)*IF(KQ$5="",1,CODE(KQ$5)-96=KO38)*IF(KQ$6="x",(ABS(KQ$3-KO38)=1)*(KQ$4-KP38=-1),(KQ$3=KO38)*(KQ$4&lt;KP38)*(KQ$4&gt;=KP38-1-(KP38=7)*(COUNTIFS(KP$11:KP$42,6,KO$11:KO$42,KO22)=0))))</f>
        <v>0</v>
      </c>
      <c r="KR38" s="31">
        <f t="shared" si="6371"/>
        <v>0</v>
      </c>
      <c r="KS38" s="33" t="str">
        <f t="shared" si="5546"/>
        <v/>
      </c>
      <c r="KT38" s="32" t="str">
        <f t="shared" si="598"/>
        <v/>
      </c>
      <c r="KU38" s="27">
        <f>IF(KS38="",0,($B38=KU$2)*(MOD(KU$1,2)=$D38)*IF(KU$5="",1,CODE(KU$5)-96=KS38)*IF(KU$6="x",(ABS(KU$3-KS38)=1)*(KU$4-KT38=-1),(KU$3=KS38)*(KU$4&lt;KT38)*(KU$4&gt;=KT38-1-(KT38=7)*(COUNTIFS(KT$11:KT$42,6,KS$11:KS$42,KS22)=0))))</f>
        <v>0</v>
      </c>
      <c r="KV38" s="31">
        <f t="shared" si="6372"/>
        <v>0</v>
      </c>
      <c r="KW38" s="33" t="str">
        <f t="shared" si="5548"/>
        <v/>
      </c>
      <c r="KX38" s="32" t="str">
        <f t="shared" si="602"/>
        <v/>
      </c>
      <c r="KY38" s="27">
        <f>IF(KW38="",0,($B38=KY$2)*(MOD(KY$1,2)=$D38)*IF(KY$5="",1,CODE(KY$5)-96=KW38)*IF(KY$6="x",(ABS(KY$3-KW38)=1)*(KY$4-KX38=-1),(KY$3=KW38)*(KY$4&lt;KX38)*(KY$4&gt;=KX38-1-(KX38=7)*(COUNTIFS(KX$11:KX$42,6,KW$11:KW$42,KW22)=0))))</f>
        <v>0</v>
      </c>
      <c r="KZ38" s="31">
        <f t="shared" si="6373"/>
        <v>0</v>
      </c>
      <c r="LA38" s="33" t="str">
        <f t="shared" si="5550"/>
        <v/>
      </c>
      <c r="LB38" s="32" t="str">
        <f t="shared" si="606"/>
        <v/>
      </c>
      <c r="LC38" s="27">
        <f>IF(LA38="",0,($B38=LC$2)*(MOD(LC$1,2)=$D38)*IF(LC$5="",1,CODE(LC$5)-96=LA38)*IF(LC$6="x",(ABS(LC$3-LA38)=1)*(LC$4-LB38=-1),(LC$3=LA38)*(LC$4&lt;LB38)*(LC$4&gt;=LB38-1-(LB38=7)*(COUNTIFS(LB$11:LB$42,6,LA$11:LA$42,LA22)=0))))</f>
        <v>0</v>
      </c>
      <c r="LD38" s="31">
        <f t="shared" si="6374"/>
        <v>0</v>
      </c>
      <c r="LE38" s="33" t="str">
        <f t="shared" si="5552"/>
        <v/>
      </c>
      <c r="LF38" s="32" t="str">
        <f t="shared" si="610"/>
        <v/>
      </c>
      <c r="LG38" s="27">
        <f>IF(LE38="",0,($B38=LG$2)*(MOD(LG$1,2)=$D38)*IF(LG$5="",1,CODE(LG$5)-96=LE38)*IF(LG$6="x",(ABS(LG$3-LE38)=1)*(LG$4-LF38=-1),(LG$3=LE38)*(LG$4&lt;LF38)*(LG$4&gt;=LF38-1-(LF38=7)*(COUNTIFS(LF$11:LF$42,6,LE$11:LE$42,LE22)=0))))</f>
        <v>0</v>
      </c>
      <c r="LH38" s="31">
        <f t="shared" si="6375"/>
        <v>0</v>
      </c>
      <c r="LI38" s="33" t="str">
        <f t="shared" si="5554"/>
        <v/>
      </c>
      <c r="LJ38" s="32" t="str">
        <f t="shared" si="614"/>
        <v/>
      </c>
      <c r="LK38" s="27">
        <f>IF(LI38="",0,($B38=LK$2)*(MOD(LK$1,2)=$D38)*IF(LK$5="",1,CODE(LK$5)-96=LI38)*IF(LK$6="x",(ABS(LK$3-LI38)=1)*(LK$4-LJ38=-1),(LK$3=LI38)*(LK$4&lt;LJ38)*(LK$4&gt;=LJ38-1-(LJ38=7)*(COUNTIFS(LJ$11:LJ$42,6,LI$11:LI$42,LI22)=0))))</f>
        <v>0</v>
      </c>
      <c r="LL38" s="31">
        <f t="shared" si="6376"/>
        <v>0</v>
      </c>
      <c r="LM38" s="33" t="str">
        <f t="shared" si="5556"/>
        <v/>
      </c>
      <c r="LN38" s="32" t="str">
        <f t="shared" si="618"/>
        <v/>
      </c>
      <c r="LO38" s="27">
        <f>IF(LM38="",0,($B38=LO$2)*(MOD(LO$1,2)=$D38)*IF(LO$5="",1,CODE(LO$5)-96=LM38)*IF(LO$6="x",(ABS(LO$3-LM38)=1)*(LO$4-LN38=-1),(LO$3=LM38)*(LO$4&lt;LN38)*(LO$4&gt;=LN38-1-(LN38=7)*(COUNTIFS(LN$11:LN$42,6,LM$11:LM$42,LM22)=0))))</f>
        <v>0</v>
      </c>
      <c r="LP38" s="31">
        <f t="shared" si="6377"/>
        <v>0</v>
      </c>
      <c r="LQ38" s="33" t="str">
        <f t="shared" si="5558"/>
        <v/>
      </c>
      <c r="LR38" s="32" t="str">
        <f t="shared" si="622"/>
        <v/>
      </c>
      <c r="LS38" s="27">
        <f>IF(LQ38="",0,($B38=LS$2)*(MOD(LS$1,2)=$D38)*IF(LS$5="",1,CODE(LS$5)-96=LQ38)*IF(LS$6="x",(ABS(LS$3-LQ38)=1)*(LS$4-LR38=-1),(LS$3=LQ38)*(LS$4&lt;LR38)*(LS$4&gt;=LR38-1-(LR38=7)*(COUNTIFS(LR$11:LR$42,6,LQ$11:LQ$42,LQ22)=0))))</f>
        <v>0</v>
      </c>
      <c r="LT38" s="31">
        <f t="shared" si="6378"/>
        <v>0</v>
      </c>
      <c r="LU38" s="33" t="str">
        <f t="shared" si="5560"/>
        <v/>
      </c>
      <c r="LV38" s="32" t="str">
        <f t="shared" si="626"/>
        <v/>
      </c>
      <c r="LW38" s="27">
        <f>IF(LU38="",0,($B38=LW$2)*(MOD(LW$1,2)=$D38)*IF(LW$5="",1,CODE(LW$5)-96=LU38)*IF(LW$6="x",(ABS(LW$3-LU38)=1)*(LW$4-LV38=-1),(LW$3=LU38)*(LW$4&lt;LV38)*(LW$4&gt;=LV38-1-(LV38=7)*(COUNTIFS(LV$11:LV$42,6,LU$11:LU$42,LU22)=0))))</f>
        <v>0</v>
      </c>
      <c r="LX38" s="31">
        <f t="shared" si="6379"/>
        <v>0</v>
      </c>
      <c r="LY38" s="33" t="str">
        <f t="shared" si="5562"/>
        <v/>
      </c>
      <c r="LZ38" s="32" t="str">
        <f t="shared" si="630"/>
        <v/>
      </c>
      <c r="MA38" s="27">
        <f>IF(LY38="",0,($B38=MA$2)*(MOD(MA$1,2)=$D38)*IF(MA$5="",1,CODE(MA$5)-96=LY38)*IF(MA$6="x",(ABS(MA$3-LY38)=1)*(MA$4-LZ38=-1),(MA$3=LY38)*(MA$4&lt;LZ38)*(MA$4&gt;=LZ38-1-(LZ38=7)*(COUNTIFS(LZ$11:LZ$42,6,LY$11:LY$42,LY22)=0))))</f>
        <v>0</v>
      </c>
      <c r="MB38" s="31">
        <f t="shared" si="6380"/>
        <v>0</v>
      </c>
      <c r="MC38" s="33" t="str">
        <f t="shared" si="5564"/>
        <v/>
      </c>
      <c r="MD38" s="32" t="str">
        <f t="shared" si="634"/>
        <v/>
      </c>
      <c r="ME38" s="27">
        <f>IF(MC38="",0,($B38=ME$2)*(MOD(ME$1,2)=$D38)*IF(ME$5="",1,CODE(ME$5)-96=MC38)*IF(ME$6="x",(ABS(ME$3-MC38)=1)*(ME$4-MD38=-1),(ME$3=MC38)*(ME$4&lt;MD38)*(ME$4&gt;=MD38-1-(MD38=7)*(COUNTIFS(MD$11:MD$42,6,MC$11:MC$42,MC22)=0))))</f>
        <v>0</v>
      </c>
      <c r="MF38" s="31">
        <f t="shared" si="6381"/>
        <v>0</v>
      </c>
      <c r="MG38" s="33" t="str">
        <f t="shared" si="5566"/>
        <v/>
      </c>
      <c r="MH38" s="32" t="str">
        <f t="shared" si="638"/>
        <v/>
      </c>
      <c r="MI38" s="27">
        <f>IF(MG38="",0,($B38=MI$2)*(MOD(MI$1,2)=$D38)*IF(MI$5="",1,CODE(MI$5)-96=MG38)*IF(MI$6="x",(ABS(MI$3-MG38)=1)*(MI$4-MH38=-1),(MI$3=MG38)*(MI$4&lt;MH38)*(MI$4&gt;=MH38-1-(MH38=7)*(COUNTIFS(MH$11:MH$42,6,MG$11:MG$42,MG22)=0))))</f>
        <v>0</v>
      </c>
      <c r="MJ38" s="31">
        <f t="shared" si="6382"/>
        <v>0</v>
      </c>
      <c r="MK38" s="33" t="str">
        <f t="shared" si="5568"/>
        <v/>
      </c>
      <c r="ML38" s="32" t="str">
        <f t="shared" si="642"/>
        <v/>
      </c>
      <c r="MM38" s="27">
        <f>IF(MK38="",0,($B38=MM$2)*(MOD(MM$1,2)=$D38)*IF(MM$5="",1,CODE(MM$5)-96=MK38)*IF(MM$6="x",(ABS(MM$3-MK38)=1)*(MM$4-ML38=-1),(MM$3=MK38)*(MM$4&lt;ML38)*(MM$4&gt;=ML38-1-(ML38=7)*(COUNTIFS(ML$11:ML$42,6,MK$11:MK$42,MK22)=0))))</f>
        <v>0</v>
      </c>
      <c r="MN38" s="31">
        <f t="shared" si="6383"/>
        <v>0</v>
      </c>
      <c r="MO38" s="33" t="str">
        <f t="shared" si="5570"/>
        <v/>
      </c>
      <c r="MP38" s="32" t="str">
        <f t="shared" si="646"/>
        <v/>
      </c>
      <c r="MQ38" s="27">
        <f>IF(MO38="",0,($B38=MQ$2)*(MOD(MQ$1,2)=$D38)*IF(MQ$5="",1,CODE(MQ$5)-96=MO38)*IF(MQ$6="x",(ABS(MQ$3-MO38)=1)*(MQ$4-MP38=-1),(MQ$3=MO38)*(MQ$4&lt;MP38)*(MQ$4&gt;=MP38-1-(MP38=7)*(COUNTIFS(MP$11:MP$42,6,MO$11:MO$42,MO22)=0))))</f>
        <v>0</v>
      </c>
      <c r="MR38" s="31">
        <f t="shared" si="6384"/>
        <v>0</v>
      </c>
      <c r="MS38" s="33" t="str">
        <f t="shared" si="5572"/>
        <v/>
      </c>
      <c r="MT38" s="32" t="str">
        <f t="shared" si="650"/>
        <v/>
      </c>
      <c r="MU38" s="27">
        <f>IF(MS38="",0,($B38=MU$2)*(MOD(MU$1,2)=$D38)*IF(MU$5="",1,CODE(MU$5)-96=MS38)*IF(MU$6="x",(ABS(MU$3-MS38)=1)*(MU$4-MT38=-1),(MU$3=MS38)*(MU$4&lt;MT38)*(MU$4&gt;=MT38-1-(MT38=7)*(COUNTIFS(MT$11:MT$42,6,MS$11:MS$42,MS22)=0))))</f>
        <v>0</v>
      </c>
      <c r="MV38" s="31">
        <f t="shared" si="6385"/>
        <v>0</v>
      </c>
      <c r="MW38" s="33" t="str">
        <f t="shared" si="5574"/>
        <v/>
      </c>
      <c r="MX38" s="32" t="str">
        <f t="shared" si="654"/>
        <v/>
      </c>
      <c r="MY38" s="27">
        <f>IF(MW38="",0,($B38=MY$2)*(MOD(MY$1,2)=$D38)*IF(MY$5="",1,CODE(MY$5)-96=MW38)*IF(MY$6="x",(ABS(MY$3-MW38)=1)*(MY$4-MX38=-1),(MY$3=MW38)*(MY$4&lt;MX38)*(MY$4&gt;=MX38-1-(MX38=7)*(COUNTIFS(MX$11:MX$42,6,MW$11:MW$42,MW22)=0))))</f>
        <v>0</v>
      </c>
      <c r="MZ38" s="31">
        <f t="shared" si="6386"/>
        <v>0</v>
      </c>
      <c r="NA38" s="33" t="str">
        <f t="shared" si="5576"/>
        <v/>
      </c>
      <c r="NB38" s="32" t="str">
        <f t="shared" si="658"/>
        <v/>
      </c>
      <c r="NC38" s="27">
        <f>IF(NA38="",0,($B38=NC$2)*(MOD(NC$1,2)=$D38)*IF(NC$5="",1,CODE(NC$5)-96=NA38)*IF(NC$6="x",(ABS(NC$3-NA38)=1)*(NC$4-NB38=-1),(NC$3=NA38)*(NC$4&lt;NB38)*(NC$4&gt;=NB38-1-(NB38=7)*(COUNTIFS(NB$11:NB$42,6,NA$11:NA$42,NA22)=0))))</f>
        <v>0</v>
      </c>
      <c r="ND38" s="31">
        <f t="shared" si="6387"/>
        <v>0</v>
      </c>
      <c r="NE38" s="33" t="str">
        <f t="shared" si="5578"/>
        <v/>
      </c>
      <c r="NF38" s="32" t="str">
        <f t="shared" si="662"/>
        <v/>
      </c>
      <c r="NG38" s="27">
        <f>IF(NE38="",0,($B38=NG$2)*(MOD(NG$1,2)=$D38)*IF(NG$5="",1,CODE(NG$5)-96=NE38)*IF(NG$6="x",(ABS(NG$3-NE38)=1)*(NG$4-NF38=-1),(NG$3=NE38)*(NG$4&lt;NF38)*(NG$4&gt;=NF38-1-(NF38=7)*(COUNTIFS(NF$11:NF$42,6,NE$11:NE$42,NE22)=0))))</f>
        <v>0</v>
      </c>
      <c r="NH38" s="31">
        <f t="shared" si="6388"/>
        <v>0</v>
      </c>
      <c r="NI38" s="33" t="str">
        <f t="shared" si="5580"/>
        <v/>
      </c>
      <c r="NJ38" s="32" t="str">
        <f t="shared" si="666"/>
        <v/>
      </c>
      <c r="NK38" s="27">
        <f>IF(NI38="",0,($B38=NK$2)*(MOD(NK$1,2)=$D38)*IF(NK$5="",1,CODE(NK$5)-96=NI38)*IF(NK$6="x",(ABS(NK$3-NI38)=1)*(NK$4-NJ38=-1),(NK$3=NI38)*(NK$4&lt;NJ38)*(NK$4&gt;=NJ38-1-(NJ38=7)*(COUNTIFS(NJ$11:NJ$42,6,NI$11:NI$42,NI22)=0))))</f>
        <v>0</v>
      </c>
      <c r="NL38" s="31">
        <f t="shared" si="6389"/>
        <v>0</v>
      </c>
      <c r="NM38" s="33" t="str">
        <f t="shared" si="5582"/>
        <v/>
      </c>
      <c r="NN38" s="32" t="str">
        <f t="shared" si="670"/>
        <v/>
      </c>
      <c r="NO38" s="27">
        <f>IF(NM38="",0,($B38=NO$2)*(MOD(NO$1,2)=$D38)*IF(NO$5="",1,CODE(NO$5)-96=NM38)*IF(NO$6="x",(ABS(NO$3-NM38)=1)*(NO$4-NN38=-1),(NO$3=NM38)*(NO$4&lt;NN38)*(NO$4&gt;=NN38-1-(NN38=7)*(COUNTIFS(NN$11:NN$42,6,NM$11:NM$42,NM22)=0))))</f>
        <v>0</v>
      </c>
      <c r="NP38" s="31">
        <f t="shared" si="6390"/>
        <v>0</v>
      </c>
      <c r="NQ38" s="33" t="str">
        <f t="shared" si="5584"/>
        <v/>
      </c>
      <c r="NR38" s="32" t="str">
        <f t="shared" si="674"/>
        <v/>
      </c>
      <c r="NS38" s="27">
        <f>IF(NQ38="",0,($B38=NS$2)*(MOD(NS$1,2)=$D38)*IF(NS$5="",1,CODE(NS$5)-96=NQ38)*IF(NS$6="x",(ABS(NS$3-NQ38)=1)*(NS$4-NR38=-1),(NS$3=NQ38)*(NS$4&lt;NR38)*(NS$4&gt;=NR38-1-(NR38=7)*(COUNTIFS(NR$11:NR$42,6,NQ$11:NQ$42,NQ22)=0))))</f>
        <v>0</v>
      </c>
      <c r="NT38" s="31" t="e">
        <f t="shared" si="6391"/>
        <v>#VALUE!</v>
      </c>
      <c r="NU38" s="33" t="e">
        <f t="shared" si="5586"/>
        <v>#VALUE!</v>
      </c>
      <c r="NV38" s="32" t="e">
        <f t="shared" si="678"/>
        <v>#VALUE!</v>
      </c>
      <c r="NW38" s="27" t="e">
        <f>IF(NU38="",0,($B38=NW$2)*(MOD(NW$1,2)=$D38)*IF(NW$5="",1,CODE(NW$5)-96=NU38)*IF(NW$6="x",(ABS(NW$3-NU38)=1)*(NW$4-NV38=-1),(NW$3=NU38)*(NW$4&lt;NV38)*(NW$4&gt;=NV38-1-(NV38=7)*(COUNTIFS(NV$11:NV$42,6,NU$11:NU$42,NU22)=0))))</f>
        <v>#VALUE!</v>
      </c>
      <c r="NX38" s="31" t="e">
        <f t="shared" si="6392"/>
        <v>#VALUE!</v>
      </c>
      <c r="NY38" s="33" t="e">
        <f t="shared" si="5588"/>
        <v>#VALUE!</v>
      </c>
      <c r="NZ38" s="32" t="e">
        <f t="shared" si="682"/>
        <v>#VALUE!</v>
      </c>
      <c r="OA38" s="27" t="e">
        <f>IF(NY38="",0,($B38=OA$2)*(MOD(OA$1,2)=$D38)*IF(OA$5="",1,CODE(OA$5)-96=NY38)*IF(OA$6="x",(ABS(OA$3-NY38)=1)*(OA$4-NZ38=-1),(OA$3=NY38)*(OA$4&lt;NZ38)*(OA$4&gt;=NZ38-1-(NZ38=7)*(COUNTIFS(NZ$11:NZ$42,6,NY$11:NY$42,NY22)=0))))</f>
        <v>#VALUE!</v>
      </c>
      <c r="OB38" s="31" t="e">
        <f t="shared" si="6393"/>
        <v>#VALUE!</v>
      </c>
      <c r="OC38" s="33" t="e">
        <f t="shared" si="5590"/>
        <v>#VALUE!</v>
      </c>
      <c r="OD38" s="32" t="e">
        <f t="shared" si="686"/>
        <v>#VALUE!</v>
      </c>
      <c r="OE38" s="27" t="e">
        <f>IF(OC38="",0,($B38=OE$2)*(MOD(OE$1,2)=$D38)*IF(OE$5="",1,CODE(OE$5)-96=OC38)*IF(OE$6="x",(ABS(OE$3-OC38)=1)*(OE$4-OD38=-1),(OE$3=OC38)*(OE$4&lt;OD38)*(OE$4&gt;=OD38-1-(OD38=7)*(COUNTIFS(OD$11:OD$42,6,OC$11:OC$42,OC22)=0))))</f>
        <v>#VALUE!</v>
      </c>
      <c r="OF38" s="31" t="e">
        <f t="shared" si="6394"/>
        <v>#VALUE!</v>
      </c>
      <c r="OG38" s="33" t="e">
        <f t="shared" si="5592"/>
        <v>#VALUE!</v>
      </c>
      <c r="OH38" s="32" t="e">
        <f t="shared" si="690"/>
        <v>#VALUE!</v>
      </c>
      <c r="OI38" s="27" t="e">
        <f>IF(OG38="",0,($B38=OI$2)*(MOD(OI$1,2)=$D38)*IF(OI$5="",1,CODE(OI$5)-96=OG38)*IF(OI$6="x",(ABS(OI$3-OG38)=1)*(OI$4-OH38=-1),(OI$3=OG38)*(OI$4&lt;OH38)*(OI$4&gt;=OH38-1-(OH38=7)*(COUNTIFS(OH$11:OH$42,6,OG$11:OG$42,OG22)=0))))</f>
        <v>#VALUE!</v>
      </c>
      <c r="OJ38" s="31" t="e">
        <f t="shared" si="6395"/>
        <v>#VALUE!</v>
      </c>
      <c r="OK38" s="33" t="e">
        <f t="shared" si="5594"/>
        <v>#VALUE!</v>
      </c>
      <c r="OL38" s="32" t="e">
        <f t="shared" si="694"/>
        <v>#VALUE!</v>
      </c>
      <c r="OM38" s="27" t="e">
        <f>IF(OK38="",0,($B38=OM$2)*(MOD(OM$1,2)=$D38)*IF(OM$5="",1,CODE(OM$5)-96=OK38)*IF(OM$6="x",(ABS(OM$3-OK38)=1)*(OM$4-OL38=-1),(OM$3=OK38)*(OM$4&lt;OL38)*(OM$4&gt;=OL38-1-(OL38=7)*(COUNTIFS(OL$11:OL$42,6,OK$11:OK$42,OK22)=0))))</f>
        <v>#VALUE!</v>
      </c>
      <c r="ON38" s="31" t="e">
        <f t="shared" si="6396"/>
        <v>#VALUE!</v>
      </c>
      <c r="OO38" s="33" t="e">
        <f t="shared" si="5596"/>
        <v>#VALUE!</v>
      </c>
      <c r="OP38" s="32" t="e">
        <f t="shared" si="698"/>
        <v>#VALUE!</v>
      </c>
      <c r="OQ38" s="27" t="e">
        <f>IF(OO38="",0,($B38=OQ$2)*(MOD(OQ$1,2)=$D38)*IF(OQ$5="",1,CODE(OQ$5)-96=OO38)*IF(OQ$6="x",(ABS(OQ$3-OO38)=1)*(OQ$4-OP38=-1),(OQ$3=OO38)*(OQ$4&lt;OP38)*(OQ$4&gt;=OP38-1-(OP38=7)*(COUNTIFS(OP$11:OP$42,6,OO$11:OO$42,OO22)=0))))</f>
        <v>#VALUE!</v>
      </c>
      <c r="OR38" s="31" t="e">
        <f t="shared" si="6397"/>
        <v>#VALUE!</v>
      </c>
      <c r="OS38" s="33" t="e">
        <f t="shared" si="5598"/>
        <v>#VALUE!</v>
      </c>
      <c r="OT38" s="32" t="e">
        <f t="shared" si="702"/>
        <v>#VALUE!</v>
      </c>
      <c r="OU38" s="27" t="e">
        <f>IF(OS38="",0,($B38=OU$2)*(MOD(OU$1,2)=$D38)*IF(OU$5="",1,CODE(OU$5)-96=OS38)*IF(OU$6="x",(ABS(OU$3-OS38)=1)*(OU$4-OT38=-1),(OU$3=OS38)*(OU$4&lt;OT38)*(OU$4&gt;=OT38-1-(OT38=7)*(COUNTIFS(OT$11:OT$42,6,OS$11:OS$42,OS22)=0))))</f>
        <v>#VALUE!</v>
      </c>
      <c r="OV38" s="31" t="e">
        <f t="shared" si="6398"/>
        <v>#VALUE!</v>
      </c>
      <c r="OW38" s="33" t="e">
        <f t="shared" si="5600"/>
        <v>#VALUE!</v>
      </c>
      <c r="OX38" s="32" t="e">
        <f t="shared" si="706"/>
        <v>#VALUE!</v>
      </c>
      <c r="OY38" s="27" t="e">
        <f>IF(OW38="",0,($B38=OY$2)*(MOD(OY$1,2)=$D38)*IF(OY$5="",1,CODE(OY$5)-96=OW38)*IF(OY$6="x",(ABS(OY$3-OW38)=1)*(OY$4-OX38=-1),(OY$3=OW38)*(OY$4&lt;OX38)*(OY$4&gt;=OX38-1-(OX38=7)*(COUNTIFS(OX$11:OX$42,6,OW$11:OW$42,OW22)=0))))</f>
        <v>#VALUE!</v>
      </c>
      <c r="OZ38" s="31" t="e">
        <f t="shared" si="6399"/>
        <v>#VALUE!</v>
      </c>
      <c r="PA38" s="33" t="e">
        <f t="shared" si="5602"/>
        <v>#VALUE!</v>
      </c>
      <c r="PB38" s="32" t="e">
        <f t="shared" si="710"/>
        <v>#VALUE!</v>
      </c>
      <c r="PC38" s="27" t="e">
        <f>IF(PA38="",0,($B38=PC$2)*(MOD(PC$1,2)=$D38)*IF(PC$5="",1,CODE(PC$5)-96=PA38)*IF(PC$6="x",(ABS(PC$3-PA38)=1)*(PC$4-PB38=-1),(PC$3=PA38)*(PC$4&lt;PB38)*(PC$4&gt;=PB38-1-(PB38=7)*(COUNTIFS(PB$11:PB$42,6,PA$11:PA$42,PA22)=0))))</f>
        <v>#VALUE!</v>
      </c>
      <c r="PD38" s="31" t="e">
        <f t="shared" si="6400"/>
        <v>#VALUE!</v>
      </c>
      <c r="PE38" s="33" t="e">
        <f t="shared" si="5604"/>
        <v>#VALUE!</v>
      </c>
      <c r="PF38" s="32" t="e">
        <f t="shared" si="714"/>
        <v>#VALUE!</v>
      </c>
      <c r="PG38" s="27" t="e">
        <f>IF(PE38="",0,($B38=PG$2)*(MOD(PG$1,2)=$D38)*IF(PG$5="",1,CODE(PG$5)-96=PE38)*IF(PG$6="x",(ABS(PG$3-PE38)=1)*(PG$4-PF38=-1),(PG$3=PE38)*(PG$4&lt;PF38)*(PG$4&gt;=PF38-1-(PF38=7)*(COUNTIFS(PF$11:PF$42,6,PE$11:PE$42,PE22)=0))))</f>
        <v>#VALUE!</v>
      </c>
      <c r="PH38" s="31" t="e">
        <f t="shared" si="6401"/>
        <v>#VALUE!</v>
      </c>
      <c r="PI38" s="33" t="e">
        <f t="shared" si="5606"/>
        <v>#VALUE!</v>
      </c>
      <c r="PJ38" s="32" t="e">
        <f t="shared" si="718"/>
        <v>#VALUE!</v>
      </c>
      <c r="PK38" s="27" t="e">
        <f>IF(PI38="",0,($B38=PK$2)*(MOD(PK$1,2)=$D38)*IF(PK$5="",1,CODE(PK$5)-96=PI38)*IF(PK$6="x",(ABS(PK$3-PI38)=1)*(PK$4-PJ38=-1),(PK$3=PI38)*(PK$4&lt;PJ38)*(PK$4&gt;=PJ38-1-(PJ38=7)*(COUNTIFS(PJ$11:PJ$42,6,PI$11:PI$42,PI22)=0))))</f>
        <v>#VALUE!</v>
      </c>
      <c r="PL38" s="31" t="e">
        <f t="shared" si="6402"/>
        <v>#VALUE!</v>
      </c>
      <c r="PM38" s="33" t="e">
        <f t="shared" si="5608"/>
        <v>#VALUE!</v>
      </c>
      <c r="PN38" s="32" t="e">
        <f t="shared" si="722"/>
        <v>#VALUE!</v>
      </c>
      <c r="PO38" s="27" t="e">
        <f>IF(PM38="",0,($B38=PO$2)*(MOD(PO$1,2)=$D38)*IF(PO$5="",1,CODE(PO$5)-96=PM38)*IF(PO$6="x",(ABS(PO$3-PM38)=1)*(PO$4-PN38=-1),(PO$3=PM38)*(PO$4&lt;PN38)*(PO$4&gt;=PN38-1-(PN38=7)*(COUNTIFS(PN$11:PN$42,6,PM$11:PM$42,PM22)=0))))</f>
        <v>#VALUE!</v>
      </c>
      <c r="PP38" s="31" t="e">
        <f t="shared" si="6403"/>
        <v>#VALUE!</v>
      </c>
      <c r="PQ38" s="33" t="e">
        <f t="shared" si="5610"/>
        <v>#VALUE!</v>
      </c>
      <c r="PR38" s="32" t="e">
        <f t="shared" si="726"/>
        <v>#VALUE!</v>
      </c>
      <c r="PS38" s="27" t="e">
        <f>IF(PQ38="",0,($B38=PS$2)*(MOD(PS$1,2)=$D38)*IF(PS$5="",1,CODE(PS$5)-96=PQ38)*IF(PS$6="x",(ABS(PS$3-PQ38)=1)*(PS$4-PR38=-1),(PS$3=PQ38)*(PS$4&lt;PR38)*(PS$4&gt;=PR38-1-(PR38=7)*(COUNTIFS(PR$11:PR$42,6,PQ$11:PQ$42,PQ22)=0))))</f>
        <v>#VALUE!</v>
      </c>
      <c r="PT38" s="31" t="e">
        <f t="shared" si="6404"/>
        <v>#VALUE!</v>
      </c>
      <c r="PU38" s="33" t="e">
        <f t="shared" si="5612"/>
        <v>#VALUE!</v>
      </c>
      <c r="PV38" s="32" t="e">
        <f t="shared" si="730"/>
        <v>#VALUE!</v>
      </c>
      <c r="PW38" s="27" t="e">
        <f>IF(PU38="",0,($B38=PW$2)*(MOD(PW$1,2)=$D38)*IF(PW$5="",1,CODE(PW$5)-96=PU38)*IF(PW$6="x",(ABS(PW$3-PU38)=1)*(PW$4-PV38=-1),(PW$3=PU38)*(PW$4&lt;PV38)*(PW$4&gt;=PV38-1-(PV38=7)*(COUNTIFS(PV$11:PV$42,6,PU$11:PU$42,PU22)=0))))</f>
        <v>#VALUE!</v>
      </c>
      <c r="PX38" s="31" t="e">
        <f t="shared" si="6405"/>
        <v>#VALUE!</v>
      </c>
      <c r="PY38" s="33" t="e">
        <f t="shared" si="5614"/>
        <v>#VALUE!</v>
      </c>
      <c r="PZ38" s="32" t="e">
        <f t="shared" si="734"/>
        <v>#VALUE!</v>
      </c>
      <c r="QA38" s="27" t="e">
        <f>IF(PY38="",0,($B38=QA$2)*(MOD(QA$1,2)=$D38)*IF(QA$5="",1,CODE(QA$5)-96=PY38)*IF(QA$6="x",(ABS(QA$3-PY38)=1)*(QA$4-PZ38=-1),(QA$3=PY38)*(QA$4&lt;PZ38)*(QA$4&gt;=PZ38-1-(PZ38=7)*(COUNTIFS(PZ$11:PZ$42,6,PY$11:PY$42,PY22)=0))))</f>
        <v>#VALUE!</v>
      </c>
      <c r="QB38" s="31" t="e">
        <f t="shared" si="6406"/>
        <v>#VALUE!</v>
      </c>
      <c r="QC38" s="33" t="e">
        <f t="shared" si="5616"/>
        <v>#VALUE!</v>
      </c>
      <c r="QD38" s="32" t="e">
        <f t="shared" si="738"/>
        <v>#VALUE!</v>
      </c>
      <c r="QE38" s="27" t="e">
        <f>IF(QC38="",0,($B38=QE$2)*(MOD(QE$1,2)=$D38)*IF(QE$5="",1,CODE(QE$5)-96=QC38)*IF(QE$6="x",(ABS(QE$3-QC38)=1)*(QE$4-QD38=-1),(QE$3=QC38)*(QE$4&lt;QD38)*(QE$4&gt;=QD38-1-(QD38=7)*(COUNTIFS(QD$11:QD$42,6,QC$11:QC$42,QC22)=0))))</f>
        <v>#VALUE!</v>
      </c>
      <c r="QF38" s="31" t="e">
        <f t="shared" si="6407"/>
        <v>#VALUE!</v>
      </c>
      <c r="QG38" s="33" t="e">
        <f t="shared" si="5618"/>
        <v>#VALUE!</v>
      </c>
      <c r="QH38" s="32" t="e">
        <f t="shared" si="742"/>
        <v>#VALUE!</v>
      </c>
      <c r="QI38" s="27" t="e">
        <f>IF(QG38="",0,($B38=QI$2)*(MOD(QI$1,2)=$D38)*IF(QI$5="",1,CODE(QI$5)-96=QG38)*IF(QI$6="x",(ABS(QI$3-QG38)=1)*(QI$4-QH38=-1),(QI$3=QG38)*(QI$4&lt;QH38)*(QI$4&gt;=QH38-1-(QH38=7)*(COUNTIFS(QH$11:QH$42,6,QG$11:QG$42,QG22)=0))))</f>
        <v>#VALUE!</v>
      </c>
      <c r="QJ38" s="31" t="e">
        <f t="shared" si="6408"/>
        <v>#VALUE!</v>
      </c>
      <c r="QK38" s="33" t="e">
        <f t="shared" si="5620"/>
        <v>#VALUE!</v>
      </c>
      <c r="QL38" s="32" t="e">
        <f t="shared" si="746"/>
        <v>#VALUE!</v>
      </c>
      <c r="QM38" s="27" t="e">
        <f>IF(QK38="",0,($B38=QM$2)*(MOD(QM$1,2)=$D38)*IF(QM$5="",1,CODE(QM$5)-96=QK38)*IF(QM$6="x",(ABS(QM$3-QK38)=1)*(QM$4-QL38=-1),(QM$3=QK38)*(QM$4&lt;QL38)*(QM$4&gt;=QL38-1-(QL38=7)*(COUNTIFS(QL$11:QL$42,6,QK$11:QK$42,QK22)=0))))</f>
        <v>#VALUE!</v>
      </c>
      <c r="QN38" s="31" t="e">
        <f t="shared" si="6409"/>
        <v>#VALUE!</v>
      </c>
      <c r="QO38" s="33" t="e">
        <f t="shared" si="5622"/>
        <v>#VALUE!</v>
      </c>
      <c r="QP38" s="32" t="e">
        <f t="shared" si="750"/>
        <v>#VALUE!</v>
      </c>
      <c r="QQ38" s="27" t="e">
        <f>IF(QO38="",0,($B38=QQ$2)*(MOD(QQ$1,2)=$D38)*IF(QQ$5="",1,CODE(QQ$5)-96=QO38)*IF(QQ$6="x",(ABS(QQ$3-QO38)=1)*(QQ$4-QP38=-1),(QQ$3=QO38)*(QQ$4&lt;QP38)*(QQ$4&gt;=QP38-1-(QP38=7)*(COUNTIFS(QP$11:QP$42,6,QO$11:QO$42,QO22)=0))))</f>
        <v>#VALUE!</v>
      </c>
      <c r="QR38" s="31" t="e">
        <f t="shared" si="6410"/>
        <v>#VALUE!</v>
      </c>
      <c r="QS38" s="33" t="e">
        <f t="shared" si="5624"/>
        <v>#VALUE!</v>
      </c>
      <c r="QT38" s="32" t="e">
        <f t="shared" si="754"/>
        <v>#VALUE!</v>
      </c>
      <c r="QU38" s="27" t="e">
        <f>IF(QS38="",0,($B38=QU$2)*(MOD(QU$1,2)=$D38)*IF(QU$5="",1,CODE(QU$5)-96=QS38)*IF(QU$6="x",(ABS(QU$3-QS38)=1)*(QU$4-QT38=-1),(QU$3=QS38)*(QU$4&lt;QT38)*(QU$4&gt;=QT38-1-(QT38=7)*(COUNTIFS(QT$11:QT$42,6,QS$11:QS$42,QS22)=0))))</f>
        <v>#VALUE!</v>
      </c>
      <c r="QV38" s="31" t="e">
        <f t="shared" si="6411"/>
        <v>#VALUE!</v>
      </c>
      <c r="QW38" s="33" t="e">
        <f t="shared" si="5626"/>
        <v>#VALUE!</v>
      </c>
      <c r="QX38" s="32" t="e">
        <f t="shared" si="758"/>
        <v>#VALUE!</v>
      </c>
      <c r="QY38" s="27" t="e">
        <f>IF(QW38="",0,($B38=QY$2)*(MOD(QY$1,2)=$D38)*IF(QY$5="",1,CODE(QY$5)-96=QW38)*IF(QY$6="x",(ABS(QY$3-QW38)=1)*(QY$4-QX38=-1),(QY$3=QW38)*(QY$4&lt;QX38)*(QY$4&gt;=QX38-1-(QX38=7)*(COUNTIFS(QX$11:QX$42,6,QW$11:QW$42,QW22)=0))))</f>
        <v>#VALUE!</v>
      </c>
      <c r="QZ38" s="31" t="e">
        <f t="shared" si="6412"/>
        <v>#VALUE!</v>
      </c>
      <c r="RA38" s="33" t="e">
        <f t="shared" si="5628"/>
        <v>#VALUE!</v>
      </c>
      <c r="RB38" s="32" t="e">
        <f t="shared" si="762"/>
        <v>#VALUE!</v>
      </c>
      <c r="RC38" s="27" t="e">
        <f>IF(RA38="",0,($B38=RC$2)*(MOD(RC$1,2)=$D38)*IF(RC$5="",1,CODE(RC$5)-96=RA38)*IF(RC$6="x",(ABS(RC$3-RA38)=1)*(RC$4-RB38=-1),(RC$3=RA38)*(RC$4&lt;RB38)*(RC$4&gt;=RB38-1-(RB38=7)*(COUNTIFS(RB$11:RB$42,6,RA$11:RA$42,RA22)=0))))</f>
        <v>#VALUE!</v>
      </c>
      <c r="RD38" s="31" t="e">
        <f t="shared" si="6413"/>
        <v>#VALUE!</v>
      </c>
      <c r="RE38" s="33" t="e">
        <f t="shared" si="5630"/>
        <v>#VALUE!</v>
      </c>
      <c r="RF38" s="32" t="e">
        <f t="shared" si="766"/>
        <v>#VALUE!</v>
      </c>
      <c r="RG38" s="27" t="e">
        <f>IF(RE38="",0,($B38=RG$2)*(MOD(RG$1,2)=$D38)*IF(RG$5="",1,CODE(RG$5)-96=RE38)*IF(RG$6="x",(ABS(RG$3-RE38)=1)*(RG$4-RF38=-1),(RG$3=RE38)*(RG$4&lt;RF38)*(RG$4&gt;=RF38-1-(RF38=7)*(COUNTIFS(RF$11:RF$42,6,RE$11:RE$42,RE22)=0))))</f>
        <v>#VALUE!</v>
      </c>
      <c r="RH38" s="31" t="e">
        <f t="shared" si="6414"/>
        <v>#VALUE!</v>
      </c>
      <c r="RI38" s="33" t="e">
        <f t="shared" si="5632"/>
        <v>#VALUE!</v>
      </c>
      <c r="RJ38" s="32" t="e">
        <f t="shared" si="770"/>
        <v>#VALUE!</v>
      </c>
      <c r="RK38" s="27" t="e">
        <f>IF(RI38="",0,($B38=RK$2)*(MOD(RK$1,2)=$D38)*IF(RK$5="",1,CODE(RK$5)-96=RI38)*IF(RK$6="x",(ABS(RK$3-RI38)=1)*(RK$4-RJ38=-1),(RK$3=RI38)*(RK$4&lt;RJ38)*(RK$4&gt;=RJ38-1-(RJ38=7)*(COUNTIFS(RJ$11:RJ$42,6,RI$11:RI$42,RI22)=0))))</f>
        <v>#VALUE!</v>
      </c>
      <c r="RL38" s="31" t="e">
        <f t="shared" si="6415"/>
        <v>#VALUE!</v>
      </c>
      <c r="RM38" s="33" t="e">
        <f t="shared" si="5634"/>
        <v>#VALUE!</v>
      </c>
      <c r="RN38" s="32" t="e">
        <f t="shared" si="774"/>
        <v>#VALUE!</v>
      </c>
      <c r="RO38" s="27" t="e">
        <f>IF(RM38="",0,($B38=RO$2)*(MOD(RO$1,2)=$D38)*IF(RO$5="",1,CODE(RO$5)-96=RM38)*IF(RO$6="x",(ABS(RO$3-RM38)=1)*(RO$4-RN38=-1),(RO$3=RM38)*(RO$4&lt;RN38)*(RO$4&gt;=RN38-1-(RN38=7)*(COUNTIFS(RN$11:RN$42,6,RM$11:RM$42,RM22)=0))))</f>
        <v>#VALUE!</v>
      </c>
      <c r="RP38" s="31" t="e">
        <f t="shared" si="6416"/>
        <v>#VALUE!</v>
      </c>
      <c r="RQ38" s="33" t="e">
        <f t="shared" si="5636"/>
        <v>#VALUE!</v>
      </c>
      <c r="RR38" s="32" t="e">
        <f t="shared" si="778"/>
        <v>#VALUE!</v>
      </c>
      <c r="RS38" s="27" t="e">
        <f>IF(RQ38="",0,($B38=RS$2)*(MOD(RS$1,2)=$D38)*IF(RS$5="",1,CODE(RS$5)-96=RQ38)*IF(RS$6="x",(ABS(RS$3-RQ38)=1)*(RS$4-RR38=-1),(RS$3=RQ38)*(RS$4&lt;RR38)*(RS$4&gt;=RR38-1-(RR38=7)*(COUNTIFS(RR$11:RR$42,6,RQ$11:RQ$42,RQ22)=0))))</f>
        <v>#VALUE!</v>
      </c>
      <c r="RT38" s="31" t="e">
        <f t="shared" si="6417"/>
        <v>#VALUE!</v>
      </c>
      <c r="RU38" s="33" t="e">
        <f t="shared" si="5638"/>
        <v>#VALUE!</v>
      </c>
      <c r="RV38" s="32" t="e">
        <f t="shared" si="782"/>
        <v>#VALUE!</v>
      </c>
      <c r="RW38" s="27" t="e">
        <f>IF(RU38="",0,($B38=RW$2)*(MOD(RW$1,2)=$D38)*IF(RW$5="",1,CODE(RW$5)-96=RU38)*IF(RW$6="x",(ABS(RW$3-RU38)=1)*(RW$4-RV38=-1),(RW$3=RU38)*(RW$4&lt;RV38)*(RW$4&gt;=RV38-1-(RV38=7)*(COUNTIFS(RV$11:RV$42,6,RU$11:RU$42,RU22)=0))))</f>
        <v>#VALUE!</v>
      </c>
      <c r="RX38" s="31" t="e">
        <f t="shared" si="6418"/>
        <v>#VALUE!</v>
      </c>
      <c r="RY38" s="33" t="e">
        <f t="shared" si="5640"/>
        <v>#VALUE!</v>
      </c>
      <c r="RZ38" s="32" t="e">
        <f t="shared" si="786"/>
        <v>#VALUE!</v>
      </c>
      <c r="SA38" s="27" t="e">
        <f>IF(RY38="",0,($B38=SA$2)*(MOD(SA$1,2)=$D38)*IF(SA$5="",1,CODE(SA$5)-96=RY38)*IF(SA$6="x",(ABS(SA$3-RY38)=1)*(SA$4-RZ38=-1),(SA$3=RY38)*(SA$4&lt;RZ38)*(SA$4&gt;=RZ38-1-(RZ38=7)*(COUNTIFS(RZ$11:RZ$42,6,RY$11:RY$42,RY22)=0))))</f>
        <v>#VALUE!</v>
      </c>
      <c r="SB38" s="31" t="e">
        <f t="shared" si="6419"/>
        <v>#VALUE!</v>
      </c>
      <c r="SC38" s="33" t="e">
        <f t="shared" si="5642"/>
        <v>#VALUE!</v>
      </c>
      <c r="SD38" s="32" t="e">
        <f t="shared" si="790"/>
        <v>#VALUE!</v>
      </c>
      <c r="SE38" s="27" t="e">
        <f>IF(SC38="",0,($B38=SE$2)*(MOD(SE$1,2)=$D38)*IF(SE$5="",1,CODE(SE$5)-96=SC38)*IF(SE$6="x",(ABS(SE$3-SC38)=1)*(SE$4-SD38=-1),(SE$3=SC38)*(SE$4&lt;SD38)*(SE$4&gt;=SD38-1-(SD38=7)*(COUNTIFS(SD$11:SD$42,6,SC$11:SC$42,SC22)=0))))</f>
        <v>#VALUE!</v>
      </c>
      <c r="SF38" s="31" t="e">
        <f t="shared" si="6420"/>
        <v>#VALUE!</v>
      </c>
      <c r="SG38" s="33" t="e">
        <f t="shared" si="5644"/>
        <v>#VALUE!</v>
      </c>
      <c r="SH38" s="32" t="e">
        <f t="shared" si="794"/>
        <v>#VALUE!</v>
      </c>
      <c r="SI38" s="27" t="e">
        <f>IF(SG38="",0,($B38=SI$2)*(MOD(SI$1,2)=$D38)*IF(SI$5="",1,CODE(SI$5)-96=SG38)*IF(SI$6="x",(ABS(SI$3-SG38)=1)*(SI$4-SH38=-1),(SI$3=SG38)*(SI$4&lt;SH38)*(SI$4&gt;=SH38-1-(SH38=7)*(COUNTIFS(SH$11:SH$42,6,SG$11:SG$42,SG22)=0))))</f>
        <v>#VALUE!</v>
      </c>
      <c r="SJ38" s="31" t="e">
        <f t="shared" si="6421"/>
        <v>#VALUE!</v>
      </c>
      <c r="SK38" s="33" t="e">
        <f t="shared" si="5646"/>
        <v>#VALUE!</v>
      </c>
      <c r="SL38" s="32" t="e">
        <f t="shared" si="798"/>
        <v>#VALUE!</v>
      </c>
      <c r="SM38" s="27" t="e">
        <f>IF(SK38="",0,($B38=SM$2)*(MOD(SM$1,2)=$D38)*IF(SM$5="",1,CODE(SM$5)-96=SK38)*IF(SM$6="x",(ABS(SM$3-SK38)=1)*(SM$4-SL38=-1),(SM$3=SK38)*(SM$4&lt;SL38)*(SM$4&gt;=SL38-1-(SL38=7)*(COUNTIFS(SL$11:SL$42,6,SK$11:SK$42,SK22)=0))))</f>
        <v>#VALUE!</v>
      </c>
      <c r="SN38" s="31" t="e">
        <f t="shared" si="6422"/>
        <v>#VALUE!</v>
      </c>
      <c r="SO38" s="33" t="e">
        <f t="shared" si="5648"/>
        <v>#VALUE!</v>
      </c>
      <c r="SP38" s="32" t="e">
        <f t="shared" si="802"/>
        <v>#VALUE!</v>
      </c>
      <c r="SQ38" s="27" t="e">
        <f>IF(SO38="",0,($B38=SQ$2)*(MOD(SQ$1,2)=$D38)*IF(SQ$5="",1,CODE(SQ$5)-96=SO38)*IF(SQ$6="x",(ABS(SQ$3-SO38)=1)*(SQ$4-SP38=-1),(SQ$3=SO38)*(SQ$4&lt;SP38)*(SQ$4&gt;=SP38-1-(SP38=7)*(COUNTIFS(SP$11:SP$42,6,SO$11:SO$42,SO22)=0))))</f>
        <v>#VALUE!</v>
      </c>
      <c r="SR38" s="31" t="e">
        <f t="shared" si="6423"/>
        <v>#VALUE!</v>
      </c>
      <c r="SS38" s="33" t="e">
        <f t="shared" si="5650"/>
        <v>#VALUE!</v>
      </c>
      <c r="ST38" s="32" t="e">
        <f t="shared" si="806"/>
        <v>#VALUE!</v>
      </c>
      <c r="SU38" s="27" t="e">
        <f>IF(SS38="",0,($B38=SU$2)*(MOD(SU$1,2)=$D38)*IF(SU$5="",1,CODE(SU$5)-96=SS38)*IF(SU$6="x",(ABS(SU$3-SS38)=1)*(SU$4-ST38=-1),(SU$3=SS38)*(SU$4&lt;ST38)*(SU$4&gt;=ST38-1-(ST38=7)*(COUNTIFS(ST$11:ST$42,6,SS$11:SS$42,SS22)=0))))</f>
        <v>#VALUE!</v>
      </c>
      <c r="SV38" s="31" t="e">
        <f t="shared" si="6424"/>
        <v>#VALUE!</v>
      </c>
      <c r="SW38" s="33" t="e">
        <f t="shared" si="5652"/>
        <v>#VALUE!</v>
      </c>
      <c r="SX38" s="32" t="e">
        <f t="shared" si="810"/>
        <v>#VALUE!</v>
      </c>
      <c r="SY38" s="27" t="e">
        <f>IF(SW38="",0,($B38=SY$2)*(MOD(SY$1,2)=$D38)*IF(SY$5="",1,CODE(SY$5)-96=SW38)*IF(SY$6="x",(ABS(SY$3-SW38)=1)*(SY$4-SX38=-1),(SY$3=SW38)*(SY$4&lt;SX38)*(SY$4&gt;=SX38-1-(SX38=7)*(COUNTIFS(SX$11:SX$42,6,SW$11:SW$42,SW22)=0))))</f>
        <v>#VALUE!</v>
      </c>
      <c r="SZ38" s="31" t="e">
        <f t="shared" si="6425"/>
        <v>#VALUE!</v>
      </c>
      <c r="TA38" s="33" t="e">
        <f t="shared" si="5654"/>
        <v>#VALUE!</v>
      </c>
      <c r="TB38" s="32" t="e">
        <f t="shared" si="814"/>
        <v>#VALUE!</v>
      </c>
      <c r="TC38" s="27" t="e">
        <f>IF(TA38="",0,($B38=TC$2)*(MOD(TC$1,2)=$D38)*IF(TC$5="",1,CODE(TC$5)-96=TA38)*IF(TC$6="x",(ABS(TC$3-TA38)=1)*(TC$4-TB38=-1),(TC$3=TA38)*(TC$4&lt;TB38)*(TC$4&gt;=TB38-1-(TB38=7)*(COUNTIFS(TB$11:TB$42,6,TA$11:TA$42,TA22)=0))))</f>
        <v>#VALUE!</v>
      </c>
      <c r="TD38" s="31" t="e">
        <f t="shared" si="6426"/>
        <v>#VALUE!</v>
      </c>
      <c r="TE38" s="33" t="e">
        <f t="shared" si="5656"/>
        <v>#VALUE!</v>
      </c>
      <c r="TF38" s="32" t="e">
        <f t="shared" si="818"/>
        <v>#VALUE!</v>
      </c>
      <c r="TG38" s="27" t="e">
        <f>IF(TE38="",0,($B38=TG$2)*(MOD(TG$1,2)=$D38)*IF(TG$5="",1,CODE(TG$5)-96=TE38)*IF(TG$6="x",(ABS(TG$3-TE38)=1)*(TG$4-TF38=-1),(TG$3=TE38)*(TG$4&lt;TF38)*(TG$4&gt;=TF38-1-(TF38=7)*(COUNTIFS(TF$11:TF$42,6,TE$11:TE$42,TE22)=0))))</f>
        <v>#VALUE!</v>
      </c>
      <c r="TH38" s="31" t="e">
        <f t="shared" si="6427"/>
        <v>#VALUE!</v>
      </c>
      <c r="TI38" s="33" t="e">
        <f t="shared" si="5658"/>
        <v>#VALUE!</v>
      </c>
      <c r="TJ38" s="32" t="e">
        <f t="shared" si="822"/>
        <v>#VALUE!</v>
      </c>
      <c r="TK38" s="27" t="e">
        <f>IF(TI38="",0,($B38=TK$2)*(MOD(TK$1,2)=$D38)*IF(TK$5="",1,CODE(TK$5)-96=TI38)*IF(TK$6="x",(ABS(TK$3-TI38)=1)*(TK$4-TJ38=-1),(TK$3=TI38)*(TK$4&lt;TJ38)*(TK$4&gt;=TJ38-1-(TJ38=7)*(COUNTIFS(TJ$11:TJ$42,6,TI$11:TI$42,TI22)=0))))</f>
        <v>#VALUE!</v>
      </c>
      <c r="TL38" s="31" t="e">
        <f t="shared" si="6428"/>
        <v>#VALUE!</v>
      </c>
      <c r="TM38" s="33" t="e">
        <f t="shared" si="5660"/>
        <v>#VALUE!</v>
      </c>
      <c r="TN38" s="32" t="e">
        <f t="shared" si="826"/>
        <v>#VALUE!</v>
      </c>
      <c r="TO38" s="27" t="e">
        <f>IF(TM38="",0,($B38=TO$2)*(MOD(TO$1,2)=$D38)*IF(TO$5="",1,CODE(TO$5)-96=TM38)*IF(TO$6="x",(ABS(TO$3-TM38)=1)*(TO$4-TN38=-1),(TO$3=TM38)*(TO$4&lt;TN38)*(TO$4&gt;=TN38-1-(TN38=7)*(COUNTIFS(TN$11:TN$42,6,TM$11:TM$42,TM22)=0))))</f>
        <v>#VALUE!</v>
      </c>
      <c r="TP38" s="31" t="e">
        <f t="shared" si="6429"/>
        <v>#VALUE!</v>
      </c>
      <c r="TQ38" s="33" t="e">
        <f t="shared" si="5662"/>
        <v>#VALUE!</v>
      </c>
      <c r="TR38" s="32" t="e">
        <f t="shared" si="830"/>
        <v>#VALUE!</v>
      </c>
      <c r="TS38" s="27" t="e">
        <f>IF(TQ38="",0,($B38=TS$2)*(MOD(TS$1,2)=$D38)*IF(TS$5="",1,CODE(TS$5)-96=TQ38)*IF(TS$6="x",(ABS(TS$3-TQ38)=1)*(TS$4-TR38=-1),(TS$3=TQ38)*(TS$4&lt;TR38)*(TS$4&gt;=TR38-1-(TR38=7)*(COUNTIFS(TR$11:TR$42,6,TQ$11:TQ$42,TQ22)=0))))</f>
        <v>#VALUE!</v>
      </c>
      <c r="TT38" s="31" t="e">
        <f t="shared" si="6430"/>
        <v>#VALUE!</v>
      </c>
      <c r="TU38" s="33" t="e">
        <f t="shared" si="5664"/>
        <v>#VALUE!</v>
      </c>
      <c r="TV38" s="32" t="e">
        <f t="shared" si="834"/>
        <v>#VALUE!</v>
      </c>
      <c r="TW38" s="27" t="e">
        <f>IF(TU38="",0,($B38=TW$2)*(MOD(TW$1,2)=$D38)*IF(TW$5="",1,CODE(TW$5)-96=TU38)*IF(TW$6="x",(ABS(TW$3-TU38)=1)*(TW$4-TV38=-1),(TW$3=TU38)*(TW$4&lt;TV38)*(TW$4&gt;=TV38-1-(TV38=7)*(COUNTIFS(TV$11:TV$42,6,TU$11:TU$42,TU22)=0))))</f>
        <v>#VALUE!</v>
      </c>
      <c r="TX38" s="31" t="e">
        <f t="shared" si="6431"/>
        <v>#VALUE!</v>
      </c>
      <c r="TY38" s="33" t="e">
        <f t="shared" si="5666"/>
        <v>#VALUE!</v>
      </c>
      <c r="TZ38" s="32" t="e">
        <f t="shared" si="838"/>
        <v>#VALUE!</v>
      </c>
      <c r="UA38" s="27" t="e">
        <f>IF(TY38="",0,($B38=UA$2)*(MOD(UA$1,2)=$D38)*IF(UA$5="",1,CODE(UA$5)-96=TY38)*IF(UA$6="x",(ABS(UA$3-TY38)=1)*(UA$4-TZ38=-1),(UA$3=TY38)*(UA$4&lt;TZ38)*(UA$4&gt;=TZ38-1-(TZ38=7)*(COUNTIFS(TZ$11:TZ$42,6,TY$11:TY$42,TY22)=0))))</f>
        <v>#VALUE!</v>
      </c>
      <c r="UB38" s="31" t="e">
        <f t="shared" si="6432"/>
        <v>#VALUE!</v>
      </c>
      <c r="UC38" s="33" t="e">
        <f t="shared" si="5668"/>
        <v>#VALUE!</v>
      </c>
      <c r="UD38" s="32" t="e">
        <f t="shared" si="842"/>
        <v>#VALUE!</v>
      </c>
      <c r="UE38" s="27" t="e">
        <f>IF(UC38="",0,($B38=UE$2)*(MOD(UE$1,2)=$D38)*IF(UE$5="",1,CODE(UE$5)-96=UC38)*IF(UE$6="x",(ABS(UE$3-UC38)=1)*(UE$4-UD38=-1),(UE$3=UC38)*(UE$4&lt;UD38)*(UE$4&gt;=UD38-1-(UD38=7)*(COUNTIFS(UD$11:UD$42,6,UC$11:UC$42,UC22)=0))))</f>
        <v>#VALUE!</v>
      </c>
      <c r="UF38" s="31" t="e">
        <f t="shared" si="6433"/>
        <v>#VALUE!</v>
      </c>
      <c r="UG38" s="33" t="e">
        <f t="shared" si="5670"/>
        <v>#VALUE!</v>
      </c>
      <c r="UH38" s="32" t="e">
        <f t="shared" si="846"/>
        <v>#VALUE!</v>
      </c>
      <c r="UI38" s="27" t="e">
        <f>IF(UG38="",0,($B38=UI$2)*(MOD(UI$1,2)=$D38)*IF(UI$5="",1,CODE(UI$5)-96=UG38)*IF(UI$6="x",(ABS(UI$3-UG38)=1)*(UI$4-UH38=-1),(UI$3=UG38)*(UI$4&lt;UH38)*(UI$4&gt;=UH38-1-(UH38=7)*(COUNTIFS(UH$11:UH$42,6,UG$11:UG$42,UG22)=0))))</f>
        <v>#VALUE!</v>
      </c>
      <c r="UJ38" s="31" t="e">
        <f t="shared" si="6434"/>
        <v>#VALUE!</v>
      </c>
      <c r="UK38" s="33" t="e">
        <f t="shared" si="5672"/>
        <v>#VALUE!</v>
      </c>
      <c r="UL38" s="32" t="e">
        <f t="shared" si="850"/>
        <v>#VALUE!</v>
      </c>
      <c r="UM38" s="27" t="e">
        <f>IF(UK38="",0,($B38=UM$2)*(MOD(UM$1,2)=$D38)*IF(UM$5="",1,CODE(UM$5)-96=UK38)*IF(UM$6="x",(ABS(UM$3-UK38)=1)*(UM$4-UL38=-1),(UM$3=UK38)*(UM$4&lt;UL38)*(UM$4&gt;=UL38-1-(UL38=7)*(COUNTIFS(UL$11:UL$42,6,UK$11:UK$42,UK22)=0))))</f>
        <v>#VALUE!</v>
      </c>
      <c r="UN38" s="31" t="e">
        <f t="shared" si="6435"/>
        <v>#VALUE!</v>
      </c>
      <c r="UO38" s="33" t="e">
        <f t="shared" si="5674"/>
        <v>#VALUE!</v>
      </c>
      <c r="UP38" s="32" t="e">
        <f t="shared" si="854"/>
        <v>#VALUE!</v>
      </c>
      <c r="UQ38" s="27" t="e">
        <f>IF(UO38="",0,($B38=UQ$2)*(MOD(UQ$1,2)=$D38)*IF(UQ$5="",1,CODE(UQ$5)-96=UO38)*IF(UQ$6="x",(ABS(UQ$3-UO38)=1)*(UQ$4-UP38=-1),(UQ$3=UO38)*(UQ$4&lt;UP38)*(UQ$4&gt;=UP38-1-(UP38=7)*(COUNTIFS(UP$11:UP$42,6,UO$11:UO$42,UO22)=0))))</f>
        <v>#VALUE!</v>
      </c>
      <c r="UR38" s="31" t="e">
        <f t="shared" si="6436"/>
        <v>#VALUE!</v>
      </c>
      <c r="US38" s="33" t="e">
        <f t="shared" si="5676"/>
        <v>#VALUE!</v>
      </c>
      <c r="UT38" s="32" t="e">
        <f t="shared" si="858"/>
        <v>#VALUE!</v>
      </c>
      <c r="UU38" s="27" t="e">
        <f>IF(US38="",0,($B38=UU$2)*(MOD(UU$1,2)=$D38)*IF(UU$5="",1,CODE(UU$5)-96=US38)*IF(UU$6="x",(ABS(UU$3-US38)=1)*(UU$4-UT38=-1),(UU$3=US38)*(UU$4&lt;UT38)*(UU$4&gt;=UT38-1-(UT38=7)*(COUNTIFS(UT$11:UT$42,6,US$11:US$42,US22)=0))))</f>
        <v>#VALUE!</v>
      </c>
      <c r="UV38" s="31" t="e">
        <f t="shared" si="6437"/>
        <v>#VALUE!</v>
      </c>
      <c r="UW38" s="33" t="e">
        <f t="shared" si="5678"/>
        <v>#VALUE!</v>
      </c>
      <c r="UX38" s="32" t="e">
        <f t="shared" si="862"/>
        <v>#VALUE!</v>
      </c>
      <c r="UY38" s="27" t="e">
        <f>IF(UW38="",0,($B38=UY$2)*(MOD(UY$1,2)=$D38)*IF(UY$5="",1,CODE(UY$5)-96=UW38)*IF(UY$6="x",(ABS(UY$3-UW38)=1)*(UY$4-UX38=-1),(UY$3=UW38)*(UY$4&lt;UX38)*(UY$4&gt;=UX38-1-(UX38=7)*(COUNTIFS(UX$11:UX$42,6,UW$11:UW$42,UW22)=0))))</f>
        <v>#VALUE!</v>
      </c>
      <c r="UZ38" s="31" t="e">
        <f t="shared" si="6438"/>
        <v>#VALUE!</v>
      </c>
      <c r="VA38" s="33" t="e">
        <f t="shared" si="5680"/>
        <v>#VALUE!</v>
      </c>
      <c r="VB38" s="32" t="e">
        <f t="shared" si="866"/>
        <v>#VALUE!</v>
      </c>
      <c r="VC38" s="27" t="e">
        <f>IF(VA38="",0,($B38=VC$2)*(MOD(VC$1,2)=$D38)*IF(VC$5="",1,CODE(VC$5)-96=VA38)*IF(VC$6="x",(ABS(VC$3-VA38)=1)*(VC$4-VB38=-1),(VC$3=VA38)*(VC$4&lt;VB38)*(VC$4&gt;=VB38-1-(VB38=7)*(COUNTIFS(VB$11:VB$42,6,VA$11:VA$42,VA22)=0))))</f>
        <v>#VALUE!</v>
      </c>
      <c r="VD38" s="31" t="e">
        <f t="shared" si="6439"/>
        <v>#VALUE!</v>
      </c>
      <c r="VE38" s="33" t="e">
        <f t="shared" si="5682"/>
        <v>#VALUE!</v>
      </c>
      <c r="VF38" s="32" t="e">
        <f t="shared" si="870"/>
        <v>#VALUE!</v>
      </c>
      <c r="VG38" s="27" t="e">
        <f>IF(VE38="",0,($B38=VG$2)*(MOD(VG$1,2)=$D38)*IF(VG$5="",1,CODE(VG$5)-96=VE38)*IF(VG$6="x",(ABS(VG$3-VE38)=1)*(VG$4-VF38=-1),(VG$3=VE38)*(VG$4&lt;VF38)*(VG$4&gt;=VF38-1-(VF38=7)*(COUNTIFS(VF$11:VF$42,6,VE$11:VE$42,VE22)=0))))</f>
        <v>#VALUE!</v>
      </c>
      <c r="VH38" s="31" t="e">
        <f t="shared" si="6440"/>
        <v>#VALUE!</v>
      </c>
      <c r="VI38" s="33" t="e">
        <f t="shared" si="5684"/>
        <v>#VALUE!</v>
      </c>
      <c r="VJ38" s="32" t="e">
        <f t="shared" si="874"/>
        <v>#VALUE!</v>
      </c>
      <c r="VK38" s="27" t="e">
        <f>IF(VI38="",0,($B38=VK$2)*(MOD(VK$1,2)=$D38)*IF(VK$5="",1,CODE(VK$5)-96=VI38)*IF(VK$6="x",(ABS(VK$3-VI38)=1)*(VK$4-VJ38=-1),(VK$3=VI38)*(VK$4&lt;VJ38)*(VK$4&gt;=VJ38-1-(VJ38=7)*(COUNTIFS(VJ$11:VJ$42,6,VI$11:VI$42,VI22)=0))))</f>
        <v>#VALUE!</v>
      </c>
      <c r="VL38" s="31" t="e">
        <f t="shared" si="6441"/>
        <v>#VALUE!</v>
      </c>
      <c r="VM38" s="33" t="e">
        <f t="shared" si="5686"/>
        <v>#VALUE!</v>
      </c>
      <c r="VN38" s="32" t="e">
        <f t="shared" si="878"/>
        <v>#VALUE!</v>
      </c>
      <c r="VO38" s="27" t="e">
        <f>IF(VM38="",0,($B38=VO$2)*(MOD(VO$1,2)=$D38)*IF(VO$5="",1,CODE(VO$5)-96=VM38)*IF(VO$6="x",(ABS(VO$3-VM38)=1)*(VO$4-VN38=-1),(VO$3=VM38)*(VO$4&lt;VN38)*(VO$4&gt;=VN38-1-(VN38=7)*(COUNTIFS(VN$11:VN$42,6,VM$11:VM$42,VM22)=0))))</f>
        <v>#VALUE!</v>
      </c>
      <c r="VP38" s="31" t="e">
        <f t="shared" si="6442"/>
        <v>#VALUE!</v>
      </c>
      <c r="VQ38" s="33" t="e">
        <f t="shared" si="5688"/>
        <v>#VALUE!</v>
      </c>
      <c r="VR38" s="32" t="e">
        <f t="shared" si="882"/>
        <v>#VALUE!</v>
      </c>
      <c r="VS38" s="27" t="e">
        <f>IF(VQ38="",0,($B38=VS$2)*(MOD(VS$1,2)=$D38)*IF(VS$5="",1,CODE(VS$5)-96=VQ38)*IF(VS$6="x",(ABS(VS$3-VQ38)=1)*(VS$4-VR38=-1),(VS$3=VQ38)*(VS$4&lt;VR38)*(VS$4&gt;=VR38-1-(VR38=7)*(COUNTIFS(VR$11:VR$42,6,VQ$11:VQ$42,VQ22)=0))))</f>
        <v>#VALUE!</v>
      </c>
      <c r="VT38" s="31" t="e">
        <f t="shared" si="6443"/>
        <v>#VALUE!</v>
      </c>
      <c r="VU38" s="33" t="e">
        <f t="shared" si="5690"/>
        <v>#VALUE!</v>
      </c>
      <c r="VV38" s="32" t="e">
        <f t="shared" si="886"/>
        <v>#VALUE!</v>
      </c>
      <c r="VW38" s="27" t="e">
        <f>IF(VU38="",0,($B38=VW$2)*(MOD(VW$1,2)=$D38)*IF(VW$5="",1,CODE(VW$5)-96=VU38)*IF(VW$6="x",(ABS(VW$3-VU38)=1)*(VW$4-VV38=-1),(VW$3=VU38)*(VW$4&lt;VV38)*(VW$4&gt;=VV38-1-(VV38=7)*(COUNTIFS(VV$11:VV$42,6,VU$11:VU$42,VU22)=0))))</f>
        <v>#VALUE!</v>
      </c>
      <c r="VX38" s="31" t="e">
        <f t="shared" si="6444"/>
        <v>#VALUE!</v>
      </c>
      <c r="VY38" s="33" t="e">
        <f t="shared" si="5692"/>
        <v>#VALUE!</v>
      </c>
      <c r="VZ38" s="32" t="e">
        <f t="shared" si="890"/>
        <v>#VALUE!</v>
      </c>
      <c r="WA38" s="27" t="e">
        <f>IF(VY38="",0,($B38=WA$2)*(MOD(WA$1,2)=$D38)*IF(WA$5="",1,CODE(WA$5)-96=VY38)*IF(WA$6="x",(ABS(WA$3-VY38)=1)*(WA$4-VZ38=-1),(WA$3=VY38)*(WA$4&lt;VZ38)*(WA$4&gt;=VZ38-1-(VZ38=7)*(COUNTIFS(VZ$11:VZ$42,6,VY$11:VY$42,VY22)=0))))</f>
        <v>#VALUE!</v>
      </c>
      <c r="WB38" s="31" t="e">
        <f t="shared" si="6445"/>
        <v>#VALUE!</v>
      </c>
      <c r="WC38" s="33" t="e">
        <f t="shared" si="5694"/>
        <v>#VALUE!</v>
      </c>
      <c r="WD38" s="32" t="e">
        <f t="shared" si="894"/>
        <v>#VALUE!</v>
      </c>
      <c r="WE38" s="27" t="e">
        <f>IF(WC38="",0,($B38=WE$2)*(MOD(WE$1,2)=$D38)*IF(WE$5="",1,CODE(WE$5)-96=WC38)*IF(WE$6="x",(ABS(WE$3-WC38)=1)*(WE$4-WD38=-1),(WE$3=WC38)*(WE$4&lt;WD38)*(WE$4&gt;=WD38-1-(WD38=7)*(COUNTIFS(WD$11:WD$42,6,WC$11:WC$42,WC22)=0))))</f>
        <v>#VALUE!</v>
      </c>
      <c r="WF38" s="31" t="e">
        <f t="shared" si="6446"/>
        <v>#VALUE!</v>
      </c>
      <c r="WG38" s="33" t="e">
        <f t="shared" si="5696"/>
        <v>#VALUE!</v>
      </c>
      <c r="WH38" s="32" t="e">
        <f t="shared" si="898"/>
        <v>#VALUE!</v>
      </c>
      <c r="WI38" s="27" t="e">
        <f>IF(WG38="",0,($B38=WI$2)*(MOD(WI$1,2)=$D38)*IF(WI$5="",1,CODE(WI$5)-96=WG38)*IF(WI$6="x",(ABS(WI$3-WG38)=1)*(WI$4-WH38=-1),(WI$3=WG38)*(WI$4&lt;WH38)*(WI$4&gt;=WH38-1-(WH38=7)*(COUNTIFS(WH$11:WH$42,6,WG$11:WG$42,WG22)=0))))</f>
        <v>#VALUE!</v>
      </c>
      <c r="WJ38" s="31" t="e">
        <f t="shared" si="6447"/>
        <v>#VALUE!</v>
      </c>
      <c r="WK38" s="33" t="e">
        <f t="shared" si="5698"/>
        <v>#VALUE!</v>
      </c>
      <c r="WL38" s="32" t="e">
        <f t="shared" si="902"/>
        <v>#VALUE!</v>
      </c>
      <c r="WM38" s="27" t="e">
        <f>IF(WK38="",0,($B38=WM$2)*(MOD(WM$1,2)=$D38)*IF(WM$5="",1,CODE(WM$5)-96=WK38)*IF(WM$6="x",(ABS(WM$3-WK38)=1)*(WM$4-WL38=-1),(WM$3=WK38)*(WM$4&lt;WL38)*(WM$4&gt;=WL38-1-(WL38=7)*(COUNTIFS(WL$11:WL$42,6,WK$11:WK$42,WK22)=0))))</f>
        <v>#VALUE!</v>
      </c>
      <c r="WN38" s="31" t="e">
        <f t="shared" si="6448"/>
        <v>#VALUE!</v>
      </c>
      <c r="WO38" s="33" t="e">
        <f t="shared" si="5700"/>
        <v>#VALUE!</v>
      </c>
      <c r="WP38" s="32" t="e">
        <f t="shared" si="906"/>
        <v>#VALUE!</v>
      </c>
      <c r="WQ38" s="27" t="e">
        <f>IF(WO38="",0,($B38=WQ$2)*(MOD(WQ$1,2)=$D38)*IF(WQ$5="",1,CODE(WQ$5)-96=WO38)*IF(WQ$6="x",(ABS(WQ$3-WO38)=1)*(WQ$4-WP38=-1),(WQ$3=WO38)*(WQ$4&lt;WP38)*(WQ$4&gt;=WP38-1-(WP38=7)*(COUNTIFS(WP$11:WP$42,6,WO$11:WO$42,WO22)=0))))</f>
        <v>#VALUE!</v>
      </c>
      <c r="WR38" s="31" t="e">
        <f t="shared" si="6449"/>
        <v>#VALUE!</v>
      </c>
      <c r="WS38" s="33" t="e">
        <f t="shared" si="5702"/>
        <v>#VALUE!</v>
      </c>
      <c r="WT38" s="32" t="e">
        <f t="shared" si="910"/>
        <v>#VALUE!</v>
      </c>
      <c r="WU38" s="27" t="e">
        <f>IF(WS38="",0,($B38=WU$2)*(MOD(WU$1,2)=$D38)*IF(WU$5="",1,CODE(WU$5)-96=WS38)*IF(WU$6="x",(ABS(WU$3-WS38)=1)*(WU$4-WT38=-1),(WU$3=WS38)*(WU$4&lt;WT38)*(WU$4&gt;=WT38-1-(WT38=7)*(COUNTIFS(WT$11:WT$42,6,WS$11:WS$42,WS22)=0))))</f>
        <v>#VALUE!</v>
      </c>
      <c r="WV38" s="31" t="e">
        <f t="shared" si="6450"/>
        <v>#VALUE!</v>
      </c>
      <c r="WW38" s="33" t="e">
        <f t="shared" si="5704"/>
        <v>#VALUE!</v>
      </c>
      <c r="WX38" s="32" t="e">
        <f t="shared" si="914"/>
        <v>#VALUE!</v>
      </c>
      <c r="WY38" s="27" t="e">
        <f>IF(WW38="",0,($B38=WY$2)*(MOD(WY$1,2)=$D38)*IF(WY$5="",1,CODE(WY$5)-96=WW38)*IF(WY$6="x",(ABS(WY$3-WW38)=1)*(WY$4-WX38=-1),(WY$3=WW38)*(WY$4&lt;WX38)*(WY$4&gt;=WX38-1-(WX38=7)*(COUNTIFS(WX$11:WX$42,6,WW$11:WW$42,WW22)=0))))</f>
        <v>#VALUE!</v>
      </c>
      <c r="WZ38" s="31" t="e">
        <f t="shared" si="6451"/>
        <v>#VALUE!</v>
      </c>
      <c r="XA38" s="33" t="e">
        <f t="shared" si="5706"/>
        <v>#VALUE!</v>
      </c>
      <c r="XB38" s="32" t="e">
        <f t="shared" si="918"/>
        <v>#VALUE!</v>
      </c>
      <c r="XC38" s="27" t="e">
        <f>IF(XA38="",0,($B38=XC$2)*(MOD(XC$1,2)=$D38)*IF(XC$5="",1,CODE(XC$5)-96=XA38)*IF(XC$6="x",(ABS(XC$3-XA38)=1)*(XC$4-XB38=-1),(XC$3=XA38)*(XC$4&lt;XB38)*(XC$4&gt;=XB38-1-(XB38=7)*(COUNTIFS(XB$11:XB$42,6,XA$11:XA$42,XA22)=0))))</f>
        <v>#VALUE!</v>
      </c>
      <c r="XD38" s="31" t="e">
        <f t="shared" si="6452"/>
        <v>#VALUE!</v>
      </c>
      <c r="XE38" s="33" t="e">
        <f t="shared" si="5708"/>
        <v>#VALUE!</v>
      </c>
      <c r="XF38" s="32" t="e">
        <f t="shared" si="922"/>
        <v>#VALUE!</v>
      </c>
      <c r="XG38" s="27" t="e">
        <f>IF(XE38="",0,($B38=XG$2)*(MOD(XG$1,2)=$D38)*IF(XG$5="",1,CODE(XG$5)-96=XE38)*IF(XG$6="x",(ABS(XG$3-XE38)=1)*(XG$4-XF38=-1),(XG$3=XE38)*(XG$4&lt;XF38)*(XG$4&gt;=XF38-1-(XF38=7)*(COUNTIFS(XF$11:XF$42,6,XE$11:XE$42,XE22)=0))))</f>
        <v>#VALUE!</v>
      </c>
      <c r="XH38" s="31" t="e">
        <f t="shared" si="6453"/>
        <v>#VALUE!</v>
      </c>
      <c r="XI38" s="33" t="e">
        <f t="shared" si="5710"/>
        <v>#VALUE!</v>
      </c>
      <c r="XJ38" s="32" t="e">
        <f t="shared" si="926"/>
        <v>#VALUE!</v>
      </c>
      <c r="XK38" s="27" t="e">
        <f>IF(XI38="",0,($B38=XK$2)*(MOD(XK$1,2)=$D38)*IF(XK$5="",1,CODE(XK$5)-96=XI38)*IF(XK$6="x",(ABS(XK$3-XI38)=1)*(XK$4-XJ38=-1),(XK$3=XI38)*(XK$4&lt;XJ38)*(XK$4&gt;=XJ38-1-(XJ38=7)*(COUNTIFS(XJ$11:XJ$42,6,XI$11:XI$42,XI22)=0))))</f>
        <v>#VALUE!</v>
      </c>
      <c r="XL38" s="31" t="e">
        <f t="shared" si="6454"/>
        <v>#VALUE!</v>
      </c>
      <c r="XM38" s="33" t="e">
        <f t="shared" si="5712"/>
        <v>#VALUE!</v>
      </c>
      <c r="XN38" s="32" t="e">
        <f t="shared" si="930"/>
        <v>#VALUE!</v>
      </c>
      <c r="XO38" s="27" t="e">
        <f>IF(XM38="",0,($B38=XO$2)*(MOD(XO$1,2)=$D38)*IF(XO$5="",1,CODE(XO$5)-96=XM38)*IF(XO$6="x",(ABS(XO$3-XM38)=1)*(XO$4-XN38=-1),(XO$3=XM38)*(XO$4&lt;XN38)*(XO$4&gt;=XN38-1-(XN38=7)*(COUNTIFS(XN$11:XN$42,6,XM$11:XM$42,XM22)=0))))</f>
        <v>#VALUE!</v>
      </c>
      <c r="XP38" s="31" t="e">
        <f t="shared" si="6455"/>
        <v>#VALUE!</v>
      </c>
      <c r="XQ38" s="33" t="e">
        <f t="shared" si="5714"/>
        <v>#VALUE!</v>
      </c>
      <c r="XR38" s="32" t="e">
        <f t="shared" si="934"/>
        <v>#VALUE!</v>
      </c>
      <c r="XS38" s="27" t="e">
        <f>IF(XQ38="",0,($B38=XS$2)*(MOD(XS$1,2)=$D38)*IF(XS$5="",1,CODE(XS$5)-96=XQ38)*IF(XS$6="x",(ABS(XS$3-XQ38)=1)*(XS$4-XR38=-1),(XS$3=XQ38)*(XS$4&lt;XR38)*(XS$4&gt;=XR38-1-(XR38=7)*(COUNTIFS(XR$11:XR$42,6,XQ$11:XQ$42,XQ22)=0))))</f>
        <v>#VALUE!</v>
      </c>
      <c r="XT38" s="31" t="e">
        <f t="shared" si="6456"/>
        <v>#VALUE!</v>
      </c>
      <c r="XU38" s="33" t="e">
        <f t="shared" si="5716"/>
        <v>#VALUE!</v>
      </c>
      <c r="XV38" s="32" t="e">
        <f t="shared" si="938"/>
        <v>#VALUE!</v>
      </c>
      <c r="XW38" s="27" t="e">
        <f>IF(XU38="",0,($B38=XW$2)*(MOD(XW$1,2)=$D38)*IF(XW$5="",1,CODE(XW$5)-96=XU38)*IF(XW$6="x",(ABS(XW$3-XU38)=1)*(XW$4-XV38=-1),(XW$3=XU38)*(XW$4&lt;XV38)*(XW$4&gt;=XV38-1-(XV38=7)*(COUNTIFS(XV$11:XV$42,6,XU$11:XU$42,XU22)=0))))</f>
        <v>#VALUE!</v>
      </c>
      <c r="XX38" s="31" t="e">
        <f t="shared" si="6457"/>
        <v>#VALUE!</v>
      </c>
      <c r="XY38" s="33" t="e">
        <f t="shared" si="5718"/>
        <v>#VALUE!</v>
      </c>
      <c r="XZ38" s="32" t="e">
        <f t="shared" si="942"/>
        <v>#VALUE!</v>
      </c>
      <c r="YA38" s="27" t="e">
        <f>IF(XY38="",0,($B38=YA$2)*(MOD(YA$1,2)=$D38)*IF(YA$5="",1,CODE(YA$5)-96=XY38)*IF(YA$6="x",(ABS(YA$3-XY38)=1)*(YA$4-XZ38=-1),(YA$3=XY38)*(YA$4&lt;XZ38)*(YA$4&gt;=XZ38-1-(XZ38=7)*(COUNTIFS(XZ$11:XZ$42,6,XY$11:XY$42,XY22)=0))))</f>
        <v>#VALUE!</v>
      </c>
      <c r="YB38" s="31" t="e">
        <f t="shared" si="6458"/>
        <v>#VALUE!</v>
      </c>
      <c r="YC38" s="33" t="e">
        <f t="shared" si="5720"/>
        <v>#VALUE!</v>
      </c>
      <c r="YD38" s="32" t="e">
        <f t="shared" si="946"/>
        <v>#VALUE!</v>
      </c>
      <c r="YE38" s="27" t="e">
        <f>IF(YC38="",0,($B38=YE$2)*(MOD(YE$1,2)=$D38)*IF(YE$5="",1,CODE(YE$5)-96=YC38)*IF(YE$6="x",(ABS(YE$3-YC38)=1)*(YE$4-YD38=-1),(YE$3=YC38)*(YE$4&lt;YD38)*(YE$4&gt;=YD38-1-(YD38=7)*(COUNTIFS(YD$11:YD$42,6,YC$11:YC$42,YC22)=0))))</f>
        <v>#VALUE!</v>
      </c>
      <c r="YF38" s="31" t="e">
        <f t="shared" si="6459"/>
        <v>#VALUE!</v>
      </c>
      <c r="YG38" s="33" t="e">
        <f t="shared" si="5722"/>
        <v>#VALUE!</v>
      </c>
      <c r="YH38" s="32" t="e">
        <f t="shared" si="950"/>
        <v>#VALUE!</v>
      </c>
      <c r="YI38" s="27" t="e">
        <f>IF(YG38="",0,($B38=YI$2)*(MOD(YI$1,2)=$D38)*IF(YI$5="",1,CODE(YI$5)-96=YG38)*IF(YI$6="x",(ABS(YI$3-YG38)=1)*(YI$4-YH38=-1),(YI$3=YG38)*(YI$4&lt;YH38)*(YI$4&gt;=YH38-1-(YH38=7)*(COUNTIFS(YH$11:YH$42,6,YG$11:YG$42,YG22)=0))))</f>
        <v>#VALUE!</v>
      </c>
      <c r="YJ38" s="31" t="e">
        <f t="shared" si="6460"/>
        <v>#VALUE!</v>
      </c>
      <c r="YK38" s="33" t="e">
        <f t="shared" si="5724"/>
        <v>#VALUE!</v>
      </c>
      <c r="YL38" s="32" t="e">
        <f t="shared" si="954"/>
        <v>#VALUE!</v>
      </c>
      <c r="YM38" s="27" t="e">
        <f>IF(YK38="",0,($B38=YM$2)*(MOD(YM$1,2)=$D38)*IF(YM$5="",1,CODE(YM$5)-96=YK38)*IF(YM$6="x",(ABS(YM$3-YK38)=1)*(YM$4-YL38=-1),(YM$3=YK38)*(YM$4&lt;YL38)*(YM$4&gt;=YL38-1-(YL38=7)*(COUNTIFS(YL$11:YL$42,6,YK$11:YK$42,YK22)=0))))</f>
        <v>#VALUE!</v>
      </c>
      <c r="YN38" s="31" t="e">
        <f t="shared" si="6461"/>
        <v>#VALUE!</v>
      </c>
      <c r="YO38" s="33" t="e">
        <f t="shared" si="5726"/>
        <v>#VALUE!</v>
      </c>
      <c r="YP38" s="32" t="e">
        <f t="shared" si="958"/>
        <v>#VALUE!</v>
      </c>
      <c r="YQ38" s="27" t="e">
        <f>IF(YO38="",0,($B38=YQ$2)*(MOD(YQ$1,2)=$D38)*IF(YQ$5="",1,CODE(YQ$5)-96=YO38)*IF(YQ$6="x",(ABS(YQ$3-YO38)=1)*(YQ$4-YP38=-1),(YQ$3=YO38)*(YQ$4&lt;YP38)*(YQ$4&gt;=YP38-1-(YP38=7)*(COUNTIFS(YP$11:YP$42,6,YO$11:YO$42,YO22)=0))))</f>
        <v>#VALUE!</v>
      </c>
      <c r="YR38" s="31" t="e">
        <f t="shared" si="6462"/>
        <v>#VALUE!</v>
      </c>
      <c r="YS38" s="33" t="e">
        <f t="shared" si="5728"/>
        <v>#VALUE!</v>
      </c>
      <c r="YT38" s="32" t="e">
        <f t="shared" si="962"/>
        <v>#VALUE!</v>
      </c>
      <c r="YU38" s="27" t="e">
        <f>IF(YS38="",0,($B38=YU$2)*(MOD(YU$1,2)=$D38)*IF(YU$5="",1,CODE(YU$5)-96=YS38)*IF(YU$6="x",(ABS(YU$3-YS38)=1)*(YU$4-YT38=-1),(YU$3=YS38)*(YU$4&lt;YT38)*(YU$4&gt;=YT38-1-(YT38=7)*(COUNTIFS(YT$11:YT$42,6,YS$11:YS$42,YS22)=0))))</f>
        <v>#VALUE!</v>
      </c>
      <c r="YV38" s="31" t="e">
        <f t="shared" si="6463"/>
        <v>#VALUE!</v>
      </c>
      <c r="YW38" s="33" t="e">
        <f t="shared" si="5730"/>
        <v>#VALUE!</v>
      </c>
      <c r="YX38" s="32" t="e">
        <f t="shared" si="966"/>
        <v>#VALUE!</v>
      </c>
      <c r="YY38" s="27" t="e">
        <f>IF(YW38="",0,($B38=YY$2)*(MOD(YY$1,2)=$D38)*IF(YY$5="",1,CODE(YY$5)-96=YW38)*IF(YY$6="x",(ABS(YY$3-YW38)=1)*(YY$4-YX38=-1),(YY$3=YW38)*(YY$4&lt;YX38)*(YY$4&gt;=YX38-1-(YX38=7)*(COUNTIFS(YX$11:YX$42,6,YW$11:YW$42,YW22)=0))))</f>
        <v>#VALUE!</v>
      </c>
      <c r="YZ38" s="31" t="e">
        <f t="shared" si="6464"/>
        <v>#VALUE!</v>
      </c>
      <c r="ZA38" s="33" t="e">
        <f t="shared" si="5732"/>
        <v>#VALUE!</v>
      </c>
      <c r="ZB38" s="32" t="e">
        <f t="shared" si="970"/>
        <v>#VALUE!</v>
      </c>
      <c r="ZC38" s="27" t="e">
        <f>IF(ZA38="",0,($B38=ZC$2)*(MOD(ZC$1,2)=$D38)*IF(ZC$5="",1,CODE(ZC$5)-96=ZA38)*IF(ZC$6="x",(ABS(ZC$3-ZA38)=1)*(ZC$4-ZB38=-1),(ZC$3=ZA38)*(ZC$4&lt;ZB38)*(ZC$4&gt;=ZB38-1-(ZB38=7)*(COUNTIFS(ZB$11:ZB$42,6,ZA$11:ZA$42,ZA22)=0))))</f>
        <v>#VALUE!</v>
      </c>
      <c r="ZD38" s="31" t="e">
        <f t="shared" si="6465"/>
        <v>#VALUE!</v>
      </c>
      <c r="ZE38" s="33" t="e">
        <f t="shared" si="5734"/>
        <v>#VALUE!</v>
      </c>
      <c r="ZF38" s="32" t="e">
        <f t="shared" si="974"/>
        <v>#VALUE!</v>
      </c>
      <c r="ZG38" s="27" t="e">
        <f>IF(ZE38="",0,($B38=ZG$2)*(MOD(ZG$1,2)=$D38)*IF(ZG$5="",1,CODE(ZG$5)-96=ZE38)*IF(ZG$6="x",(ABS(ZG$3-ZE38)=1)*(ZG$4-ZF38=-1),(ZG$3=ZE38)*(ZG$4&lt;ZF38)*(ZG$4&gt;=ZF38-1-(ZF38=7)*(COUNTIFS(ZF$11:ZF$42,6,ZE$11:ZE$42,ZE22)=0))))</f>
        <v>#VALUE!</v>
      </c>
      <c r="ZH38" s="31" t="e">
        <f t="shared" si="6466"/>
        <v>#VALUE!</v>
      </c>
      <c r="ZI38" s="33" t="e">
        <f t="shared" si="5736"/>
        <v>#VALUE!</v>
      </c>
      <c r="ZJ38" s="32" t="e">
        <f t="shared" si="978"/>
        <v>#VALUE!</v>
      </c>
      <c r="ZK38" s="27" t="e">
        <f>IF(ZI38="",0,($B38=ZK$2)*(MOD(ZK$1,2)=$D38)*IF(ZK$5="",1,CODE(ZK$5)-96=ZI38)*IF(ZK$6="x",(ABS(ZK$3-ZI38)=1)*(ZK$4-ZJ38=-1),(ZK$3=ZI38)*(ZK$4&lt;ZJ38)*(ZK$4&gt;=ZJ38-1-(ZJ38=7)*(COUNTIFS(ZJ$11:ZJ$42,6,ZI$11:ZI$42,ZI22)=0))))</f>
        <v>#VALUE!</v>
      </c>
      <c r="ZL38" s="31" t="e">
        <f t="shared" si="6467"/>
        <v>#VALUE!</v>
      </c>
      <c r="ZM38" s="33" t="e">
        <f t="shared" si="5738"/>
        <v>#VALUE!</v>
      </c>
      <c r="ZN38" s="32" t="e">
        <f t="shared" si="982"/>
        <v>#VALUE!</v>
      </c>
      <c r="ZO38" s="27" t="e">
        <f>IF(ZM38="",0,($B38=ZO$2)*(MOD(ZO$1,2)=$D38)*IF(ZO$5="",1,CODE(ZO$5)-96=ZM38)*IF(ZO$6="x",(ABS(ZO$3-ZM38)=1)*(ZO$4-ZN38=-1),(ZO$3=ZM38)*(ZO$4&lt;ZN38)*(ZO$4&gt;=ZN38-1-(ZN38=7)*(COUNTIFS(ZN$11:ZN$42,6,ZM$11:ZM$42,ZM22)=0))))</f>
        <v>#VALUE!</v>
      </c>
      <c r="ZP38" s="31" t="e">
        <f t="shared" si="6468"/>
        <v>#VALUE!</v>
      </c>
      <c r="ZQ38" s="33" t="e">
        <f t="shared" si="5740"/>
        <v>#VALUE!</v>
      </c>
      <c r="ZR38" s="32" t="e">
        <f t="shared" si="986"/>
        <v>#VALUE!</v>
      </c>
      <c r="ZS38" s="27" t="e">
        <f>IF(ZQ38="",0,($B38=ZS$2)*(MOD(ZS$1,2)=$D38)*IF(ZS$5="",1,CODE(ZS$5)-96=ZQ38)*IF(ZS$6="x",(ABS(ZS$3-ZQ38)=1)*(ZS$4-ZR38=-1),(ZS$3=ZQ38)*(ZS$4&lt;ZR38)*(ZS$4&gt;=ZR38-1-(ZR38=7)*(COUNTIFS(ZR$11:ZR$42,6,ZQ$11:ZQ$42,ZQ22)=0))))</f>
        <v>#VALUE!</v>
      </c>
      <c r="ZT38" s="31" t="e">
        <f t="shared" si="6469"/>
        <v>#VALUE!</v>
      </c>
      <c r="ZU38" s="33" t="e">
        <f t="shared" si="5742"/>
        <v>#VALUE!</v>
      </c>
      <c r="ZV38" s="32" t="e">
        <f t="shared" si="990"/>
        <v>#VALUE!</v>
      </c>
      <c r="ZW38" s="27" t="e">
        <f>IF(ZU38="",0,($B38=ZW$2)*(MOD(ZW$1,2)=$D38)*IF(ZW$5="",1,CODE(ZW$5)-96=ZU38)*IF(ZW$6="x",(ABS(ZW$3-ZU38)=1)*(ZW$4-ZV38=-1),(ZW$3=ZU38)*(ZW$4&lt;ZV38)*(ZW$4&gt;=ZV38-1-(ZV38=7)*(COUNTIFS(ZV$11:ZV$42,6,ZU$11:ZU$42,ZU22)=0))))</f>
        <v>#VALUE!</v>
      </c>
      <c r="ZX38" s="31" t="e">
        <f t="shared" si="6470"/>
        <v>#VALUE!</v>
      </c>
      <c r="ZY38" s="33" t="e">
        <f t="shared" si="5744"/>
        <v>#VALUE!</v>
      </c>
      <c r="ZZ38" s="32" t="e">
        <f t="shared" si="994"/>
        <v>#VALUE!</v>
      </c>
      <c r="AAA38" s="27" t="e">
        <f>IF(ZY38="",0,($B38=AAA$2)*(MOD(AAA$1,2)=$D38)*IF(AAA$5="",1,CODE(AAA$5)-96=ZY38)*IF(AAA$6="x",(ABS(AAA$3-ZY38)=1)*(AAA$4-ZZ38=-1),(AAA$3=ZY38)*(AAA$4&lt;ZZ38)*(AAA$4&gt;=ZZ38-1-(ZZ38=7)*(COUNTIFS(ZZ$11:ZZ$42,6,ZY$11:ZY$42,ZY22)=0))))</f>
        <v>#VALUE!</v>
      </c>
      <c r="AAB38" s="31" t="e">
        <f t="shared" si="6471"/>
        <v>#VALUE!</v>
      </c>
      <c r="AAC38" s="33" t="e">
        <f t="shared" si="5746"/>
        <v>#VALUE!</v>
      </c>
      <c r="AAD38" s="32" t="e">
        <f t="shared" si="998"/>
        <v>#VALUE!</v>
      </c>
      <c r="AAE38" s="27" t="e">
        <f>IF(AAC38="",0,($B38=AAE$2)*(MOD(AAE$1,2)=$D38)*IF(AAE$5="",1,CODE(AAE$5)-96=AAC38)*IF(AAE$6="x",(ABS(AAE$3-AAC38)=1)*(AAE$4-AAD38=-1),(AAE$3=AAC38)*(AAE$4&lt;AAD38)*(AAE$4&gt;=AAD38-1-(AAD38=7)*(COUNTIFS(AAD$11:AAD$42,6,AAC$11:AAC$42,AAC22)=0))))</f>
        <v>#VALUE!</v>
      </c>
      <c r="AAF38" s="31" t="e">
        <f t="shared" si="6472"/>
        <v>#VALUE!</v>
      </c>
      <c r="AAG38" s="33" t="e">
        <f t="shared" si="5748"/>
        <v>#VALUE!</v>
      </c>
      <c r="AAH38" s="32" t="e">
        <f t="shared" si="1002"/>
        <v>#VALUE!</v>
      </c>
      <c r="AAI38" s="27" t="e">
        <f>IF(AAG38="",0,($B38=AAI$2)*(MOD(AAI$1,2)=$D38)*IF(AAI$5="",1,CODE(AAI$5)-96=AAG38)*IF(AAI$6="x",(ABS(AAI$3-AAG38)=1)*(AAI$4-AAH38=-1),(AAI$3=AAG38)*(AAI$4&lt;AAH38)*(AAI$4&gt;=AAH38-1-(AAH38=7)*(COUNTIFS(AAH$11:AAH$42,6,AAG$11:AAG$42,AAG22)=0))))</f>
        <v>#VALUE!</v>
      </c>
      <c r="AAJ38" s="31" t="e">
        <f t="shared" si="6473"/>
        <v>#VALUE!</v>
      </c>
      <c r="AAK38" s="33" t="e">
        <f t="shared" si="5750"/>
        <v>#VALUE!</v>
      </c>
      <c r="AAL38" s="32" t="e">
        <f t="shared" si="1006"/>
        <v>#VALUE!</v>
      </c>
      <c r="AAM38" s="27" t="e">
        <f>IF(AAK38="",0,($B38=AAM$2)*(MOD(AAM$1,2)=$D38)*IF(AAM$5="",1,CODE(AAM$5)-96=AAK38)*IF(AAM$6="x",(ABS(AAM$3-AAK38)=1)*(AAM$4-AAL38=-1),(AAM$3=AAK38)*(AAM$4&lt;AAL38)*(AAM$4&gt;=AAL38-1-(AAL38=7)*(COUNTIFS(AAL$11:AAL$42,6,AAK$11:AAK$42,AAK22)=0))))</f>
        <v>#VALUE!</v>
      </c>
      <c r="AAN38" s="31" t="e">
        <f t="shared" si="6474"/>
        <v>#VALUE!</v>
      </c>
      <c r="AAO38" s="33" t="e">
        <f t="shared" si="5752"/>
        <v>#VALUE!</v>
      </c>
      <c r="AAP38" s="32" t="e">
        <f t="shared" si="1010"/>
        <v>#VALUE!</v>
      </c>
      <c r="AAQ38" s="27" t="e">
        <f>IF(AAO38="",0,($B38=AAQ$2)*(MOD(AAQ$1,2)=$D38)*IF(AAQ$5="",1,CODE(AAQ$5)-96=AAO38)*IF(AAQ$6="x",(ABS(AAQ$3-AAO38)=1)*(AAQ$4-AAP38=-1),(AAQ$3=AAO38)*(AAQ$4&lt;AAP38)*(AAQ$4&gt;=AAP38-1-(AAP38=7)*(COUNTIFS(AAP$11:AAP$42,6,AAO$11:AAO$42,AAO22)=0))))</f>
        <v>#VALUE!</v>
      </c>
      <c r="AAR38" s="31" t="e">
        <f t="shared" si="6475"/>
        <v>#VALUE!</v>
      </c>
      <c r="AAS38" s="33" t="e">
        <f t="shared" si="5754"/>
        <v>#VALUE!</v>
      </c>
      <c r="AAT38" s="32" t="e">
        <f t="shared" si="1014"/>
        <v>#VALUE!</v>
      </c>
      <c r="AAU38" s="27" t="e">
        <f>IF(AAS38="",0,($B38=AAU$2)*(MOD(AAU$1,2)=$D38)*IF(AAU$5="",1,CODE(AAU$5)-96=AAS38)*IF(AAU$6="x",(ABS(AAU$3-AAS38)=1)*(AAU$4-AAT38=-1),(AAU$3=AAS38)*(AAU$4&lt;AAT38)*(AAU$4&gt;=AAT38-1-(AAT38=7)*(COUNTIFS(AAT$11:AAT$42,6,AAS$11:AAS$42,AAS22)=0))))</f>
        <v>#VALUE!</v>
      </c>
      <c r="AAV38" s="31" t="e">
        <f t="shared" si="6476"/>
        <v>#VALUE!</v>
      </c>
      <c r="AAW38" s="33" t="e">
        <f t="shared" si="5756"/>
        <v>#VALUE!</v>
      </c>
      <c r="AAX38" s="32" t="e">
        <f t="shared" si="1018"/>
        <v>#VALUE!</v>
      </c>
      <c r="AAY38" s="27" t="e">
        <f>IF(AAW38="",0,($B38=AAY$2)*(MOD(AAY$1,2)=$D38)*IF(AAY$5="",1,CODE(AAY$5)-96=AAW38)*IF(AAY$6="x",(ABS(AAY$3-AAW38)=1)*(AAY$4-AAX38=-1),(AAY$3=AAW38)*(AAY$4&lt;AAX38)*(AAY$4&gt;=AAX38-1-(AAX38=7)*(COUNTIFS(AAX$11:AAX$42,6,AAW$11:AAW$42,AAW22)=0))))</f>
        <v>#VALUE!</v>
      </c>
      <c r="AAZ38" s="31" t="e">
        <f t="shared" si="6477"/>
        <v>#VALUE!</v>
      </c>
      <c r="ABA38" s="33" t="e">
        <f t="shared" si="5758"/>
        <v>#VALUE!</v>
      </c>
      <c r="ABB38" s="32" t="e">
        <f t="shared" si="1022"/>
        <v>#VALUE!</v>
      </c>
      <c r="ABC38" s="27" t="e">
        <f>IF(ABA38="",0,($B38=ABC$2)*(MOD(ABC$1,2)=$D38)*IF(ABC$5="",1,CODE(ABC$5)-96=ABA38)*IF(ABC$6="x",(ABS(ABC$3-ABA38)=1)*(ABC$4-ABB38=-1),(ABC$3=ABA38)*(ABC$4&lt;ABB38)*(ABC$4&gt;=ABB38-1-(ABB38=7)*(COUNTIFS(ABB$11:ABB$42,6,ABA$11:ABA$42,ABA22)=0))))</f>
        <v>#VALUE!</v>
      </c>
      <c r="ABD38" s="31" t="e">
        <f t="shared" si="6478"/>
        <v>#VALUE!</v>
      </c>
      <c r="ABE38" s="33" t="e">
        <f t="shared" si="5760"/>
        <v>#VALUE!</v>
      </c>
      <c r="ABF38" s="32" t="e">
        <f t="shared" si="1026"/>
        <v>#VALUE!</v>
      </c>
      <c r="ABG38" s="27" t="e">
        <f>IF(ABE38="",0,($B38=ABG$2)*(MOD(ABG$1,2)=$D38)*IF(ABG$5="",1,CODE(ABG$5)-96=ABE38)*IF(ABG$6="x",(ABS(ABG$3-ABE38)=1)*(ABG$4-ABF38=-1),(ABG$3=ABE38)*(ABG$4&lt;ABF38)*(ABG$4&gt;=ABF38-1-(ABF38=7)*(COUNTIFS(ABF$11:ABF$42,6,ABE$11:ABE$42,ABE22)=0))))</f>
        <v>#VALUE!</v>
      </c>
      <c r="ABH38" s="31" t="e">
        <f t="shared" si="6479"/>
        <v>#VALUE!</v>
      </c>
      <c r="ABI38" s="33" t="e">
        <f t="shared" si="5762"/>
        <v>#VALUE!</v>
      </c>
      <c r="ABJ38" s="32" t="e">
        <f t="shared" si="1030"/>
        <v>#VALUE!</v>
      </c>
      <c r="ABK38" s="27" t="e">
        <f>IF(ABI38="",0,($B38=ABK$2)*(MOD(ABK$1,2)=$D38)*IF(ABK$5="",1,CODE(ABK$5)-96=ABI38)*IF(ABK$6="x",(ABS(ABK$3-ABI38)=1)*(ABK$4-ABJ38=-1),(ABK$3=ABI38)*(ABK$4&lt;ABJ38)*(ABK$4&gt;=ABJ38-1-(ABJ38=7)*(COUNTIFS(ABJ$11:ABJ$42,6,ABI$11:ABI$42,ABI22)=0))))</f>
        <v>#VALUE!</v>
      </c>
      <c r="ABL38" s="31" t="e">
        <f t="shared" si="6480"/>
        <v>#VALUE!</v>
      </c>
      <c r="ABM38" s="33" t="e">
        <f t="shared" si="5764"/>
        <v>#VALUE!</v>
      </c>
      <c r="ABN38" s="32" t="e">
        <f t="shared" si="1034"/>
        <v>#VALUE!</v>
      </c>
      <c r="ABO38" s="27" t="e">
        <f>IF(ABM38="",0,($B38=ABO$2)*(MOD(ABO$1,2)=$D38)*IF(ABO$5="",1,CODE(ABO$5)-96=ABM38)*IF(ABO$6="x",(ABS(ABO$3-ABM38)=1)*(ABO$4-ABN38=-1),(ABO$3=ABM38)*(ABO$4&lt;ABN38)*(ABO$4&gt;=ABN38-1-(ABN38=7)*(COUNTIFS(ABN$11:ABN$42,6,ABM$11:ABM$42,ABM22)=0))))</f>
        <v>#VALUE!</v>
      </c>
      <c r="ABP38" s="31" t="e">
        <f t="shared" si="6481"/>
        <v>#VALUE!</v>
      </c>
      <c r="ABQ38" s="33" t="e">
        <f t="shared" si="5766"/>
        <v>#VALUE!</v>
      </c>
      <c r="ABR38" s="32" t="e">
        <f t="shared" si="1038"/>
        <v>#VALUE!</v>
      </c>
      <c r="ABS38" s="27" t="e">
        <f>IF(ABQ38="",0,($B38=ABS$2)*(MOD(ABS$1,2)=$D38)*IF(ABS$5="",1,CODE(ABS$5)-96=ABQ38)*IF(ABS$6="x",(ABS(ABS$3-ABQ38)=1)*(ABS$4-ABR38=-1),(ABS$3=ABQ38)*(ABS$4&lt;ABR38)*(ABS$4&gt;=ABR38-1-(ABR38=7)*(COUNTIFS(ABR$11:ABR$42,6,ABQ$11:ABQ$42,ABQ22)=0))))</f>
        <v>#VALUE!</v>
      </c>
      <c r="ABT38" s="31" t="e">
        <f t="shared" si="6482"/>
        <v>#VALUE!</v>
      </c>
      <c r="ABU38" s="33" t="e">
        <f t="shared" si="5768"/>
        <v>#VALUE!</v>
      </c>
      <c r="ABV38" s="32" t="e">
        <f t="shared" si="1042"/>
        <v>#VALUE!</v>
      </c>
      <c r="ABW38" s="27" t="e">
        <f>IF(ABU38="",0,($B38=ABW$2)*(MOD(ABW$1,2)=$D38)*IF(ABW$5="",1,CODE(ABW$5)-96=ABU38)*IF(ABW$6="x",(ABS(ABW$3-ABU38)=1)*(ABW$4-ABV38=-1),(ABW$3=ABU38)*(ABW$4&lt;ABV38)*(ABW$4&gt;=ABV38-1-(ABV38=7)*(COUNTIFS(ABV$11:ABV$42,6,ABU$11:ABU$42,ABU22)=0))))</f>
        <v>#VALUE!</v>
      </c>
      <c r="ABX38" s="31" t="e">
        <f t="shared" si="6483"/>
        <v>#VALUE!</v>
      </c>
      <c r="ABY38" s="33" t="e">
        <f t="shared" si="5770"/>
        <v>#VALUE!</v>
      </c>
      <c r="ABZ38" s="32" t="e">
        <f t="shared" si="1046"/>
        <v>#VALUE!</v>
      </c>
      <c r="ACA38" s="27" t="e">
        <f>IF(ABY38="",0,($B38=ACA$2)*(MOD(ACA$1,2)=$D38)*IF(ACA$5="",1,CODE(ACA$5)-96=ABY38)*IF(ACA$6="x",(ABS(ACA$3-ABY38)=1)*(ACA$4-ABZ38=-1),(ACA$3=ABY38)*(ACA$4&lt;ABZ38)*(ACA$4&gt;=ABZ38-1-(ABZ38=7)*(COUNTIFS(ABZ$11:ABZ$42,6,ABY$11:ABY$42,ABY22)=0))))</f>
        <v>#VALUE!</v>
      </c>
      <c r="ACB38" s="31" t="e">
        <f t="shared" si="6484"/>
        <v>#VALUE!</v>
      </c>
      <c r="ACC38" s="33" t="e">
        <f t="shared" si="5772"/>
        <v>#VALUE!</v>
      </c>
      <c r="ACD38" s="32" t="e">
        <f t="shared" si="1050"/>
        <v>#VALUE!</v>
      </c>
      <c r="ACE38" s="27" t="e">
        <f>IF(ACC38="",0,($B38=ACE$2)*(MOD(ACE$1,2)=$D38)*IF(ACE$5="",1,CODE(ACE$5)-96=ACC38)*IF(ACE$6="x",(ABS(ACE$3-ACC38)=1)*(ACE$4-ACD38=-1),(ACE$3=ACC38)*(ACE$4&lt;ACD38)*(ACE$4&gt;=ACD38-1-(ACD38=7)*(COUNTIFS(ACD$11:ACD$42,6,ACC$11:ACC$42,ACC22)=0))))</f>
        <v>#VALUE!</v>
      </c>
      <c r="ACF38" s="31" t="e">
        <f t="shared" si="6485"/>
        <v>#VALUE!</v>
      </c>
      <c r="ACG38" s="33" t="e">
        <f t="shared" si="5774"/>
        <v>#VALUE!</v>
      </c>
      <c r="ACH38" s="32" t="e">
        <f t="shared" si="1054"/>
        <v>#VALUE!</v>
      </c>
      <c r="ACI38" s="27" t="e">
        <f>IF(ACG38="",0,($B38=ACI$2)*(MOD(ACI$1,2)=$D38)*IF(ACI$5="",1,CODE(ACI$5)-96=ACG38)*IF(ACI$6="x",(ABS(ACI$3-ACG38)=1)*(ACI$4-ACH38=-1),(ACI$3=ACG38)*(ACI$4&lt;ACH38)*(ACI$4&gt;=ACH38-1-(ACH38=7)*(COUNTIFS(ACH$11:ACH$42,6,ACG$11:ACG$42,ACG22)=0))))</f>
        <v>#VALUE!</v>
      </c>
      <c r="ACJ38" s="31" t="e">
        <f t="shared" si="6486"/>
        <v>#VALUE!</v>
      </c>
      <c r="ACK38" s="33" t="e">
        <f t="shared" si="5776"/>
        <v>#VALUE!</v>
      </c>
      <c r="ACL38" s="32" t="e">
        <f t="shared" si="1058"/>
        <v>#VALUE!</v>
      </c>
      <c r="ACM38" s="27" t="e">
        <f>IF(ACK38="",0,($B38=ACM$2)*(MOD(ACM$1,2)=$D38)*IF(ACM$5="",1,CODE(ACM$5)-96=ACK38)*IF(ACM$6="x",(ABS(ACM$3-ACK38)=1)*(ACM$4-ACL38=-1),(ACM$3=ACK38)*(ACM$4&lt;ACL38)*(ACM$4&gt;=ACL38-1-(ACL38=7)*(COUNTIFS(ACL$11:ACL$42,6,ACK$11:ACK$42,ACK22)=0))))</f>
        <v>#VALUE!</v>
      </c>
      <c r="ACN38" s="31" t="e">
        <f t="shared" si="6487"/>
        <v>#VALUE!</v>
      </c>
      <c r="ACO38" s="33" t="e">
        <f t="shared" si="5778"/>
        <v>#VALUE!</v>
      </c>
      <c r="ACP38" s="32" t="e">
        <f t="shared" si="1062"/>
        <v>#VALUE!</v>
      </c>
      <c r="ACQ38" s="27" t="e">
        <f>IF(ACO38="",0,($B38=ACQ$2)*(MOD(ACQ$1,2)=$D38)*IF(ACQ$5="",1,CODE(ACQ$5)-96=ACO38)*IF(ACQ$6="x",(ABS(ACQ$3-ACO38)=1)*(ACQ$4-ACP38=-1),(ACQ$3=ACO38)*(ACQ$4&lt;ACP38)*(ACQ$4&gt;=ACP38-1-(ACP38=7)*(COUNTIFS(ACP$11:ACP$42,6,ACO$11:ACO$42,ACO22)=0))))</f>
        <v>#VALUE!</v>
      </c>
      <c r="ACR38" s="31" t="e">
        <f t="shared" si="6488"/>
        <v>#VALUE!</v>
      </c>
      <c r="ACS38" s="33" t="e">
        <f t="shared" si="5780"/>
        <v>#VALUE!</v>
      </c>
      <c r="ACT38" s="32" t="e">
        <f t="shared" si="1066"/>
        <v>#VALUE!</v>
      </c>
      <c r="ACU38" s="27" t="e">
        <f>IF(ACS38="",0,($B38=ACU$2)*(MOD(ACU$1,2)=$D38)*IF(ACU$5="",1,CODE(ACU$5)-96=ACS38)*IF(ACU$6="x",(ABS(ACU$3-ACS38)=1)*(ACU$4-ACT38=-1),(ACU$3=ACS38)*(ACU$4&lt;ACT38)*(ACU$4&gt;=ACT38-1-(ACT38=7)*(COUNTIFS(ACT$11:ACT$42,6,ACS$11:ACS$42,ACS22)=0))))</f>
        <v>#VALUE!</v>
      </c>
      <c r="ACV38" s="31" t="e">
        <f t="shared" si="6489"/>
        <v>#VALUE!</v>
      </c>
      <c r="ACW38" s="33" t="e">
        <f t="shared" si="5782"/>
        <v>#VALUE!</v>
      </c>
      <c r="ACX38" s="32" t="e">
        <f t="shared" si="1070"/>
        <v>#VALUE!</v>
      </c>
      <c r="ACY38" s="27" t="e">
        <f>IF(ACW38="",0,($B38=ACY$2)*(MOD(ACY$1,2)=$D38)*IF(ACY$5="",1,CODE(ACY$5)-96=ACW38)*IF(ACY$6="x",(ABS(ACY$3-ACW38)=1)*(ACY$4-ACX38=-1),(ACY$3=ACW38)*(ACY$4&lt;ACX38)*(ACY$4&gt;=ACX38-1-(ACX38=7)*(COUNTIFS(ACX$11:ACX$42,6,ACW$11:ACW$42,ACW22)=0))))</f>
        <v>#VALUE!</v>
      </c>
      <c r="ACZ38" s="31" t="e">
        <f t="shared" si="6490"/>
        <v>#VALUE!</v>
      </c>
      <c r="ADA38" s="33" t="e">
        <f t="shared" si="5784"/>
        <v>#VALUE!</v>
      </c>
      <c r="ADB38" s="32" t="e">
        <f t="shared" si="1074"/>
        <v>#VALUE!</v>
      </c>
      <c r="ADC38" s="27" t="e">
        <f>IF(ADA38="",0,($B38=ADC$2)*(MOD(ADC$1,2)=$D38)*IF(ADC$5="",1,CODE(ADC$5)-96=ADA38)*IF(ADC$6="x",(ABS(ADC$3-ADA38)=1)*(ADC$4-ADB38=-1),(ADC$3=ADA38)*(ADC$4&lt;ADB38)*(ADC$4&gt;=ADB38-1-(ADB38=7)*(COUNTIFS(ADB$11:ADB$42,6,ADA$11:ADA$42,ADA22)=0))))</f>
        <v>#VALUE!</v>
      </c>
      <c r="ADD38" s="31" t="e">
        <f t="shared" si="6491"/>
        <v>#VALUE!</v>
      </c>
      <c r="ADE38" s="33" t="e">
        <f t="shared" si="5786"/>
        <v>#VALUE!</v>
      </c>
      <c r="ADF38" s="32" t="e">
        <f t="shared" si="1078"/>
        <v>#VALUE!</v>
      </c>
      <c r="ADG38" s="27" t="e">
        <f>IF(ADE38="",0,($B38=ADG$2)*(MOD(ADG$1,2)=$D38)*IF(ADG$5="",1,CODE(ADG$5)-96=ADE38)*IF(ADG$6="x",(ABS(ADG$3-ADE38)=1)*(ADG$4-ADF38=-1),(ADG$3=ADE38)*(ADG$4&lt;ADF38)*(ADG$4&gt;=ADF38-1-(ADF38=7)*(COUNTIFS(ADF$11:ADF$42,6,ADE$11:ADE$42,ADE22)=0))))</f>
        <v>#VALUE!</v>
      </c>
      <c r="ADH38" s="31" t="e">
        <f t="shared" si="6492"/>
        <v>#VALUE!</v>
      </c>
      <c r="ADI38" s="33" t="e">
        <f t="shared" si="5788"/>
        <v>#VALUE!</v>
      </c>
      <c r="ADJ38" s="32" t="e">
        <f t="shared" si="1082"/>
        <v>#VALUE!</v>
      </c>
      <c r="ADK38" s="27" t="e">
        <f>IF(ADI38="",0,($B38=ADK$2)*(MOD(ADK$1,2)=$D38)*IF(ADK$5="",1,CODE(ADK$5)-96=ADI38)*IF(ADK$6="x",(ABS(ADK$3-ADI38)=1)*(ADK$4-ADJ38=-1),(ADK$3=ADI38)*(ADK$4&lt;ADJ38)*(ADK$4&gt;=ADJ38-1-(ADJ38=7)*(COUNTIFS(ADJ$11:ADJ$42,6,ADI$11:ADI$42,ADI22)=0))))</f>
        <v>#VALUE!</v>
      </c>
      <c r="ADL38" s="31" t="e">
        <f t="shared" si="6493"/>
        <v>#VALUE!</v>
      </c>
      <c r="ADM38" s="33" t="e">
        <f t="shared" si="5790"/>
        <v>#VALUE!</v>
      </c>
      <c r="ADN38" s="32" t="e">
        <f t="shared" si="1086"/>
        <v>#VALUE!</v>
      </c>
      <c r="ADO38" s="27" t="e">
        <f>IF(ADM38="",0,($B38=ADO$2)*(MOD(ADO$1,2)=$D38)*IF(ADO$5="",1,CODE(ADO$5)-96=ADM38)*IF(ADO$6="x",(ABS(ADO$3-ADM38)=1)*(ADO$4-ADN38=-1),(ADO$3=ADM38)*(ADO$4&lt;ADN38)*(ADO$4&gt;=ADN38-1-(ADN38=7)*(COUNTIFS(ADN$11:ADN$42,6,ADM$11:ADM$42,ADM22)=0))))</f>
        <v>#VALUE!</v>
      </c>
      <c r="ADP38" s="31" t="e">
        <f t="shared" si="6494"/>
        <v>#VALUE!</v>
      </c>
      <c r="ADQ38" s="33" t="e">
        <f t="shared" si="5792"/>
        <v>#VALUE!</v>
      </c>
      <c r="ADR38" s="32" t="e">
        <f t="shared" si="1090"/>
        <v>#VALUE!</v>
      </c>
      <c r="ADS38" s="27" t="e">
        <f>IF(ADQ38="",0,($B38=ADS$2)*(MOD(ADS$1,2)=$D38)*IF(ADS$5="",1,CODE(ADS$5)-96=ADQ38)*IF(ADS$6="x",(ABS(ADS$3-ADQ38)=1)*(ADS$4-ADR38=-1),(ADS$3=ADQ38)*(ADS$4&lt;ADR38)*(ADS$4&gt;=ADR38-1-(ADR38=7)*(COUNTIFS(ADR$11:ADR$42,6,ADQ$11:ADQ$42,ADQ22)=0))))</f>
        <v>#VALUE!</v>
      </c>
      <c r="ADT38" s="31" t="e">
        <f t="shared" si="6495"/>
        <v>#VALUE!</v>
      </c>
      <c r="ADU38" s="33" t="e">
        <f t="shared" si="5794"/>
        <v>#VALUE!</v>
      </c>
      <c r="ADV38" s="32" t="e">
        <f t="shared" si="1094"/>
        <v>#VALUE!</v>
      </c>
      <c r="ADW38" s="27" t="e">
        <f>IF(ADU38="",0,($B38=ADW$2)*(MOD(ADW$1,2)=$D38)*IF(ADW$5="",1,CODE(ADW$5)-96=ADU38)*IF(ADW$6="x",(ABS(ADW$3-ADU38)=1)*(ADW$4-ADV38=-1),(ADW$3=ADU38)*(ADW$4&lt;ADV38)*(ADW$4&gt;=ADV38-1-(ADV38=7)*(COUNTIFS(ADV$11:ADV$42,6,ADU$11:ADU$42,ADU22)=0))))</f>
        <v>#VALUE!</v>
      </c>
      <c r="ADX38" s="31" t="e">
        <f t="shared" si="6496"/>
        <v>#VALUE!</v>
      </c>
      <c r="ADY38" s="33" t="e">
        <f t="shared" si="5796"/>
        <v>#VALUE!</v>
      </c>
      <c r="ADZ38" s="32" t="e">
        <f t="shared" si="1098"/>
        <v>#VALUE!</v>
      </c>
      <c r="AEA38" s="27" t="e">
        <f>IF(ADY38="",0,($B38=AEA$2)*(MOD(AEA$1,2)=$D38)*IF(AEA$5="",1,CODE(AEA$5)-96=ADY38)*IF(AEA$6="x",(ABS(AEA$3-ADY38)=1)*(AEA$4-ADZ38=-1),(AEA$3=ADY38)*(AEA$4&lt;ADZ38)*(AEA$4&gt;=ADZ38-1-(ADZ38=7)*(COUNTIFS(ADZ$11:ADZ$42,6,ADY$11:ADY$42,ADY22)=0))))</f>
        <v>#VALUE!</v>
      </c>
      <c r="AEB38" s="31" t="e">
        <f t="shared" si="6497"/>
        <v>#VALUE!</v>
      </c>
      <c r="AEC38" s="33" t="e">
        <f t="shared" si="5798"/>
        <v>#VALUE!</v>
      </c>
      <c r="AED38" s="32" t="e">
        <f t="shared" si="1102"/>
        <v>#VALUE!</v>
      </c>
      <c r="AEE38" s="27" t="e">
        <f>IF(AEC38="",0,($B38=AEE$2)*(MOD(AEE$1,2)=$D38)*IF(AEE$5="",1,CODE(AEE$5)-96=AEC38)*IF(AEE$6="x",(ABS(AEE$3-AEC38)=1)*(AEE$4-AED38=-1),(AEE$3=AEC38)*(AEE$4&lt;AED38)*(AEE$4&gt;=AED38-1-(AED38=7)*(COUNTIFS(AED$11:AED$42,6,AEC$11:AEC$42,AEC22)=0))))</f>
        <v>#VALUE!</v>
      </c>
      <c r="AEF38" s="31" t="e">
        <f t="shared" si="6498"/>
        <v>#VALUE!</v>
      </c>
      <c r="AEG38" s="33" t="e">
        <f t="shared" si="5800"/>
        <v>#VALUE!</v>
      </c>
      <c r="AEH38" s="32" t="e">
        <f t="shared" si="1106"/>
        <v>#VALUE!</v>
      </c>
      <c r="AEI38" s="27" t="e">
        <f>IF(AEG38="",0,($B38=AEI$2)*(MOD(AEI$1,2)=$D38)*IF(AEI$5="",1,CODE(AEI$5)-96=AEG38)*IF(AEI$6="x",(ABS(AEI$3-AEG38)=1)*(AEI$4-AEH38=-1),(AEI$3=AEG38)*(AEI$4&lt;AEH38)*(AEI$4&gt;=AEH38-1-(AEH38=7)*(COUNTIFS(AEH$11:AEH$42,6,AEG$11:AEG$42,AEG22)=0))))</f>
        <v>#VALUE!</v>
      </c>
      <c r="AEJ38" s="31" t="e">
        <f t="shared" si="6499"/>
        <v>#VALUE!</v>
      </c>
      <c r="AEK38" s="33" t="e">
        <f t="shared" si="5802"/>
        <v>#VALUE!</v>
      </c>
      <c r="AEL38" s="32" t="e">
        <f t="shared" si="1110"/>
        <v>#VALUE!</v>
      </c>
      <c r="AEM38" s="27" t="e">
        <f>IF(AEK38="",0,($B38=AEM$2)*(MOD(AEM$1,2)=$D38)*IF(AEM$5="",1,CODE(AEM$5)-96=AEK38)*IF(AEM$6="x",(ABS(AEM$3-AEK38)=1)*(AEM$4-AEL38=-1),(AEM$3=AEK38)*(AEM$4&lt;AEL38)*(AEM$4&gt;=AEL38-1-(AEL38=7)*(COUNTIFS(AEL$11:AEL$42,6,AEK$11:AEK$42,AEK22)=0))))</f>
        <v>#VALUE!</v>
      </c>
      <c r="AEN38" s="31" t="e">
        <f t="shared" si="6500"/>
        <v>#VALUE!</v>
      </c>
      <c r="AEO38" s="33" t="e">
        <f t="shared" si="5804"/>
        <v>#VALUE!</v>
      </c>
      <c r="AEP38" s="32" t="e">
        <f t="shared" si="1114"/>
        <v>#VALUE!</v>
      </c>
      <c r="AEQ38" s="27" t="e">
        <f>IF(AEO38="",0,($B38=AEQ$2)*(MOD(AEQ$1,2)=$D38)*IF(AEQ$5="",1,CODE(AEQ$5)-96=AEO38)*IF(AEQ$6="x",(ABS(AEQ$3-AEO38)=1)*(AEQ$4-AEP38=-1),(AEQ$3=AEO38)*(AEQ$4&lt;AEP38)*(AEQ$4&gt;=AEP38-1-(AEP38=7)*(COUNTIFS(AEP$11:AEP$42,6,AEO$11:AEO$42,AEO22)=0))))</f>
        <v>#VALUE!</v>
      </c>
      <c r="AER38" s="31" t="e">
        <f t="shared" si="6501"/>
        <v>#VALUE!</v>
      </c>
      <c r="AES38" s="33" t="e">
        <f t="shared" si="5806"/>
        <v>#VALUE!</v>
      </c>
      <c r="AET38" s="32" t="e">
        <f t="shared" si="1118"/>
        <v>#VALUE!</v>
      </c>
      <c r="AEU38" s="27" t="e">
        <f>IF(AES38="",0,($B38=AEU$2)*(MOD(AEU$1,2)=$D38)*IF(AEU$5="",1,CODE(AEU$5)-96=AES38)*IF(AEU$6="x",(ABS(AEU$3-AES38)=1)*(AEU$4-AET38=-1),(AEU$3=AES38)*(AEU$4&lt;AET38)*(AEU$4&gt;=AET38-1-(AET38=7)*(COUNTIFS(AET$11:AET$42,6,AES$11:AES$42,AES22)=0))))</f>
        <v>#VALUE!</v>
      </c>
      <c r="AEV38" s="31" t="e">
        <f t="shared" si="6502"/>
        <v>#VALUE!</v>
      </c>
      <c r="AEW38" s="33" t="e">
        <f t="shared" si="5808"/>
        <v>#VALUE!</v>
      </c>
      <c r="AEX38" s="32" t="e">
        <f t="shared" si="1122"/>
        <v>#VALUE!</v>
      </c>
      <c r="AEY38" s="27" t="e">
        <f>IF(AEW38="",0,($B38=AEY$2)*(MOD(AEY$1,2)=$D38)*IF(AEY$5="",1,CODE(AEY$5)-96=AEW38)*IF(AEY$6="x",(ABS(AEY$3-AEW38)=1)*(AEY$4-AEX38=-1),(AEY$3=AEW38)*(AEY$4&lt;AEX38)*(AEY$4&gt;=AEX38-1-(AEX38=7)*(COUNTIFS(AEX$11:AEX$42,6,AEW$11:AEW$42,AEW22)=0))))</f>
        <v>#VALUE!</v>
      </c>
      <c r="AEZ38" s="31" t="e">
        <f t="shared" si="6503"/>
        <v>#VALUE!</v>
      </c>
      <c r="AFA38" s="33" t="e">
        <f t="shared" si="5810"/>
        <v>#VALUE!</v>
      </c>
      <c r="AFB38" s="32" t="e">
        <f t="shared" si="1126"/>
        <v>#VALUE!</v>
      </c>
      <c r="AFC38" s="27" t="e">
        <f>IF(AFA38="",0,($B38=AFC$2)*(MOD(AFC$1,2)=$D38)*IF(AFC$5="",1,CODE(AFC$5)-96=AFA38)*IF(AFC$6="x",(ABS(AFC$3-AFA38)=1)*(AFC$4-AFB38=-1),(AFC$3=AFA38)*(AFC$4&lt;AFB38)*(AFC$4&gt;=AFB38-1-(AFB38=7)*(COUNTIFS(AFB$11:AFB$42,6,AFA$11:AFA$42,AFA22)=0))))</f>
        <v>#VALUE!</v>
      </c>
      <c r="AFD38" s="31" t="e">
        <f t="shared" si="6504"/>
        <v>#VALUE!</v>
      </c>
      <c r="AFE38" s="33" t="e">
        <f t="shared" si="5812"/>
        <v>#VALUE!</v>
      </c>
      <c r="AFF38" s="32" t="e">
        <f t="shared" si="1130"/>
        <v>#VALUE!</v>
      </c>
      <c r="AFG38" s="27" t="e">
        <f>IF(AFE38="",0,($B38=AFG$2)*(MOD(AFG$1,2)=$D38)*IF(AFG$5="",1,CODE(AFG$5)-96=AFE38)*IF(AFG$6="x",(ABS(AFG$3-AFE38)=1)*(AFG$4-AFF38=-1),(AFG$3=AFE38)*(AFG$4&lt;AFF38)*(AFG$4&gt;=AFF38-1-(AFF38=7)*(COUNTIFS(AFF$11:AFF$42,6,AFE$11:AFE$42,AFE22)=0))))</f>
        <v>#VALUE!</v>
      </c>
      <c r="AFH38" s="31" t="e">
        <f t="shared" si="6505"/>
        <v>#VALUE!</v>
      </c>
      <c r="AFI38" s="33" t="e">
        <f t="shared" si="5814"/>
        <v>#VALUE!</v>
      </c>
      <c r="AFJ38" s="32" t="e">
        <f t="shared" si="1134"/>
        <v>#VALUE!</v>
      </c>
      <c r="AFK38" s="27" t="e">
        <f>IF(AFI38="",0,($B38=AFK$2)*(MOD(AFK$1,2)=$D38)*IF(AFK$5="",1,CODE(AFK$5)-96=AFI38)*IF(AFK$6="x",(ABS(AFK$3-AFI38)=1)*(AFK$4-AFJ38=-1),(AFK$3=AFI38)*(AFK$4&lt;AFJ38)*(AFK$4&gt;=AFJ38-1-(AFJ38=7)*(COUNTIFS(AFJ$11:AFJ$42,6,AFI$11:AFI$42,AFI22)=0))))</f>
        <v>#VALUE!</v>
      </c>
      <c r="AFL38" s="31" t="e">
        <f t="shared" si="6506"/>
        <v>#VALUE!</v>
      </c>
      <c r="AFM38" s="33" t="e">
        <f t="shared" si="5816"/>
        <v>#VALUE!</v>
      </c>
      <c r="AFN38" s="32" t="e">
        <f t="shared" si="1138"/>
        <v>#VALUE!</v>
      </c>
      <c r="AFO38" s="27" t="e">
        <f>IF(AFM38="",0,($B38=AFO$2)*(MOD(AFO$1,2)=$D38)*IF(AFO$5="",1,CODE(AFO$5)-96=AFM38)*IF(AFO$6="x",(ABS(AFO$3-AFM38)=1)*(AFO$4-AFN38=-1),(AFO$3=AFM38)*(AFO$4&lt;AFN38)*(AFO$4&gt;=AFN38-1-(AFN38=7)*(COUNTIFS(AFN$11:AFN$42,6,AFM$11:AFM$42,AFM22)=0))))</f>
        <v>#VALUE!</v>
      </c>
      <c r="AFP38" s="31" t="e">
        <f t="shared" si="6507"/>
        <v>#VALUE!</v>
      </c>
      <c r="AFQ38" s="33" t="e">
        <f t="shared" si="5818"/>
        <v>#VALUE!</v>
      </c>
      <c r="AFR38" s="32" t="e">
        <f t="shared" si="1142"/>
        <v>#VALUE!</v>
      </c>
      <c r="AFS38" s="27" t="e">
        <f>IF(AFQ38="",0,($B38=AFS$2)*(MOD(AFS$1,2)=$D38)*IF(AFS$5="",1,CODE(AFS$5)-96=AFQ38)*IF(AFS$6="x",(ABS(AFS$3-AFQ38)=1)*(AFS$4-AFR38=-1),(AFS$3=AFQ38)*(AFS$4&lt;AFR38)*(AFS$4&gt;=AFR38-1-(AFR38=7)*(COUNTIFS(AFR$11:AFR$42,6,AFQ$11:AFQ$42,AFQ22)=0))))</f>
        <v>#VALUE!</v>
      </c>
      <c r="AFT38" s="31" t="e">
        <f t="shared" si="6508"/>
        <v>#VALUE!</v>
      </c>
      <c r="AFU38" s="33" t="e">
        <f t="shared" si="5820"/>
        <v>#VALUE!</v>
      </c>
      <c r="AFV38" s="32" t="e">
        <f t="shared" si="1146"/>
        <v>#VALUE!</v>
      </c>
      <c r="AFW38" s="27" t="e">
        <f>IF(AFU38="",0,($B38=AFW$2)*(MOD(AFW$1,2)=$D38)*IF(AFW$5="",1,CODE(AFW$5)-96=AFU38)*IF(AFW$6="x",(ABS(AFW$3-AFU38)=1)*(AFW$4-AFV38=-1),(AFW$3=AFU38)*(AFW$4&lt;AFV38)*(AFW$4&gt;=AFV38-1-(AFV38=7)*(COUNTIFS(AFV$11:AFV$42,6,AFU$11:AFU$42,AFU22)=0))))</f>
        <v>#VALUE!</v>
      </c>
      <c r="AFX38" s="31" t="e">
        <f t="shared" si="6509"/>
        <v>#VALUE!</v>
      </c>
      <c r="AFY38" s="33" t="e">
        <f t="shared" si="5822"/>
        <v>#VALUE!</v>
      </c>
      <c r="AFZ38" s="32" t="e">
        <f t="shared" si="1150"/>
        <v>#VALUE!</v>
      </c>
      <c r="AGA38" s="27" t="e">
        <f>IF(AFY38="",0,($B38=AGA$2)*(MOD(AGA$1,2)=$D38)*IF(AGA$5="",1,CODE(AGA$5)-96=AFY38)*IF(AGA$6="x",(ABS(AGA$3-AFY38)=1)*(AGA$4-AFZ38=-1),(AGA$3=AFY38)*(AGA$4&lt;AFZ38)*(AGA$4&gt;=AFZ38-1-(AFZ38=7)*(COUNTIFS(AFZ$11:AFZ$42,6,AFY$11:AFY$42,AFY22)=0))))</f>
        <v>#VALUE!</v>
      </c>
      <c r="AGB38" s="31" t="e">
        <f t="shared" si="6510"/>
        <v>#VALUE!</v>
      </c>
      <c r="AGC38" s="33" t="e">
        <f t="shared" si="5824"/>
        <v>#VALUE!</v>
      </c>
      <c r="AGD38" s="32" t="e">
        <f t="shared" si="1154"/>
        <v>#VALUE!</v>
      </c>
      <c r="AGE38" s="27" t="e">
        <f>IF(AGC38="",0,($B38=AGE$2)*(MOD(AGE$1,2)=$D38)*IF(AGE$5="",1,CODE(AGE$5)-96=AGC38)*IF(AGE$6="x",(ABS(AGE$3-AGC38)=1)*(AGE$4-AGD38=-1),(AGE$3=AGC38)*(AGE$4&lt;AGD38)*(AGE$4&gt;=AGD38-1-(AGD38=7)*(COUNTIFS(AGD$11:AGD$42,6,AGC$11:AGC$42,AGC22)=0))))</f>
        <v>#VALUE!</v>
      </c>
      <c r="AGF38" s="31" t="e">
        <f t="shared" si="6511"/>
        <v>#VALUE!</v>
      </c>
      <c r="AGG38" s="33" t="e">
        <f t="shared" si="5826"/>
        <v>#VALUE!</v>
      </c>
      <c r="AGH38" s="32" t="e">
        <f t="shared" si="1158"/>
        <v>#VALUE!</v>
      </c>
      <c r="AGI38" s="27" t="e">
        <f>IF(AGG38="",0,($B38=AGI$2)*(MOD(AGI$1,2)=$D38)*IF(AGI$5="",1,CODE(AGI$5)-96=AGG38)*IF(AGI$6="x",(ABS(AGI$3-AGG38)=1)*(AGI$4-AGH38=-1),(AGI$3=AGG38)*(AGI$4&lt;AGH38)*(AGI$4&gt;=AGH38-1-(AGH38=7)*(COUNTIFS(AGH$11:AGH$42,6,AGG$11:AGG$42,AGG22)=0))))</f>
        <v>#VALUE!</v>
      </c>
      <c r="AGJ38" s="31" t="e">
        <f t="shared" si="6512"/>
        <v>#VALUE!</v>
      </c>
      <c r="AGK38" s="33" t="e">
        <f t="shared" si="5828"/>
        <v>#VALUE!</v>
      </c>
      <c r="AGL38" s="32" t="e">
        <f t="shared" si="1162"/>
        <v>#VALUE!</v>
      </c>
      <c r="AGM38" s="27" t="e">
        <f>IF(AGK38="",0,($B38=AGM$2)*(MOD(AGM$1,2)=$D38)*IF(AGM$5="",1,CODE(AGM$5)-96=AGK38)*IF(AGM$6="x",(ABS(AGM$3-AGK38)=1)*(AGM$4-AGL38=-1),(AGM$3=AGK38)*(AGM$4&lt;AGL38)*(AGM$4&gt;=AGL38-1-(AGL38=7)*(COUNTIFS(AGL$11:AGL$42,6,AGK$11:AGK$42,AGK22)=0))))</f>
        <v>#VALUE!</v>
      </c>
      <c r="AGN38" s="31" t="e">
        <f t="shared" si="6513"/>
        <v>#VALUE!</v>
      </c>
      <c r="AGO38" s="33" t="e">
        <f t="shared" si="5830"/>
        <v>#VALUE!</v>
      </c>
      <c r="AGP38" s="32" t="e">
        <f t="shared" si="1166"/>
        <v>#VALUE!</v>
      </c>
      <c r="AGQ38" s="27" t="e">
        <f>IF(AGO38="",0,($B38=AGQ$2)*(MOD(AGQ$1,2)=$D38)*IF(AGQ$5="",1,CODE(AGQ$5)-96=AGO38)*IF(AGQ$6="x",(ABS(AGQ$3-AGO38)=1)*(AGQ$4-AGP38=-1),(AGQ$3=AGO38)*(AGQ$4&lt;AGP38)*(AGQ$4&gt;=AGP38-1-(AGP38=7)*(COUNTIFS(AGP$11:AGP$42,6,AGO$11:AGO$42,AGO22)=0))))</f>
        <v>#VALUE!</v>
      </c>
      <c r="AGR38" s="31" t="e">
        <f t="shared" si="6514"/>
        <v>#VALUE!</v>
      </c>
      <c r="AGS38" s="33" t="e">
        <f t="shared" si="5832"/>
        <v>#VALUE!</v>
      </c>
      <c r="AGT38" s="32" t="e">
        <f t="shared" si="1170"/>
        <v>#VALUE!</v>
      </c>
      <c r="AGU38" s="27" t="e">
        <f>IF(AGS38="",0,($B38=AGU$2)*(MOD(AGU$1,2)=$D38)*IF(AGU$5="",1,CODE(AGU$5)-96=AGS38)*IF(AGU$6="x",(ABS(AGU$3-AGS38)=1)*(AGU$4-AGT38=-1),(AGU$3=AGS38)*(AGU$4&lt;AGT38)*(AGU$4&gt;=AGT38-1-(AGT38=7)*(COUNTIFS(AGT$11:AGT$42,6,AGS$11:AGS$42,AGS22)=0))))</f>
        <v>#VALUE!</v>
      </c>
      <c r="AGV38" s="31" t="e">
        <f t="shared" si="6515"/>
        <v>#VALUE!</v>
      </c>
      <c r="AGW38" s="33" t="e">
        <f t="shared" si="5834"/>
        <v>#VALUE!</v>
      </c>
      <c r="AGX38" s="32" t="e">
        <f t="shared" si="1174"/>
        <v>#VALUE!</v>
      </c>
      <c r="AGY38" s="27" t="e">
        <f>IF(AGW38="",0,($B38=AGY$2)*(MOD(AGY$1,2)=$D38)*IF(AGY$5="",1,CODE(AGY$5)-96=AGW38)*IF(AGY$6="x",(ABS(AGY$3-AGW38)=1)*(AGY$4-AGX38=-1),(AGY$3=AGW38)*(AGY$4&lt;AGX38)*(AGY$4&gt;=AGX38-1-(AGX38=7)*(COUNTIFS(AGX$11:AGX$42,6,AGW$11:AGW$42,AGW22)=0))))</f>
        <v>#VALUE!</v>
      </c>
      <c r="AGZ38" s="31" t="e">
        <f t="shared" si="6516"/>
        <v>#VALUE!</v>
      </c>
      <c r="AHA38" s="33" t="e">
        <f t="shared" si="5836"/>
        <v>#VALUE!</v>
      </c>
      <c r="AHB38" s="32" t="e">
        <f t="shared" si="1178"/>
        <v>#VALUE!</v>
      </c>
      <c r="AHC38" s="27" t="e">
        <f>IF(AHA38="",0,($B38=AHC$2)*(MOD(AHC$1,2)=$D38)*IF(AHC$5="",1,CODE(AHC$5)-96=AHA38)*IF(AHC$6="x",(ABS(AHC$3-AHA38)=1)*(AHC$4-AHB38=-1),(AHC$3=AHA38)*(AHC$4&lt;AHB38)*(AHC$4&gt;=AHB38-1-(AHB38=7)*(COUNTIFS(AHB$11:AHB$42,6,AHA$11:AHA$42,AHA22)=0))))</f>
        <v>#VALUE!</v>
      </c>
      <c r="AHD38" s="31" t="e">
        <f t="shared" si="6517"/>
        <v>#VALUE!</v>
      </c>
      <c r="AHE38" s="33" t="e">
        <f t="shared" si="5838"/>
        <v>#VALUE!</v>
      </c>
      <c r="AHF38" s="32" t="e">
        <f t="shared" si="1182"/>
        <v>#VALUE!</v>
      </c>
      <c r="AHG38" s="27" t="e">
        <f>IF(AHE38="",0,($B38=AHG$2)*(MOD(AHG$1,2)=$D38)*IF(AHG$5="",1,CODE(AHG$5)-96=AHE38)*IF(AHG$6="x",(ABS(AHG$3-AHE38)=1)*(AHG$4-AHF38=-1),(AHG$3=AHE38)*(AHG$4&lt;AHF38)*(AHG$4&gt;=AHF38-1-(AHF38=7)*(COUNTIFS(AHF$11:AHF$42,6,AHE$11:AHE$42,AHE22)=0))))</f>
        <v>#VALUE!</v>
      </c>
      <c r="AHH38" s="31" t="e">
        <f t="shared" si="6518"/>
        <v>#VALUE!</v>
      </c>
      <c r="AHI38" s="33" t="e">
        <f t="shared" si="5840"/>
        <v>#VALUE!</v>
      </c>
      <c r="AHJ38" s="32" t="e">
        <f t="shared" si="1186"/>
        <v>#VALUE!</v>
      </c>
      <c r="AHK38" s="27" t="e">
        <f>IF(AHI38="",0,($B38=AHK$2)*(MOD(AHK$1,2)=$D38)*IF(AHK$5="",1,CODE(AHK$5)-96=AHI38)*IF(AHK$6="x",(ABS(AHK$3-AHI38)=1)*(AHK$4-AHJ38=-1),(AHK$3=AHI38)*(AHK$4&lt;AHJ38)*(AHK$4&gt;=AHJ38-1-(AHJ38=7)*(COUNTIFS(AHJ$11:AHJ$42,6,AHI$11:AHI$42,AHI22)=0))))</f>
        <v>#VALUE!</v>
      </c>
      <c r="AHL38" s="31" t="e">
        <f t="shared" si="6519"/>
        <v>#VALUE!</v>
      </c>
      <c r="AHM38" s="33" t="e">
        <f t="shared" si="5842"/>
        <v>#VALUE!</v>
      </c>
      <c r="AHN38" s="32" t="e">
        <f t="shared" si="1190"/>
        <v>#VALUE!</v>
      </c>
      <c r="AHO38" s="27" t="e">
        <f>IF(AHM38="",0,($B38=AHO$2)*(MOD(AHO$1,2)=$D38)*IF(AHO$5="",1,CODE(AHO$5)-96=AHM38)*IF(AHO$6="x",(ABS(AHO$3-AHM38)=1)*(AHO$4-AHN38=-1),(AHO$3=AHM38)*(AHO$4&lt;AHN38)*(AHO$4&gt;=AHN38-1-(AHN38=7)*(COUNTIFS(AHN$11:AHN$42,6,AHM$11:AHM$42,AHM22)=0))))</f>
        <v>#VALUE!</v>
      </c>
      <c r="AHP38" s="31" t="e">
        <f t="shared" si="6520"/>
        <v>#VALUE!</v>
      </c>
      <c r="AHQ38" s="33" t="e">
        <f t="shared" si="5844"/>
        <v>#VALUE!</v>
      </c>
      <c r="AHR38" s="32" t="e">
        <f t="shared" si="1194"/>
        <v>#VALUE!</v>
      </c>
      <c r="AHS38" s="27" t="e">
        <f>IF(AHQ38="",0,($B38=AHS$2)*(MOD(AHS$1,2)=$D38)*IF(AHS$5="",1,CODE(AHS$5)-96=AHQ38)*IF(AHS$6="x",(ABS(AHS$3-AHQ38)=1)*(AHS$4-AHR38=-1),(AHS$3=AHQ38)*(AHS$4&lt;AHR38)*(AHS$4&gt;=AHR38-1-(AHR38=7)*(COUNTIFS(AHR$11:AHR$42,6,AHQ$11:AHQ$42,AHQ22)=0))))</f>
        <v>#VALUE!</v>
      </c>
      <c r="AHT38" s="31" t="e">
        <f t="shared" si="6521"/>
        <v>#VALUE!</v>
      </c>
      <c r="AHU38" s="33" t="e">
        <f t="shared" si="5846"/>
        <v>#VALUE!</v>
      </c>
      <c r="AHV38" s="32" t="e">
        <f t="shared" si="1198"/>
        <v>#VALUE!</v>
      </c>
      <c r="AHW38" s="27" t="e">
        <f>IF(AHU38="",0,($B38=AHW$2)*(MOD(AHW$1,2)=$D38)*IF(AHW$5="",1,CODE(AHW$5)-96=AHU38)*IF(AHW$6="x",(ABS(AHW$3-AHU38)=1)*(AHW$4-AHV38=-1),(AHW$3=AHU38)*(AHW$4&lt;AHV38)*(AHW$4&gt;=AHV38-1-(AHV38=7)*(COUNTIFS(AHV$11:AHV$42,6,AHU$11:AHU$42,AHU22)=0))))</f>
        <v>#VALUE!</v>
      </c>
      <c r="AHX38" s="31" t="e">
        <f t="shared" si="6522"/>
        <v>#VALUE!</v>
      </c>
      <c r="AHY38" s="33" t="e">
        <f t="shared" si="5848"/>
        <v>#VALUE!</v>
      </c>
      <c r="AHZ38" s="32" t="e">
        <f t="shared" si="1202"/>
        <v>#VALUE!</v>
      </c>
      <c r="AIA38" s="27" t="e">
        <f>IF(AHY38="",0,($B38=AIA$2)*(MOD(AIA$1,2)=$D38)*IF(AIA$5="",1,CODE(AIA$5)-96=AHY38)*IF(AIA$6="x",(ABS(AIA$3-AHY38)=1)*(AIA$4-AHZ38=-1),(AIA$3=AHY38)*(AIA$4&lt;AHZ38)*(AIA$4&gt;=AHZ38-1-(AHZ38=7)*(COUNTIFS(AHZ$11:AHZ$42,6,AHY$11:AHY$42,AHY22)=0))))</f>
        <v>#VALUE!</v>
      </c>
      <c r="AIB38" s="31" t="e">
        <f t="shared" si="6523"/>
        <v>#VALUE!</v>
      </c>
      <c r="AIC38" s="33" t="e">
        <f t="shared" si="5850"/>
        <v>#VALUE!</v>
      </c>
      <c r="AID38" s="32" t="e">
        <f t="shared" si="1206"/>
        <v>#VALUE!</v>
      </c>
      <c r="AIE38" s="27" t="e">
        <f>IF(AIC38="",0,($B38=AIE$2)*(MOD(AIE$1,2)=$D38)*IF(AIE$5="",1,CODE(AIE$5)-96=AIC38)*IF(AIE$6="x",(ABS(AIE$3-AIC38)=1)*(AIE$4-AID38=-1),(AIE$3=AIC38)*(AIE$4&lt;AID38)*(AIE$4&gt;=AID38-1-(AID38=7)*(COUNTIFS(AID$11:AID$42,6,AIC$11:AIC$42,AIC22)=0))))</f>
        <v>#VALUE!</v>
      </c>
      <c r="AIF38" s="31" t="e">
        <f t="shared" si="6524"/>
        <v>#VALUE!</v>
      </c>
      <c r="AIG38" s="33" t="e">
        <f t="shared" si="5852"/>
        <v>#VALUE!</v>
      </c>
      <c r="AIH38" s="32" t="e">
        <f t="shared" si="1210"/>
        <v>#VALUE!</v>
      </c>
      <c r="AII38" s="27" t="e">
        <f>IF(AIG38="",0,($B38=AII$2)*(MOD(AII$1,2)=$D38)*IF(AII$5="",1,CODE(AII$5)-96=AIG38)*IF(AII$6="x",(ABS(AII$3-AIG38)=1)*(AII$4-AIH38=-1),(AII$3=AIG38)*(AII$4&lt;AIH38)*(AII$4&gt;=AIH38-1-(AIH38=7)*(COUNTIFS(AIH$11:AIH$42,6,AIG$11:AIG$42,AIG22)=0))))</f>
        <v>#VALUE!</v>
      </c>
      <c r="AIJ38" s="31" t="e">
        <f t="shared" si="6525"/>
        <v>#VALUE!</v>
      </c>
      <c r="AIK38" s="33" t="e">
        <f t="shared" si="5854"/>
        <v>#VALUE!</v>
      </c>
      <c r="AIL38" s="32" t="e">
        <f t="shared" si="1214"/>
        <v>#VALUE!</v>
      </c>
      <c r="AIM38" s="27" t="e">
        <f>IF(AIK38="",0,($B38=AIM$2)*(MOD(AIM$1,2)=$D38)*IF(AIM$5="",1,CODE(AIM$5)-96=AIK38)*IF(AIM$6="x",(ABS(AIM$3-AIK38)=1)*(AIM$4-AIL38=-1),(AIM$3=AIK38)*(AIM$4&lt;AIL38)*(AIM$4&gt;=AIL38-1-(AIL38=7)*(COUNTIFS(AIL$11:AIL$42,6,AIK$11:AIK$42,AIK22)=0))))</f>
        <v>#VALUE!</v>
      </c>
      <c r="AIN38" s="31" t="e">
        <f t="shared" si="6526"/>
        <v>#VALUE!</v>
      </c>
      <c r="AIO38" s="33" t="e">
        <f t="shared" si="5856"/>
        <v>#VALUE!</v>
      </c>
      <c r="AIP38" s="32" t="e">
        <f t="shared" si="1218"/>
        <v>#VALUE!</v>
      </c>
      <c r="AIQ38" s="27" t="e">
        <f>IF(AIO38="",0,($B38=AIQ$2)*(MOD(AIQ$1,2)=$D38)*IF(AIQ$5="",1,CODE(AIQ$5)-96=AIO38)*IF(AIQ$6="x",(ABS(AIQ$3-AIO38)=1)*(AIQ$4-AIP38=-1),(AIQ$3=AIO38)*(AIQ$4&lt;AIP38)*(AIQ$4&gt;=AIP38-1-(AIP38=7)*(COUNTIFS(AIP$11:AIP$42,6,AIO$11:AIO$42,AIO22)=0))))</f>
        <v>#VALUE!</v>
      </c>
      <c r="AIR38" s="31" t="e">
        <f t="shared" si="6527"/>
        <v>#VALUE!</v>
      </c>
      <c r="AIS38" s="33" t="e">
        <f t="shared" si="5858"/>
        <v>#VALUE!</v>
      </c>
      <c r="AIT38" s="32" t="e">
        <f t="shared" si="1222"/>
        <v>#VALUE!</v>
      </c>
      <c r="AIU38" s="27" t="e">
        <f>IF(AIS38="",0,($B38=AIU$2)*(MOD(AIU$1,2)=$D38)*IF(AIU$5="",1,CODE(AIU$5)-96=AIS38)*IF(AIU$6="x",(ABS(AIU$3-AIS38)=1)*(AIU$4-AIT38=-1),(AIU$3=AIS38)*(AIU$4&lt;AIT38)*(AIU$4&gt;=AIT38-1-(AIT38=7)*(COUNTIFS(AIT$11:AIT$42,6,AIS$11:AIS$42,AIS22)=0))))</f>
        <v>#VALUE!</v>
      </c>
      <c r="AIV38" s="31" t="e">
        <f t="shared" si="6528"/>
        <v>#VALUE!</v>
      </c>
      <c r="AIW38" s="33" t="e">
        <f t="shared" si="5860"/>
        <v>#VALUE!</v>
      </c>
      <c r="AIX38" s="32" t="e">
        <f t="shared" si="1226"/>
        <v>#VALUE!</v>
      </c>
      <c r="AIY38" s="27" t="e">
        <f>IF(AIW38="",0,($B38=AIY$2)*(MOD(AIY$1,2)=$D38)*IF(AIY$5="",1,CODE(AIY$5)-96=AIW38)*IF(AIY$6="x",(ABS(AIY$3-AIW38)=1)*(AIY$4-AIX38=-1),(AIY$3=AIW38)*(AIY$4&lt;AIX38)*(AIY$4&gt;=AIX38-1-(AIX38=7)*(COUNTIFS(AIX$11:AIX$42,6,AIW$11:AIW$42,AIW22)=0))))</f>
        <v>#VALUE!</v>
      </c>
      <c r="AIZ38" s="31" t="e">
        <f t="shared" si="6529"/>
        <v>#VALUE!</v>
      </c>
      <c r="AJA38" s="33" t="e">
        <f t="shared" si="5862"/>
        <v>#VALUE!</v>
      </c>
      <c r="AJB38" s="32" t="e">
        <f t="shared" si="1230"/>
        <v>#VALUE!</v>
      </c>
      <c r="AJC38" s="27" t="e">
        <f>IF(AJA38="",0,($B38=AJC$2)*(MOD(AJC$1,2)=$D38)*IF(AJC$5="",1,CODE(AJC$5)-96=AJA38)*IF(AJC$6="x",(ABS(AJC$3-AJA38)=1)*(AJC$4-AJB38=-1),(AJC$3=AJA38)*(AJC$4&lt;AJB38)*(AJC$4&gt;=AJB38-1-(AJB38=7)*(COUNTIFS(AJB$11:AJB$42,6,AJA$11:AJA$42,AJA22)=0))))</f>
        <v>#VALUE!</v>
      </c>
      <c r="AJD38" s="31" t="e">
        <f t="shared" si="6530"/>
        <v>#VALUE!</v>
      </c>
      <c r="AJE38" s="33" t="e">
        <f t="shared" si="5864"/>
        <v>#VALUE!</v>
      </c>
      <c r="AJF38" s="32" t="e">
        <f t="shared" si="1234"/>
        <v>#VALUE!</v>
      </c>
      <c r="AJG38" s="27" t="e">
        <f>IF(AJE38="",0,($B38=AJG$2)*(MOD(AJG$1,2)=$D38)*IF(AJG$5="",1,CODE(AJG$5)-96=AJE38)*IF(AJG$6="x",(ABS(AJG$3-AJE38)=1)*(AJG$4-AJF38=-1),(AJG$3=AJE38)*(AJG$4&lt;AJF38)*(AJG$4&gt;=AJF38-1-(AJF38=7)*(COUNTIFS(AJF$11:AJF$42,6,AJE$11:AJE$42,AJE22)=0))))</f>
        <v>#VALUE!</v>
      </c>
      <c r="AJH38" s="31" t="e">
        <f t="shared" si="6531"/>
        <v>#VALUE!</v>
      </c>
      <c r="AJI38" s="33" t="e">
        <f t="shared" si="5866"/>
        <v>#VALUE!</v>
      </c>
      <c r="AJJ38" s="32" t="e">
        <f t="shared" si="1238"/>
        <v>#VALUE!</v>
      </c>
      <c r="AJK38" s="27" t="e">
        <f>IF(AJI38="",0,($B38=AJK$2)*(MOD(AJK$1,2)=$D38)*IF(AJK$5="",1,CODE(AJK$5)-96=AJI38)*IF(AJK$6="x",(ABS(AJK$3-AJI38)=1)*(AJK$4-AJJ38=-1),(AJK$3=AJI38)*(AJK$4&lt;AJJ38)*(AJK$4&gt;=AJJ38-1-(AJJ38=7)*(COUNTIFS(AJJ$11:AJJ$42,6,AJI$11:AJI$42,AJI22)=0))))</f>
        <v>#VALUE!</v>
      </c>
      <c r="AJL38" s="31" t="e">
        <f t="shared" si="6532"/>
        <v>#VALUE!</v>
      </c>
      <c r="AJM38" s="33" t="e">
        <f t="shared" si="5868"/>
        <v>#VALUE!</v>
      </c>
      <c r="AJN38" s="32" t="e">
        <f t="shared" si="1242"/>
        <v>#VALUE!</v>
      </c>
      <c r="AJO38" s="27" t="e">
        <f>IF(AJM38="",0,($B38=AJO$2)*(MOD(AJO$1,2)=$D38)*IF(AJO$5="",1,CODE(AJO$5)-96=AJM38)*IF(AJO$6="x",(ABS(AJO$3-AJM38)=1)*(AJO$4-AJN38=-1),(AJO$3=AJM38)*(AJO$4&lt;AJN38)*(AJO$4&gt;=AJN38-1-(AJN38=7)*(COUNTIFS(AJN$11:AJN$42,6,AJM$11:AJM$42,AJM22)=0))))</f>
        <v>#VALUE!</v>
      </c>
      <c r="AJP38" s="31" t="e">
        <f t="shared" si="6533"/>
        <v>#VALUE!</v>
      </c>
      <c r="AJQ38" s="33" t="e">
        <f t="shared" si="5870"/>
        <v>#VALUE!</v>
      </c>
      <c r="AJR38" s="32" t="e">
        <f t="shared" si="1246"/>
        <v>#VALUE!</v>
      </c>
      <c r="AJS38" s="27" t="e">
        <f>IF(AJQ38="",0,($B38=AJS$2)*(MOD(AJS$1,2)=$D38)*IF(AJS$5="",1,CODE(AJS$5)-96=AJQ38)*IF(AJS$6="x",(ABS(AJS$3-AJQ38)=1)*(AJS$4-AJR38=-1),(AJS$3=AJQ38)*(AJS$4&lt;AJR38)*(AJS$4&gt;=AJR38-1-(AJR38=7)*(COUNTIFS(AJR$11:AJR$42,6,AJQ$11:AJQ$42,AJQ22)=0))))</f>
        <v>#VALUE!</v>
      </c>
      <c r="AJT38" s="31" t="e">
        <f t="shared" si="6534"/>
        <v>#VALUE!</v>
      </c>
      <c r="AJU38" s="33" t="e">
        <f t="shared" si="5872"/>
        <v>#VALUE!</v>
      </c>
      <c r="AJV38" s="32" t="e">
        <f t="shared" si="1250"/>
        <v>#VALUE!</v>
      </c>
      <c r="AJW38" s="27" t="e">
        <f>IF(AJU38="",0,($B38=AJW$2)*(MOD(AJW$1,2)=$D38)*IF(AJW$5="",1,CODE(AJW$5)-96=AJU38)*IF(AJW$6="x",(ABS(AJW$3-AJU38)=1)*(AJW$4-AJV38=-1),(AJW$3=AJU38)*(AJW$4&lt;AJV38)*(AJW$4&gt;=AJV38-1-(AJV38=7)*(COUNTIFS(AJV$11:AJV$42,6,AJU$11:AJU$42,AJU22)=0))))</f>
        <v>#VALUE!</v>
      </c>
      <c r="AJX38" s="31" t="e">
        <f t="shared" si="6535"/>
        <v>#VALUE!</v>
      </c>
      <c r="AJY38" s="33" t="e">
        <f t="shared" si="5874"/>
        <v>#VALUE!</v>
      </c>
      <c r="AJZ38" s="32" t="e">
        <f t="shared" si="1254"/>
        <v>#VALUE!</v>
      </c>
      <c r="AKA38" s="27" t="e">
        <f>IF(AJY38="",0,($B38=AKA$2)*(MOD(AKA$1,2)=$D38)*IF(AKA$5="",1,CODE(AKA$5)-96=AJY38)*IF(AKA$6="x",(ABS(AKA$3-AJY38)=1)*(AKA$4-AJZ38=-1),(AKA$3=AJY38)*(AKA$4&lt;AJZ38)*(AKA$4&gt;=AJZ38-1-(AJZ38=7)*(COUNTIFS(AJZ$11:AJZ$42,6,AJY$11:AJY$42,AJY22)=0))))</f>
        <v>#VALUE!</v>
      </c>
      <c r="AKB38" s="31" t="e">
        <f t="shared" si="6536"/>
        <v>#VALUE!</v>
      </c>
      <c r="AKC38" s="33" t="e">
        <f t="shared" si="5876"/>
        <v>#VALUE!</v>
      </c>
      <c r="AKD38" s="32" t="e">
        <f t="shared" si="1258"/>
        <v>#VALUE!</v>
      </c>
      <c r="AKE38" s="27" t="e">
        <f>IF(AKC38="",0,($B38=AKE$2)*(MOD(AKE$1,2)=$D38)*IF(AKE$5="",1,CODE(AKE$5)-96=AKC38)*IF(AKE$6="x",(ABS(AKE$3-AKC38)=1)*(AKE$4-AKD38=-1),(AKE$3=AKC38)*(AKE$4&lt;AKD38)*(AKE$4&gt;=AKD38-1-(AKD38=7)*(COUNTIFS(AKD$11:AKD$42,6,AKC$11:AKC$42,AKC22)=0))))</f>
        <v>#VALUE!</v>
      </c>
      <c r="AKF38" s="31" t="e">
        <f t="shared" si="6537"/>
        <v>#VALUE!</v>
      </c>
      <c r="AKG38" s="33" t="e">
        <f t="shared" si="5878"/>
        <v>#VALUE!</v>
      </c>
      <c r="AKH38" s="32" t="e">
        <f t="shared" si="1262"/>
        <v>#VALUE!</v>
      </c>
      <c r="AKI38" s="27" t="e">
        <f>IF(AKG38="",0,($B38=AKI$2)*(MOD(AKI$1,2)=$D38)*IF(AKI$5="",1,CODE(AKI$5)-96=AKG38)*IF(AKI$6="x",(ABS(AKI$3-AKG38)=1)*(AKI$4-AKH38=-1),(AKI$3=AKG38)*(AKI$4&lt;AKH38)*(AKI$4&gt;=AKH38-1-(AKH38=7)*(COUNTIFS(AKH$11:AKH$42,6,AKG$11:AKG$42,AKG22)=0))))</f>
        <v>#VALUE!</v>
      </c>
      <c r="AKJ38" s="31" t="e">
        <f t="shared" si="6538"/>
        <v>#VALUE!</v>
      </c>
      <c r="AKK38" s="33" t="e">
        <f t="shared" si="5880"/>
        <v>#VALUE!</v>
      </c>
      <c r="AKL38" s="32" t="e">
        <f t="shared" si="1266"/>
        <v>#VALUE!</v>
      </c>
      <c r="AKM38" s="27" t="e">
        <f>IF(AKK38="",0,($B38=AKM$2)*(MOD(AKM$1,2)=$D38)*IF(AKM$5="",1,CODE(AKM$5)-96=AKK38)*IF(AKM$6="x",(ABS(AKM$3-AKK38)=1)*(AKM$4-AKL38=-1),(AKM$3=AKK38)*(AKM$4&lt;AKL38)*(AKM$4&gt;=AKL38-1-(AKL38=7)*(COUNTIFS(AKL$11:AKL$42,6,AKK$11:AKK$42,AKK22)=0))))</f>
        <v>#VALUE!</v>
      </c>
      <c r="AKN38" s="31" t="e">
        <f t="shared" si="6539"/>
        <v>#VALUE!</v>
      </c>
      <c r="AKO38" s="33" t="e">
        <f t="shared" si="5882"/>
        <v>#VALUE!</v>
      </c>
      <c r="AKP38" s="32" t="e">
        <f t="shared" si="1270"/>
        <v>#VALUE!</v>
      </c>
      <c r="AKQ38" s="27" t="e">
        <f>IF(AKO38="",0,($B38=AKQ$2)*(MOD(AKQ$1,2)=$D38)*IF(AKQ$5="",1,CODE(AKQ$5)-96=AKO38)*IF(AKQ$6="x",(ABS(AKQ$3-AKO38)=1)*(AKQ$4-AKP38=-1),(AKQ$3=AKO38)*(AKQ$4&lt;AKP38)*(AKQ$4&gt;=AKP38-1-(AKP38=7)*(COUNTIFS(AKP$11:AKP$42,6,AKO$11:AKO$42,AKO22)=0))))</f>
        <v>#VALUE!</v>
      </c>
      <c r="AKR38" s="31" t="e">
        <f t="shared" si="6540"/>
        <v>#VALUE!</v>
      </c>
      <c r="AKS38" s="33" t="e">
        <f t="shared" si="5884"/>
        <v>#VALUE!</v>
      </c>
      <c r="AKT38" s="32" t="e">
        <f t="shared" si="1274"/>
        <v>#VALUE!</v>
      </c>
      <c r="AKU38" s="27" t="e">
        <f>IF(AKS38="",0,($B38=AKU$2)*(MOD(AKU$1,2)=$D38)*IF(AKU$5="",1,CODE(AKU$5)-96=AKS38)*IF(AKU$6="x",(ABS(AKU$3-AKS38)=1)*(AKU$4-AKT38=-1),(AKU$3=AKS38)*(AKU$4&lt;AKT38)*(AKU$4&gt;=AKT38-1-(AKT38=7)*(COUNTIFS(AKT$11:AKT$42,6,AKS$11:AKS$42,AKS22)=0))))</f>
        <v>#VALUE!</v>
      </c>
      <c r="AKV38" s="31" t="e">
        <f t="shared" si="6541"/>
        <v>#VALUE!</v>
      </c>
      <c r="AKW38" s="33" t="e">
        <f t="shared" si="5886"/>
        <v>#VALUE!</v>
      </c>
      <c r="AKX38" s="32" t="e">
        <f t="shared" si="1278"/>
        <v>#VALUE!</v>
      </c>
      <c r="AKY38" s="27" t="e">
        <f>IF(AKW38="",0,($B38=AKY$2)*(MOD(AKY$1,2)=$D38)*IF(AKY$5="",1,CODE(AKY$5)-96=AKW38)*IF(AKY$6="x",(ABS(AKY$3-AKW38)=1)*(AKY$4-AKX38=-1),(AKY$3=AKW38)*(AKY$4&lt;AKX38)*(AKY$4&gt;=AKX38-1-(AKX38=7)*(COUNTIFS(AKX$11:AKX$42,6,AKW$11:AKW$42,AKW22)=0))))</f>
        <v>#VALUE!</v>
      </c>
      <c r="AKZ38" s="31" t="e">
        <f t="shared" si="6542"/>
        <v>#VALUE!</v>
      </c>
      <c r="ALA38" s="33" t="e">
        <f t="shared" si="5888"/>
        <v>#VALUE!</v>
      </c>
      <c r="ALB38" s="32" t="e">
        <f t="shared" si="1282"/>
        <v>#VALUE!</v>
      </c>
      <c r="ALC38" s="27" t="e">
        <f>IF(ALA38="",0,($B38=ALC$2)*(MOD(ALC$1,2)=$D38)*IF(ALC$5="",1,CODE(ALC$5)-96=ALA38)*IF(ALC$6="x",(ABS(ALC$3-ALA38)=1)*(ALC$4-ALB38=-1),(ALC$3=ALA38)*(ALC$4&lt;ALB38)*(ALC$4&gt;=ALB38-1-(ALB38=7)*(COUNTIFS(ALB$11:ALB$42,6,ALA$11:ALA$42,ALA22)=0))))</f>
        <v>#VALUE!</v>
      </c>
      <c r="ALD38" s="31" t="e">
        <f t="shared" si="6543"/>
        <v>#VALUE!</v>
      </c>
      <c r="ALE38" s="33" t="e">
        <f t="shared" si="5890"/>
        <v>#VALUE!</v>
      </c>
      <c r="ALF38" s="32" t="e">
        <f t="shared" si="1286"/>
        <v>#VALUE!</v>
      </c>
      <c r="ALG38" s="27" t="e">
        <f>IF(ALE38="",0,($B38=ALG$2)*(MOD(ALG$1,2)=$D38)*IF(ALG$5="",1,CODE(ALG$5)-96=ALE38)*IF(ALG$6="x",(ABS(ALG$3-ALE38)=1)*(ALG$4-ALF38=-1),(ALG$3=ALE38)*(ALG$4&lt;ALF38)*(ALG$4&gt;=ALF38-1-(ALF38=7)*(COUNTIFS(ALF$11:ALF$42,6,ALE$11:ALE$42,ALE22)=0))))</f>
        <v>#VALUE!</v>
      </c>
      <c r="ALH38" s="31" t="e">
        <f t="shared" si="6544"/>
        <v>#VALUE!</v>
      </c>
      <c r="ALI38" s="33" t="e">
        <f t="shared" si="5892"/>
        <v>#VALUE!</v>
      </c>
      <c r="ALJ38" s="32" t="e">
        <f t="shared" si="1290"/>
        <v>#VALUE!</v>
      </c>
      <c r="ALK38" s="27" t="e">
        <f>IF(ALI38="",0,($B38=ALK$2)*(MOD(ALK$1,2)=$D38)*IF(ALK$5="",1,CODE(ALK$5)-96=ALI38)*IF(ALK$6="x",(ABS(ALK$3-ALI38)=1)*(ALK$4-ALJ38=-1),(ALK$3=ALI38)*(ALK$4&lt;ALJ38)*(ALK$4&gt;=ALJ38-1-(ALJ38=7)*(COUNTIFS(ALJ$11:ALJ$42,6,ALI$11:ALI$42,ALI22)=0))))</f>
        <v>#VALUE!</v>
      </c>
      <c r="ALL38" s="31" t="e">
        <f t="shared" si="6545"/>
        <v>#VALUE!</v>
      </c>
      <c r="ALM38" s="33" t="e">
        <f t="shared" si="5894"/>
        <v>#VALUE!</v>
      </c>
      <c r="ALN38" s="32" t="e">
        <f t="shared" si="1294"/>
        <v>#VALUE!</v>
      </c>
      <c r="ALO38" s="27" t="e">
        <f>IF(ALM38="",0,($B38=ALO$2)*(MOD(ALO$1,2)=$D38)*IF(ALO$5="",1,CODE(ALO$5)-96=ALM38)*IF(ALO$6="x",(ABS(ALO$3-ALM38)=1)*(ALO$4-ALN38=-1),(ALO$3=ALM38)*(ALO$4&lt;ALN38)*(ALO$4&gt;=ALN38-1-(ALN38=7)*(COUNTIFS(ALN$11:ALN$42,6,ALM$11:ALM$42,ALM22)=0))))</f>
        <v>#VALUE!</v>
      </c>
      <c r="ALP38" s="31" t="e">
        <f t="shared" si="6546"/>
        <v>#VALUE!</v>
      </c>
      <c r="ALQ38" s="33" t="e">
        <f t="shared" si="5896"/>
        <v>#VALUE!</v>
      </c>
      <c r="ALR38" s="32" t="e">
        <f t="shared" si="1298"/>
        <v>#VALUE!</v>
      </c>
      <c r="ALS38" s="27" t="e">
        <f>IF(ALQ38="",0,($B38=ALS$2)*(MOD(ALS$1,2)=$D38)*IF(ALS$5="",1,CODE(ALS$5)-96=ALQ38)*IF(ALS$6="x",(ABS(ALS$3-ALQ38)=1)*(ALS$4-ALR38=-1),(ALS$3=ALQ38)*(ALS$4&lt;ALR38)*(ALS$4&gt;=ALR38-1-(ALR38=7)*(COUNTIFS(ALR$11:ALR$42,6,ALQ$11:ALQ$42,ALQ22)=0))))</f>
        <v>#VALUE!</v>
      </c>
      <c r="ALT38" s="31" t="e">
        <f t="shared" si="6547"/>
        <v>#VALUE!</v>
      </c>
      <c r="ALU38" s="33" t="e">
        <f t="shared" si="5898"/>
        <v>#VALUE!</v>
      </c>
      <c r="ALV38" s="32" t="e">
        <f t="shared" si="1302"/>
        <v>#VALUE!</v>
      </c>
      <c r="ALW38" s="27" t="e">
        <f>IF(ALU38="",0,($B38=ALW$2)*(MOD(ALW$1,2)=$D38)*IF(ALW$5="",1,CODE(ALW$5)-96=ALU38)*IF(ALW$6="x",(ABS(ALW$3-ALU38)=1)*(ALW$4-ALV38=-1),(ALW$3=ALU38)*(ALW$4&lt;ALV38)*(ALW$4&gt;=ALV38-1-(ALV38=7)*(COUNTIFS(ALV$11:ALV$42,6,ALU$11:ALU$42,ALU22)=0))))</f>
        <v>#VALUE!</v>
      </c>
      <c r="ALX38" s="31" t="e">
        <f t="shared" si="6548"/>
        <v>#VALUE!</v>
      </c>
      <c r="ALY38" s="33" t="e">
        <f t="shared" si="5900"/>
        <v>#VALUE!</v>
      </c>
      <c r="ALZ38" s="32" t="e">
        <f t="shared" si="1306"/>
        <v>#VALUE!</v>
      </c>
      <c r="AMA38" s="27" t="e">
        <f>IF(ALY38="",0,($B38=AMA$2)*(MOD(AMA$1,2)=$D38)*IF(AMA$5="",1,CODE(AMA$5)-96=ALY38)*IF(AMA$6="x",(ABS(AMA$3-ALY38)=1)*(AMA$4-ALZ38=-1),(AMA$3=ALY38)*(AMA$4&lt;ALZ38)*(AMA$4&gt;=ALZ38-1-(ALZ38=7)*(COUNTIFS(ALZ$11:ALZ$42,6,ALY$11:ALY$42,ALY22)=0))))</f>
        <v>#VALUE!</v>
      </c>
      <c r="AMB38" s="31" t="e">
        <f t="shared" si="6549"/>
        <v>#VALUE!</v>
      </c>
      <c r="AMC38" s="33" t="e">
        <f t="shared" si="5902"/>
        <v>#VALUE!</v>
      </c>
      <c r="AMD38" s="32" t="e">
        <f t="shared" si="1310"/>
        <v>#VALUE!</v>
      </c>
      <c r="AME38" s="27" t="e">
        <f>IF(AMC38="",0,($B38=AME$2)*(MOD(AME$1,2)=$D38)*IF(AME$5="",1,CODE(AME$5)-96=AMC38)*IF(AME$6="x",(ABS(AME$3-AMC38)=1)*(AME$4-AMD38=-1),(AME$3=AMC38)*(AME$4&lt;AMD38)*(AME$4&gt;=AMD38-1-(AMD38=7)*(COUNTIFS(AMD$11:AMD$42,6,AMC$11:AMC$42,AMC22)=0))))</f>
        <v>#VALUE!</v>
      </c>
      <c r="AMF38" s="31" t="e">
        <f t="shared" si="6550"/>
        <v>#VALUE!</v>
      </c>
      <c r="AMG38" s="33" t="e">
        <f t="shared" si="5904"/>
        <v>#VALUE!</v>
      </c>
      <c r="AMH38" s="32" t="e">
        <f t="shared" si="1314"/>
        <v>#VALUE!</v>
      </c>
      <c r="AMI38" s="27" t="e">
        <f>IF(AMG38="",0,($B38=AMI$2)*(MOD(AMI$1,2)=$D38)*IF(AMI$5="",1,CODE(AMI$5)-96=AMG38)*IF(AMI$6="x",(ABS(AMI$3-AMG38)=1)*(AMI$4-AMH38=-1),(AMI$3=AMG38)*(AMI$4&lt;AMH38)*(AMI$4&gt;=AMH38-1-(AMH38=7)*(COUNTIFS(AMH$11:AMH$42,6,AMG$11:AMG$42,AMG22)=0))))</f>
        <v>#VALUE!</v>
      </c>
      <c r="AMJ38" s="31" t="e">
        <f t="shared" si="6551"/>
        <v>#VALUE!</v>
      </c>
      <c r="AMK38" s="33" t="e">
        <f t="shared" si="5906"/>
        <v>#VALUE!</v>
      </c>
      <c r="AML38" s="32" t="e">
        <f t="shared" si="1318"/>
        <v>#VALUE!</v>
      </c>
      <c r="AMM38" s="27" t="e">
        <f>IF(AMK38="",0,($B38=AMM$2)*(MOD(AMM$1,2)=$D38)*IF(AMM$5="",1,CODE(AMM$5)-96=AMK38)*IF(AMM$6="x",(ABS(AMM$3-AMK38)=1)*(AMM$4-AML38=-1),(AMM$3=AMK38)*(AMM$4&lt;AML38)*(AMM$4&gt;=AML38-1-(AML38=7)*(COUNTIFS(AML$11:AML$42,6,AMK$11:AMK$42,AMK22)=0))))</f>
        <v>#VALUE!</v>
      </c>
      <c r="AMN38" s="31" t="e">
        <f t="shared" si="6552"/>
        <v>#VALUE!</v>
      </c>
      <c r="AMO38" s="33" t="e">
        <f t="shared" si="5908"/>
        <v>#VALUE!</v>
      </c>
      <c r="AMP38" s="32" t="e">
        <f t="shared" si="1322"/>
        <v>#VALUE!</v>
      </c>
      <c r="AMQ38" s="27" t="e">
        <f>IF(AMO38="",0,($B38=AMQ$2)*(MOD(AMQ$1,2)=$D38)*IF(AMQ$5="",1,CODE(AMQ$5)-96=AMO38)*IF(AMQ$6="x",(ABS(AMQ$3-AMO38)=1)*(AMQ$4-AMP38=-1),(AMQ$3=AMO38)*(AMQ$4&lt;AMP38)*(AMQ$4&gt;=AMP38-1-(AMP38=7)*(COUNTIFS(AMP$11:AMP$42,6,AMO$11:AMO$42,AMO22)=0))))</f>
        <v>#VALUE!</v>
      </c>
      <c r="AMR38" s="31" t="e">
        <f t="shared" si="6553"/>
        <v>#VALUE!</v>
      </c>
      <c r="AMS38" s="33" t="e">
        <f t="shared" si="5910"/>
        <v>#VALUE!</v>
      </c>
      <c r="AMT38" s="32" t="e">
        <f t="shared" si="1326"/>
        <v>#VALUE!</v>
      </c>
      <c r="AMU38" s="27" t="e">
        <f>IF(AMS38="",0,($B38=AMU$2)*(MOD(AMU$1,2)=$D38)*IF(AMU$5="",1,CODE(AMU$5)-96=AMS38)*IF(AMU$6="x",(ABS(AMU$3-AMS38)=1)*(AMU$4-AMT38=-1),(AMU$3=AMS38)*(AMU$4&lt;AMT38)*(AMU$4&gt;=AMT38-1-(AMT38=7)*(COUNTIFS(AMT$11:AMT$42,6,AMS$11:AMS$42,AMS22)=0))))</f>
        <v>#VALUE!</v>
      </c>
      <c r="AMV38" s="31" t="e">
        <f t="shared" si="6554"/>
        <v>#VALUE!</v>
      </c>
      <c r="AMW38" s="33" t="e">
        <f t="shared" si="5912"/>
        <v>#VALUE!</v>
      </c>
      <c r="AMX38" s="32" t="e">
        <f t="shared" si="1330"/>
        <v>#VALUE!</v>
      </c>
      <c r="AMY38" s="27" t="e">
        <f>IF(AMW38="",0,($B38=AMY$2)*(MOD(AMY$1,2)=$D38)*IF(AMY$5="",1,CODE(AMY$5)-96=AMW38)*IF(AMY$6="x",(ABS(AMY$3-AMW38)=1)*(AMY$4-AMX38=-1),(AMY$3=AMW38)*(AMY$4&lt;AMX38)*(AMY$4&gt;=AMX38-1-(AMX38=7)*(COUNTIFS(AMX$11:AMX$42,6,AMW$11:AMW$42,AMW22)=0))))</f>
        <v>#VALUE!</v>
      </c>
      <c r="AMZ38" s="31" t="e">
        <f t="shared" si="6555"/>
        <v>#VALUE!</v>
      </c>
      <c r="ANA38" s="33" t="e">
        <f t="shared" si="5914"/>
        <v>#VALUE!</v>
      </c>
      <c r="ANB38" s="32" t="e">
        <f t="shared" si="1334"/>
        <v>#VALUE!</v>
      </c>
      <c r="ANC38" s="27" t="e">
        <f>IF(ANA38="",0,($B38=ANC$2)*(MOD(ANC$1,2)=$D38)*IF(ANC$5="",1,CODE(ANC$5)-96=ANA38)*IF(ANC$6="x",(ABS(ANC$3-ANA38)=1)*(ANC$4-ANB38=-1),(ANC$3=ANA38)*(ANC$4&lt;ANB38)*(ANC$4&gt;=ANB38-1-(ANB38=7)*(COUNTIFS(ANB$11:ANB$42,6,ANA$11:ANA$42,ANA22)=0))))</f>
        <v>#VALUE!</v>
      </c>
      <c r="AND38" s="31" t="e">
        <f t="shared" si="6556"/>
        <v>#VALUE!</v>
      </c>
      <c r="ANE38" s="33" t="e">
        <f t="shared" si="5916"/>
        <v>#VALUE!</v>
      </c>
      <c r="ANF38" s="32" t="e">
        <f t="shared" si="1338"/>
        <v>#VALUE!</v>
      </c>
      <c r="ANG38" s="27" t="e">
        <f>IF(ANE38="",0,($B38=ANG$2)*(MOD(ANG$1,2)=$D38)*IF(ANG$5="",1,CODE(ANG$5)-96=ANE38)*IF(ANG$6="x",(ABS(ANG$3-ANE38)=1)*(ANG$4-ANF38=-1),(ANG$3=ANE38)*(ANG$4&lt;ANF38)*(ANG$4&gt;=ANF38-1-(ANF38=7)*(COUNTIFS(ANF$11:ANF$42,6,ANE$11:ANE$42,ANE22)=0))))</f>
        <v>#VALUE!</v>
      </c>
      <c r="ANH38" s="31" t="e">
        <f t="shared" si="6557"/>
        <v>#VALUE!</v>
      </c>
      <c r="ANI38" s="33" t="e">
        <f t="shared" si="5918"/>
        <v>#VALUE!</v>
      </c>
      <c r="ANJ38" s="32" t="e">
        <f t="shared" si="1342"/>
        <v>#VALUE!</v>
      </c>
      <c r="ANK38" s="27" t="e">
        <f>IF(ANI38="",0,($B38=ANK$2)*(MOD(ANK$1,2)=$D38)*IF(ANK$5="",1,CODE(ANK$5)-96=ANI38)*IF(ANK$6="x",(ABS(ANK$3-ANI38)=1)*(ANK$4-ANJ38=-1),(ANK$3=ANI38)*(ANK$4&lt;ANJ38)*(ANK$4&gt;=ANJ38-1-(ANJ38=7)*(COUNTIFS(ANJ$11:ANJ$42,6,ANI$11:ANI$42,ANI22)=0))))</f>
        <v>#VALUE!</v>
      </c>
      <c r="ANL38" s="31" t="e">
        <f t="shared" si="6558"/>
        <v>#VALUE!</v>
      </c>
      <c r="ANM38" s="33" t="e">
        <f t="shared" si="5920"/>
        <v>#VALUE!</v>
      </c>
      <c r="ANN38" s="32" t="e">
        <f t="shared" si="1346"/>
        <v>#VALUE!</v>
      </c>
      <c r="ANO38" s="27" t="e">
        <f>IF(ANM38="",0,($B38=ANO$2)*(MOD(ANO$1,2)=$D38)*IF(ANO$5="",1,CODE(ANO$5)-96=ANM38)*IF(ANO$6="x",(ABS(ANO$3-ANM38)=1)*(ANO$4-ANN38=-1),(ANO$3=ANM38)*(ANO$4&lt;ANN38)*(ANO$4&gt;=ANN38-1-(ANN38=7)*(COUNTIFS(ANN$11:ANN$42,6,ANM$11:ANM$42,ANM22)=0))))</f>
        <v>#VALUE!</v>
      </c>
      <c r="ANP38" s="31" t="e">
        <f t="shared" si="6559"/>
        <v>#VALUE!</v>
      </c>
      <c r="ANQ38" s="33" t="e">
        <f t="shared" si="5922"/>
        <v>#VALUE!</v>
      </c>
      <c r="ANR38" s="32" t="e">
        <f t="shared" si="1350"/>
        <v>#VALUE!</v>
      </c>
      <c r="ANS38" s="27" t="e">
        <f>IF(ANQ38="",0,($B38=ANS$2)*(MOD(ANS$1,2)=$D38)*IF(ANS$5="",1,CODE(ANS$5)-96=ANQ38)*IF(ANS$6="x",(ABS(ANS$3-ANQ38)=1)*(ANS$4-ANR38=-1),(ANS$3=ANQ38)*(ANS$4&lt;ANR38)*(ANS$4&gt;=ANR38-1-(ANR38=7)*(COUNTIFS(ANR$11:ANR$42,6,ANQ$11:ANQ$42,ANQ22)=0))))</f>
        <v>#VALUE!</v>
      </c>
      <c r="ANT38" s="31" t="e">
        <f t="shared" si="6560"/>
        <v>#VALUE!</v>
      </c>
      <c r="ANU38" s="33" t="e">
        <f t="shared" si="5924"/>
        <v>#VALUE!</v>
      </c>
      <c r="ANV38" s="32" t="e">
        <f t="shared" si="1354"/>
        <v>#VALUE!</v>
      </c>
      <c r="ANW38" s="27" t="e">
        <f>IF(ANU38="",0,($B38=ANW$2)*(MOD(ANW$1,2)=$D38)*IF(ANW$5="",1,CODE(ANW$5)-96=ANU38)*IF(ANW$6="x",(ABS(ANW$3-ANU38)=1)*(ANW$4-ANV38=-1),(ANW$3=ANU38)*(ANW$4&lt;ANV38)*(ANW$4&gt;=ANV38-1-(ANV38=7)*(COUNTIFS(ANV$11:ANV$42,6,ANU$11:ANU$42,ANU22)=0))))</f>
        <v>#VALUE!</v>
      </c>
      <c r="ANX38" s="31" t="e">
        <f t="shared" si="6561"/>
        <v>#VALUE!</v>
      </c>
      <c r="ANY38" s="33" t="e">
        <f t="shared" si="5926"/>
        <v>#VALUE!</v>
      </c>
      <c r="ANZ38" s="32" t="e">
        <f t="shared" si="1358"/>
        <v>#VALUE!</v>
      </c>
      <c r="AOA38" s="27" t="e">
        <f>IF(ANY38="",0,($B38=AOA$2)*(MOD(AOA$1,2)=$D38)*IF(AOA$5="",1,CODE(AOA$5)-96=ANY38)*IF(AOA$6="x",(ABS(AOA$3-ANY38)=1)*(AOA$4-ANZ38=-1),(AOA$3=ANY38)*(AOA$4&lt;ANZ38)*(AOA$4&gt;=ANZ38-1-(ANZ38=7)*(COUNTIFS(ANZ$11:ANZ$42,6,ANY$11:ANY$42,ANY22)=0))))</f>
        <v>#VALUE!</v>
      </c>
      <c r="AOB38" s="31" t="e">
        <f t="shared" si="6562"/>
        <v>#VALUE!</v>
      </c>
      <c r="AOC38" s="33" t="e">
        <f t="shared" si="5928"/>
        <v>#VALUE!</v>
      </c>
      <c r="AOD38" s="32" t="e">
        <f t="shared" si="1362"/>
        <v>#VALUE!</v>
      </c>
      <c r="AOE38" s="27" t="e">
        <f>IF(AOC38="",0,($B38=AOE$2)*(MOD(AOE$1,2)=$D38)*IF(AOE$5="",1,CODE(AOE$5)-96=AOC38)*IF(AOE$6="x",(ABS(AOE$3-AOC38)=1)*(AOE$4-AOD38=-1),(AOE$3=AOC38)*(AOE$4&lt;AOD38)*(AOE$4&gt;=AOD38-1-(AOD38=7)*(COUNTIFS(AOD$11:AOD$42,6,AOC$11:AOC$42,AOC22)=0))))</f>
        <v>#VALUE!</v>
      </c>
      <c r="AOF38" s="31" t="e">
        <f t="shared" si="6563"/>
        <v>#VALUE!</v>
      </c>
      <c r="AOG38" s="33" t="e">
        <f t="shared" si="5930"/>
        <v>#VALUE!</v>
      </c>
      <c r="AOH38" s="32" t="e">
        <f t="shared" si="1366"/>
        <v>#VALUE!</v>
      </c>
      <c r="AOI38" s="27" t="e">
        <f>IF(AOG38="",0,($B38=AOI$2)*(MOD(AOI$1,2)=$D38)*IF(AOI$5="",1,CODE(AOI$5)-96=AOG38)*IF(AOI$6="x",(ABS(AOI$3-AOG38)=1)*(AOI$4-AOH38=-1),(AOI$3=AOG38)*(AOI$4&lt;AOH38)*(AOI$4&gt;=AOH38-1-(AOH38=7)*(COUNTIFS(AOH$11:AOH$42,6,AOG$11:AOG$42,AOG22)=0))))</f>
        <v>#VALUE!</v>
      </c>
      <c r="AOJ38" s="31" t="e">
        <f t="shared" si="6564"/>
        <v>#VALUE!</v>
      </c>
      <c r="AOK38" s="33" t="e">
        <f t="shared" si="5932"/>
        <v>#VALUE!</v>
      </c>
      <c r="AOL38" s="32" t="e">
        <f t="shared" si="1370"/>
        <v>#VALUE!</v>
      </c>
      <c r="AOM38" s="27" t="e">
        <f>IF(AOK38="",0,($B38=AOM$2)*(MOD(AOM$1,2)=$D38)*IF(AOM$5="",1,CODE(AOM$5)-96=AOK38)*IF(AOM$6="x",(ABS(AOM$3-AOK38)=1)*(AOM$4-AOL38=-1),(AOM$3=AOK38)*(AOM$4&lt;AOL38)*(AOM$4&gt;=AOL38-1-(AOL38=7)*(COUNTIFS(AOL$11:AOL$42,6,AOK$11:AOK$42,AOK22)=0))))</f>
        <v>#VALUE!</v>
      </c>
      <c r="AON38" s="31" t="e">
        <f t="shared" si="6565"/>
        <v>#VALUE!</v>
      </c>
      <c r="AOO38" s="33" t="e">
        <f t="shared" si="5934"/>
        <v>#VALUE!</v>
      </c>
      <c r="AOP38" s="32" t="e">
        <f t="shared" si="1374"/>
        <v>#VALUE!</v>
      </c>
      <c r="AOQ38" s="27" t="e">
        <f>IF(AOO38="",0,($B38=AOQ$2)*(MOD(AOQ$1,2)=$D38)*IF(AOQ$5="",1,CODE(AOQ$5)-96=AOO38)*IF(AOQ$6="x",(ABS(AOQ$3-AOO38)=1)*(AOQ$4-AOP38=-1),(AOQ$3=AOO38)*(AOQ$4&lt;AOP38)*(AOQ$4&gt;=AOP38-1-(AOP38=7)*(COUNTIFS(AOP$11:AOP$42,6,AOO$11:AOO$42,AOO22)=0))))</f>
        <v>#VALUE!</v>
      </c>
      <c r="AOR38" s="31" t="e">
        <f t="shared" si="6566"/>
        <v>#VALUE!</v>
      </c>
      <c r="AOS38" s="33" t="e">
        <f t="shared" si="5936"/>
        <v>#VALUE!</v>
      </c>
      <c r="AOT38" s="32" t="e">
        <f t="shared" si="1378"/>
        <v>#VALUE!</v>
      </c>
      <c r="AOU38" s="27" t="e">
        <f>IF(AOS38="",0,($B38=AOU$2)*(MOD(AOU$1,2)=$D38)*IF(AOU$5="",1,CODE(AOU$5)-96=AOS38)*IF(AOU$6="x",(ABS(AOU$3-AOS38)=1)*(AOU$4-AOT38=-1),(AOU$3=AOS38)*(AOU$4&lt;AOT38)*(AOU$4&gt;=AOT38-1-(AOT38=7)*(COUNTIFS(AOT$11:AOT$42,6,AOS$11:AOS$42,AOS22)=0))))</f>
        <v>#VALUE!</v>
      </c>
      <c r="AOV38" s="31" t="e">
        <f t="shared" si="6567"/>
        <v>#VALUE!</v>
      </c>
      <c r="AOW38" s="33" t="e">
        <f t="shared" si="5938"/>
        <v>#VALUE!</v>
      </c>
      <c r="AOX38" s="32" t="e">
        <f t="shared" si="1382"/>
        <v>#VALUE!</v>
      </c>
      <c r="AOY38" s="27" t="e">
        <f>IF(AOW38="",0,($B38=AOY$2)*(MOD(AOY$1,2)=$D38)*IF(AOY$5="",1,CODE(AOY$5)-96=AOW38)*IF(AOY$6="x",(ABS(AOY$3-AOW38)=1)*(AOY$4-AOX38=-1),(AOY$3=AOW38)*(AOY$4&lt;AOX38)*(AOY$4&gt;=AOX38-1-(AOX38=7)*(COUNTIFS(AOX$11:AOX$42,6,AOW$11:AOW$42,AOW22)=0))))</f>
        <v>#VALUE!</v>
      </c>
      <c r="AOZ38" s="31" t="e">
        <f t="shared" si="6568"/>
        <v>#VALUE!</v>
      </c>
      <c r="APA38" s="33" t="e">
        <f t="shared" si="5940"/>
        <v>#VALUE!</v>
      </c>
      <c r="APB38" s="32" t="e">
        <f t="shared" si="1386"/>
        <v>#VALUE!</v>
      </c>
      <c r="APC38" s="27" t="e">
        <f>IF(APA38="",0,($B38=APC$2)*(MOD(APC$1,2)=$D38)*IF(APC$5="",1,CODE(APC$5)-96=APA38)*IF(APC$6="x",(ABS(APC$3-APA38)=1)*(APC$4-APB38=-1),(APC$3=APA38)*(APC$4&lt;APB38)*(APC$4&gt;=APB38-1-(APB38=7)*(COUNTIFS(APB$11:APB$42,6,APA$11:APA$42,APA22)=0))))</f>
        <v>#VALUE!</v>
      </c>
      <c r="APD38" s="31" t="e">
        <f t="shared" si="6569"/>
        <v>#VALUE!</v>
      </c>
      <c r="APE38" s="33" t="e">
        <f t="shared" si="5942"/>
        <v>#VALUE!</v>
      </c>
      <c r="APF38" s="32" t="e">
        <f t="shared" si="1390"/>
        <v>#VALUE!</v>
      </c>
      <c r="APG38" s="27" t="e">
        <f>IF(APE38="",0,($B38=APG$2)*(MOD(APG$1,2)=$D38)*IF(APG$5="",1,CODE(APG$5)-96=APE38)*IF(APG$6="x",(ABS(APG$3-APE38)=1)*(APG$4-APF38=-1),(APG$3=APE38)*(APG$4&lt;APF38)*(APG$4&gt;=APF38-1-(APF38=7)*(COUNTIFS(APF$11:APF$42,6,APE$11:APE$42,APE22)=0))))</f>
        <v>#VALUE!</v>
      </c>
      <c r="APH38" s="31" t="e">
        <f t="shared" si="6570"/>
        <v>#VALUE!</v>
      </c>
      <c r="API38" s="33" t="e">
        <f t="shared" si="5944"/>
        <v>#VALUE!</v>
      </c>
      <c r="APJ38" s="32" t="e">
        <f t="shared" si="1394"/>
        <v>#VALUE!</v>
      </c>
      <c r="APK38" s="27" t="e">
        <f>IF(API38="",0,($B38=APK$2)*(MOD(APK$1,2)=$D38)*IF(APK$5="",1,CODE(APK$5)-96=API38)*IF(APK$6="x",(ABS(APK$3-API38)=1)*(APK$4-APJ38=-1),(APK$3=API38)*(APK$4&lt;APJ38)*(APK$4&gt;=APJ38-1-(APJ38=7)*(COUNTIFS(APJ$11:APJ$42,6,API$11:API$42,API22)=0))))</f>
        <v>#VALUE!</v>
      </c>
      <c r="APL38" s="31" t="e">
        <f t="shared" si="6571"/>
        <v>#VALUE!</v>
      </c>
      <c r="APM38" s="33" t="e">
        <f t="shared" si="5946"/>
        <v>#VALUE!</v>
      </c>
      <c r="APN38" s="32" t="e">
        <f t="shared" si="1398"/>
        <v>#VALUE!</v>
      </c>
      <c r="APO38" s="27" t="e">
        <f>IF(APM38="",0,($B38=APO$2)*(MOD(APO$1,2)=$D38)*IF(APO$5="",1,CODE(APO$5)-96=APM38)*IF(APO$6="x",(ABS(APO$3-APM38)=1)*(APO$4-APN38=-1),(APO$3=APM38)*(APO$4&lt;APN38)*(APO$4&gt;=APN38-1-(APN38=7)*(COUNTIFS(APN$11:APN$42,6,APM$11:APM$42,APM22)=0))))</f>
        <v>#VALUE!</v>
      </c>
      <c r="APP38" s="31" t="e">
        <f t="shared" si="6572"/>
        <v>#VALUE!</v>
      </c>
      <c r="APQ38" s="33" t="e">
        <f t="shared" si="5948"/>
        <v>#VALUE!</v>
      </c>
      <c r="APR38" s="32" t="e">
        <f t="shared" si="1402"/>
        <v>#VALUE!</v>
      </c>
      <c r="APS38" s="27" t="e">
        <f>IF(APQ38="",0,($B38=APS$2)*(MOD(APS$1,2)=$D38)*IF(APS$5="",1,CODE(APS$5)-96=APQ38)*IF(APS$6="x",(ABS(APS$3-APQ38)=1)*(APS$4-APR38=-1),(APS$3=APQ38)*(APS$4&lt;APR38)*(APS$4&gt;=APR38-1-(APR38=7)*(COUNTIFS(APR$11:APR$42,6,APQ$11:APQ$42,APQ22)=0))))</f>
        <v>#VALUE!</v>
      </c>
      <c r="APT38" s="31" t="e">
        <f t="shared" si="6573"/>
        <v>#VALUE!</v>
      </c>
      <c r="APU38" s="33" t="e">
        <f t="shared" si="5950"/>
        <v>#VALUE!</v>
      </c>
      <c r="APV38" s="32" t="e">
        <f t="shared" si="1406"/>
        <v>#VALUE!</v>
      </c>
      <c r="APW38" s="27" t="e">
        <f>IF(APU38="",0,($B38=APW$2)*(MOD(APW$1,2)=$D38)*IF(APW$5="",1,CODE(APW$5)-96=APU38)*IF(APW$6="x",(ABS(APW$3-APU38)=1)*(APW$4-APV38=-1),(APW$3=APU38)*(APW$4&lt;APV38)*(APW$4&gt;=APV38-1-(APV38=7)*(COUNTIFS(APV$11:APV$42,6,APU$11:APU$42,APU22)=0))))</f>
        <v>#VALUE!</v>
      </c>
      <c r="APX38" s="31" t="e">
        <f t="shared" si="6574"/>
        <v>#VALUE!</v>
      </c>
      <c r="APY38" s="33" t="e">
        <f t="shared" si="5952"/>
        <v>#VALUE!</v>
      </c>
      <c r="APZ38" s="32" t="e">
        <f t="shared" si="1410"/>
        <v>#VALUE!</v>
      </c>
      <c r="AQA38" s="27" t="e">
        <f>IF(APY38="",0,($B38=AQA$2)*(MOD(AQA$1,2)=$D38)*IF(AQA$5="",1,CODE(AQA$5)-96=APY38)*IF(AQA$6="x",(ABS(AQA$3-APY38)=1)*(AQA$4-APZ38=-1),(AQA$3=APY38)*(AQA$4&lt;APZ38)*(AQA$4&gt;=APZ38-1-(APZ38=7)*(COUNTIFS(APZ$11:APZ$42,6,APY$11:APY$42,APY22)=0))))</f>
        <v>#VALUE!</v>
      </c>
      <c r="AQB38" s="31" t="e">
        <f t="shared" si="6575"/>
        <v>#VALUE!</v>
      </c>
      <c r="AQC38" s="33" t="e">
        <f t="shared" si="5954"/>
        <v>#VALUE!</v>
      </c>
      <c r="AQD38" s="32" t="e">
        <f t="shared" si="1414"/>
        <v>#VALUE!</v>
      </c>
      <c r="AQE38" s="27" t="e">
        <f>IF(AQC38="",0,($B38=AQE$2)*(MOD(AQE$1,2)=$D38)*IF(AQE$5="",1,CODE(AQE$5)-96=AQC38)*IF(AQE$6="x",(ABS(AQE$3-AQC38)=1)*(AQE$4-AQD38=-1),(AQE$3=AQC38)*(AQE$4&lt;AQD38)*(AQE$4&gt;=AQD38-1-(AQD38=7)*(COUNTIFS(AQD$11:AQD$42,6,AQC$11:AQC$42,AQC22)=0))))</f>
        <v>#VALUE!</v>
      </c>
      <c r="AQF38" s="31" t="e">
        <f t="shared" si="6576"/>
        <v>#VALUE!</v>
      </c>
      <c r="AQG38" s="33" t="e">
        <f t="shared" si="5956"/>
        <v>#VALUE!</v>
      </c>
      <c r="AQH38" s="32" t="e">
        <f t="shared" si="1418"/>
        <v>#VALUE!</v>
      </c>
      <c r="AQI38" s="27" t="e">
        <f>IF(AQG38="",0,($B38=AQI$2)*(MOD(AQI$1,2)=$D38)*IF(AQI$5="",1,CODE(AQI$5)-96=AQG38)*IF(AQI$6="x",(ABS(AQI$3-AQG38)=1)*(AQI$4-AQH38=-1),(AQI$3=AQG38)*(AQI$4&lt;AQH38)*(AQI$4&gt;=AQH38-1-(AQH38=7)*(COUNTIFS(AQH$11:AQH$42,6,AQG$11:AQG$42,AQG22)=0))))</f>
        <v>#VALUE!</v>
      </c>
      <c r="AQJ38" s="31" t="e">
        <f t="shared" si="6577"/>
        <v>#VALUE!</v>
      </c>
      <c r="AQK38" s="33" t="e">
        <f t="shared" si="5958"/>
        <v>#VALUE!</v>
      </c>
      <c r="AQL38" s="32" t="e">
        <f t="shared" si="1422"/>
        <v>#VALUE!</v>
      </c>
      <c r="AQM38" s="27" t="e">
        <f>IF(AQK38="",0,($B38=AQM$2)*(MOD(AQM$1,2)=$D38)*IF(AQM$5="",1,CODE(AQM$5)-96=AQK38)*IF(AQM$6="x",(ABS(AQM$3-AQK38)=1)*(AQM$4-AQL38=-1),(AQM$3=AQK38)*(AQM$4&lt;AQL38)*(AQM$4&gt;=AQL38-1-(AQL38=7)*(COUNTIFS(AQL$11:AQL$42,6,AQK$11:AQK$42,AQK22)=0))))</f>
        <v>#VALUE!</v>
      </c>
      <c r="AQN38" s="31" t="e">
        <f t="shared" si="6578"/>
        <v>#VALUE!</v>
      </c>
      <c r="AQO38" s="33" t="e">
        <f t="shared" si="5960"/>
        <v>#VALUE!</v>
      </c>
      <c r="AQP38" s="32" t="e">
        <f t="shared" si="1426"/>
        <v>#VALUE!</v>
      </c>
      <c r="AQQ38" s="27" t="e">
        <f>IF(AQO38="",0,($B38=AQQ$2)*(MOD(AQQ$1,2)=$D38)*IF(AQQ$5="",1,CODE(AQQ$5)-96=AQO38)*IF(AQQ$6="x",(ABS(AQQ$3-AQO38)=1)*(AQQ$4-AQP38=-1),(AQQ$3=AQO38)*(AQQ$4&lt;AQP38)*(AQQ$4&gt;=AQP38-1-(AQP38=7)*(COUNTIFS(AQP$11:AQP$42,6,AQO$11:AQO$42,AQO22)=0))))</f>
        <v>#VALUE!</v>
      </c>
      <c r="AQR38" s="31" t="e">
        <f t="shared" si="6579"/>
        <v>#VALUE!</v>
      </c>
      <c r="AQS38" s="33" t="e">
        <f t="shared" si="5962"/>
        <v>#VALUE!</v>
      </c>
      <c r="AQT38" s="32" t="e">
        <f t="shared" si="1430"/>
        <v>#VALUE!</v>
      </c>
      <c r="AQU38" s="27" t="e">
        <f>IF(AQS38="",0,($B38=AQU$2)*(MOD(AQU$1,2)=$D38)*IF(AQU$5="",1,CODE(AQU$5)-96=AQS38)*IF(AQU$6="x",(ABS(AQU$3-AQS38)=1)*(AQU$4-AQT38=-1),(AQU$3=AQS38)*(AQU$4&lt;AQT38)*(AQU$4&gt;=AQT38-1-(AQT38=7)*(COUNTIFS(AQT$11:AQT$42,6,AQS$11:AQS$42,AQS22)=0))))</f>
        <v>#VALUE!</v>
      </c>
      <c r="AQV38" s="31" t="e">
        <f t="shared" si="6580"/>
        <v>#VALUE!</v>
      </c>
      <c r="AQW38" s="33" t="e">
        <f t="shared" si="5964"/>
        <v>#VALUE!</v>
      </c>
      <c r="AQX38" s="32" t="e">
        <f t="shared" si="1434"/>
        <v>#VALUE!</v>
      </c>
      <c r="AQY38" s="27" t="e">
        <f>IF(AQW38="",0,($B38=AQY$2)*(MOD(AQY$1,2)=$D38)*IF(AQY$5="",1,CODE(AQY$5)-96=AQW38)*IF(AQY$6="x",(ABS(AQY$3-AQW38)=1)*(AQY$4-AQX38=-1),(AQY$3=AQW38)*(AQY$4&lt;AQX38)*(AQY$4&gt;=AQX38-1-(AQX38=7)*(COUNTIFS(AQX$11:AQX$42,6,AQW$11:AQW$42,AQW22)=0))))</f>
        <v>#VALUE!</v>
      </c>
      <c r="AQZ38" s="31" t="e">
        <f t="shared" si="6581"/>
        <v>#VALUE!</v>
      </c>
      <c r="ARA38" s="33" t="e">
        <f t="shared" si="5966"/>
        <v>#VALUE!</v>
      </c>
      <c r="ARB38" s="32" t="e">
        <f t="shared" si="1438"/>
        <v>#VALUE!</v>
      </c>
      <c r="ARC38" s="27" t="e">
        <f>IF(ARA38="",0,($B38=ARC$2)*(MOD(ARC$1,2)=$D38)*IF(ARC$5="",1,CODE(ARC$5)-96=ARA38)*IF(ARC$6="x",(ABS(ARC$3-ARA38)=1)*(ARC$4-ARB38=-1),(ARC$3=ARA38)*(ARC$4&lt;ARB38)*(ARC$4&gt;=ARB38-1-(ARB38=7)*(COUNTIFS(ARB$11:ARB$42,6,ARA$11:ARA$42,ARA22)=0))))</f>
        <v>#VALUE!</v>
      </c>
      <c r="ARD38" s="31" t="e">
        <f t="shared" si="6582"/>
        <v>#VALUE!</v>
      </c>
      <c r="ARE38" s="33" t="e">
        <f t="shared" si="5968"/>
        <v>#VALUE!</v>
      </c>
      <c r="ARF38" s="32" t="e">
        <f t="shared" si="1442"/>
        <v>#VALUE!</v>
      </c>
      <c r="ARG38" s="27" t="e">
        <f>IF(ARE38="",0,($B38=ARG$2)*(MOD(ARG$1,2)=$D38)*IF(ARG$5="",1,CODE(ARG$5)-96=ARE38)*IF(ARG$6="x",(ABS(ARG$3-ARE38)=1)*(ARG$4-ARF38=-1),(ARG$3=ARE38)*(ARG$4&lt;ARF38)*(ARG$4&gt;=ARF38-1-(ARF38=7)*(COUNTIFS(ARF$11:ARF$42,6,ARE$11:ARE$42,ARE22)=0))))</f>
        <v>#VALUE!</v>
      </c>
      <c r="ARH38" s="31" t="e">
        <f t="shared" si="6583"/>
        <v>#VALUE!</v>
      </c>
      <c r="ARI38" s="33" t="e">
        <f t="shared" si="5970"/>
        <v>#VALUE!</v>
      </c>
      <c r="ARJ38" s="32" t="e">
        <f t="shared" si="1446"/>
        <v>#VALUE!</v>
      </c>
      <c r="ARK38" s="27" t="e">
        <f>IF(ARI38="",0,($B38=ARK$2)*(MOD(ARK$1,2)=$D38)*IF(ARK$5="",1,CODE(ARK$5)-96=ARI38)*IF(ARK$6="x",(ABS(ARK$3-ARI38)=1)*(ARK$4-ARJ38=-1),(ARK$3=ARI38)*(ARK$4&lt;ARJ38)*(ARK$4&gt;=ARJ38-1-(ARJ38=7)*(COUNTIFS(ARJ$11:ARJ$42,6,ARI$11:ARI$42,ARI22)=0))))</f>
        <v>#VALUE!</v>
      </c>
      <c r="ARL38" s="31" t="e">
        <f t="shared" si="6584"/>
        <v>#VALUE!</v>
      </c>
      <c r="ARM38" s="33" t="e">
        <f t="shared" si="5972"/>
        <v>#VALUE!</v>
      </c>
      <c r="ARN38" s="32" t="e">
        <f t="shared" si="1450"/>
        <v>#VALUE!</v>
      </c>
      <c r="ARO38" s="27" t="e">
        <f>IF(ARM38="",0,($B38=ARO$2)*(MOD(ARO$1,2)=$D38)*IF(ARO$5="",1,CODE(ARO$5)-96=ARM38)*IF(ARO$6="x",(ABS(ARO$3-ARM38)=1)*(ARO$4-ARN38=-1),(ARO$3=ARM38)*(ARO$4&lt;ARN38)*(ARO$4&gt;=ARN38-1-(ARN38=7)*(COUNTIFS(ARN$11:ARN$42,6,ARM$11:ARM$42,ARM22)=0))))</f>
        <v>#VALUE!</v>
      </c>
      <c r="ARP38" s="31" t="e">
        <f t="shared" si="6585"/>
        <v>#VALUE!</v>
      </c>
      <c r="ARQ38" s="33" t="e">
        <f t="shared" si="5974"/>
        <v>#VALUE!</v>
      </c>
      <c r="ARR38" s="32" t="e">
        <f t="shared" si="1454"/>
        <v>#VALUE!</v>
      </c>
      <c r="ARS38" s="27" t="e">
        <f>IF(ARQ38="",0,($B38=ARS$2)*(MOD(ARS$1,2)=$D38)*IF(ARS$5="",1,CODE(ARS$5)-96=ARQ38)*IF(ARS$6="x",(ABS(ARS$3-ARQ38)=1)*(ARS$4-ARR38=-1),(ARS$3=ARQ38)*(ARS$4&lt;ARR38)*(ARS$4&gt;=ARR38-1-(ARR38=7)*(COUNTIFS(ARR$11:ARR$42,6,ARQ$11:ARQ$42,ARQ22)=0))))</f>
        <v>#VALUE!</v>
      </c>
      <c r="ART38" s="31" t="e">
        <f t="shared" si="6586"/>
        <v>#VALUE!</v>
      </c>
      <c r="ARU38" s="33" t="e">
        <f t="shared" si="5976"/>
        <v>#VALUE!</v>
      </c>
      <c r="ARV38" s="32" t="e">
        <f t="shared" si="1458"/>
        <v>#VALUE!</v>
      </c>
      <c r="ARW38" s="27" t="e">
        <f>IF(ARU38="",0,($B38=ARW$2)*(MOD(ARW$1,2)=$D38)*IF(ARW$5="",1,CODE(ARW$5)-96=ARU38)*IF(ARW$6="x",(ABS(ARW$3-ARU38)=1)*(ARW$4-ARV38=-1),(ARW$3=ARU38)*(ARW$4&lt;ARV38)*(ARW$4&gt;=ARV38-1-(ARV38=7)*(COUNTIFS(ARV$11:ARV$42,6,ARU$11:ARU$42,ARU22)=0))))</f>
        <v>#VALUE!</v>
      </c>
      <c r="ARX38" s="31" t="e">
        <f t="shared" si="6587"/>
        <v>#VALUE!</v>
      </c>
      <c r="ARY38" s="33" t="e">
        <f t="shared" si="5978"/>
        <v>#VALUE!</v>
      </c>
      <c r="ARZ38" s="32" t="e">
        <f t="shared" si="1462"/>
        <v>#VALUE!</v>
      </c>
      <c r="ASA38" s="27" t="e">
        <f>IF(ARY38="",0,($B38=ASA$2)*(MOD(ASA$1,2)=$D38)*IF(ASA$5="",1,CODE(ASA$5)-96=ARY38)*IF(ASA$6="x",(ABS(ASA$3-ARY38)=1)*(ASA$4-ARZ38=-1),(ASA$3=ARY38)*(ASA$4&lt;ARZ38)*(ASA$4&gt;=ARZ38-1-(ARZ38=7)*(COUNTIFS(ARZ$11:ARZ$42,6,ARY$11:ARY$42,ARY22)=0))))</f>
        <v>#VALUE!</v>
      </c>
      <c r="ASB38" s="31" t="e">
        <f t="shared" si="6588"/>
        <v>#VALUE!</v>
      </c>
      <c r="ASC38" s="33" t="e">
        <f t="shared" si="5980"/>
        <v>#VALUE!</v>
      </c>
      <c r="ASD38" s="32" t="e">
        <f t="shared" si="1466"/>
        <v>#VALUE!</v>
      </c>
      <c r="ASE38" s="27" t="e">
        <f>IF(ASC38="",0,($B38=ASE$2)*(MOD(ASE$1,2)=$D38)*IF(ASE$5="",1,CODE(ASE$5)-96=ASC38)*IF(ASE$6="x",(ABS(ASE$3-ASC38)=1)*(ASE$4-ASD38=-1),(ASE$3=ASC38)*(ASE$4&lt;ASD38)*(ASE$4&gt;=ASD38-1-(ASD38=7)*(COUNTIFS(ASD$11:ASD$42,6,ASC$11:ASC$42,ASC22)=0))))</f>
        <v>#VALUE!</v>
      </c>
      <c r="ASF38" s="31" t="e">
        <f t="shared" si="6589"/>
        <v>#VALUE!</v>
      </c>
      <c r="ASG38" s="33" t="e">
        <f t="shared" si="5982"/>
        <v>#VALUE!</v>
      </c>
      <c r="ASH38" s="32" t="e">
        <f t="shared" si="1470"/>
        <v>#VALUE!</v>
      </c>
      <c r="ASI38" s="27" t="e">
        <f>IF(ASG38="",0,($B38=ASI$2)*(MOD(ASI$1,2)=$D38)*IF(ASI$5="",1,CODE(ASI$5)-96=ASG38)*IF(ASI$6="x",(ABS(ASI$3-ASG38)=1)*(ASI$4-ASH38=-1),(ASI$3=ASG38)*(ASI$4&lt;ASH38)*(ASI$4&gt;=ASH38-1-(ASH38=7)*(COUNTIFS(ASH$11:ASH$42,6,ASG$11:ASG$42,ASG22)=0))))</f>
        <v>#VALUE!</v>
      </c>
      <c r="ASJ38" s="31" t="e">
        <f t="shared" si="6590"/>
        <v>#VALUE!</v>
      </c>
      <c r="ASK38" s="33" t="e">
        <f t="shared" si="5984"/>
        <v>#VALUE!</v>
      </c>
      <c r="ASL38" s="32" t="e">
        <f t="shared" si="1474"/>
        <v>#VALUE!</v>
      </c>
      <c r="ASM38" s="27" t="e">
        <f>IF(ASK38="",0,($B38=ASM$2)*(MOD(ASM$1,2)=$D38)*IF(ASM$5="",1,CODE(ASM$5)-96=ASK38)*IF(ASM$6="x",(ABS(ASM$3-ASK38)=1)*(ASM$4-ASL38=-1),(ASM$3=ASK38)*(ASM$4&lt;ASL38)*(ASM$4&gt;=ASL38-1-(ASL38=7)*(COUNTIFS(ASL$11:ASL$42,6,ASK$11:ASK$42,ASK22)=0))))</f>
        <v>#VALUE!</v>
      </c>
      <c r="ASN38" s="31" t="e">
        <f t="shared" si="6591"/>
        <v>#VALUE!</v>
      </c>
      <c r="ASO38" s="33" t="e">
        <f t="shared" si="5986"/>
        <v>#VALUE!</v>
      </c>
      <c r="ASP38" s="32" t="e">
        <f t="shared" si="1478"/>
        <v>#VALUE!</v>
      </c>
      <c r="ASQ38" s="27" t="e">
        <f>IF(ASO38="",0,($B38=ASQ$2)*(MOD(ASQ$1,2)=$D38)*IF(ASQ$5="",1,CODE(ASQ$5)-96=ASO38)*IF(ASQ$6="x",(ABS(ASQ$3-ASO38)=1)*(ASQ$4-ASP38=-1),(ASQ$3=ASO38)*(ASQ$4&lt;ASP38)*(ASQ$4&gt;=ASP38-1-(ASP38=7)*(COUNTIFS(ASP$11:ASP$42,6,ASO$11:ASO$42,ASO22)=0))))</f>
        <v>#VALUE!</v>
      </c>
      <c r="ASR38" s="31" t="e">
        <f t="shared" si="6592"/>
        <v>#VALUE!</v>
      </c>
      <c r="ASS38" s="33" t="e">
        <f t="shared" si="5988"/>
        <v>#VALUE!</v>
      </c>
      <c r="AST38" s="32" t="e">
        <f t="shared" si="1482"/>
        <v>#VALUE!</v>
      </c>
      <c r="ASU38" s="27" t="e">
        <f>IF(ASS38="",0,($B38=ASU$2)*(MOD(ASU$1,2)=$D38)*IF(ASU$5="",1,CODE(ASU$5)-96=ASS38)*IF(ASU$6="x",(ABS(ASU$3-ASS38)=1)*(ASU$4-AST38=-1),(ASU$3=ASS38)*(ASU$4&lt;AST38)*(ASU$4&gt;=AST38-1-(AST38=7)*(COUNTIFS(AST$11:AST$42,6,ASS$11:ASS$42,ASS22)=0))))</f>
        <v>#VALUE!</v>
      </c>
      <c r="ASV38" s="31" t="e">
        <f t="shared" si="6593"/>
        <v>#VALUE!</v>
      </c>
      <c r="ASW38" s="33" t="e">
        <f t="shared" si="5990"/>
        <v>#VALUE!</v>
      </c>
      <c r="ASX38" s="32" t="e">
        <f t="shared" si="1486"/>
        <v>#VALUE!</v>
      </c>
      <c r="ASY38" s="27" t="e">
        <f>IF(ASW38="",0,($B38=ASY$2)*(MOD(ASY$1,2)=$D38)*IF(ASY$5="",1,CODE(ASY$5)-96=ASW38)*IF(ASY$6="x",(ABS(ASY$3-ASW38)=1)*(ASY$4-ASX38=-1),(ASY$3=ASW38)*(ASY$4&lt;ASX38)*(ASY$4&gt;=ASX38-1-(ASX38=7)*(COUNTIFS(ASX$11:ASX$42,6,ASW$11:ASW$42,ASW22)=0))))</f>
        <v>#VALUE!</v>
      </c>
      <c r="ASZ38" s="31" t="e">
        <f t="shared" si="6594"/>
        <v>#VALUE!</v>
      </c>
      <c r="ATA38" s="33" t="e">
        <f t="shared" si="5992"/>
        <v>#VALUE!</v>
      </c>
      <c r="ATB38" s="32" t="e">
        <f t="shared" si="1490"/>
        <v>#VALUE!</v>
      </c>
      <c r="ATC38" s="27" t="e">
        <f>IF(ATA38="",0,($B38=ATC$2)*(MOD(ATC$1,2)=$D38)*IF(ATC$5="",1,CODE(ATC$5)-96=ATA38)*IF(ATC$6="x",(ABS(ATC$3-ATA38)=1)*(ATC$4-ATB38=-1),(ATC$3=ATA38)*(ATC$4&lt;ATB38)*(ATC$4&gt;=ATB38-1-(ATB38=7)*(COUNTIFS(ATB$11:ATB$42,6,ATA$11:ATA$42,ATA22)=0))))</f>
        <v>#VALUE!</v>
      </c>
      <c r="ATD38" s="31" t="e">
        <f t="shared" si="6595"/>
        <v>#VALUE!</v>
      </c>
      <c r="ATE38" s="33" t="e">
        <f t="shared" si="5994"/>
        <v>#VALUE!</v>
      </c>
      <c r="ATF38" s="32" t="e">
        <f t="shared" si="1494"/>
        <v>#VALUE!</v>
      </c>
      <c r="ATG38" s="27" t="e">
        <f>IF(ATE38="",0,($B38=ATG$2)*(MOD(ATG$1,2)=$D38)*IF(ATG$5="",1,CODE(ATG$5)-96=ATE38)*IF(ATG$6="x",(ABS(ATG$3-ATE38)=1)*(ATG$4-ATF38=-1),(ATG$3=ATE38)*(ATG$4&lt;ATF38)*(ATG$4&gt;=ATF38-1-(ATF38=7)*(COUNTIFS(ATF$11:ATF$42,6,ATE$11:ATE$42,ATE22)=0))))</f>
        <v>#VALUE!</v>
      </c>
      <c r="ATH38" s="31" t="e">
        <f t="shared" si="6596"/>
        <v>#VALUE!</v>
      </c>
      <c r="ATI38" s="33" t="e">
        <f t="shared" si="5996"/>
        <v>#VALUE!</v>
      </c>
      <c r="ATJ38" s="32" t="e">
        <f t="shared" si="1498"/>
        <v>#VALUE!</v>
      </c>
    </row>
    <row r="39" spans="2:1206" x14ac:dyDescent="0.25">
      <c r="B39" s="2" t="s">
        <v>12</v>
      </c>
      <c r="C39" s="2">
        <v>-1</v>
      </c>
      <c r="D39" s="2">
        <v>0</v>
      </c>
      <c r="E39" s="2">
        <v>4</v>
      </c>
      <c r="F39" s="2">
        <v>7</v>
      </c>
      <c r="G39" s="27">
        <f t="shared" si="6296"/>
        <v>0</v>
      </c>
      <c r="H39" s="31">
        <f t="shared" si="6297"/>
        <v>0</v>
      </c>
      <c r="I39" s="33">
        <f t="shared" si="5398"/>
        <v>4</v>
      </c>
      <c r="J39" s="32">
        <f t="shared" si="302"/>
        <v>7</v>
      </c>
      <c r="K39" s="27">
        <f>IF(I39="",0,($B39=K$2)*(MOD(K$1,2)=$D39)*IF(K$5="",1,CODE(K$5)-96=I39)*IF(K$6="x",(ABS(K$3-I39)=1)*(K$4-J39=-1),(K$3=I39)*(K$4&lt;J39)*(K$4&gt;=J39-1-(J39=7)*(COUNTIFS(J$11:J$42,6,I$11:I$42,I23)=0))))</f>
        <v>0</v>
      </c>
      <c r="L39" s="31">
        <f t="shared" si="6298"/>
        <v>0</v>
      </c>
      <c r="M39" s="33">
        <f t="shared" si="5400"/>
        <v>4</v>
      </c>
      <c r="N39" s="32">
        <f t="shared" si="306"/>
        <v>7</v>
      </c>
      <c r="O39" s="27">
        <f>IF(M39="",0,($B39=O$2)*(MOD(O$1,2)=$D39)*IF(O$5="",1,CODE(O$5)-96=M39)*IF(O$6="x",(ABS(O$3-M39)=1)*(O$4-N39=-1),(O$3=M39)*(O$4&lt;N39)*(O$4&gt;=N39-1-(N39=7)*(COUNTIFS(N$11:N$42,6,M$11:M$42,M23)=0))))</f>
        <v>0</v>
      </c>
      <c r="P39" s="31">
        <f t="shared" si="6299"/>
        <v>0</v>
      </c>
      <c r="Q39" s="33">
        <f t="shared" si="5402"/>
        <v>4</v>
      </c>
      <c r="R39" s="32">
        <f t="shared" si="310"/>
        <v>7</v>
      </c>
      <c r="S39" s="27">
        <f>IF(Q39="",0,($B39=S$2)*(MOD(S$1,2)=$D39)*IF(S$5="",1,CODE(S$5)-96=Q39)*IF(S$6="x",(ABS(S$3-Q39)=1)*(S$4-R39=-1),(S$3=Q39)*(S$4&lt;R39)*(S$4&gt;=R39-1-(R39=7)*(COUNTIFS(R$11:R$42,6,Q$11:Q$42,Q23)=0))))</f>
        <v>0</v>
      </c>
      <c r="T39" s="31">
        <f t="shared" si="6300"/>
        <v>0</v>
      </c>
      <c r="U39" s="33">
        <f t="shared" si="5404"/>
        <v>4</v>
      </c>
      <c r="V39" s="32">
        <f t="shared" si="314"/>
        <v>7</v>
      </c>
      <c r="W39" s="27">
        <f>IF(U39="",0,($B39=W$2)*(MOD(W$1,2)=$D39)*IF(W$5="",1,CODE(W$5)-96=U39)*IF(W$6="x",(ABS(W$3-U39)=1)*(W$4-V39=-1),(W$3=U39)*(W$4&lt;V39)*(W$4&gt;=V39-1-(V39=7)*(COUNTIFS(V$11:V$42,6,U$11:U$42,U23)=0))))</f>
        <v>0</v>
      </c>
      <c r="X39" s="31">
        <f t="shared" si="6301"/>
        <v>0</v>
      </c>
      <c r="Y39" s="33">
        <f t="shared" si="5406"/>
        <v>4</v>
      </c>
      <c r="Z39" s="32">
        <f t="shared" si="318"/>
        <v>7</v>
      </c>
      <c r="AA39" s="27">
        <f>IF(Y39="",0,($B39=AA$2)*(MOD(AA$1,2)=$D39)*IF(AA$5="",1,CODE(AA$5)-96=Y39)*IF(AA$6="x",(ABS(AA$3-Y39)=1)*(AA$4-Z39=-1),(AA$3=Y39)*(AA$4&lt;Z39)*(AA$4&gt;=Z39-1-(Z39=7)*(COUNTIFS(Z$11:Z$42,6,Y$11:Y$42,Y23)=0))))</f>
        <v>0</v>
      </c>
      <c r="AB39" s="31">
        <f t="shared" si="6302"/>
        <v>0</v>
      </c>
      <c r="AC39" s="33">
        <f t="shared" si="5408"/>
        <v>4</v>
      </c>
      <c r="AD39" s="32">
        <f t="shared" si="322"/>
        <v>7</v>
      </c>
      <c r="AE39" s="27">
        <f>IF(AC39="",0,($B39=AE$2)*(MOD(AE$1,2)=$D39)*IF(AE$5="",1,CODE(AE$5)-96=AC39)*IF(AE$6="x",(ABS(AE$3-AC39)=1)*(AE$4-AD39=-1),(AE$3=AC39)*(AE$4&lt;AD39)*(AE$4&gt;=AD39-1-(AD39=7)*(COUNTIFS(AD$11:AD$42,6,AC$11:AC$42,AC23)=0))))</f>
        <v>0</v>
      </c>
      <c r="AF39" s="31">
        <f t="shared" si="6303"/>
        <v>0</v>
      </c>
      <c r="AG39" s="33">
        <f t="shared" si="5410"/>
        <v>4</v>
      </c>
      <c r="AH39" s="32">
        <f t="shared" si="326"/>
        <v>7</v>
      </c>
      <c r="AI39" s="27">
        <f>IF(AG39="",0,($B39=AI$2)*(MOD(AI$1,2)=$D39)*IF(AI$5="",1,CODE(AI$5)-96=AG39)*IF(AI$6="x",(ABS(AI$3-AG39)=1)*(AI$4-AH39=-1),(AI$3=AG39)*(AI$4&lt;AH39)*(AI$4&gt;=AH39-1-(AH39=7)*(COUNTIFS(AH$11:AH$42,6,AG$11:AG$42,AG23)=0))))</f>
        <v>1</v>
      </c>
      <c r="AJ39" s="31">
        <f t="shared" si="6304"/>
        <v>0</v>
      </c>
      <c r="AK39" s="33">
        <f t="shared" si="5412"/>
        <v>4</v>
      </c>
      <c r="AL39" s="32">
        <f t="shared" si="330"/>
        <v>5</v>
      </c>
      <c r="AM39" s="27">
        <f>IF(AK39="",0,($B39=AM$2)*(MOD(AM$1,2)=$D39)*IF(AM$5="",1,CODE(AM$5)-96=AK39)*IF(AM$6="x",(ABS(AM$3-AK39)=1)*(AM$4-AL39=-1),(AM$3=AK39)*(AM$4&lt;AL39)*(AM$4&gt;=AL39-1-(AL39=7)*(COUNTIFS(AL$11:AL$42,6,AK$11:AK$42,AK23)=0))))</f>
        <v>0</v>
      </c>
      <c r="AN39" s="31">
        <f t="shared" si="6305"/>
        <v>1</v>
      </c>
      <c r="AO39" s="33" t="str">
        <f t="shared" si="5414"/>
        <v/>
      </c>
      <c r="AP39" s="32" t="str">
        <f t="shared" si="334"/>
        <v/>
      </c>
      <c r="AQ39" s="27">
        <f>IF(AO39="",0,($B39=AQ$2)*(MOD(AQ$1,2)=$D39)*IF(AQ$5="",1,CODE(AQ$5)-96=AO39)*IF(AQ$6="x",(ABS(AQ$3-AO39)=1)*(AQ$4-AP39=-1),(AQ$3=AO39)*(AQ$4&lt;AP39)*(AQ$4&gt;=AP39-1-(AP39=7)*(COUNTIFS(AP$11:AP$42,6,AO$11:AO$42,AO23)=0))))</f>
        <v>0</v>
      </c>
      <c r="AR39" s="31">
        <f t="shared" si="6306"/>
        <v>0</v>
      </c>
      <c r="AS39" s="33" t="str">
        <f t="shared" si="5416"/>
        <v/>
      </c>
      <c r="AT39" s="32" t="str">
        <f t="shared" si="338"/>
        <v/>
      </c>
      <c r="AU39" s="27">
        <f>IF(AS39="",0,($B39=AU$2)*(MOD(AU$1,2)=$D39)*IF(AU$5="",1,CODE(AU$5)-96=AS39)*IF(AU$6="x",(ABS(AU$3-AS39)=1)*(AU$4-AT39=-1),(AU$3=AS39)*(AU$4&lt;AT39)*(AU$4&gt;=AT39-1-(AT39=7)*(COUNTIFS(AT$11:AT$42,6,AS$11:AS$42,AS23)=0))))</f>
        <v>0</v>
      </c>
      <c r="AV39" s="31">
        <f t="shared" si="6307"/>
        <v>0</v>
      </c>
      <c r="AW39" s="33" t="str">
        <f t="shared" si="5418"/>
        <v/>
      </c>
      <c r="AX39" s="32" t="str">
        <f t="shared" si="342"/>
        <v/>
      </c>
      <c r="AY39" s="27">
        <f>IF(AW39="",0,($B39=AY$2)*(MOD(AY$1,2)=$D39)*IF(AY$5="",1,CODE(AY$5)-96=AW39)*IF(AY$6="x",(ABS(AY$3-AW39)=1)*(AY$4-AX39=-1),(AY$3=AW39)*(AY$4&lt;AX39)*(AY$4&gt;=AX39-1-(AX39=7)*(COUNTIFS(AX$11:AX$42,6,AW$11:AW$42,AW23)=0))))</f>
        <v>0</v>
      </c>
      <c r="AZ39" s="31">
        <f t="shared" si="6308"/>
        <v>0</v>
      </c>
      <c r="BA39" s="33" t="str">
        <f t="shared" si="5420"/>
        <v/>
      </c>
      <c r="BB39" s="32" t="str">
        <f t="shared" si="346"/>
        <v/>
      </c>
      <c r="BC39" s="27">
        <f>IF(BA39="",0,($B39=BC$2)*(MOD(BC$1,2)=$D39)*IF(BC$5="",1,CODE(BC$5)-96=BA39)*IF(BC$6="x",(ABS(BC$3-BA39)=1)*(BC$4-BB39=-1),(BC$3=BA39)*(BC$4&lt;BB39)*(BC$4&gt;=BB39-1-(BB39=7)*(COUNTIFS(BB$11:BB$42,6,BA$11:BA$42,BA23)=0))))</f>
        <v>0</v>
      </c>
      <c r="BD39" s="31">
        <f t="shared" si="6309"/>
        <v>0</v>
      </c>
      <c r="BE39" s="33" t="str">
        <f t="shared" si="5422"/>
        <v/>
      </c>
      <c r="BF39" s="32" t="str">
        <f t="shared" si="350"/>
        <v/>
      </c>
      <c r="BG39" s="27">
        <f>IF(BE39="",0,($B39=BG$2)*(MOD(BG$1,2)=$D39)*IF(BG$5="",1,CODE(BG$5)-96=BE39)*IF(BG$6="x",(ABS(BG$3-BE39)=1)*(BG$4-BF39=-1),(BG$3=BE39)*(BG$4&lt;BF39)*(BG$4&gt;=BF39-1-(BF39=7)*(COUNTIFS(BF$11:BF$42,6,BE$11:BE$42,BE23)=0))))</f>
        <v>0</v>
      </c>
      <c r="BH39" s="31">
        <f t="shared" si="6310"/>
        <v>0</v>
      </c>
      <c r="BI39" s="33" t="str">
        <f t="shared" si="5424"/>
        <v/>
      </c>
      <c r="BJ39" s="32" t="str">
        <f t="shared" si="354"/>
        <v/>
      </c>
      <c r="BK39" s="27">
        <f>IF(BI39="",0,($B39=BK$2)*(MOD(BK$1,2)=$D39)*IF(BK$5="",1,CODE(BK$5)-96=BI39)*IF(BK$6="x",(ABS(BK$3-BI39)=1)*(BK$4-BJ39=-1),(BK$3=BI39)*(BK$4&lt;BJ39)*(BK$4&gt;=BJ39-1-(BJ39=7)*(COUNTIFS(BJ$11:BJ$42,6,BI$11:BI$42,BI23)=0))))</f>
        <v>0</v>
      </c>
      <c r="BL39" s="31">
        <f t="shared" si="6311"/>
        <v>0</v>
      </c>
      <c r="BM39" s="33" t="str">
        <f t="shared" si="5426"/>
        <v/>
      </c>
      <c r="BN39" s="32" t="str">
        <f t="shared" si="358"/>
        <v/>
      </c>
      <c r="BO39" s="27">
        <f>IF(BM39="",0,($B39=BO$2)*(MOD(BO$1,2)=$D39)*IF(BO$5="",1,CODE(BO$5)-96=BM39)*IF(BO$6="x",(ABS(BO$3-BM39)=1)*(BO$4-BN39=-1),(BO$3=BM39)*(BO$4&lt;BN39)*(BO$4&gt;=BN39-1-(BN39=7)*(COUNTIFS(BN$11:BN$42,6,BM$11:BM$42,BM23)=0))))</f>
        <v>0</v>
      </c>
      <c r="BP39" s="31">
        <f t="shared" si="6312"/>
        <v>0</v>
      </c>
      <c r="BQ39" s="33" t="str">
        <f t="shared" si="5428"/>
        <v/>
      </c>
      <c r="BR39" s="32" t="str">
        <f t="shared" si="362"/>
        <v/>
      </c>
      <c r="BS39" s="27">
        <f>IF(BQ39="",0,($B39=BS$2)*(MOD(BS$1,2)=$D39)*IF(BS$5="",1,CODE(BS$5)-96=BQ39)*IF(BS$6="x",(ABS(BS$3-BQ39)=1)*(BS$4-BR39=-1),(BS$3=BQ39)*(BS$4&lt;BR39)*(BS$4&gt;=BR39-1-(BR39=7)*(COUNTIFS(BR$11:BR$42,6,BQ$11:BQ$42,BQ23)=0))))</f>
        <v>0</v>
      </c>
      <c r="BT39" s="31">
        <f t="shared" si="6313"/>
        <v>0</v>
      </c>
      <c r="BU39" s="33" t="str">
        <f t="shared" si="5430"/>
        <v/>
      </c>
      <c r="BV39" s="32" t="str">
        <f t="shared" si="366"/>
        <v/>
      </c>
      <c r="BW39" s="27">
        <f>IF(BU39="",0,($B39=BW$2)*(MOD(BW$1,2)=$D39)*IF(BW$5="",1,CODE(BW$5)-96=BU39)*IF(BW$6="x",(ABS(BW$3-BU39)=1)*(BW$4-BV39=-1),(BW$3=BU39)*(BW$4&lt;BV39)*(BW$4&gt;=BV39-1-(BV39=7)*(COUNTIFS(BV$11:BV$42,6,BU$11:BU$42,BU23)=0))))</f>
        <v>0</v>
      </c>
      <c r="BX39" s="31">
        <f t="shared" si="6314"/>
        <v>0</v>
      </c>
      <c r="BY39" s="33" t="str">
        <f t="shared" si="5432"/>
        <v/>
      </c>
      <c r="BZ39" s="32" t="str">
        <f t="shared" si="370"/>
        <v/>
      </c>
      <c r="CA39" s="27">
        <f>IF(BY39="",0,($B39=CA$2)*(MOD(CA$1,2)=$D39)*IF(CA$5="",1,CODE(CA$5)-96=BY39)*IF(CA$6="x",(ABS(CA$3-BY39)=1)*(CA$4-BZ39=-1),(CA$3=BY39)*(CA$4&lt;BZ39)*(CA$4&gt;=BZ39-1-(BZ39=7)*(COUNTIFS(BZ$11:BZ$42,6,BY$11:BY$42,BY23)=0))))</f>
        <v>0</v>
      </c>
      <c r="CB39" s="31">
        <f t="shared" si="6315"/>
        <v>0</v>
      </c>
      <c r="CC39" s="33" t="str">
        <f t="shared" si="5434"/>
        <v/>
      </c>
      <c r="CD39" s="32" t="str">
        <f t="shared" si="374"/>
        <v/>
      </c>
      <c r="CE39" s="27">
        <f>IF(CC39="",0,($B39=CE$2)*(MOD(CE$1,2)=$D39)*IF(CE$5="",1,CODE(CE$5)-96=CC39)*IF(CE$6="x",(ABS(CE$3-CC39)=1)*(CE$4-CD39=-1),(CE$3=CC39)*(CE$4&lt;CD39)*(CE$4&gt;=CD39-1-(CD39=7)*(COUNTIFS(CD$11:CD$42,6,CC$11:CC$42,CC23)=0))))</f>
        <v>0</v>
      </c>
      <c r="CF39" s="31">
        <f t="shared" si="6316"/>
        <v>0</v>
      </c>
      <c r="CG39" s="33" t="str">
        <f t="shared" si="5436"/>
        <v/>
      </c>
      <c r="CH39" s="32" t="str">
        <f t="shared" si="378"/>
        <v/>
      </c>
      <c r="CI39" s="27">
        <f>IF(CG39="",0,($B39=CI$2)*(MOD(CI$1,2)=$D39)*IF(CI$5="",1,CODE(CI$5)-96=CG39)*IF(CI$6="x",(ABS(CI$3-CG39)=1)*(CI$4-CH39=-1),(CI$3=CG39)*(CI$4&lt;CH39)*(CI$4&gt;=CH39-1-(CH39=7)*(COUNTIFS(CH$11:CH$42,6,CG$11:CG$42,CG23)=0))))</f>
        <v>0</v>
      </c>
      <c r="CJ39" s="31">
        <f t="shared" si="6317"/>
        <v>0</v>
      </c>
      <c r="CK39" s="33" t="str">
        <f t="shared" si="5438"/>
        <v/>
      </c>
      <c r="CL39" s="32" t="str">
        <f t="shared" si="382"/>
        <v/>
      </c>
      <c r="CM39" s="27">
        <f>IF(CK39="",0,($B39=CM$2)*(MOD(CM$1,2)=$D39)*IF(CM$5="",1,CODE(CM$5)-96=CK39)*IF(CM$6="x",(ABS(CM$3-CK39)=1)*(CM$4-CL39=-1),(CM$3=CK39)*(CM$4&lt;CL39)*(CM$4&gt;=CL39-1-(CL39=7)*(COUNTIFS(CL$11:CL$42,6,CK$11:CK$42,CK23)=0))))</f>
        <v>0</v>
      </c>
      <c r="CN39" s="31">
        <f t="shared" si="6318"/>
        <v>0</v>
      </c>
      <c r="CO39" s="33" t="str">
        <f t="shared" si="5440"/>
        <v/>
      </c>
      <c r="CP39" s="32" t="str">
        <f t="shared" si="386"/>
        <v/>
      </c>
      <c r="CQ39" s="27">
        <f>IF(CO39="",0,($B39=CQ$2)*(MOD(CQ$1,2)=$D39)*IF(CQ$5="",1,CODE(CQ$5)-96=CO39)*IF(CQ$6="x",(ABS(CQ$3-CO39)=1)*(CQ$4-CP39=-1),(CQ$3=CO39)*(CQ$4&lt;CP39)*(CQ$4&gt;=CP39-1-(CP39=7)*(COUNTIFS(CP$11:CP$42,6,CO$11:CO$42,CO23)=0))))</f>
        <v>0</v>
      </c>
      <c r="CR39" s="31">
        <f t="shared" si="6319"/>
        <v>0</v>
      </c>
      <c r="CS39" s="33" t="str">
        <f t="shared" si="5442"/>
        <v/>
      </c>
      <c r="CT39" s="32" t="str">
        <f t="shared" si="390"/>
        <v/>
      </c>
      <c r="CU39" s="27">
        <f>IF(CS39="",0,($B39=CU$2)*(MOD(CU$1,2)=$D39)*IF(CU$5="",1,CODE(CU$5)-96=CS39)*IF(CU$6="x",(ABS(CU$3-CS39)=1)*(CU$4-CT39=-1),(CU$3=CS39)*(CU$4&lt;CT39)*(CU$4&gt;=CT39-1-(CT39=7)*(COUNTIFS(CT$11:CT$42,6,CS$11:CS$42,CS23)=0))))</f>
        <v>0</v>
      </c>
      <c r="CV39" s="31">
        <f t="shared" si="6320"/>
        <v>0</v>
      </c>
      <c r="CW39" s="33" t="str">
        <f t="shared" si="5444"/>
        <v/>
      </c>
      <c r="CX39" s="32" t="str">
        <f t="shared" si="394"/>
        <v/>
      </c>
      <c r="CY39" s="27">
        <f>IF(CW39="",0,($B39=CY$2)*(MOD(CY$1,2)=$D39)*IF(CY$5="",1,CODE(CY$5)-96=CW39)*IF(CY$6="x",(ABS(CY$3-CW39)=1)*(CY$4-CX39=-1),(CY$3=CW39)*(CY$4&lt;CX39)*(CY$4&gt;=CX39-1-(CX39=7)*(COUNTIFS(CX$11:CX$42,6,CW$11:CW$42,CW23)=0))))</f>
        <v>0</v>
      </c>
      <c r="CZ39" s="31">
        <f t="shared" si="6321"/>
        <v>0</v>
      </c>
      <c r="DA39" s="33" t="str">
        <f t="shared" si="5446"/>
        <v/>
      </c>
      <c r="DB39" s="32" t="str">
        <f t="shared" si="398"/>
        <v/>
      </c>
      <c r="DC39" s="27">
        <f>IF(DA39="",0,($B39=DC$2)*(MOD(DC$1,2)=$D39)*IF(DC$5="",1,CODE(DC$5)-96=DA39)*IF(DC$6="x",(ABS(DC$3-DA39)=1)*(DC$4-DB39=-1),(DC$3=DA39)*(DC$4&lt;DB39)*(DC$4&gt;=DB39-1-(DB39=7)*(COUNTIFS(DB$11:DB$42,6,DA$11:DA$42,DA23)=0))))</f>
        <v>0</v>
      </c>
      <c r="DD39" s="31">
        <f t="shared" si="6322"/>
        <v>0</v>
      </c>
      <c r="DE39" s="33" t="str">
        <f t="shared" si="5448"/>
        <v/>
      </c>
      <c r="DF39" s="32" t="str">
        <f t="shared" si="402"/>
        <v/>
      </c>
      <c r="DG39" s="27">
        <f>IF(DE39="",0,($B39=DG$2)*(MOD(DG$1,2)=$D39)*IF(DG$5="",1,CODE(DG$5)-96=DE39)*IF(DG$6="x",(ABS(DG$3-DE39)=1)*(DG$4-DF39=-1),(DG$3=DE39)*(DG$4&lt;DF39)*(DG$4&gt;=DF39-1-(DF39=7)*(COUNTIFS(DF$11:DF$42,6,DE$11:DE$42,DE23)=0))))</f>
        <v>0</v>
      </c>
      <c r="DH39" s="31">
        <f t="shared" si="6323"/>
        <v>0</v>
      </c>
      <c r="DI39" s="33" t="str">
        <f t="shared" si="5450"/>
        <v/>
      </c>
      <c r="DJ39" s="32" t="str">
        <f t="shared" si="406"/>
        <v/>
      </c>
      <c r="DK39" s="27">
        <f>IF(DI39="",0,($B39=DK$2)*(MOD(DK$1,2)=$D39)*IF(DK$5="",1,CODE(DK$5)-96=DI39)*IF(DK$6="x",(ABS(DK$3-DI39)=1)*(DK$4-DJ39=-1),(DK$3=DI39)*(DK$4&lt;DJ39)*(DK$4&gt;=DJ39-1-(DJ39=7)*(COUNTIFS(DJ$11:DJ$42,6,DI$11:DI$42,DI23)=0))))</f>
        <v>0</v>
      </c>
      <c r="DL39" s="31">
        <f t="shared" si="6324"/>
        <v>0</v>
      </c>
      <c r="DM39" s="33" t="str">
        <f t="shared" si="5452"/>
        <v/>
      </c>
      <c r="DN39" s="32" t="str">
        <f t="shared" si="410"/>
        <v/>
      </c>
      <c r="DO39" s="27">
        <f>IF(DM39="",0,($B39=DO$2)*(MOD(DO$1,2)=$D39)*IF(DO$5="",1,CODE(DO$5)-96=DM39)*IF(DO$6="x",(ABS(DO$3-DM39)=1)*(DO$4-DN39=-1),(DO$3=DM39)*(DO$4&lt;DN39)*(DO$4&gt;=DN39-1-(DN39=7)*(COUNTIFS(DN$11:DN$42,6,DM$11:DM$42,DM23)=0))))</f>
        <v>0</v>
      </c>
      <c r="DP39" s="31">
        <f t="shared" si="6325"/>
        <v>0</v>
      </c>
      <c r="DQ39" s="33" t="str">
        <f t="shared" si="5454"/>
        <v/>
      </c>
      <c r="DR39" s="32" t="str">
        <f t="shared" si="414"/>
        <v/>
      </c>
      <c r="DS39" s="27">
        <f>IF(DQ39="",0,($B39=DS$2)*(MOD(DS$1,2)=$D39)*IF(DS$5="",1,CODE(DS$5)-96=DQ39)*IF(DS$6="x",(ABS(DS$3-DQ39)=1)*(DS$4-DR39=-1),(DS$3=DQ39)*(DS$4&lt;DR39)*(DS$4&gt;=DR39-1-(DR39=7)*(COUNTIFS(DR$11:DR$42,6,DQ$11:DQ$42,DQ23)=0))))</f>
        <v>0</v>
      </c>
      <c r="DT39" s="31">
        <f t="shared" si="6326"/>
        <v>0</v>
      </c>
      <c r="DU39" s="33" t="str">
        <f t="shared" si="5456"/>
        <v/>
      </c>
      <c r="DV39" s="32" t="str">
        <f t="shared" si="418"/>
        <v/>
      </c>
      <c r="DW39" s="27">
        <f>IF(DU39="",0,($B39=DW$2)*(MOD(DW$1,2)=$D39)*IF(DW$5="",1,CODE(DW$5)-96=DU39)*IF(DW$6="x",(ABS(DW$3-DU39)=1)*(DW$4-DV39=-1),(DW$3=DU39)*(DW$4&lt;DV39)*(DW$4&gt;=DV39-1-(DV39=7)*(COUNTIFS(DV$11:DV$42,6,DU$11:DU$42,DU23)=0))))</f>
        <v>0</v>
      </c>
      <c r="DX39" s="31">
        <f t="shared" si="6327"/>
        <v>0</v>
      </c>
      <c r="DY39" s="33" t="str">
        <f t="shared" si="5458"/>
        <v/>
      </c>
      <c r="DZ39" s="32" t="str">
        <f t="shared" si="422"/>
        <v/>
      </c>
      <c r="EA39" s="27">
        <f>IF(DY39="",0,($B39=EA$2)*(MOD(EA$1,2)=$D39)*IF(EA$5="",1,CODE(EA$5)-96=DY39)*IF(EA$6="x",(ABS(EA$3-DY39)=1)*(EA$4-DZ39=-1),(EA$3=DY39)*(EA$4&lt;DZ39)*(EA$4&gt;=DZ39-1-(DZ39=7)*(COUNTIFS(DZ$11:DZ$42,6,DY$11:DY$42,DY23)=0))))</f>
        <v>0</v>
      </c>
      <c r="EB39" s="31">
        <f t="shared" si="6328"/>
        <v>0</v>
      </c>
      <c r="EC39" s="33" t="str">
        <f t="shared" si="5460"/>
        <v/>
      </c>
      <c r="ED39" s="32" t="str">
        <f t="shared" si="426"/>
        <v/>
      </c>
      <c r="EE39" s="27">
        <f>IF(EC39="",0,($B39=EE$2)*(MOD(EE$1,2)=$D39)*IF(EE$5="",1,CODE(EE$5)-96=EC39)*IF(EE$6="x",(ABS(EE$3-EC39)=1)*(EE$4-ED39=-1),(EE$3=EC39)*(EE$4&lt;ED39)*(EE$4&gt;=ED39-1-(ED39=7)*(COUNTIFS(ED$11:ED$42,6,EC$11:EC$42,EC23)=0))))</f>
        <v>0</v>
      </c>
      <c r="EF39" s="31">
        <f t="shared" si="6329"/>
        <v>0</v>
      </c>
      <c r="EG39" s="33" t="str">
        <f t="shared" si="5462"/>
        <v/>
      </c>
      <c r="EH39" s="32" t="str">
        <f t="shared" si="430"/>
        <v/>
      </c>
      <c r="EI39" s="27">
        <f>IF(EG39="",0,($B39=EI$2)*(MOD(EI$1,2)=$D39)*IF(EI$5="",1,CODE(EI$5)-96=EG39)*IF(EI$6="x",(ABS(EI$3-EG39)=1)*(EI$4-EH39=-1),(EI$3=EG39)*(EI$4&lt;EH39)*(EI$4&gt;=EH39-1-(EH39=7)*(COUNTIFS(EH$11:EH$42,6,EG$11:EG$42,EG23)=0))))</f>
        <v>0</v>
      </c>
      <c r="EJ39" s="31">
        <f t="shared" si="6330"/>
        <v>0</v>
      </c>
      <c r="EK39" s="33" t="str">
        <f t="shared" si="5464"/>
        <v/>
      </c>
      <c r="EL39" s="32" t="str">
        <f t="shared" si="434"/>
        <v/>
      </c>
      <c r="EM39" s="27">
        <f>IF(EK39="",0,($B39=EM$2)*(MOD(EM$1,2)=$D39)*IF(EM$5="",1,CODE(EM$5)-96=EK39)*IF(EM$6="x",(ABS(EM$3-EK39)=1)*(EM$4-EL39=-1),(EM$3=EK39)*(EM$4&lt;EL39)*(EM$4&gt;=EL39-1-(EL39=7)*(COUNTIFS(EL$11:EL$42,6,EK$11:EK$42,EK23)=0))))</f>
        <v>0</v>
      </c>
      <c r="EN39" s="31">
        <f t="shared" si="6331"/>
        <v>0</v>
      </c>
      <c r="EO39" s="33" t="str">
        <f t="shared" si="5466"/>
        <v/>
      </c>
      <c r="EP39" s="32" t="str">
        <f t="shared" si="438"/>
        <v/>
      </c>
      <c r="EQ39" s="27">
        <f>IF(EO39="",0,($B39=EQ$2)*(MOD(EQ$1,2)=$D39)*IF(EQ$5="",1,CODE(EQ$5)-96=EO39)*IF(EQ$6="x",(ABS(EQ$3-EO39)=1)*(EQ$4-EP39=-1),(EQ$3=EO39)*(EQ$4&lt;EP39)*(EQ$4&gt;=EP39-1-(EP39=7)*(COUNTIFS(EP$11:EP$42,6,EO$11:EO$42,EO23)=0))))</f>
        <v>0</v>
      </c>
      <c r="ER39" s="31">
        <f t="shared" si="6332"/>
        <v>0</v>
      </c>
      <c r="ES39" s="33" t="str">
        <f t="shared" si="5468"/>
        <v/>
      </c>
      <c r="ET39" s="32" t="str">
        <f t="shared" si="442"/>
        <v/>
      </c>
      <c r="EU39" s="27">
        <f>IF(ES39="",0,($B39=EU$2)*(MOD(EU$1,2)=$D39)*IF(EU$5="",1,CODE(EU$5)-96=ES39)*IF(EU$6="x",(ABS(EU$3-ES39)=1)*(EU$4-ET39=-1),(EU$3=ES39)*(EU$4&lt;ET39)*(EU$4&gt;=ET39-1-(ET39=7)*(COUNTIFS(ET$11:ET$42,6,ES$11:ES$42,ES23)=0))))</f>
        <v>0</v>
      </c>
      <c r="EV39" s="31">
        <f t="shared" si="6333"/>
        <v>0</v>
      </c>
      <c r="EW39" s="33" t="str">
        <f t="shared" si="5470"/>
        <v/>
      </c>
      <c r="EX39" s="32" t="str">
        <f t="shared" si="446"/>
        <v/>
      </c>
      <c r="EY39" s="27">
        <f>IF(EW39="",0,($B39=EY$2)*(MOD(EY$1,2)=$D39)*IF(EY$5="",1,CODE(EY$5)-96=EW39)*IF(EY$6="x",(ABS(EY$3-EW39)=1)*(EY$4-EX39=-1),(EY$3=EW39)*(EY$4&lt;EX39)*(EY$4&gt;=EX39-1-(EX39=7)*(COUNTIFS(EX$11:EX$42,6,EW$11:EW$42,EW23)=0))))</f>
        <v>0</v>
      </c>
      <c r="EZ39" s="31">
        <f t="shared" si="6334"/>
        <v>0</v>
      </c>
      <c r="FA39" s="33" t="str">
        <f t="shared" si="5472"/>
        <v/>
      </c>
      <c r="FB39" s="32" t="str">
        <f t="shared" si="450"/>
        <v/>
      </c>
      <c r="FC39" s="27">
        <f>IF(FA39="",0,($B39=FC$2)*(MOD(FC$1,2)=$D39)*IF(FC$5="",1,CODE(FC$5)-96=FA39)*IF(FC$6="x",(ABS(FC$3-FA39)=1)*(FC$4-FB39=-1),(FC$3=FA39)*(FC$4&lt;FB39)*(FC$4&gt;=FB39-1-(FB39=7)*(COUNTIFS(FB$11:FB$42,6,FA$11:FA$42,FA23)=0))))</f>
        <v>0</v>
      </c>
      <c r="FD39" s="31">
        <f t="shared" si="6335"/>
        <v>0</v>
      </c>
      <c r="FE39" s="33" t="str">
        <f t="shared" si="5474"/>
        <v/>
      </c>
      <c r="FF39" s="32" t="str">
        <f t="shared" si="454"/>
        <v/>
      </c>
      <c r="FG39" s="27">
        <f>IF(FE39="",0,($B39=FG$2)*(MOD(FG$1,2)=$D39)*IF(FG$5="",1,CODE(FG$5)-96=FE39)*IF(FG$6="x",(ABS(FG$3-FE39)=1)*(FG$4-FF39=-1),(FG$3=FE39)*(FG$4&lt;FF39)*(FG$4&gt;=FF39-1-(FF39=7)*(COUNTIFS(FF$11:FF$42,6,FE$11:FE$42,FE23)=0))))</f>
        <v>0</v>
      </c>
      <c r="FH39" s="31">
        <f t="shared" si="6336"/>
        <v>0</v>
      </c>
      <c r="FI39" s="33" t="str">
        <f t="shared" si="5476"/>
        <v/>
      </c>
      <c r="FJ39" s="32" t="str">
        <f t="shared" si="458"/>
        <v/>
      </c>
      <c r="FK39" s="27">
        <f>IF(FI39="",0,($B39=FK$2)*(MOD(FK$1,2)=$D39)*IF(FK$5="",1,CODE(FK$5)-96=FI39)*IF(FK$6="x",(ABS(FK$3-FI39)=1)*(FK$4-FJ39=-1),(FK$3=FI39)*(FK$4&lt;FJ39)*(FK$4&gt;=FJ39-1-(FJ39=7)*(COUNTIFS(FJ$11:FJ$42,6,FI$11:FI$42,FI23)=0))))</f>
        <v>0</v>
      </c>
      <c r="FL39" s="31">
        <f t="shared" si="6337"/>
        <v>0</v>
      </c>
      <c r="FM39" s="33" t="str">
        <f t="shared" si="5478"/>
        <v/>
      </c>
      <c r="FN39" s="32" t="str">
        <f t="shared" si="462"/>
        <v/>
      </c>
      <c r="FO39" s="27">
        <f>IF(FM39="",0,($B39=FO$2)*(MOD(FO$1,2)=$D39)*IF(FO$5="",1,CODE(FO$5)-96=FM39)*IF(FO$6="x",(ABS(FO$3-FM39)=1)*(FO$4-FN39=-1),(FO$3=FM39)*(FO$4&lt;FN39)*(FO$4&gt;=FN39-1-(FN39=7)*(COUNTIFS(FN$11:FN$42,6,FM$11:FM$42,FM23)=0))))</f>
        <v>0</v>
      </c>
      <c r="FP39" s="31">
        <f t="shared" si="6338"/>
        <v>0</v>
      </c>
      <c r="FQ39" s="33" t="str">
        <f t="shared" si="5480"/>
        <v/>
      </c>
      <c r="FR39" s="32" t="str">
        <f t="shared" si="466"/>
        <v/>
      </c>
      <c r="FS39" s="27">
        <f>IF(FQ39="",0,($B39=FS$2)*(MOD(FS$1,2)=$D39)*IF(FS$5="",1,CODE(FS$5)-96=FQ39)*IF(FS$6="x",(ABS(FS$3-FQ39)=1)*(FS$4-FR39=-1),(FS$3=FQ39)*(FS$4&lt;FR39)*(FS$4&gt;=FR39-1-(FR39=7)*(COUNTIFS(FR$11:FR$42,6,FQ$11:FQ$42,FQ23)=0))))</f>
        <v>0</v>
      </c>
      <c r="FT39" s="31">
        <f t="shared" si="6339"/>
        <v>0</v>
      </c>
      <c r="FU39" s="33" t="str">
        <f t="shared" si="5482"/>
        <v/>
      </c>
      <c r="FV39" s="32" t="str">
        <f t="shared" si="470"/>
        <v/>
      </c>
      <c r="FW39" s="27">
        <f>IF(FU39="",0,($B39=FW$2)*(MOD(FW$1,2)=$D39)*IF(FW$5="",1,CODE(FW$5)-96=FU39)*IF(FW$6="x",(ABS(FW$3-FU39)=1)*(FW$4-FV39=-1),(FW$3=FU39)*(FW$4&lt;FV39)*(FW$4&gt;=FV39-1-(FV39=7)*(COUNTIFS(FV$11:FV$42,6,FU$11:FU$42,FU23)=0))))</f>
        <v>0</v>
      </c>
      <c r="FX39" s="31">
        <f t="shared" si="6340"/>
        <v>0</v>
      </c>
      <c r="FY39" s="33" t="str">
        <f t="shared" si="5484"/>
        <v/>
      </c>
      <c r="FZ39" s="32" t="str">
        <f t="shared" si="474"/>
        <v/>
      </c>
      <c r="GA39" s="27">
        <f>IF(FY39="",0,($B39=GA$2)*(MOD(GA$1,2)=$D39)*IF(GA$5="",1,CODE(GA$5)-96=FY39)*IF(GA$6="x",(ABS(GA$3-FY39)=1)*(GA$4-FZ39=-1),(GA$3=FY39)*(GA$4&lt;FZ39)*(GA$4&gt;=FZ39-1-(FZ39=7)*(COUNTIFS(FZ$11:FZ$42,6,FY$11:FY$42,FY23)=0))))</f>
        <v>0</v>
      </c>
      <c r="GB39" s="31">
        <f t="shared" si="6341"/>
        <v>0</v>
      </c>
      <c r="GC39" s="33" t="str">
        <f t="shared" si="5486"/>
        <v/>
      </c>
      <c r="GD39" s="32" t="str">
        <f t="shared" si="478"/>
        <v/>
      </c>
      <c r="GE39" s="27">
        <f>IF(GC39="",0,($B39=GE$2)*(MOD(GE$1,2)=$D39)*IF(GE$5="",1,CODE(GE$5)-96=GC39)*IF(GE$6="x",(ABS(GE$3-GC39)=1)*(GE$4-GD39=-1),(GE$3=GC39)*(GE$4&lt;GD39)*(GE$4&gt;=GD39-1-(GD39=7)*(COUNTIFS(GD$11:GD$42,6,GC$11:GC$42,GC23)=0))))</f>
        <v>0</v>
      </c>
      <c r="GF39" s="31">
        <f t="shared" si="6342"/>
        <v>0</v>
      </c>
      <c r="GG39" s="33" t="str">
        <f t="shared" si="5488"/>
        <v/>
      </c>
      <c r="GH39" s="32" t="str">
        <f t="shared" si="482"/>
        <v/>
      </c>
      <c r="GI39" s="27">
        <f>IF(GG39="",0,($B39=GI$2)*(MOD(GI$1,2)=$D39)*IF(GI$5="",1,CODE(GI$5)-96=GG39)*IF(GI$6="x",(ABS(GI$3-GG39)=1)*(GI$4-GH39=-1),(GI$3=GG39)*(GI$4&lt;GH39)*(GI$4&gt;=GH39-1-(GH39=7)*(COUNTIFS(GH$11:GH$42,6,GG$11:GG$42,GG23)=0))))</f>
        <v>0</v>
      </c>
      <c r="GJ39" s="31">
        <f t="shared" si="6343"/>
        <v>0</v>
      </c>
      <c r="GK39" s="33" t="str">
        <f t="shared" si="5490"/>
        <v/>
      </c>
      <c r="GL39" s="32" t="str">
        <f t="shared" si="486"/>
        <v/>
      </c>
      <c r="GM39" s="27">
        <f>IF(GK39="",0,($B39=GM$2)*(MOD(GM$1,2)=$D39)*IF(GM$5="",1,CODE(GM$5)-96=GK39)*IF(GM$6="x",(ABS(GM$3-GK39)=1)*(GM$4-GL39=-1),(GM$3=GK39)*(GM$4&lt;GL39)*(GM$4&gt;=GL39-1-(GL39=7)*(COUNTIFS(GL$11:GL$42,6,GK$11:GK$42,GK23)=0))))</f>
        <v>0</v>
      </c>
      <c r="GN39" s="31">
        <f t="shared" si="6344"/>
        <v>0</v>
      </c>
      <c r="GO39" s="33" t="str">
        <f t="shared" si="5492"/>
        <v/>
      </c>
      <c r="GP39" s="32" t="str">
        <f t="shared" si="490"/>
        <v/>
      </c>
      <c r="GQ39" s="27">
        <f>IF(GO39="",0,($B39=GQ$2)*(MOD(GQ$1,2)=$D39)*IF(GQ$5="",1,CODE(GQ$5)-96=GO39)*IF(GQ$6="x",(ABS(GQ$3-GO39)=1)*(GQ$4-GP39=-1),(GQ$3=GO39)*(GQ$4&lt;GP39)*(GQ$4&gt;=GP39-1-(GP39=7)*(COUNTIFS(GP$11:GP$42,6,GO$11:GO$42,GO23)=0))))</f>
        <v>0</v>
      </c>
      <c r="GR39" s="31">
        <f t="shared" si="6345"/>
        <v>0</v>
      </c>
      <c r="GS39" s="33" t="str">
        <f t="shared" si="5494"/>
        <v/>
      </c>
      <c r="GT39" s="32" t="str">
        <f t="shared" si="494"/>
        <v/>
      </c>
      <c r="GU39" s="27">
        <f>IF(GS39="",0,($B39=GU$2)*(MOD(GU$1,2)=$D39)*IF(GU$5="",1,CODE(GU$5)-96=GS39)*IF(GU$6="x",(ABS(GU$3-GS39)=1)*(GU$4-GT39=-1),(GU$3=GS39)*(GU$4&lt;GT39)*(GU$4&gt;=GT39-1-(GT39=7)*(COUNTIFS(GT$11:GT$42,6,GS$11:GS$42,GS23)=0))))</f>
        <v>0</v>
      </c>
      <c r="GV39" s="31">
        <f t="shared" si="6346"/>
        <v>0</v>
      </c>
      <c r="GW39" s="33" t="str">
        <f t="shared" si="5496"/>
        <v/>
      </c>
      <c r="GX39" s="32" t="str">
        <f t="shared" si="498"/>
        <v/>
      </c>
      <c r="GY39" s="27">
        <f>IF(GW39="",0,($B39=GY$2)*(MOD(GY$1,2)=$D39)*IF(GY$5="",1,CODE(GY$5)-96=GW39)*IF(GY$6="x",(ABS(GY$3-GW39)=1)*(GY$4-GX39=-1),(GY$3=GW39)*(GY$4&lt;GX39)*(GY$4&gt;=GX39-1-(GX39=7)*(COUNTIFS(GX$11:GX$42,6,GW$11:GW$42,GW23)=0))))</f>
        <v>0</v>
      </c>
      <c r="GZ39" s="31">
        <f t="shared" si="6347"/>
        <v>0</v>
      </c>
      <c r="HA39" s="33" t="str">
        <f t="shared" si="5498"/>
        <v/>
      </c>
      <c r="HB39" s="32" t="str">
        <f t="shared" si="502"/>
        <v/>
      </c>
      <c r="HC39" s="27">
        <f>IF(HA39="",0,($B39=HC$2)*(MOD(HC$1,2)=$D39)*IF(HC$5="",1,CODE(HC$5)-96=HA39)*IF(HC$6="x",(ABS(HC$3-HA39)=1)*(HC$4-HB39=-1),(HC$3=HA39)*(HC$4&lt;HB39)*(HC$4&gt;=HB39-1-(HB39=7)*(COUNTIFS(HB$11:HB$42,6,HA$11:HA$42,HA23)=0))))</f>
        <v>0</v>
      </c>
      <c r="HD39" s="31">
        <f t="shared" si="6348"/>
        <v>0</v>
      </c>
      <c r="HE39" s="33" t="str">
        <f t="shared" si="5500"/>
        <v/>
      </c>
      <c r="HF39" s="32" t="str">
        <f t="shared" si="506"/>
        <v/>
      </c>
      <c r="HG39" s="27">
        <f>IF(HE39="",0,($B39=HG$2)*(MOD(HG$1,2)=$D39)*IF(HG$5="",1,CODE(HG$5)-96=HE39)*IF(HG$6="x",(ABS(HG$3-HE39)=1)*(HG$4-HF39=-1),(HG$3=HE39)*(HG$4&lt;HF39)*(HG$4&gt;=HF39-1-(HF39=7)*(COUNTIFS(HF$11:HF$42,6,HE$11:HE$42,HE23)=0))))</f>
        <v>0</v>
      </c>
      <c r="HH39" s="31">
        <f t="shared" si="6349"/>
        <v>0</v>
      </c>
      <c r="HI39" s="33" t="str">
        <f t="shared" si="5502"/>
        <v/>
      </c>
      <c r="HJ39" s="32" t="str">
        <f t="shared" si="510"/>
        <v/>
      </c>
      <c r="HK39" s="27">
        <f>IF(HI39="",0,($B39=HK$2)*(MOD(HK$1,2)=$D39)*IF(HK$5="",1,CODE(HK$5)-96=HI39)*IF(HK$6="x",(ABS(HK$3-HI39)=1)*(HK$4-HJ39=-1),(HK$3=HI39)*(HK$4&lt;HJ39)*(HK$4&gt;=HJ39-1-(HJ39=7)*(COUNTIFS(HJ$11:HJ$42,6,HI$11:HI$42,HI23)=0))))</f>
        <v>0</v>
      </c>
      <c r="HL39" s="31">
        <f t="shared" si="6350"/>
        <v>0</v>
      </c>
      <c r="HM39" s="33" t="str">
        <f t="shared" si="5504"/>
        <v/>
      </c>
      <c r="HN39" s="32" t="str">
        <f t="shared" si="514"/>
        <v/>
      </c>
      <c r="HO39" s="27">
        <f>IF(HM39="",0,($B39=HO$2)*(MOD(HO$1,2)=$D39)*IF(HO$5="",1,CODE(HO$5)-96=HM39)*IF(HO$6="x",(ABS(HO$3-HM39)=1)*(HO$4-HN39=-1),(HO$3=HM39)*(HO$4&lt;HN39)*(HO$4&gt;=HN39-1-(HN39=7)*(COUNTIFS(HN$11:HN$42,6,HM$11:HM$42,HM23)=0))))</f>
        <v>0</v>
      </c>
      <c r="HP39" s="31">
        <f t="shared" si="6351"/>
        <v>0</v>
      </c>
      <c r="HQ39" s="33" t="str">
        <f t="shared" si="5506"/>
        <v/>
      </c>
      <c r="HR39" s="32" t="str">
        <f t="shared" si="518"/>
        <v/>
      </c>
      <c r="HS39" s="27">
        <f>IF(HQ39="",0,($B39=HS$2)*(MOD(HS$1,2)=$D39)*IF(HS$5="",1,CODE(HS$5)-96=HQ39)*IF(HS$6="x",(ABS(HS$3-HQ39)=1)*(HS$4-HR39=-1),(HS$3=HQ39)*(HS$4&lt;HR39)*(HS$4&gt;=HR39-1-(HR39=7)*(COUNTIFS(HR$11:HR$42,6,HQ$11:HQ$42,HQ23)=0))))</f>
        <v>0</v>
      </c>
      <c r="HT39" s="31">
        <f t="shared" si="6352"/>
        <v>0</v>
      </c>
      <c r="HU39" s="33" t="str">
        <f t="shared" si="5508"/>
        <v/>
      </c>
      <c r="HV39" s="32" t="str">
        <f t="shared" si="522"/>
        <v/>
      </c>
      <c r="HW39" s="27">
        <f>IF(HU39="",0,($B39=HW$2)*(MOD(HW$1,2)=$D39)*IF(HW$5="",1,CODE(HW$5)-96=HU39)*IF(HW$6="x",(ABS(HW$3-HU39)=1)*(HW$4-HV39=-1),(HW$3=HU39)*(HW$4&lt;HV39)*(HW$4&gt;=HV39-1-(HV39=7)*(COUNTIFS(HV$11:HV$42,6,HU$11:HU$42,HU23)=0))))</f>
        <v>0</v>
      </c>
      <c r="HX39" s="31">
        <f t="shared" si="6353"/>
        <v>0</v>
      </c>
      <c r="HY39" s="33" t="str">
        <f t="shared" si="5510"/>
        <v/>
      </c>
      <c r="HZ39" s="32" t="str">
        <f t="shared" si="526"/>
        <v/>
      </c>
      <c r="IA39" s="27">
        <f>IF(HY39="",0,($B39=IA$2)*(MOD(IA$1,2)=$D39)*IF(IA$5="",1,CODE(IA$5)-96=HY39)*IF(IA$6="x",(ABS(IA$3-HY39)=1)*(IA$4-HZ39=-1),(IA$3=HY39)*(IA$4&lt;HZ39)*(IA$4&gt;=HZ39-1-(HZ39=7)*(COUNTIFS(HZ$11:HZ$42,6,HY$11:HY$42,HY23)=0))))</f>
        <v>0</v>
      </c>
      <c r="IB39" s="31">
        <f t="shared" si="6354"/>
        <v>0</v>
      </c>
      <c r="IC39" s="33" t="str">
        <f t="shared" si="5512"/>
        <v/>
      </c>
      <c r="ID39" s="32" t="str">
        <f t="shared" si="530"/>
        <v/>
      </c>
      <c r="IE39" s="27">
        <f>IF(IC39="",0,($B39=IE$2)*(MOD(IE$1,2)=$D39)*IF(IE$5="",1,CODE(IE$5)-96=IC39)*IF(IE$6="x",(ABS(IE$3-IC39)=1)*(IE$4-ID39=-1),(IE$3=IC39)*(IE$4&lt;ID39)*(IE$4&gt;=ID39-1-(ID39=7)*(COUNTIFS(ID$11:ID$42,6,IC$11:IC$42,IC23)=0))))</f>
        <v>0</v>
      </c>
      <c r="IF39" s="31">
        <f t="shared" si="6355"/>
        <v>0</v>
      </c>
      <c r="IG39" s="33" t="str">
        <f t="shared" si="5514"/>
        <v/>
      </c>
      <c r="IH39" s="32" t="str">
        <f t="shared" si="534"/>
        <v/>
      </c>
      <c r="II39" s="27">
        <f>IF(IG39="",0,($B39=II$2)*(MOD(II$1,2)=$D39)*IF(II$5="",1,CODE(II$5)-96=IG39)*IF(II$6="x",(ABS(II$3-IG39)=1)*(II$4-IH39=-1),(II$3=IG39)*(II$4&lt;IH39)*(II$4&gt;=IH39-1-(IH39=7)*(COUNTIFS(IH$11:IH$42,6,IG$11:IG$42,IG23)=0))))</f>
        <v>0</v>
      </c>
      <c r="IJ39" s="31">
        <f t="shared" si="6356"/>
        <v>0</v>
      </c>
      <c r="IK39" s="33" t="str">
        <f t="shared" si="5516"/>
        <v/>
      </c>
      <c r="IL39" s="32" t="str">
        <f t="shared" si="538"/>
        <v/>
      </c>
      <c r="IM39" s="27">
        <f>IF(IK39="",0,($B39=IM$2)*(MOD(IM$1,2)=$D39)*IF(IM$5="",1,CODE(IM$5)-96=IK39)*IF(IM$6="x",(ABS(IM$3-IK39)=1)*(IM$4-IL39=-1),(IM$3=IK39)*(IM$4&lt;IL39)*(IM$4&gt;=IL39-1-(IL39=7)*(COUNTIFS(IL$11:IL$42,6,IK$11:IK$42,IK23)=0))))</f>
        <v>0</v>
      </c>
      <c r="IN39" s="31">
        <f t="shared" si="6357"/>
        <v>0</v>
      </c>
      <c r="IO39" s="33" t="str">
        <f t="shared" si="5518"/>
        <v/>
      </c>
      <c r="IP39" s="32" t="str">
        <f t="shared" si="542"/>
        <v/>
      </c>
      <c r="IQ39" s="27">
        <f>IF(IO39="",0,($B39=IQ$2)*(MOD(IQ$1,2)=$D39)*IF(IQ$5="",1,CODE(IQ$5)-96=IO39)*IF(IQ$6="x",(ABS(IQ$3-IO39)=1)*(IQ$4-IP39=-1),(IQ$3=IO39)*(IQ$4&lt;IP39)*(IQ$4&gt;=IP39-1-(IP39=7)*(COUNTIFS(IP$11:IP$42,6,IO$11:IO$42,IO23)=0))))</f>
        <v>0</v>
      </c>
      <c r="IR39" s="31">
        <f t="shared" si="6358"/>
        <v>0</v>
      </c>
      <c r="IS39" s="33" t="str">
        <f t="shared" si="5520"/>
        <v/>
      </c>
      <c r="IT39" s="32" t="str">
        <f t="shared" si="546"/>
        <v/>
      </c>
      <c r="IU39" s="27">
        <f>IF(IS39="",0,($B39=IU$2)*(MOD(IU$1,2)=$D39)*IF(IU$5="",1,CODE(IU$5)-96=IS39)*IF(IU$6="x",(ABS(IU$3-IS39)=1)*(IU$4-IT39=-1),(IU$3=IS39)*(IU$4&lt;IT39)*(IU$4&gt;=IT39-1-(IT39=7)*(COUNTIFS(IT$11:IT$42,6,IS$11:IS$42,IS23)=0))))</f>
        <v>0</v>
      </c>
      <c r="IV39" s="31">
        <f t="shared" si="6359"/>
        <v>0</v>
      </c>
      <c r="IW39" s="33" t="str">
        <f t="shared" si="5522"/>
        <v/>
      </c>
      <c r="IX39" s="32" t="str">
        <f t="shared" si="550"/>
        <v/>
      </c>
      <c r="IY39" s="27">
        <f>IF(IW39="",0,($B39=IY$2)*(MOD(IY$1,2)=$D39)*IF(IY$5="",1,CODE(IY$5)-96=IW39)*IF(IY$6="x",(ABS(IY$3-IW39)=1)*(IY$4-IX39=-1),(IY$3=IW39)*(IY$4&lt;IX39)*(IY$4&gt;=IX39-1-(IX39=7)*(COUNTIFS(IX$11:IX$42,6,IW$11:IW$42,IW23)=0))))</f>
        <v>0</v>
      </c>
      <c r="IZ39" s="31">
        <f t="shared" si="6360"/>
        <v>0</v>
      </c>
      <c r="JA39" s="33" t="str">
        <f t="shared" si="5524"/>
        <v/>
      </c>
      <c r="JB39" s="32" t="str">
        <f t="shared" si="554"/>
        <v/>
      </c>
      <c r="JC39" s="27">
        <f>IF(JA39="",0,($B39=JC$2)*(MOD(JC$1,2)=$D39)*IF(JC$5="",1,CODE(JC$5)-96=JA39)*IF(JC$6="x",(ABS(JC$3-JA39)=1)*(JC$4-JB39=-1),(JC$3=JA39)*(JC$4&lt;JB39)*(JC$4&gt;=JB39-1-(JB39=7)*(COUNTIFS(JB$11:JB$42,6,JA$11:JA$42,JA23)=0))))</f>
        <v>0</v>
      </c>
      <c r="JD39" s="31">
        <f t="shared" si="6361"/>
        <v>0</v>
      </c>
      <c r="JE39" s="33" t="str">
        <f t="shared" si="5526"/>
        <v/>
      </c>
      <c r="JF39" s="32" t="str">
        <f t="shared" si="558"/>
        <v/>
      </c>
      <c r="JG39" s="27">
        <f>IF(JE39="",0,($B39=JG$2)*(MOD(JG$1,2)=$D39)*IF(JG$5="",1,CODE(JG$5)-96=JE39)*IF(JG$6="x",(ABS(JG$3-JE39)=1)*(JG$4-JF39=-1),(JG$3=JE39)*(JG$4&lt;JF39)*(JG$4&gt;=JF39-1-(JF39=7)*(COUNTIFS(JF$11:JF$42,6,JE$11:JE$42,JE23)=0))))</f>
        <v>0</v>
      </c>
      <c r="JH39" s="31">
        <f t="shared" si="6362"/>
        <v>0</v>
      </c>
      <c r="JI39" s="33" t="str">
        <f t="shared" si="5528"/>
        <v/>
      </c>
      <c r="JJ39" s="32" t="str">
        <f t="shared" si="562"/>
        <v/>
      </c>
      <c r="JK39" s="27">
        <f>IF(JI39="",0,($B39=JK$2)*(MOD(JK$1,2)=$D39)*IF(JK$5="",1,CODE(JK$5)-96=JI39)*IF(JK$6="x",(ABS(JK$3-JI39)=1)*(JK$4-JJ39=-1),(JK$3=JI39)*(JK$4&lt;JJ39)*(JK$4&gt;=JJ39-1-(JJ39=7)*(COUNTIFS(JJ$11:JJ$42,6,JI$11:JI$42,JI23)=0))))</f>
        <v>0</v>
      </c>
      <c r="JL39" s="31">
        <f t="shared" si="6363"/>
        <v>0</v>
      </c>
      <c r="JM39" s="33" t="str">
        <f t="shared" si="5530"/>
        <v/>
      </c>
      <c r="JN39" s="32" t="str">
        <f t="shared" si="566"/>
        <v/>
      </c>
      <c r="JO39" s="27">
        <f>IF(JM39="",0,($B39=JO$2)*(MOD(JO$1,2)=$D39)*IF(JO$5="",1,CODE(JO$5)-96=JM39)*IF(JO$6="x",(ABS(JO$3-JM39)=1)*(JO$4-JN39=-1),(JO$3=JM39)*(JO$4&lt;JN39)*(JO$4&gt;=JN39-1-(JN39=7)*(COUNTIFS(JN$11:JN$42,6,JM$11:JM$42,JM23)=0))))</f>
        <v>0</v>
      </c>
      <c r="JP39" s="31">
        <f t="shared" si="6364"/>
        <v>0</v>
      </c>
      <c r="JQ39" s="33" t="str">
        <f t="shared" si="5532"/>
        <v/>
      </c>
      <c r="JR39" s="32" t="str">
        <f t="shared" si="570"/>
        <v/>
      </c>
      <c r="JS39" s="27">
        <f>IF(JQ39="",0,($B39=JS$2)*(MOD(JS$1,2)=$D39)*IF(JS$5="",1,CODE(JS$5)-96=JQ39)*IF(JS$6="x",(ABS(JS$3-JQ39)=1)*(JS$4-JR39=-1),(JS$3=JQ39)*(JS$4&lt;JR39)*(JS$4&gt;=JR39-1-(JR39=7)*(COUNTIFS(JR$11:JR$42,6,JQ$11:JQ$42,JQ23)=0))))</f>
        <v>0</v>
      </c>
      <c r="JT39" s="31">
        <f t="shared" si="6365"/>
        <v>0</v>
      </c>
      <c r="JU39" s="33" t="str">
        <f t="shared" si="5534"/>
        <v/>
      </c>
      <c r="JV39" s="32" t="str">
        <f t="shared" si="574"/>
        <v/>
      </c>
      <c r="JW39" s="27">
        <f>IF(JU39="",0,($B39=JW$2)*(MOD(JW$1,2)=$D39)*IF(JW$5="",1,CODE(JW$5)-96=JU39)*IF(JW$6="x",(ABS(JW$3-JU39)=1)*(JW$4-JV39=-1),(JW$3=JU39)*(JW$4&lt;JV39)*(JW$4&gt;=JV39-1-(JV39=7)*(COUNTIFS(JV$11:JV$42,6,JU$11:JU$42,JU23)=0))))</f>
        <v>0</v>
      </c>
      <c r="JX39" s="31">
        <f t="shared" si="6366"/>
        <v>0</v>
      </c>
      <c r="JY39" s="33" t="str">
        <f t="shared" si="5536"/>
        <v/>
      </c>
      <c r="JZ39" s="32" t="str">
        <f t="shared" si="578"/>
        <v/>
      </c>
      <c r="KA39" s="27">
        <f>IF(JY39="",0,($B39=KA$2)*(MOD(KA$1,2)=$D39)*IF(KA$5="",1,CODE(KA$5)-96=JY39)*IF(KA$6="x",(ABS(KA$3-JY39)=1)*(KA$4-JZ39=-1),(KA$3=JY39)*(KA$4&lt;JZ39)*(KA$4&gt;=JZ39-1-(JZ39=7)*(COUNTIFS(JZ$11:JZ$42,6,JY$11:JY$42,JY23)=0))))</f>
        <v>0</v>
      </c>
      <c r="KB39" s="31">
        <f t="shared" si="6367"/>
        <v>0</v>
      </c>
      <c r="KC39" s="33" t="str">
        <f t="shared" si="5538"/>
        <v/>
      </c>
      <c r="KD39" s="32" t="str">
        <f t="shared" si="582"/>
        <v/>
      </c>
      <c r="KE39" s="27">
        <f>IF(KC39="",0,($B39=KE$2)*(MOD(KE$1,2)=$D39)*IF(KE$5="",1,CODE(KE$5)-96=KC39)*IF(KE$6="x",(ABS(KE$3-KC39)=1)*(KE$4-KD39=-1),(KE$3=KC39)*(KE$4&lt;KD39)*(KE$4&gt;=KD39-1-(KD39=7)*(COUNTIFS(KD$11:KD$42,6,KC$11:KC$42,KC23)=0))))</f>
        <v>0</v>
      </c>
      <c r="KF39" s="31">
        <f t="shared" si="6368"/>
        <v>0</v>
      </c>
      <c r="KG39" s="33" t="str">
        <f t="shared" si="5540"/>
        <v/>
      </c>
      <c r="KH39" s="32" t="str">
        <f t="shared" si="586"/>
        <v/>
      </c>
      <c r="KI39" s="27">
        <f>IF(KG39="",0,($B39=KI$2)*(MOD(KI$1,2)=$D39)*IF(KI$5="",1,CODE(KI$5)-96=KG39)*IF(KI$6="x",(ABS(KI$3-KG39)=1)*(KI$4-KH39=-1),(KI$3=KG39)*(KI$4&lt;KH39)*(KI$4&gt;=KH39-1-(KH39=7)*(COUNTIFS(KH$11:KH$42,6,KG$11:KG$42,KG23)=0))))</f>
        <v>0</v>
      </c>
      <c r="KJ39" s="31">
        <f t="shared" si="6369"/>
        <v>0</v>
      </c>
      <c r="KK39" s="33" t="str">
        <f t="shared" si="5542"/>
        <v/>
      </c>
      <c r="KL39" s="32" t="str">
        <f t="shared" si="590"/>
        <v/>
      </c>
      <c r="KM39" s="27">
        <f>IF(KK39="",0,($B39=KM$2)*(MOD(KM$1,2)=$D39)*IF(KM$5="",1,CODE(KM$5)-96=KK39)*IF(KM$6="x",(ABS(KM$3-KK39)=1)*(KM$4-KL39=-1),(KM$3=KK39)*(KM$4&lt;KL39)*(KM$4&gt;=KL39-1-(KL39=7)*(COUNTIFS(KL$11:KL$42,6,KK$11:KK$42,KK23)=0))))</f>
        <v>0</v>
      </c>
      <c r="KN39" s="31">
        <f t="shared" si="6370"/>
        <v>0</v>
      </c>
      <c r="KO39" s="33" t="str">
        <f t="shared" si="5544"/>
        <v/>
      </c>
      <c r="KP39" s="32" t="str">
        <f t="shared" si="594"/>
        <v/>
      </c>
      <c r="KQ39" s="27">
        <f>IF(KO39="",0,($B39=KQ$2)*(MOD(KQ$1,2)=$D39)*IF(KQ$5="",1,CODE(KQ$5)-96=KO39)*IF(KQ$6="x",(ABS(KQ$3-KO39)=1)*(KQ$4-KP39=-1),(KQ$3=KO39)*(KQ$4&lt;KP39)*(KQ$4&gt;=KP39-1-(KP39=7)*(COUNTIFS(KP$11:KP$42,6,KO$11:KO$42,KO23)=0))))</f>
        <v>0</v>
      </c>
      <c r="KR39" s="31">
        <f t="shared" si="6371"/>
        <v>0</v>
      </c>
      <c r="KS39" s="33" t="str">
        <f t="shared" si="5546"/>
        <v/>
      </c>
      <c r="KT39" s="32" t="str">
        <f t="shared" si="598"/>
        <v/>
      </c>
      <c r="KU39" s="27">
        <f>IF(KS39="",0,($B39=KU$2)*(MOD(KU$1,2)=$D39)*IF(KU$5="",1,CODE(KU$5)-96=KS39)*IF(KU$6="x",(ABS(KU$3-KS39)=1)*(KU$4-KT39=-1),(KU$3=KS39)*(KU$4&lt;KT39)*(KU$4&gt;=KT39-1-(KT39=7)*(COUNTIFS(KT$11:KT$42,6,KS$11:KS$42,KS23)=0))))</f>
        <v>0</v>
      </c>
      <c r="KV39" s="31">
        <f t="shared" si="6372"/>
        <v>0</v>
      </c>
      <c r="KW39" s="33" t="str">
        <f t="shared" si="5548"/>
        <v/>
      </c>
      <c r="KX39" s="32" t="str">
        <f t="shared" si="602"/>
        <v/>
      </c>
      <c r="KY39" s="27">
        <f>IF(KW39="",0,($B39=KY$2)*(MOD(KY$1,2)=$D39)*IF(KY$5="",1,CODE(KY$5)-96=KW39)*IF(KY$6="x",(ABS(KY$3-KW39)=1)*(KY$4-KX39=-1),(KY$3=KW39)*(KY$4&lt;KX39)*(KY$4&gt;=KX39-1-(KX39=7)*(COUNTIFS(KX$11:KX$42,6,KW$11:KW$42,KW23)=0))))</f>
        <v>0</v>
      </c>
      <c r="KZ39" s="31">
        <f t="shared" si="6373"/>
        <v>0</v>
      </c>
      <c r="LA39" s="33" t="str">
        <f t="shared" si="5550"/>
        <v/>
      </c>
      <c r="LB39" s="32" t="str">
        <f t="shared" si="606"/>
        <v/>
      </c>
      <c r="LC39" s="27">
        <f>IF(LA39="",0,($B39=LC$2)*(MOD(LC$1,2)=$D39)*IF(LC$5="",1,CODE(LC$5)-96=LA39)*IF(LC$6="x",(ABS(LC$3-LA39)=1)*(LC$4-LB39=-1),(LC$3=LA39)*(LC$4&lt;LB39)*(LC$4&gt;=LB39-1-(LB39=7)*(COUNTIFS(LB$11:LB$42,6,LA$11:LA$42,LA23)=0))))</f>
        <v>0</v>
      </c>
      <c r="LD39" s="31">
        <f t="shared" si="6374"/>
        <v>0</v>
      </c>
      <c r="LE39" s="33" t="str">
        <f t="shared" si="5552"/>
        <v/>
      </c>
      <c r="LF39" s="32" t="str">
        <f t="shared" si="610"/>
        <v/>
      </c>
      <c r="LG39" s="27">
        <f>IF(LE39="",0,($B39=LG$2)*(MOD(LG$1,2)=$D39)*IF(LG$5="",1,CODE(LG$5)-96=LE39)*IF(LG$6="x",(ABS(LG$3-LE39)=1)*(LG$4-LF39=-1),(LG$3=LE39)*(LG$4&lt;LF39)*(LG$4&gt;=LF39-1-(LF39=7)*(COUNTIFS(LF$11:LF$42,6,LE$11:LE$42,LE23)=0))))</f>
        <v>0</v>
      </c>
      <c r="LH39" s="31">
        <f t="shared" si="6375"/>
        <v>0</v>
      </c>
      <c r="LI39" s="33" t="str">
        <f t="shared" si="5554"/>
        <v/>
      </c>
      <c r="LJ39" s="32" t="str">
        <f t="shared" si="614"/>
        <v/>
      </c>
      <c r="LK39" s="27">
        <f>IF(LI39="",0,($B39=LK$2)*(MOD(LK$1,2)=$D39)*IF(LK$5="",1,CODE(LK$5)-96=LI39)*IF(LK$6="x",(ABS(LK$3-LI39)=1)*(LK$4-LJ39=-1),(LK$3=LI39)*(LK$4&lt;LJ39)*(LK$4&gt;=LJ39-1-(LJ39=7)*(COUNTIFS(LJ$11:LJ$42,6,LI$11:LI$42,LI23)=0))))</f>
        <v>0</v>
      </c>
      <c r="LL39" s="31">
        <f t="shared" si="6376"/>
        <v>0</v>
      </c>
      <c r="LM39" s="33" t="str">
        <f t="shared" si="5556"/>
        <v/>
      </c>
      <c r="LN39" s="32" t="str">
        <f t="shared" si="618"/>
        <v/>
      </c>
      <c r="LO39" s="27">
        <f>IF(LM39="",0,($B39=LO$2)*(MOD(LO$1,2)=$D39)*IF(LO$5="",1,CODE(LO$5)-96=LM39)*IF(LO$6="x",(ABS(LO$3-LM39)=1)*(LO$4-LN39=-1),(LO$3=LM39)*(LO$4&lt;LN39)*(LO$4&gt;=LN39-1-(LN39=7)*(COUNTIFS(LN$11:LN$42,6,LM$11:LM$42,LM23)=0))))</f>
        <v>0</v>
      </c>
      <c r="LP39" s="31">
        <f t="shared" si="6377"/>
        <v>0</v>
      </c>
      <c r="LQ39" s="33" t="str">
        <f t="shared" si="5558"/>
        <v/>
      </c>
      <c r="LR39" s="32" t="str">
        <f t="shared" si="622"/>
        <v/>
      </c>
      <c r="LS39" s="27">
        <f>IF(LQ39="",0,($B39=LS$2)*(MOD(LS$1,2)=$D39)*IF(LS$5="",1,CODE(LS$5)-96=LQ39)*IF(LS$6="x",(ABS(LS$3-LQ39)=1)*(LS$4-LR39=-1),(LS$3=LQ39)*(LS$4&lt;LR39)*(LS$4&gt;=LR39-1-(LR39=7)*(COUNTIFS(LR$11:LR$42,6,LQ$11:LQ$42,LQ23)=0))))</f>
        <v>0</v>
      </c>
      <c r="LT39" s="31">
        <f t="shared" si="6378"/>
        <v>0</v>
      </c>
      <c r="LU39" s="33" t="str">
        <f t="shared" si="5560"/>
        <v/>
      </c>
      <c r="LV39" s="32" t="str">
        <f t="shared" si="626"/>
        <v/>
      </c>
      <c r="LW39" s="27">
        <f>IF(LU39="",0,($B39=LW$2)*(MOD(LW$1,2)=$D39)*IF(LW$5="",1,CODE(LW$5)-96=LU39)*IF(LW$6="x",(ABS(LW$3-LU39)=1)*(LW$4-LV39=-1),(LW$3=LU39)*(LW$4&lt;LV39)*(LW$4&gt;=LV39-1-(LV39=7)*(COUNTIFS(LV$11:LV$42,6,LU$11:LU$42,LU23)=0))))</f>
        <v>0</v>
      </c>
      <c r="LX39" s="31">
        <f t="shared" si="6379"/>
        <v>0</v>
      </c>
      <c r="LY39" s="33" t="str">
        <f t="shared" si="5562"/>
        <v/>
      </c>
      <c r="LZ39" s="32" t="str">
        <f t="shared" si="630"/>
        <v/>
      </c>
      <c r="MA39" s="27">
        <f>IF(LY39="",0,($B39=MA$2)*(MOD(MA$1,2)=$D39)*IF(MA$5="",1,CODE(MA$5)-96=LY39)*IF(MA$6="x",(ABS(MA$3-LY39)=1)*(MA$4-LZ39=-1),(MA$3=LY39)*(MA$4&lt;LZ39)*(MA$4&gt;=LZ39-1-(LZ39=7)*(COUNTIFS(LZ$11:LZ$42,6,LY$11:LY$42,LY23)=0))))</f>
        <v>0</v>
      </c>
      <c r="MB39" s="31">
        <f t="shared" si="6380"/>
        <v>0</v>
      </c>
      <c r="MC39" s="33" t="str">
        <f t="shared" si="5564"/>
        <v/>
      </c>
      <c r="MD39" s="32" t="str">
        <f t="shared" si="634"/>
        <v/>
      </c>
      <c r="ME39" s="27">
        <f>IF(MC39="",0,($B39=ME$2)*(MOD(ME$1,2)=$D39)*IF(ME$5="",1,CODE(ME$5)-96=MC39)*IF(ME$6="x",(ABS(ME$3-MC39)=1)*(ME$4-MD39=-1),(ME$3=MC39)*(ME$4&lt;MD39)*(ME$4&gt;=MD39-1-(MD39=7)*(COUNTIFS(MD$11:MD$42,6,MC$11:MC$42,MC23)=0))))</f>
        <v>0</v>
      </c>
      <c r="MF39" s="31">
        <f t="shared" si="6381"/>
        <v>0</v>
      </c>
      <c r="MG39" s="33" t="str">
        <f t="shared" si="5566"/>
        <v/>
      </c>
      <c r="MH39" s="32" t="str">
        <f t="shared" si="638"/>
        <v/>
      </c>
      <c r="MI39" s="27">
        <f>IF(MG39="",0,($B39=MI$2)*(MOD(MI$1,2)=$D39)*IF(MI$5="",1,CODE(MI$5)-96=MG39)*IF(MI$6="x",(ABS(MI$3-MG39)=1)*(MI$4-MH39=-1),(MI$3=MG39)*(MI$4&lt;MH39)*(MI$4&gt;=MH39-1-(MH39=7)*(COUNTIFS(MH$11:MH$42,6,MG$11:MG$42,MG23)=0))))</f>
        <v>0</v>
      </c>
      <c r="MJ39" s="31">
        <f t="shared" si="6382"/>
        <v>0</v>
      </c>
      <c r="MK39" s="33" t="str">
        <f t="shared" si="5568"/>
        <v/>
      </c>
      <c r="ML39" s="32" t="str">
        <f t="shared" si="642"/>
        <v/>
      </c>
      <c r="MM39" s="27">
        <f>IF(MK39="",0,($B39=MM$2)*(MOD(MM$1,2)=$D39)*IF(MM$5="",1,CODE(MM$5)-96=MK39)*IF(MM$6="x",(ABS(MM$3-MK39)=1)*(MM$4-ML39=-1),(MM$3=MK39)*(MM$4&lt;ML39)*(MM$4&gt;=ML39-1-(ML39=7)*(COUNTIFS(ML$11:ML$42,6,MK$11:MK$42,MK23)=0))))</f>
        <v>0</v>
      </c>
      <c r="MN39" s="31">
        <f t="shared" si="6383"/>
        <v>0</v>
      </c>
      <c r="MO39" s="33" t="str">
        <f t="shared" si="5570"/>
        <v/>
      </c>
      <c r="MP39" s="32" t="str">
        <f t="shared" si="646"/>
        <v/>
      </c>
      <c r="MQ39" s="27">
        <f>IF(MO39="",0,($B39=MQ$2)*(MOD(MQ$1,2)=$D39)*IF(MQ$5="",1,CODE(MQ$5)-96=MO39)*IF(MQ$6="x",(ABS(MQ$3-MO39)=1)*(MQ$4-MP39=-1),(MQ$3=MO39)*(MQ$4&lt;MP39)*(MQ$4&gt;=MP39-1-(MP39=7)*(COUNTIFS(MP$11:MP$42,6,MO$11:MO$42,MO23)=0))))</f>
        <v>0</v>
      </c>
      <c r="MR39" s="31">
        <f t="shared" si="6384"/>
        <v>0</v>
      </c>
      <c r="MS39" s="33" t="str">
        <f t="shared" si="5572"/>
        <v/>
      </c>
      <c r="MT39" s="32" t="str">
        <f t="shared" si="650"/>
        <v/>
      </c>
      <c r="MU39" s="27">
        <f>IF(MS39="",0,($B39=MU$2)*(MOD(MU$1,2)=$D39)*IF(MU$5="",1,CODE(MU$5)-96=MS39)*IF(MU$6="x",(ABS(MU$3-MS39)=1)*(MU$4-MT39=-1),(MU$3=MS39)*(MU$4&lt;MT39)*(MU$4&gt;=MT39-1-(MT39=7)*(COUNTIFS(MT$11:MT$42,6,MS$11:MS$42,MS23)=0))))</f>
        <v>0</v>
      </c>
      <c r="MV39" s="31">
        <f t="shared" si="6385"/>
        <v>0</v>
      </c>
      <c r="MW39" s="33" t="str">
        <f t="shared" si="5574"/>
        <v/>
      </c>
      <c r="MX39" s="32" t="str">
        <f t="shared" si="654"/>
        <v/>
      </c>
      <c r="MY39" s="27">
        <f>IF(MW39="",0,($B39=MY$2)*(MOD(MY$1,2)=$D39)*IF(MY$5="",1,CODE(MY$5)-96=MW39)*IF(MY$6="x",(ABS(MY$3-MW39)=1)*(MY$4-MX39=-1),(MY$3=MW39)*(MY$4&lt;MX39)*(MY$4&gt;=MX39-1-(MX39=7)*(COUNTIFS(MX$11:MX$42,6,MW$11:MW$42,MW23)=0))))</f>
        <v>0</v>
      </c>
      <c r="MZ39" s="31">
        <f t="shared" si="6386"/>
        <v>0</v>
      </c>
      <c r="NA39" s="33" t="str">
        <f t="shared" si="5576"/>
        <v/>
      </c>
      <c r="NB39" s="32" t="str">
        <f t="shared" si="658"/>
        <v/>
      </c>
      <c r="NC39" s="27">
        <f>IF(NA39="",0,($B39=NC$2)*(MOD(NC$1,2)=$D39)*IF(NC$5="",1,CODE(NC$5)-96=NA39)*IF(NC$6="x",(ABS(NC$3-NA39)=1)*(NC$4-NB39=-1),(NC$3=NA39)*(NC$4&lt;NB39)*(NC$4&gt;=NB39-1-(NB39=7)*(COUNTIFS(NB$11:NB$42,6,NA$11:NA$42,NA23)=0))))</f>
        <v>0</v>
      </c>
      <c r="ND39" s="31">
        <f t="shared" si="6387"/>
        <v>0</v>
      </c>
      <c r="NE39" s="33" t="str">
        <f t="shared" si="5578"/>
        <v/>
      </c>
      <c r="NF39" s="32" t="str">
        <f t="shared" si="662"/>
        <v/>
      </c>
      <c r="NG39" s="27">
        <f>IF(NE39="",0,($B39=NG$2)*(MOD(NG$1,2)=$D39)*IF(NG$5="",1,CODE(NG$5)-96=NE39)*IF(NG$6="x",(ABS(NG$3-NE39)=1)*(NG$4-NF39=-1),(NG$3=NE39)*(NG$4&lt;NF39)*(NG$4&gt;=NF39-1-(NF39=7)*(COUNTIFS(NF$11:NF$42,6,NE$11:NE$42,NE23)=0))))</f>
        <v>0</v>
      </c>
      <c r="NH39" s="31">
        <f t="shared" si="6388"/>
        <v>0</v>
      </c>
      <c r="NI39" s="33" t="str">
        <f t="shared" si="5580"/>
        <v/>
      </c>
      <c r="NJ39" s="32" t="str">
        <f t="shared" si="666"/>
        <v/>
      </c>
      <c r="NK39" s="27">
        <f>IF(NI39="",0,($B39=NK$2)*(MOD(NK$1,2)=$D39)*IF(NK$5="",1,CODE(NK$5)-96=NI39)*IF(NK$6="x",(ABS(NK$3-NI39)=1)*(NK$4-NJ39=-1),(NK$3=NI39)*(NK$4&lt;NJ39)*(NK$4&gt;=NJ39-1-(NJ39=7)*(COUNTIFS(NJ$11:NJ$42,6,NI$11:NI$42,NI23)=0))))</f>
        <v>0</v>
      </c>
      <c r="NL39" s="31">
        <f t="shared" si="6389"/>
        <v>0</v>
      </c>
      <c r="NM39" s="33" t="str">
        <f t="shared" si="5582"/>
        <v/>
      </c>
      <c r="NN39" s="32" t="str">
        <f t="shared" si="670"/>
        <v/>
      </c>
      <c r="NO39" s="27">
        <f>IF(NM39="",0,($B39=NO$2)*(MOD(NO$1,2)=$D39)*IF(NO$5="",1,CODE(NO$5)-96=NM39)*IF(NO$6="x",(ABS(NO$3-NM39)=1)*(NO$4-NN39=-1),(NO$3=NM39)*(NO$4&lt;NN39)*(NO$4&gt;=NN39-1-(NN39=7)*(COUNTIFS(NN$11:NN$42,6,NM$11:NM$42,NM23)=0))))</f>
        <v>0</v>
      </c>
      <c r="NP39" s="31">
        <f t="shared" si="6390"/>
        <v>0</v>
      </c>
      <c r="NQ39" s="33" t="str">
        <f t="shared" si="5584"/>
        <v/>
      </c>
      <c r="NR39" s="32" t="str">
        <f t="shared" si="674"/>
        <v/>
      </c>
      <c r="NS39" s="27">
        <f>IF(NQ39="",0,($B39=NS$2)*(MOD(NS$1,2)=$D39)*IF(NS$5="",1,CODE(NS$5)-96=NQ39)*IF(NS$6="x",(ABS(NS$3-NQ39)=1)*(NS$4-NR39=-1),(NS$3=NQ39)*(NS$4&lt;NR39)*(NS$4&gt;=NR39-1-(NR39=7)*(COUNTIFS(NR$11:NR$42,6,NQ$11:NQ$42,NQ23)=0))))</f>
        <v>0</v>
      </c>
      <c r="NT39" s="31" t="e">
        <f t="shared" si="6391"/>
        <v>#VALUE!</v>
      </c>
      <c r="NU39" s="33" t="e">
        <f t="shared" si="5586"/>
        <v>#VALUE!</v>
      </c>
      <c r="NV39" s="32" t="e">
        <f t="shared" si="678"/>
        <v>#VALUE!</v>
      </c>
      <c r="NW39" s="27" t="e">
        <f>IF(NU39="",0,($B39=NW$2)*(MOD(NW$1,2)=$D39)*IF(NW$5="",1,CODE(NW$5)-96=NU39)*IF(NW$6="x",(ABS(NW$3-NU39)=1)*(NW$4-NV39=-1),(NW$3=NU39)*(NW$4&lt;NV39)*(NW$4&gt;=NV39-1-(NV39=7)*(COUNTIFS(NV$11:NV$42,6,NU$11:NU$42,NU23)=0))))</f>
        <v>#VALUE!</v>
      </c>
      <c r="NX39" s="31" t="e">
        <f t="shared" si="6392"/>
        <v>#VALUE!</v>
      </c>
      <c r="NY39" s="33" t="e">
        <f t="shared" si="5588"/>
        <v>#VALUE!</v>
      </c>
      <c r="NZ39" s="32" t="e">
        <f t="shared" si="682"/>
        <v>#VALUE!</v>
      </c>
      <c r="OA39" s="27" t="e">
        <f>IF(NY39="",0,($B39=OA$2)*(MOD(OA$1,2)=$D39)*IF(OA$5="",1,CODE(OA$5)-96=NY39)*IF(OA$6="x",(ABS(OA$3-NY39)=1)*(OA$4-NZ39=-1),(OA$3=NY39)*(OA$4&lt;NZ39)*(OA$4&gt;=NZ39-1-(NZ39=7)*(COUNTIFS(NZ$11:NZ$42,6,NY$11:NY$42,NY23)=0))))</f>
        <v>#VALUE!</v>
      </c>
      <c r="OB39" s="31" t="e">
        <f t="shared" si="6393"/>
        <v>#VALUE!</v>
      </c>
      <c r="OC39" s="33" t="e">
        <f t="shared" si="5590"/>
        <v>#VALUE!</v>
      </c>
      <c r="OD39" s="32" t="e">
        <f t="shared" si="686"/>
        <v>#VALUE!</v>
      </c>
      <c r="OE39" s="27" t="e">
        <f>IF(OC39="",0,($B39=OE$2)*(MOD(OE$1,2)=$D39)*IF(OE$5="",1,CODE(OE$5)-96=OC39)*IF(OE$6="x",(ABS(OE$3-OC39)=1)*(OE$4-OD39=-1),(OE$3=OC39)*(OE$4&lt;OD39)*(OE$4&gt;=OD39-1-(OD39=7)*(COUNTIFS(OD$11:OD$42,6,OC$11:OC$42,OC23)=0))))</f>
        <v>#VALUE!</v>
      </c>
      <c r="OF39" s="31" t="e">
        <f t="shared" si="6394"/>
        <v>#VALUE!</v>
      </c>
      <c r="OG39" s="33" t="e">
        <f t="shared" si="5592"/>
        <v>#VALUE!</v>
      </c>
      <c r="OH39" s="32" t="e">
        <f t="shared" si="690"/>
        <v>#VALUE!</v>
      </c>
      <c r="OI39" s="27" t="e">
        <f>IF(OG39="",0,($B39=OI$2)*(MOD(OI$1,2)=$D39)*IF(OI$5="",1,CODE(OI$5)-96=OG39)*IF(OI$6="x",(ABS(OI$3-OG39)=1)*(OI$4-OH39=-1),(OI$3=OG39)*(OI$4&lt;OH39)*(OI$4&gt;=OH39-1-(OH39=7)*(COUNTIFS(OH$11:OH$42,6,OG$11:OG$42,OG23)=0))))</f>
        <v>#VALUE!</v>
      </c>
      <c r="OJ39" s="31" t="e">
        <f t="shared" si="6395"/>
        <v>#VALUE!</v>
      </c>
      <c r="OK39" s="33" t="e">
        <f t="shared" si="5594"/>
        <v>#VALUE!</v>
      </c>
      <c r="OL39" s="32" t="e">
        <f t="shared" si="694"/>
        <v>#VALUE!</v>
      </c>
      <c r="OM39" s="27" t="e">
        <f>IF(OK39="",0,($B39=OM$2)*(MOD(OM$1,2)=$D39)*IF(OM$5="",1,CODE(OM$5)-96=OK39)*IF(OM$6="x",(ABS(OM$3-OK39)=1)*(OM$4-OL39=-1),(OM$3=OK39)*(OM$4&lt;OL39)*(OM$4&gt;=OL39-1-(OL39=7)*(COUNTIFS(OL$11:OL$42,6,OK$11:OK$42,OK23)=0))))</f>
        <v>#VALUE!</v>
      </c>
      <c r="ON39" s="31" t="e">
        <f t="shared" si="6396"/>
        <v>#VALUE!</v>
      </c>
      <c r="OO39" s="33" t="e">
        <f t="shared" si="5596"/>
        <v>#VALUE!</v>
      </c>
      <c r="OP39" s="32" t="e">
        <f t="shared" si="698"/>
        <v>#VALUE!</v>
      </c>
      <c r="OQ39" s="27" t="e">
        <f>IF(OO39="",0,($B39=OQ$2)*(MOD(OQ$1,2)=$D39)*IF(OQ$5="",1,CODE(OQ$5)-96=OO39)*IF(OQ$6="x",(ABS(OQ$3-OO39)=1)*(OQ$4-OP39=-1),(OQ$3=OO39)*(OQ$4&lt;OP39)*(OQ$4&gt;=OP39-1-(OP39=7)*(COUNTIFS(OP$11:OP$42,6,OO$11:OO$42,OO23)=0))))</f>
        <v>#VALUE!</v>
      </c>
      <c r="OR39" s="31" t="e">
        <f t="shared" si="6397"/>
        <v>#VALUE!</v>
      </c>
      <c r="OS39" s="33" t="e">
        <f t="shared" si="5598"/>
        <v>#VALUE!</v>
      </c>
      <c r="OT39" s="32" t="e">
        <f t="shared" si="702"/>
        <v>#VALUE!</v>
      </c>
      <c r="OU39" s="27" t="e">
        <f>IF(OS39="",0,($B39=OU$2)*(MOD(OU$1,2)=$D39)*IF(OU$5="",1,CODE(OU$5)-96=OS39)*IF(OU$6="x",(ABS(OU$3-OS39)=1)*(OU$4-OT39=-1),(OU$3=OS39)*(OU$4&lt;OT39)*(OU$4&gt;=OT39-1-(OT39=7)*(COUNTIFS(OT$11:OT$42,6,OS$11:OS$42,OS23)=0))))</f>
        <v>#VALUE!</v>
      </c>
      <c r="OV39" s="31" t="e">
        <f t="shared" si="6398"/>
        <v>#VALUE!</v>
      </c>
      <c r="OW39" s="33" t="e">
        <f t="shared" si="5600"/>
        <v>#VALUE!</v>
      </c>
      <c r="OX39" s="32" t="e">
        <f t="shared" si="706"/>
        <v>#VALUE!</v>
      </c>
      <c r="OY39" s="27" t="e">
        <f>IF(OW39="",0,($B39=OY$2)*(MOD(OY$1,2)=$D39)*IF(OY$5="",1,CODE(OY$5)-96=OW39)*IF(OY$6="x",(ABS(OY$3-OW39)=1)*(OY$4-OX39=-1),(OY$3=OW39)*(OY$4&lt;OX39)*(OY$4&gt;=OX39-1-(OX39=7)*(COUNTIFS(OX$11:OX$42,6,OW$11:OW$42,OW23)=0))))</f>
        <v>#VALUE!</v>
      </c>
      <c r="OZ39" s="31" t="e">
        <f t="shared" si="6399"/>
        <v>#VALUE!</v>
      </c>
      <c r="PA39" s="33" t="e">
        <f t="shared" si="5602"/>
        <v>#VALUE!</v>
      </c>
      <c r="PB39" s="32" t="e">
        <f t="shared" si="710"/>
        <v>#VALUE!</v>
      </c>
      <c r="PC39" s="27" t="e">
        <f>IF(PA39="",0,($B39=PC$2)*(MOD(PC$1,2)=$D39)*IF(PC$5="",1,CODE(PC$5)-96=PA39)*IF(PC$6="x",(ABS(PC$3-PA39)=1)*(PC$4-PB39=-1),(PC$3=PA39)*(PC$4&lt;PB39)*(PC$4&gt;=PB39-1-(PB39=7)*(COUNTIFS(PB$11:PB$42,6,PA$11:PA$42,PA23)=0))))</f>
        <v>#VALUE!</v>
      </c>
      <c r="PD39" s="31" t="e">
        <f t="shared" si="6400"/>
        <v>#VALUE!</v>
      </c>
      <c r="PE39" s="33" t="e">
        <f t="shared" si="5604"/>
        <v>#VALUE!</v>
      </c>
      <c r="PF39" s="32" t="e">
        <f t="shared" si="714"/>
        <v>#VALUE!</v>
      </c>
      <c r="PG39" s="27" t="e">
        <f>IF(PE39="",0,($B39=PG$2)*(MOD(PG$1,2)=$D39)*IF(PG$5="",1,CODE(PG$5)-96=PE39)*IF(PG$6="x",(ABS(PG$3-PE39)=1)*(PG$4-PF39=-1),(PG$3=PE39)*(PG$4&lt;PF39)*(PG$4&gt;=PF39-1-(PF39=7)*(COUNTIFS(PF$11:PF$42,6,PE$11:PE$42,PE23)=0))))</f>
        <v>#VALUE!</v>
      </c>
      <c r="PH39" s="31" t="e">
        <f t="shared" si="6401"/>
        <v>#VALUE!</v>
      </c>
      <c r="PI39" s="33" t="e">
        <f t="shared" si="5606"/>
        <v>#VALUE!</v>
      </c>
      <c r="PJ39" s="32" t="e">
        <f t="shared" si="718"/>
        <v>#VALUE!</v>
      </c>
      <c r="PK39" s="27" t="e">
        <f>IF(PI39="",0,($B39=PK$2)*(MOD(PK$1,2)=$D39)*IF(PK$5="",1,CODE(PK$5)-96=PI39)*IF(PK$6="x",(ABS(PK$3-PI39)=1)*(PK$4-PJ39=-1),(PK$3=PI39)*(PK$4&lt;PJ39)*(PK$4&gt;=PJ39-1-(PJ39=7)*(COUNTIFS(PJ$11:PJ$42,6,PI$11:PI$42,PI23)=0))))</f>
        <v>#VALUE!</v>
      </c>
      <c r="PL39" s="31" t="e">
        <f t="shared" si="6402"/>
        <v>#VALUE!</v>
      </c>
      <c r="PM39" s="33" t="e">
        <f t="shared" si="5608"/>
        <v>#VALUE!</v>
      </c>
      <c r="PN39" s="32" t="e">
        <f t="shared" si="722"/>
        <v>#VALUE!</v>
      </c>
      <c r="PO39" s="27" t="e">
        <f>IF(PM39="",0,($B39=PO$2)*(MOD(PO$1,2)=$D39)*IF(PO$5="",1,CODE(PO$5)-96=PM39)*IF(PO$6="x",(ABS(PO$3-PM39)=1)*(PO$4-PN39=-1),(PO$3=PM39)*(PO$4&lt;PN39)*(PO$4&gt;=PN39-1-(PN39=7)*(COUNTIFS(PN$11:PN$42,6,PM$11:PM$42,PM23)=0))))</f>
        <v>#VALUE!</v>
      </c>
      <c r="PP39" s="31" t="e">
        <f t="shared" si="6403"/>
        <v>#VALUE!</v>
      </c>
      <c r="PQ39" s="33" t="e">
        <f t="shared" si="5610"/>
        <v>#VALUE!</v>
      </c>
      <c r="PR39" s="32" t="e">
        <f t="shared" si="726"/>
        <v>#VALUE!</v>
      </c>
      <c r="PS39" s="27" t="e">
        <f>IF(PQ39="",0,($B39=PS$2)*(MOD(PS$1,2)=$D39)*IF(PS$5="",1,CODE(PS$5)-96=PQ39)*IF(PS$6="x",(ABS(PS$3-PQ39)=1)*(PS$4-PR39=-1),(PS$3=PQ39)*(PS$4&lt;PR39)*(PS$4&gt;=PR39-1-(PR39=7)*(COUNTIFS(PR$11:PR$42,6,PQ$11:PQ$42,PQ23)=0))))</f>
        <v>#VALUE!</v>
      </c>
      <c r="PT39" s="31" t="e">
        <f t="shared" si="6404"/>
        <v>#VALUE!</v>
      </c>
      <c r="PU39" s="33" t="e">
        <f t="shared" si="5612"/>
        <v>#VALUE!</v>
      </c>
      <c r="PV39" s="32" t="e">
        <f t="shared" si="730"/>
        <v>#VALUE!</v>
      </c>
      <c r="PW39" s="27" t="e">
        <f>IF(PU39="",0,($B39=PW$2)*(MOD(PW$1,2)=$D39)*IF(PW$5="",1,CODE(PW$5)-96=PU39)*IF(PW$6="x",(ABS(PW$3-PU39)=1)*(PW$4-PV39=-1),(PW$3=PU39)*(PW$4&lt;PV39)*(PW$4&gt;=PV39-1-(PV39=7)*(COUNTIFS(PV$11:PV$42,6,PU$11:PU$42,PU23)=0))))</f>
        <v>#VALUE!</v>
      </c>
      <c r="PX39" s="31" t="e">
        <f t="shared" si="6405"/>
        <v>#VALUE!</v>
      </c>
      <c r="PY39" s="33" t="e">
        <f t="shared" si="5614"/>
        <v>#VALUE!</v>
      </c>
      <c r="PZ39" s="32" t="e">
        <f t="shared" si="734"/>
        <v>#VALUE!</v>
      </c>
      <c r="QA39" s="27" t="e">
        <f>IF(PY39="",0,($B39=QA$2)*(MOD(QA$1,2)=$D39)*IF(QA$5="",1,CODE(QA$5)-96=PY39)*IF(QA$6="x",(ABS(QA$3-PY39)=1)*(QA$4-PZ39=-1),(QA$3=PY39)*(QA$4&lt;PZ39)*(QA$4&gt;=PZ39-1-(PZ39=7)*(COUNTIFS(PZ$11:PZ$42,6,PY$11:PY$42,PY23)=0))))</f>
        <v>#VALUE!</v>
      </c>
      <c r="QB39" s="31" t="e">
        <f t="shared" si="6406"/>
        <v>#VALUE!</v>
      </c>
      <c r="QC39" s="33" t="e">
        <f t="shared" si="5616"/>
        <v>#VALUE!</v>
      </c>
      <c r="QD39" s="32" t="e">
        <f t="shared" si="738"/>
        <v>#VALUE!</v>
      </c>
      <c r="QE39" s="27" t="e">
        <f>IF(QC39="",0,($B39=QE$2)*(MOD(QE$1,2)=$D39)*IF(QE$5="",1,CODE(QE$5)-96=QC39)*IF(QE$6="x",(ABS(QE$3-QC39)=1)*(QE$4-QD39=-1),(QE$3=QC39)*(QE$4&lt;QD39)*(QE$4&gt;=QD39-1-(QD39=7)*(COUNTIFS(QD$11:QD$42,6,QC$11:QC$42,QC23)=0))))</f>
        <v>#VALUE!</v>
      </c>
      <c r="QF39" s="31" t="e">
        <f t="shared" si="6407"/>
        <v>#VALUE!</v>
      </c>
      <c r="QG39" s="33" t="e">
        <f t="shared" si="5618"/>
        <v>#VALUE!</v>
      </c>
      <c r="QH39" s="32" t="e">
        <f t="shared" si="742"/>
        <v>#VALUE!</v>
      </c>
      <c r="QI39" s="27" t="e">
        <f>IF(QG39="",0,($B39=QI$2)*(MOD(QI$1,2)=$D39)*IF(QI$5="",1,CODE(QI$5)-96=QG39)*IF(QI$6="x",(ABS(QI$3-QG39)=1)*(QI$4-QH39=-1),(QI$3=QG39)*(QI$4&lt;QH39)*(QI$4&gt;=QH39-1-(QH39=7)*(COUNTIFS(QH$11:QH$42,6,QG$11:QG$42,QG23)=0))))</f>
        <v>#VALUE!</v>
      </c>
      <c r="QJ39" s="31" t="e">
        <f t="shared" si="6408"/>
        <v>#VALUE!</v>
      </c>
      <c r="QK39" s="33" t="e">
        <f t="shared" si="5620"/>
        <v>#VALUE!</v>
      </c>
      <c r="QL39" s="32" t="e">
        <f t="shared" si="746"/>
        <v>#VALUE!</v>
      </c>
      <c r="QM39" s="27" t="e">
        <f>IF(QK39="",0,($B39=QM$2)*(MOD(QM$1,2)=$D39)*IF(QM$5="",1,CODE(QM$5)-96=QK39)*IF(QM$6="x",(ABS(QM$3-QK39)=1)*(QM$4-QL39=-1),(QM$3=QK39)*(QM$4&lt;QL39)*(QM$4&gt;=QL39-1-(QL39=7)*(COUNTIFS(QL$11:QL$42,6,QK$11:QK$42,QK23)=0))))</f>
        <v>#VALUE!</v>
      </c>
      <c r="QN39" s="31" t="e">
        <f t="shared" si="6409"/>
        <v>#VALUE!</v>
      </c>
      <c r="QO39" s="33" t="e">
        <f t="shared" si="5622"/>
        <v>#VALUE!</v>
      </c>
      <c r="QP39" s="32" t="e">
        <f t="shared" si="750"/>
        <v>#VALUE!</v>
      </c>
      <c r="QQ39" s="27" t="e">
        <f>IF(QO39="",0,($B39=QQ$2)*(MOD(QQ$1,2)=$D39)*IF(QQ$5="",1,CODE(QQ$5)-96=QO39)*IF(QQ$6="x",(ABS(QQ$3-QO39)=1)*(QQ$4-QP39=-1),(QQ$3=QO39)*(QQ$4&lt;QP39)*(QQ$4&gt;=QP39-1-(QP39=7)*(COUNTIFS(QP$11:QP$42,6,QO$11:QO$42,QO23)=0))))</f>
        <v>#VALUE!</v>
      </c>
      <c r="QR39" s="31" t="e">
        <f t="shared" si="6410"/>
        <v>#VALUE!</v>
      </c>
      <c r="QS39" s="33" t="e">
        <f t="shared" si="5624"/>
        <v>#VALUE!</v>
      </c>
      <c r="QT39" s="32" t="e">
        <f t="shared" si="754"/>
        <v>#VALUE!</v>
      </c>
      <c r="QU39" s="27" t="e">
        <f>IF(QS39="",0,($B39=QU$2)*(MOD(QU$1,2)=$D39)*IF(QU$5="",1,CODE(QU$5)-96=QS39)*IF(QU$6="x",(ABS(QU$3-QS39)=1)*(QU$4-QT39=-1),(QU$3=QS39)*(QU$4&lt;QT39)*(QU$4&gt;=QT39-1-(QT39=7)*(COUNTIFS(QT$11:QT$42,6,QS$11:QS$42,QS23)=0))))</f>
        <v>#VALUE!</v>
      </c>
      <c r="QV39" s="31" t="e">
        <f t="shared" si="6411"/>
        <v>#VALUE!</v>
      </c>
      <c r="QW39" s="33" t="e">
        <f t="shared" si="5626"/>
        <v>#VALUE!</v>
      </c>
      <c r="QX39" s="32" t="e">
        <f t="shared" si="758"/>
        <v>#VALUE!</v>
      </c>
      <c r="QY39" s="27" t="e">
        <f>IF(QW39="",0,($B39=QY$2)*(MOD(QY$1,2)=$D39)*IF(QY$5="",1,CODE(QY$5)-96=QW39)*IF(QY$6="x",(ABS(QY$3-QW39)=1)*(QY$4-QX39=-1),(QY$3=QW39)*(QY$4&lt;QX39)*(QY$4&gt;=QX39-1-(QX39=7)*(COUNTIFS(QX$11:QX$42,6,QW$11:QW$42,QW23)=0))))</f>
        <v>#VALUE!</v>
      </c>
      <c r="QZ39" s="31" t="e">
        <f t="shared" si="6412"/>
        <v>#VALUE!</v>
      </c>
      <c r="RA39" s="33" t="e">
        <f t="shared" si="5628"/>
        <v>#VALUE!</v>
      </c>
      <c r="RB39" s="32" t="e">
        <f t="shared" si="762"/>
        <v>#VALUE!</v>
      </c>
      <c r="RC39" s="27" t="e">
        <f>IF(RA39="",0,($B39=RC$2)*(MOD(RC$1,2)=$D39)*IF(RC$5="",1,CODE(RC$5)-96=RA39)*IF(RC$6="x",(ABS(RC$3-RA39)=1)*(RC$4-RB39=-1),(RC$3=RA39)*(RC$4&lt;RB39)*(RC$4&gt;=RB39-1-(RB39=7)*(COUNTIFS(RB$11:RB$42,6,RA$11:RA$42,RA23)=0))))</f>
        <v>#VALUE!</v>
      </c>
      <c r="RD39" s="31" t="e">
        <f t="shared" si="6413"/>
        <v>#VALUE!</v>
      </c>
      <c r="RE39" s="33" t="e">
        <f t="shared" si="5630"/>
        <v>#VALUE!</v>
      </c>
      <c r="RF39" s="32" t="e">
        <f t="shared" si="766"/>
        <v>#VALUE!</v>
      </c>
      <c r="RG39" s="27" t="e">
        <f>IF(RE39="",0,($B39=RG$2)*(MOD(RG$1,2)=$D39)*IF(RG$5="",1,CODE(RG$5)-96=RE39)*IF(RG$6="x",(ABS(RG$3-RE39)=1)*(RG$4-RF39=-1),(RG$3=RE39)*(RG$4&lt;RF39)*(RG$4&gt;=RF39-1-(RF39=7)*(COUNTIFS(RF$11:RF$42,6,RE$11:RE$42,RE23)=0))))</f>
        <v>#VALUE!</v>
      </c>
      <c r="RH39" s="31" t="e">
        <f t="shared" si="6414"/>
        <v>#VALUE!</v>
      </c>
      <c r="RI39" s="33" t="e">
        <f t="shared" si="5632"/>
        <v>#VALUE!</v>
      </c>
      <c r="RJ39" s="32" t="e">
        <f t="shared" si="770"/>
        <v>#VALUE!</v>
      </c>
      <c r="RK39" s="27" t="e">
        <f>IF(RI39="",0,($B39=RK$2)*(MOD(RK$1,2)=$D39)*IF(RK$5="",1,CODE(RK$5)-96=RI39)*IF(RK$6="x",(ABS(RK$3-RI39)=1)*(RK$4-RJ39=-1),(RK$3=RI39)*(RK$4&lt;RJ39)*(RK$4&gt;=RJ39-1-(RJ39=7)*(COUNTIFS(RJ$11:RJ$42,6,RI$11:RI$42,RI23)=0))))</f>
        <v>#VALUE!</v>
      </c>
      <c r="RL39" s="31" t="e">
        <f t="shared" si="6415"/>
        <v>#VALUE!</v>
      </c>
      <c r="RM39" s="33" t="e">
        <f t="shared" si="5634"/>
        <v>#VALUE!</v>
      </c>
      <c r="RN39" s="32" t="e">
        <f t="shared" si="774"/>
        <v>#VALUE!</v>
      </c>
      <c r="RO39" s="27" t="e">
        <f>IF(RM39="",0,($B39=RO$2)*(MOD(RO$1,2)=$D39)*IF(RO$5="",1,CODE(RO$5)-96=RM39)*IF(RO$6="x",(ABS(RO$3-RM39)=1)*(RO$4-RN39=-1),(RO$3=RM39)*(RO$4&lt;RN39)*(RO$4&gt;=RN39-1-(RN39=7)*(COUNTIFS(RN$11:RN$42,6,RM$11:RM$42,RM23)=0))))</f>
        <v>#VALUE!</v>
      </c>
      <c r="RP39" s="31" t="e">
        <f t="shared" si="6416"/>
        <v>#VALUE!</v>
      </c>
      <c r="RQ39" s="33" t="e">
        <f t="shared" si="5636"/>
        <v>#VALUE!</v>
      </c>
      <c r="RR39" s="32" t="e">
        <f t="shared" si="778"/>
        <v>#VALUE!</v>
      </c>
      <c r="RS39" s="27" t="e">
        <f>IF(RQ39="",0,($B39=RS$2)*(MOD(RS$1,2)=$D39)*IF(RS$5="",1,CODE(RS$5)-96=RQ39)*IF(RS$6="x",(ABS(RS$3-RQ39)=1)*(RS$4-RR39=-1),(RS$3=RQ39)*(RS$4&lt;RR39)*(RS$4&gt;=RR39-1-(RR39=7)*(COUNTIFS(RR$11:RR$42,6,RQ$11:RQ$42,RQ23)=0))))</f>
        <v>#VALUE!</v>
      </c>
      <c r="RT39" s="31" t="e">
        <f t="shared" si="6417"/>
        <v>#VALUE!</v>
      </c>
      <c r="RU39" s="33" t="e">
        <f t="shared" si="5638"/>
        <v>#VALUE!</v>
      </c>
      <c r="RV39" s="32" t="e">
        <f t="shared" si="782"/>
        <v>#VALUE!</v>
      </c>
      <c r="RW39" s="27" t="e">
        <f>IF(RU39="",0,($B39=RW$2)*(MOD(RW$1,2)=$D39)*IF(RW$5="",1,CODE(RW$5)-96=RU39)*IF(RW$6="x",(ABS(RW$3-RU39)=1)*(RW$4-RV39=-1),(RW$3=RU39)*(RW$4&lt;RV39)*(RW$4&gt;=RV39-1-(RV39=7)*(COUNTIFS(RV$11:RV$42,6,RU$11:RU$42,RU23)=0))))</f>
        <v>#VALUE!</v>
      </c>
      <c r="RX39" s="31" t="e">
        <f t="shared" si="6418"/>
        <v>#VALUE!</v>
      </c>
      <c r="RY39" s="33" t="e">
        <f t="shared" si="5640"/>
        <v>#VALUE!</v>
      </c>
      <c r="RZ39" s="32" t="e">
        <f t="shared" si="786"/>
        <v>#VALUE!</v>
      </c>
      <c r="SA39" s="27" t="e">
        <f>IF(RY39="",0,($B39=SA$2)*(MOD(SA$1,2)=$D39)*IF(SA$5="",1,CODE(SA$5)-96=RY39)*IF(SA$6="x",(ABS(SA$3-RY39)=1)*(SA$4-RZ39=-1),(SA$3=RY39)*(SA$4&lt;RZ39)*(SA$4&gt;=RZ39-1-(RZ39=7)*(COUNTIFS(RZ$11:RZ$42,6,RY$11:RY$42,RY23)=0))))</f>
        <v>#VALUE!</v>
      </c>
      <c r="SB39" s="31" t="e">
        <f t="shared" si="6419"/>
        <v>#VALUE!</v>
      </c>
      <c r="SC39" s="33" t="e">
        <f t="shared" si="5642"/>
        <v>#VALUE!</v>
      </c>
      <c r="SD39" s="32" t="e">
        <f t="shared" si="790"/>
        <v>#VALUE!</v>
      </c>
      <c r="SE39" s="27" t="e">
        <f>IF(SC39="",0,($B39=SE$2)*(MOD(SE$1,2)=$D39)*IF(SE$5="",1,CODE(SE$5)-96=SC39)*IF(SE$6="x",(ABS(SE$3-SC39)=1)*(SE$4-SD39=-1),(SE$3=SC39)*(SE$4&lt;SD39)*(SE$4&gt;=SD39-1-(SD39=7)*(COUNTIFS(SD$11:SD$42,6,SC$11:SC$42,SC23)=0))))</f>
        <v>#VALUE!</v>
      </c>
      <c r="SF39" s="31" t="e">
        <f t="shared" si="6420"/>
        <v>#VALUE!</v>
      </c>
      <c r="SG39" s="33" t="e">
        <f t="shared" si="5644"/>
        <v>#VALUE!</v>
      </c>
      <c r="SH39" s="32" t="e">
        <f t="shared" si="794"/>
        <v>#VALUE!</v>
      </c>
      <c r="SI39" s="27" t="e">
        <f>IF(SG39="",0,($B39=SI$2)*(MOD(SI$1,2)=$D39)*IF(SI$5="",1,CODE(SI$5)-96=SG39)*IF(SI$6="x",(ABS(SI$3-SG39)=1)*(SI$4-SH39=-1),(SI$3=SG39)*(SI$4&lt;SH39)*(SI$4&gt;=SH39-1-(SH39=7)*(COUNTIFS(SH$11:SH$42,6,SG$11:SG$42,SG23)=0))))</f>
        <v>#VALUE!</v>
      </c>
      <c r="SJ39" s="31" t="e">
        <f t="shared" si="6421"/>
        <v>#VALUE!</v>
      </c>
      <c r="SK39" s="33" t="e">
        <f t="shared" si="5646"/>
        <v>#VALUE!</v>
      </c>
      <c r="SL39" s="32" t="e">
        <f t="shared" si="798"/>
        <v>#VALUE!</v>
      </c>
      <c r="SM39" s="27" t="e">
        <f>IF(SK39="",0,($B39=SM$2)*(MOD(SM$1,2)=$D39)*IF(SM$5="",1,CODE(SM$5)-96=SK39)*IF(SM$6="x",(ABS(SM$3-SK39)=1)*(SM$4-SL39=-1),(SM$3=SK39)*(SM$4&lt;SL39)*(SM$4&gt;=SL39-1-(SL39=7)*(COUNTIFS(SL$11:SL$42,6,SK$11:SK$42,SK23)=0))))</f>
        <v>#VALUE!</v>
      </c>
      <c r="SN39" s="31" t="e">
        <f t="shared" si="6422"/>
        <v>#VALUE!</v>
      </c>
      <c r="SO39" s="33" t="e">
        <f t="shared" si="5648"/>
        <v>#VALUE!</v>
      </c>
      <c r="SP39" s="32" t="e">
        <f t="shared" si="802"/>
        <v>#VALUE!</v>
      </c>
      <c r="SQ39" s="27" t="e">
        <f>IF(SO39="",0,($B39=SQ$2)*(MOD(SQ$1,2)=$D39)*IF(SQ$5="",1,CODE(SQ$5)-96=SO39)*IF(SQ$6="x",(ABS(SQ$3-SO39)=1)*(SQ$4-SP39=-1),(SQ$3=SO39)*(SQ$4&lt;SP39)*(SQ$4&gt;=SP39-1-(SP39=7)*(COUNTIFS(SP$11:SP$42,6,SO$11:SO$42,SO23)=0))))</f>
        <v>#VALUE!</v>
      </c>
      <c r="SR39" s="31" t="e">
        <f t="shared" si="6423"/>
        <v>#VALUE!</v>
      </c>
      <c r="SS39" s="33" t="e">
        <f t="shared" si="5650"/>
        <v>#VALUE!</v>
      </c>
      <c r="ST39" s="32" t="e">
        <f t="shared" si="806"/>
        <v>#VALUE!</v>
      </c>
      <c r="SU39" s="27" t="e">
        <f>IF(SS39="",0,($B39=SU$2)*(MOD(SU$1,2)=$D39)*IF(SU$5="",1,CODE(SU$5)-96=SS39)*IF(SU$6="x",(ABS(SU$3-SS39)=1)*(SU$4-ST39=-1),(SU$3=SS39)*(SU$4&lt;ST39)*(SU$4&gt;=ST39-1-(ST39=7)*(COUNTIFS(ST$11:ST$42,6,SS$11:SS$42,SS23)=0))))</f>
        <v>#VALUE!</v>
      </c>
      <c r="SV39" s="31" t="e">
        <f t="shared" si="6424"/>
        <v>#VALUE!</v>
      </c>
      <c r="SW39" s="33" t="e">
        <f t="shared" si="5652"/>
        <v>#VALUE!</v>
      </c>
      <c r="SX39" s="32" t="e">
        <f t="shared" si="810"/>
        <v>#VALUE!</v>
      </c>
      <c r="SY39" s="27" t="e">
        <f>IF(SW39="",0,($B39=SY$2)*(MOD(SY$1,2)=$D39)*IF(SY$5="",1,CODE(SY$5)-96=SW39)*IF(SY$6="x",(ABS(SY$3-SW39)=1)*(SY$4-SX39=-1),(SY$3=SW39)*(SY$4&lt;SX39)*(SY$4&gt;=SX39-1-(SX39=7)*(COUNTIFS(SX$11:SX$42,6,SW$11:SW$42,SW23)=0))))</f>
        <v>#VALUE!</v>
      </c>
      <c r="SZ39" s="31" t="e">
        <f t="shared" si="6425"/>
        <v>#VALUE!</v>
      </c>
      <c r="TA39" s="33" t="e">
        <f t="shared" si="5654"/>
        <v>#VALUE!</v>
      </c>
      <c r="TB39" s="32" t="e">
        <f t="shared" si="814"/>
        <v>#VALUE!</v>
      </c>
      <c r="TC39" s="27" t="e">
        <f>IF(TA39="",0,($B39=TC$2)*(MOD(TC$1,2)=$D39)*IF(TC$5="",1,CODE(TC$5)-96=TA39)*IF(TC$6="x",(ABS(TC$3-TA39)=1)*(TC$4-TB39=-1),(TC$3=TA39)*(TC$4&lt;TB39)*(TC$4&gt;=TB39-1-(TB39=7)*(COUNTIFS(TB$11:TB$42,6,TA$11:TA$42,TA23)=0))))</f>
        <v>#VALUE!</v>
      </c>
      <c r="TD39" s="31" t="e">
        <f t="shared" si="6426"/>
        <v>#VALUE!</v>
      </c>
      <c r="TE39" s="33" t="e">
        <f t="shared" si="5656"/>
        <v>#VALUE!</v>
      </c>
      <c r="TF39" s="32" t="e">
        <f t="shared" si="818"/>
        <v>#VALUE!</v>
      </c>
      <c r="TG39" s="27" t="e">
        <f>IF(TE39="",0,($B39=TG$2)*(MOD(TG$1,2)=$D39)*IF(TG$5="",1,CODE(TG$5)-96=TE39)*IF(TG$6="x",(ABS(TG$3-TE39)=1)*(TG$4-TF39=-1),(TG$3=TE39)*(TG$4&lt;TF39)*(TG$4&gt;=TF39-1-(TF39=7)*(COUNTIFS(TF$11:TF$42,6,TE$11:TE$42,TE23)=0))))</f>
        <v>#VALUE!</v>
      </c>
      <c r="TH39" s="31" t="e">
        <f t="shared" si="6427"/>
        <v>#VALUE!</v>
      </c>
      <c r="TI39" s="33" t="e">
        <f t="shared" si="5658"/>
        <v>#VALUE!</v>
      </c>
      <c r="TJ39" s="32" t="e">
        <f t="shared" si="822"/>
        <v>#VALUE!</v>
      </c>
      <c r="TK39" s="27" t="e">
        <f>IF(TI39="",0,($B39=TK$2)*(MOD(TK$1,2)=$D39)*IF(TK$5="",1,CODE(TK$5)-96=TI39)*IF(TK$6="x",(ABS(TK$3-TI39)=1)*(TK$4-TJ39=-1),(TK$3=TI39)*(TK$4&lt;TJ39)*(TK$4&gt;=TJ39-1-(TJ39=7)*(COUNTIFS(TJ$11:TJ$42,6,TI$11:TI$42,TI23)=0))))</f>
        <v>#VALUE!</v>
      </c>
      <c r="TL39" s="31" t="e">
        <f t="shared" si="6428"/>
        <v>#VALUE!</v>
      </c>
      <c r="TM39" s="33" t="e">
        <f t="shared" si="5660"/>
        <v>#VALUE!</v>
      </c>
      <c r="TN39" s="32" t="e">
        <f t="shared" si="826"/>
        <v>#VALUE!</v>
      </c>
      <c r="TO39" s="27" t="e">
        <f>IF(TM39="",0,($B39=TO$2)*(MOD(TO$1,2)=$D39)*IF(TO$5="",1,CODE(TO$5)-96=TM39)*IF(TO$6="x",(ABS(TO$3-TM39)=1)*(TO$4-TN39=-1),(TO$3=TM39)*(TO$4&lt;TN39)*(TO$4&gt;=TN39-1-(TN39=7)*(COUNTIFS(TN$11:TN$42,6,TM$11:TM$42,TM23)=0))))</f>
        <v>#VALUE!</v>
      </c>
      <c r="TP39" s="31" t="e">
        <f t="shared" si="6429"/>
        <v>#VALUE!</v>
      </c>
      <c r="TQ39" s="33" t="e">
        <f t="shared" si="5662"/>
        <v>#VALUE!</v>
      </c>
      <c r="TR39" s="32" t="e">
        <f t="shared" si="830"/>
        <v>#VALUE!</v>
      </c>
      <c r="TS39" s="27" t="e">
        <f>IF(TQ39="",0,($B39=TS$2)*(MOD(TS$1,2)=$D39)*IF(TS$5="",1,CODE(TS$5)-96=TQ39)*IF(TS$6="x",(ABS(TS$3-TQ39)=1)*(TS$4-TR39=-1),(TS$3=TQ39)*(TS$4&lt;TR39)*(TS$4&gt;=TR39-1-(TR39=7)*(COUNTIFS(TR$11:TR$42,6,TQ$11:TQ$42,TQ23)=0))))</f>
        <v>#VALUE!</v>
      </c>
      <c r="TT39" s="31" t="e">
        <f t="shared" si="6430"/>
        <v>#VALUE!</v>
      </c>
      <c r="TU39" s="33" t="e">
        <f t="shared" si="5664"/>
        <v>#VALUE!</v>
      </c>
      <c r="TV39" s="32" t="e">
        <f t="shared" si="834"/>
        <v>#VALUE!</v>
      </c>
      <c r="TW39" s="27" t="e">
        <f>IF(TU39="",0,($B39=TW$2)*(MOD(TW$1,2)=$D39)*IF(TW$5="",1,CODE(TW$5)-96=TU39)*IF(TW$6="x",(ABS(TW$3-TU39)=1)*(TW$4-TV39=-1),(TW$3=TU39)*(TW$4&lt;TV39)*(TW$4&gt;=TV39-1-(TV39=7)*(COUNTIFS(TV$11:TV$42,6,TU$11:TU$42,TU23)=0))))</f>
        <v>#VALUE!</v>
      </c>
      <c r="TX39" s="31" t="e">
        <f t="shared" si="6431"/>
        <v>#VALUE!</v>
      </c>
      <c r="TY39" s="33" t="e">
        <f t="shared" si="5666"/>
        <v>#VALUE!</v>
      </c>
      <c r="TZ39" s="32" t="e">
        <f t="shared" si="838"/>
        <v>#VALUE!</v>
      </c>
      <c r="UA39" s="27" t="e">
        <f>IF(TY39="",0,($B39=UA$2)*(MOD(UA$1,2)=$D39)*IF(UA$5="",1,CODE(UA$5)-96=TY39)*IF(UA$6="x",(ABS(UA$3-TY39)=1)*(UA$4-TZ39=-1),(UA$3=TY39)*(UA$4&lt;TZ39)*(UA$4&gt;=TZ39-1-(TZ39=7)*(COUNTIFS(TZ$11:TZ$42,6,TY$11:TY$42,TY23)=0))))</f>
        <v>#VALUE!</v>
      </c>
      <c r="UB39" s="31" t="e">
        <f t="shared" si="6432"/>
        <v>#VALUE!</v>
      </c>
      <c r="UC39" s="33" t="e">
        <f t="shared" si="5668"/>
        <v>#VALUE!</v>
      </c>
      <c r="UD39" s="32" t="e">
        <f t="shared" si="842"/>
        <v>#VALUE!</v>
      </c>
      <c r="UE39" s="27" t="e">
        <f>IF(UC39="",0,($B39=UE$2)*(MOD(UE$1,2)=$D39)*IF(UE$5="",1,CODE(UE$5)-96=UC39)*IF(UE$6="x",(ABS(UE$3-UC39)=1)*(UE$4-UD39=-1),(UE$3=UC39)*(UE$4&lt;UD39)*(UE$4&gt;=UD39-1-(UD39=7)*(COUNTIFS(UD$11:UD$42,6,UC$11:UC$42,UC23)=0))))</f>
        <v>#VALUE!</v>
      </c>
      <c r="UF39" s="31" t="e">
        <f t="shared" si="6433"/>
        <v>#VALUE!</v>
      </c>
      <c r="UG39" s="33" t="e">
        <f t="shared" si="5670"/>
        <v>#VALUE!</v>
      </c>
      <c r="UH39" s="32" t="e">
        <f t="shared" si="846"/>
        <v>#VALUE!</v>
      </c>
      <c r="UI39" s="27" t="e">
        <f>IF(UG39="",0,($B39=UI$2)*(MOD(UI$1,2)=$D39)*IF(UI$5="",1,CODE(UI$5)-96=UG39)*IF(UI$6="x",(ABS(UI$3-UG39)=1)*(UI$4-UH39=-1),(UI$3=UG39)*(UI$4&lt;UH39)*(UI$4&gt;=UH39-1-(UH39=7)*(COUNTIFS(UH$11:UH$42,6,UG$11:UG$42,UG23)=0))))</f>
        <v>#VALUE!</v>
      </c>
      <c r="UJ39" s="31" t="e">
        <f t="shared" si="6434"/>
        <v>#VALUE!</v>
      </c>
      <c r="UK39" s="33" t="e">
        <f t="shared" si="5672"/>
        <v>#VALUE!</v>
      </c>
      <c r="UL39" s="32" t="e">
        <f t="shared" si="850"/>
        <v>#VALUE!</v>
      </c>
      <c r="UM39" s="27" t="e">
        <f>IF(UK39="",0,($B39=UM$2)*(MOD(UM$1,2)=$D39)*IF(UM$5="",1,CODE(UM$5)-96=UK39)*IF(UM$6="x",(ABS(UM$3-UK39)=1)*(UM$4-UL39=-1),(UM$3=UK39)*(UM$4&lt;UL39)*(UM$4&gt;=UL39-1-(UL39=7)*(COUNTIFS(UL$11:UL$42,6,UK$11:UK$42,UK23)=0))))</f>
        <v>#VALUE!</v>
      </c>
      <c r="UN39" s="31" t="e">
        <f t="shared" si="6435"/>
        <v>#VALUE!</v>
      </c>
      <c r="UO39" s="33" t="e">
        <f t="shared" si="5674"/>
        <v>#VALUE!</v>
      </c>
      <c r="UP39" s="32" t="e">
        <f t="shared" si="854"/>
        <v>#VALUE!</v>
      </c>
      <c r="UQ39" s="27" t="e">
        <f>IF(UO39="",0,($B39=UQ$2)*(MOD(UQ$1,2)=$D39)*IF(UQ$5="",1,CODE(UQ$5)-96=UO39)*IF(UQ$6="x",(ABS(UQ$3-UO39)=1)*(UQ$4-UP39=-1),(UQ$3=UO39)*(UQ$4&lt;UP39)*(UQ$4&gt;=UP39-1-(UP39=7)*(COUNTIFS(UP$11:UP$42,6,UO$11:UO$42,UO23)=0))))</f>
        <v>#VALUE!</v>
      </c>
      <c r="UR39" s="31" t="e">
        <f t="shared" si="6436"/>
        <v>#VALUE!</v>
      </c>
      <c r="US39" s="33" t="e">
        <f t="shared" si="5676"/>
        <v>#VALUE!</v>
      </c>
      <c r="UT39" s="32" t="e">
        <f t="shared" si="858"/>
        <v>#VALUE!</v>
      </c>
      <c r="UU39" s="27" t="e">
        <f>IF(US39="",0,($B39=UU$2)*(MOD(UU$1,2)=$D39)*IF(UU$5="",1,CODE(UU$5)-96=US39)*IF(UU$6="x",(ABS(UU$3-US39)=1)*(UU$4-UT39=-1),(UU$3=US39)*(UU$4&lt;UT39)*(UU$4&gt;=UT39-1-(UT39=7)*(COUNTIFS(UT$11:UT$42,6,US$11:US$42,US23)=0))))</f>
        <v>#VALUE!</v>
      </c>
      <c r="UV39" s="31" t="e">
        <f t="shared" si="6437"/>
        <v>#VALUE!</v>
      </c>
      <c r="UW39" s="33" t="e">
        <f t="shared" si="5678"/>
        <v>#VALUE!</v>
      </c>
      <c r="UX39" s="32" t="e">
        <f t="shared" si="862"/>
        <v>#VALUE!</v>
      </c>
      <c r="UY39" s="27" t="e">
        <f>IF(UW39="",0,($B39=UY$2)*(MOD(UY$1,2)=$D39)*IF(UY$5="",1,CODE(UY$5)-96=UW39)*IF(UY$6="x",(ABS(UY$3-UW39)=1)*(UY$4-UX39=-1),(UY$3=UW39)*(UY$4&lt;UX39)*(UY$4&gt;=UX39-1-(UX39=7)*(COUNTIFS(UX$11:UX$42,6,UW$11:UW$42,UW23)=0))))</f>
        <v>#VALUE!</v>
      </c>
      <c r="UZ39" s="31" t="e">
        <f t="shared" si="6438"/>
        <v>#VALUE!</v>
      </c>
      <c r="VA39" s="33" t="e">
        <f t="shared" si="5680"/>
        <v>#VALUE!</v>
      </c>
      <c r="VB39" s="32" t="e">
        <f t="shared" si="866"/>
        <v>#VALUE!</v>
      </c>
      <c r="VC39" s="27" t="e">
        <f>IF(VA39="",0,($B39=VC$2)*(MOD(VC$1,2)=$D39)*IF(VC$5="",1,CODE(VC$5)-96=VA39)*IF(VC$6="x",(ABS(VC$3-VA39)=1)*(VC$4-VB39=-1),(VC$3=VA39)*(VC$4&lt;VB39)*(VC$4&gt;=VB39-1-(VB39=7)*(COUNTIFS(VB$11:VB$42,6,VA$11:VA$42,VA23)=0))))</f>
        <v>#VALUE!</v>
      </c>
      <c r="VD39" s="31" t="e">
        <f t="shared" si="6439"/>
        <v>#VALUE!</v>
      </c>
      <c r="VE39" s="33" t="e">
        <f t="shared" si="5682"/>
        <v>#VALUE!</v>
      </c>
      <c r="VF39" s="32" t="e">
        <f t="shared" si="870"/>
        <v>#VALUE!</v>
      </c>
      <c r="VG39" s="27" t="e">
        <f>IF(VE39="",0,($B39=VG$2)*(MOD(VG$1,2)=$D39)*IF(VG$5="",1,CODE(VG$5)-96=VE39)*IF(VG$6="x",(ABS(VG$3-VE39)=1)*(VG$4-VF39=-1),(VG$3=VE39)*(VG$4&lt;VF39)*(VG$4&gt;=VF39-1-(VF39=7)*(COUNTIFS(VF$11:VF$42,6,VE$11:VE$42,VE23)=0))))</f>
        <v>#VALUE!</v>
      </c>
      <c r="VH39" s="31" t="e">
        <f t="shared" si="6440"/>
        <v>#VALUE!</v>
      </c>
      <c r="VI39" s="33" t="e">
        <f t="shared" si="5684"/>
        <v>#VALUE!</v>
      </c>
      <c r="VJ39" s="32" t="e">
        <f t="shared" si="874"/>
        <v>#VALUE!</v>
      </c>
      <c r="VK39" s="27" t="e">
        <f>IF(VI39="",0,($B39=VK$2)*(MOD(VK$1,2)=$D39)*IF(VK$5="",1,CODE(VK$5)-96=VI39)*IF(VK$6="x",(ABS(VK$3-VI39)=1)*(VK$4-VJ39=-1),(VK$3=VI39)*(VK$4&lt;VJ39)*(VK$4&gt;=VJ39-1-(VJ39=7)*(COUNTIFS(VJ$11:VJ$42,6,VI$11:VI$42,VI23)=0))))</f>
        <v>#VALUE!</v>
      </c>
      <c r="VL39" s="31" t="e">
        <f t="shared" si="6441"/>
        <v>#VALUE!</v>
      </c>
      <c r="VM39" s="33" t="e">
        <f t="shared" si="5686"/>
        <v>#VALUE!</v>
      </c>
      <c r="VN39" s="32" t="e">
        <f t="shared" si="878"/>
        <v>#VALUE!</v>
      </c>
      <c r="VO39" s="27" t="e">
        <f>IF(VM39="",0,($B39=VO$2)*(MOD(VO$1,2)=$D39)*IF(VO$5="",1,CODE(VO$5)-96=VM39)*IF(VO$6="x",(ABS(VO$3-VM39)=1)*(VO$4-VN39=-1),(VO$3=VM39)*(VO$4&lt;VN39)*(VO$4&gt;=VN39-1-(VN39=7)*(COUNTIFS(VN$11:VN$42,6,VM$11:VM$42,VM23)=0))))</f>
        <v>#VALUE!</v>
      </c>
      <c r="VP39" s="31" t="e">
        <f t="shared" si="6442"/>
        <v>#VALUE!</v>
      </c>
      <c r="VQ39" s="33" t="e">
        <f t="shared" si="5688"/>
        <v>#VALUE!</v>
      </c>
      <c r="VR39" s="32" t="e">
        <f t="shared" si="882"/>
        <v>#VALUE!</v>
      </c>
      <c r="VS39" s="27" t="e">
        <f>IF(VQ39="",0,($B39=VS$2)*(MOD(VS$1,2)=$D39)*IF(VS$5="",1,CODE(VS$5)-96=VQ39)*IF(VS$6="x",(ABS(VS$3-VQ39)=1)*(VS$4-VR39=-1),(VS$3=VQ39)*(VS$4&lt;VR39)*(VS$4&gt;=VR39-1-(VR39=7)*(COUNTIFS(VR$11:VR$42,6,VQ$11:VQ$42,VQ23)=0))))</f>
        <v>#VALUE!</v>
      </c>
      <c r="VT39" s="31" t="e">
        <f t="shared" si="6443"/>
        <v>#VALUE!</v>
      </c>
      <c r="VU39" s="33" t="e">
        <f t="shared" si="5690"/>
        <v>#VALUE!</v>
      </c>
      <c r="VV39" s="32" t="e">
        <f t="shared" si="886"/>
        <v>#VALUE!</v>
      </c>
      <c r="VW39" s="27" t="e">
        <f>IF(VU39="",0,($B39=VW$2)*(MOD(VW$1,2)=$D39)*IF(VW$5="",1,CODE(VW$5)-96=VU39)*IF(VW$6="x",(ABS(VW$3-VU39)=1)*(VW$4-VV39=-1),(VW$3=VU39)*(VW$4&lt;VV39)*(VW$4&gt;=VV39-1-(VV39=7)*(COUNTIFS(VV$11:VV$42,6,VU$11:VU$42,VU23)=0))))</f>
        <v>#VALUE!</v>
      </c>
      <c r="VX39" s="31" t="e">
        <f t="shared" si="6444"/>
        <v>#VALUE!</v>
      </c>
      <c r="VY39" s="33" t="e">
        <f t="shared" si="5692"/>
        <v>#VALUE!</v>
      </c>
      <c r="VZ39" s="32" t="e">
        <f t="shared" si="890"/>
        <v>#VALUE!</v>
      </c>
      <c r="WA39" s="27" t="e">
        <f>IF(VY39="",0,($B39=WA$2)*(MOD(WA$1,2)=$D39)*IF(WA$5="",1,CODE(WA$5)-96=VY39)*IF(WA$6="x",(ABS(WA$3-VY39)=1)*(WA$4-VZ39=-1),(WA$3=VY39)*(WA$4&lt;VZ39)*(WA$4&gt;=VZ39-1-(VZ39=7)*(COUNTIFS(VZ$11:VZ$42,6,VY$11:VY$42,VY23)=0))))</f>
        <v>#VALUE!</v>
      </c>
      <c r="WB39" s="31" t="e">
        <f t="shared" si="6445"/>
        <v>#VALUE!</v>
      </c>
      <c r="WC39" s="33" t="e">
        <f t="shared" si="5694"/>
        <v>#VALUE!</v>
      </c>
      <c r="WD39" s="32" t="e">
        <f t="shared" si="894"/>
        <v>#VALUE!</v>
      </c>
      <c r="WE39" s="27" t="e">
        <f>IF(WC39="",0,($B39=WE$2)*(MOD(WE$1,2)=$D39)*IF(WE$5="",1,CODE(WE$5)-96=WC39)*IF(WE$6="x",(ABS(WE$3-WC39)=1)*(WE$4-WD39=-1),(WE$3=WC39)*(WE$4&lt;WD39)*(WE$4&gt;=WD39-1-(WD39=7)*(COUNTIFS(WD$11:WD$42,6,WC$11:WC$42,WC23)=0))))</f>
        <v>#VALUE!</v>
      </c>
      <c r="WF39" s="31" t="e">
        <f t="shared" si="6446"/>
        <v>#VALUE!</v>
      </c>
      <c r="WG39" s="33" t="e">
        <f t="shared" si="5696"/>
        <v>#VALUE!</v>
      </c>
      <c r="WH39" s="32" t="e">
        <f t="shared" si="898"/>
        <v>#VALUE!</v>
      </c>
      <c r="WI39" s="27" t="e">
        <f>IF(WG39="",0,($B39=WI$2)*(MOD(WI$1,2)=$D39)*IF(WI$5="",1,CODE(WI$5)-96=WG39)*IF(WI$6="x",(ABS(WI$3-WG39)=1)*(WI$4-WH39=-1),(WI$3=WG39)*(WI$4&lt;WH39)*(WI$4&gt;=WH39-1-(WH39=7)*(COUNTIFS(WH$11:WH$42,6,WG$11:WG$42,WG23)=0))))</f>
        <v>#VALUE!</v>
      </c>
      <c r="WJ39" s="31" t="e">
        <f t="shared" si="6447"/>
        <v>#VALUE!</v>
      </c>
      <c r="WK39" s="33" t="e">
        <f t="shared" si="5698"/>
        <v>#VALUE!</v>
      </c>
      <c r="WL39" s="32" t="e">
        <f t="shared" si="902"/>
        <v>#VALUE!</v>
      </c>
      <c r="WM39" s="27" t="e">
        <f>IF(WK39="",0,($B39=WM$2)*(MOD(WM$1,2)=$D39)*IF(WM$5="",1,CODE(WM$5)-96=WK39)*IF(WM$6="x",(ABS(WM$3-WK39)=1)*(WM$4-WL39=-1),(WM$3=WK39)*(WM$4&lt;WL39)*(WM$4&gt;=WL39-1-(WL39=7)*(COUNTIFS(WL$11:WL$42,6,WK$11:WK$42,WK23)=0))))</f>
        <v>#VALUE!</v>
      </c>
      <c r="WN39" s="31" t="e">
        <f t="shared" si="6448"/>
        <v>#VALUE!</v>
      </c>
      <c r="WO39" s="33" t="e">
        <f t="shared" si="5700"/>
        <v>#VALUE!</v>
      </c>
      <c r="WP39" s="32" t="e">
        <f t="shared" si="906"/>
        <v>#VALUE!</v>
      </c>
      <c r="WQ39" s="27" t="e">
        <f>IF(WO39="",0,($B39=WQ$2)*(MOD(WQ$1,2)=$D39)*IF(WQ$5="",1,CODE(WQ$5)-96=WO39)*IF(WQ$6="x",(ABS(WQ$3-WO39)=1)*(WQ$4-WP39=-1),(WQ$3=WO39)*(WQ$4&lt;WP39)*(WQ$4&gt;=WP39-1-(WP39=7)*(COUNTIFS(WP$11:WP$42,6,WO$11:WO$42,WO23)=0))))</f>
        <v>#VALUE!</v>
      </c>
      <c r="WR39" s="31" t="e">
        <f t="shared" si="6449"/>
        <v>#VALUE!</v>
      </c>
      <c r="WS39" s="33" t="e">
        <f t="shared" si="5702"/>
        <v>#VALUE!</v>
      </c>
      <c r="WT39" s="32" t="e">
        <f t="shared" si="910"/>
        <v>#VALUE!</v>
      </c>
      <c r="WU39" s="27" t="e">
        <f>IF(WS39="",0,($B39=WU$2)*(MOD(WU$1,2)=$D39)*IF(WU$5="",1,CODE(WU$5)-96=WS39)*IF(WU$6="x",(ABS(WU$3-WS39)=1)*(WU$4-WT39=-1),(WU$3=WS39)*(WU$4&lt;WT39)*(WU$4&gt;=WT39-1-(WT39=7)*(COUNTIFS(WT$11:WT$42,6,WS$11:WS$42,WS23)=0))))</f>
        <v>#VALUE!</v>
      </c>
      <c r="WV39" s="31" t="e">
        <f t="shared" si="6450"/>
        <v>#VALUE!</v>
      </c>
      <c r="WW39" s="33" t="e">
        <f t="shared" si="5704"/>
        <v>#VALUE!</v>
      </c>
      <c r="WX39" s="32" t="e">
        <f t="shared" si="914"/>
        <v>#VALUE!</v>
      </c>
      <c r="WY39" s="27" t="e">
        <f>IF(WW39="",0,($B39=WY$2)*(MOD(WY$1,2)=$D39)*IF(WY$5="",1,CODE(WY$5)-96=WW39)*IF(WY$6="x",(ABS(WY$3-WW39)=1)*(WY$4-WX39=-1),(WY$3=WW39)*(WY$4&lt;WX39)*(WY$4&gt;=WX39-1-(WX39=7)*(COUNTIFS(WX$11:WX$42,6,WW$11:WW$42,WW23)=0))))</f>
        <v>#VALUE!</v>
      </c>
      <c r="WZ39" s="31" t="e">
        <f t="shared" si="6451"/>
        <v>#VALUE!</v>
      </c>
      <c r="XA39" s="33" t="e">
        <f t="shared" si="5706"/>
        <v>#VALUE!</v>
      </c>
      <c r="XB39" s="32" t="e">
        <f t="shared" si="918"/>
        <v>#VALUE!</v>
      </c>
      <c r="XC39" s="27" t="e">
        <f>IF(XA39="",0,($B39=XC$2)*(MOD(XC$1,2)=$D39)*IF(XC$5="",1,CODE(XC$5)-96=XA39)*IF(XC$6="x",(ABS(XC$3-XA39)=1)*(XC$4-XB39=-1),(XC$3=XA39)*(XC$4&lt;XB39)*(XC$4&gt;=XB39-1-(XB39=7)*(COUNTIFS(XB$11:XB$42,6,XA$11:XA$42,XA23)=0))))</f>
        <v>#VALUE!</v>
      </c>
      <c r="XD39" s="31" t="e">
        <f t="shared" si="6452"/>
        <v>#VALUE!</v>
      </c>
      <c r="XE39" s="33" t="e">
        <f t="shared" si="5708"/>
        <v>#VALUE!</v>
      </c>
      <c r="XF39" s="32" t="e">
        <f t="shared" si="922"/>
        <v>#VALUE!</v>
      </c>
      <c r="XG39" s="27" t="e">
        <f>IF(XE39="",0,($B39=XG$2)*(MOD(XG$1,2)=$D39)*IF(XG$5="",1,CODE(XG$5)-96=XE39)*IF(XG$6="x",(ABS(XG$3-XE39)=1)*(XG$4-XF39=-1),(XG$3=XE39)*(XG$4&lt;XF39)*(XG$4&gt;=XF39-1-(XF39=7)*(COUNTIFS(XF$11:XF$42,6,XE$11:XE$42,XE23)=0))))</f>
        <v>#VALUE!</v>
      </c>
      <c r="XH39" s="31" t="e">
        <f t="shared" si="6453"/>
        <v>#VALUE!</v>
      </c>
      <c r="XI39" s="33" t="e">
        <f t="shared" si="5710"/>
        <v>#VALUE!</v>
      </c>
      <c r="XJ39" s="32" t="e">
        <f t="shared" si="926"/>
        <v>#VALUE!</v>
      </c>
      <c r="XK39" s="27" t="e">
        <f>IF(XI39="",0,($B39=XK$2)*(MOD(XK$1,2)=$D39)*IF(XK$5="",1,CODE(XK$5)-96=XI39)*IF(XK$6="x",(ABS(XK$3-XI39)=1)*(XK$4-XJ39=-1),(XK$3=XI39)*(XK$4&lt;XJ39)*(XK$4&gt;=XJ39-1-(XJ39=7)*(COUNTIFS(XJ$11:XJ$42,6,XI$11:XI$42,XI23)=0))))</f>
        <v>#VALUE!</v>
      </c>
      <c r="XL39" s="31" t="e">
        <f t="shared" si="6454"/>
        <v>#VALUE!</v>
      </c>
      <c r="XM39" s="33" t="e">
        <f t="shared" si="5712"/>
        <v>#VALUE!</v>
      </c>
      <c r="XN39" s="32" t="e">
        <f t="shared" si="930"/>
        <v>#VALUE!</v>
      </c>
      <c r="XO39" s="27" t="e">
        <f>IF(XM39="",0,($B39=XO$2)*(MOD(XO$1,2)=$D39)*IF(XO$5="",1,CODE(XO$5)-96=XM39)*IF(XO$6="x",(ABS(XO$3-XM39)=1)*(XO$4-XN39=-1),(XO$3=XM39)*(XO$4&lt;XN39)*(XO$4&gt;=XN39-1-(XN39=7)*(COUNTIFS(XN$11:XN$42,6,XM$11:XM$42,XM23)=0))))</f>
        <v>#VALUE!</v>
      </c>
      <c r="XP39" s="31" t="e">
        <f t="shared" si="6455"/>
        <v>#VALUE!</v>
      </c>
      <c r="XQ39" s="33" t="e">
        <f t="shared" si="5714"/>
        <v>#VALUE!</v>
      </c>
      <c r="XR39" s="32" t="e">
        <f t="shared" si="934"/>
        <v>#VALUE!</v>
      </c>
      <c r="XS39" s="27" t="e">
        <f>IF(XQ39="",0,($B39=XS$2)*(MOD(XS$1,2)=$D39)*IF(XS$5="",1,CODE(XS$5)-96=XQ39)*IF(XS$6="x",(ABS(XS$3-XQ39)=1)*(XS$4-XR39=-1),(XS$3=XQ39)*(XS$4&lt;XR39)*(XS$4&gt;=XR39-1-(XR39=7)*(COUNTIFS(XR$11:XR$42,6,XQ$11:XQ$42,XQ23)=0))))</f>
        <v>#VALUE!</v>
      </c>
      <c r="XT39" s="31" t="e">
        <f t="shared" si="6456"/>
        <v>#VALUE!</v>
      </c>
      <c r="XU39" s="33" t="e">
        <f t="shared" si="5716"/>
        <v>#VALUE!</v>
      </c>
      <c r="XV39" s="32" t="e">
        <f t="shared" si="938"/>
        <v>#VALUE!</v>
      </c>
      <c r="XW39" s="27" t="e">
        <f>IF(XU39="",0,($B39=XW$2)*(MOD(XW$1,2)=$D39)*IF(XW$5="",1,CODE(XW$5)-96=XU39)*IF(XW$6="x",(ABS(XW$3-XU39)=1)*(XW$4-XV39=-1),(XW$3=XU39)*(XW$4&lt;XV39)*(XW$4&gt;=XV39-1-(XV39=7)*(COUNTIFS(XV$11:XV$42,6,XU$11:XU$42,XU23)=0))))</f>
        <v>#VALUE!</v>
      </c>
      <c r="XX39" s="31" t="e">
        <f t="shared" si="6457"/>
        <v>#VALUE!</v>
      </c>
      <c r="XY39" s="33" t="e">
        <f t="shared" si="5718"/>
        <v>#VALUE!</v>
      </c>
      <c r="XZ39" s="32" t="e">
        <f t="shared" si="942"/>
        <v>#VALUE!</v>
      </c>
      <c r="YA39" s="27" t="e">
        <f>IF(XY39="",0,($B39=YA$2)*(MOD(YA$1,2)=$D39)*IF(YA$5="",1,CODE(YA$5)-96=XY39)*IF(YA$6="x",(ABS(YA$3-XY39)=1)*(YA$4-XZ39=-1),(YA$3=XY39)*(YA$4&lt;XZ39)*(YA$4&gt;=XZ39-1-(XZ39=7)*(COUNTIFS(XZ$11:XZ$42,6,XY$11:XY$42,XY23)=0))))</f>
        <v>#VALUE!</v>
      </c>
      <c r="YB39" s="31" t="e">
        <f t="shared" si="6458"/>
        <v>#VALUE!</v>
      </c>
      <c r="YC39" s="33" t="e">
        <f t="shared" si="5720"/>
        <v>#VALUE!</v>
      </c>
      <c r="YD39" s="32" t="e">
        <f t="shared" si="946"/>
        <v>#VALUE!</v>
      </c>
      <c r="YE39" s="27" t="e">
        <f>IF(YC39="",0,($B39=YE$2)*(MOD(YE$1,2)=$D39)*IF(YE$5="",1,CODE(YE$5)-96=YC39)*IF(YE$6="x",(ABS(YE$3-YC39)=1)*(YE$4-YD39=-1),(YE$3=YC39)*(YE$4&lt;YD39)*(YE$4&gt;=YD39-1-(YD39=7)*(COUNTIFS(YD$11:YD$42,6,YC$11:YC$42,YC23)=0))))</f>
        <v>#VALUE!</v>
      </c>
      <c r="YF39" s="31" t="e">
        <f t="shared" si="6459"/>
        <v>#VALUE!</v>
      </c>
      <c r="YG39" s="33" t="e">
        <f t="shared" si="5722"/>
        <v>#VALUE!</v>
      </c>
      <c r="YH39" s="32" t="e">
        <f t="shared" si="950"/>
        <v>#VALUE!</v>
      </c>
      <c r="YI39" s="27" t="e">
        <f>IF(YG39="",0,($B39=YI$2)*(MOD(YI$1,2)=$D39)*IF(YI$5="",1,CODE(YI$5)-96=YG39)*IF(YI$6="x",(ABS(YI$3-YG39)=1)*(YI$4-YH39=-1),(YI$3=YG39)*(YI$4&lt;YH39)*(YI$4&gt;=YH39-1-(YH39=7)*(COUNTIFS(YH$11:YH$42,6,YG$11:YG$42,YG23)=0))))</f>
        <v>#VALUE!</v>
      </c>
      <c r="YJ39" s="31" t="e">
        <f t="shared" si="6460"/>
        <v>#VALUE!</v>
      </c>
      <c r="YK39" s="33" t="e">
        <f t="shared" si="5724"/>
        <v>#VALUE!</v>
      </c>
      <c r="YL39" s="32" t="e">
        <f t="shared" si="954"/>
        <v>#VALUE!</v>
      </c>
      <c r="YM39" s="27" t="e">
        <f>IF(YK39="",0,($B39=YM$2)*(MOD(YM$1,2)=$D39)*IF(YM$5="",1,CODE(YM$5)-96=YK39)*IF(YM$6="x",(ABS(YM$3-YK39)=1)*(YM$4-YL39=-1),(YM$3=YK39)*(YM$4&lt;YL39)*(YM$4&gt;=YL39-1-(YL39=7)*(COUNTIFS(YL$11:YL$42,6,YK$11:YK$42,YK23)=0))))</f>
        <v>#VALUE!</v>
      </c>
      <c r="YN39" s="31" t="e">
        <f t="shared" si="6461"/>
        <v>#VALUE!</v>
      </c>
      <c r="YO39" s="33" t="e">
        <f t="shared" si="5726"/>
        <v>#VALUE!</v>
      </c>
      <c r="YP39" s="32" t="e">
        <f t="shared" si="958"/>
        <v>#VALUE!</v>
      </c>
      <c r="YQ39" s="27" t="e">
        <f>IF(YO39="",0,($B39=YQ$2)*(MOD(YQ$1,2)=$D39)*IF(YQ$5="",1,CODE(YQ$5)-96=YO39)*IF(YQ$6="x",(ABS(YQ$3-YO39)=1)*(YQ$4-YP39=-1),(YQ$3=YO39)*(YQ$4&lt;YP39)*(YQ$4&gt;=YP39-1-(YP39=7)*(COUNTIFS(YP$11:YP$42,6,YO$11:YO$42,YO23)=0))))</f>
        <v>#VALUE!</v>
      </c>
      <c r="YR39" s="31" t="e">
        <f t="shared" si="6462"/>
        <v>#VALUE!</v>
      </c>
      <c r="YS39" s="33" t="e">
        <f t="shared" si="5728"/>
        <v>#VALUE!</v>
      </c>
      <c r="YT39" s="32" t="e">
        <f t="shared" si="962"/>
        <v>#VALUE!</v>
      </c>
      <c r="YU39" s="27" t="e">
        <f>IF(YS39="",0,($B39=YU$2)*(MOD(YU$1,2)=$D39)*IF(YU$5="",1,CODE(YU$5)-96=YS39)*IF(YU$6="x",(ABS(YU$3-YS39)=1)*(YU$4-YT39=-1),(YU$3=YS39)*(YU$4&lt;YT39)*(YU$4&gt;=YT39-1-(YT39=7)*(COUNTIFS(YT$11:YT$42,6,YS$11:YS$42,YS23)=0))))</f>
        <v>#VALUE!</v>
      </c>
      <c r="YV39" s="31" t="e">
        <f t="shared" si="6463"/>
        <v>#VALUE!</v>
      </c>
      <c r="YW39" s="33" t="e">
        <f t="shared" si="5730"/>
        <v>#VALUE!</v>
      </c>
      <c r="YX39" s="32" t="e">
        <f t="shared" si="966"/>
        <v>#VALUE!</v>
      </c>
      <c r="YY39" s="27" t="e">
        <f>IF(YW39="",0,($B39=YY$2)*(MOD(YY$1,2)=$D39)*IF(YY$5="",1,CODE(YY$5)-96=YW39)*IF(YY$6="x",(ABS(YY$3-YW39)=1)*(YY$4-YX39=-1),(YY$3=YW39)*(YY$4&lt;YX39)*(YY$4&gt;=YX39-1-(YX39=7)*(COUNTIFS(YX$11:YX$42,6,YW$11:YW$42,YW23)=0))))</f>
        <v>#VALUE!</v>
      </c>
      <c r="YZ39" s="31" t="e">
        <f t="shared" si="6464"/>
        <v>#VALUE!</v>
      </c>
      <c r="ZA39" s="33" t="e">
        <f t="shared" si="5732"/>
        <v>#VALUE!</v>
      </c>
      <c r="ZB39" s="32" t="e">
        <f t="shared" si="970"/>
        <v>#VALUE!</v>
      </c>
      <c r="ZC39" s="27" t="e">
        <f>IF(ZA39="",0,($B39=ZC$2)*(MOD(ZC$1,2)=$D39)*IF(ZC$5="",1,CODE(ZC$5)-96=ZA39)*IF(ZC$6="x",(ABS(ZC$3-ZA39)=1)*(ZC$4-ZB39=-1),(ZC$3=ZA39)*(ZC$4&lt;ZB39)*(ZC$4&gt;=ZB39-1-(ZB39=7)*(COUNTIFS(ZB$11:ZB$42,6,ZA$11:ZA$42,ZA23)=0))))</f>
        <v>#VALUE!</v>
      </c>
      <c r="ZD39" s="31" t="e">
        <f t="shared" si="6465"/>
        <v>#VALUE!</v>
      </c>
      <c r="ZE39" s="33" t="e">
        <f t="shared" si="5734"/>
        <v>#VALUE!</v>
      </c>
      <c r="ZF39" s="32" t="e">
        <f t="shared" si="974"/>
        <v>#VALUE!</v>
      </c>
      <c r="ZG39" s="27" t="e">
        <f>IF(ZE39="",0,($B39=ZG$2)*(MOD(ZG$1,2)=$D39)*IF(ZG$5="",1,CODE(ZG$5)-96=ZE39)*IF(ZG$6="x",(ABS(ZG$3-ZE39)=1)*(ZG$4-ZF39=-1),(ZG$3=ZE39)*(ZG$4&lt;ZF39)*(ZG$4&gt;=ZF39-1-(ZF39=7)*(COUNTIFS(ZF$11:ZF$42,6,ZE$11:ZE$42,ZE23)=0))))</f>
        <v>#VALUE!</v>
      </c>
      <c r="ZH39" s="31" t="e">
        <f t="shared" si="6466"/>
        <v>#VALUE!</v>
      </c>
      <c r="ZI39" s="33" t="e">
        <f t="shared" si="5736"/>
        <v>#VALUE!</v>
      </c>
      <c r="ZJ39" s="32" t="e">
        <f t="shared" si="978"/>
        <v>#VALUE!</v>
      </c>
      <c r="ZK39" s="27" t="e">
        <f>IF(ZI39="",0,($B39=ZK$2)*(MOD(ZK$1,2)=$D39)*IF(ZK$5="",1,CODE(ZK$5)-96=ZI39)*IF(ZK$6="x",(ABS(ZK$3-ZI39)=1)*(ZK$4-ZJ39=-1),(ZK$3=ZI39)*(ZK$4&lt;ZJ39)*(ZK$4&gt;=ZJ39-1-(ZJ39=7)*(COUNTIFS(ZJ$11:ZJ$42,6,ZI$11:ZI$42,ZI23)=0))))</f>
        <v>#VALUE!</v>
      </c>
      <c r="ZL39" s="31" t="e">
        <f t="shared" si="6467"/>
        <v>#VALUE!</v>
      </c>
      <c r="ZM39" s="33" t="e">
        <f t="shared" si="5738"/>
        <v>#VALUE!</v>
      </c>
      <c r="ZN39" s="32" t="e">
        <f t="shared" si="982"/>
        <v>#VALUE!</v>
      </c>
      <c r="ZO39" s="27" t="e">
        <f>IF(ZM39="",0,($B39=ZO$2)*(MOD(ZO$1,2)=$D39)*IF(ZO$5="",1,CODE(ZO$5)-96=ZM39)*IF(ZO$6="x",(ABS(ZO$3-ZM39)=1)*(ZO$4-ZN39=-1),(ZO$3=ZM39)*(ZO$4&lt;ZN39)*(ZO$4&gt;=ZN39-1-(ZN39=7)*(COUNTIFS(ZN$11:ZN$42,6,ZM$11:ZM$42,ZM23)=0))))</f>
        <v>#VALUE!</v>
      </c>
      <c r="ZP39" s="31" t="e">
        <f t="shared" si="6468"/>
        <v>#VALUE!</v>
      </c>
      <c r="ZQ39" s="33" t="e">
        <f t="shared" si="5740"/>
        <v>#VALUE!</v>
      </c>
      <c r="ZR39" s="32" t="e">
        <f t="shared" si="986"/>
        <v>#VALUE!</v>
      </c>
      <c r="ZS39" s="27" t="e">
        <f>IF(ZQ39="",0,($B39=ZS$2)*(MOD(ZS$1,2)=$D39)*IF(ZS$5="",1,CODE(ZS$5)-96=ZQ39)*IF(ZS$6="x",(ABS(ZS$3-ZQ39)=1)*(ZS$4-ZR39=-1),(ZS$3=ZQ39)*(ZS$4&lt;ZR39)*(ZS$4&gt;=ZR39-1-(ZR39=7)*(COUNTIFS(ZR$11:ZR$42,6,ZQ$11:ZQ$42,ZQ23)=0))))</f>
        <v>#VALUE!</v>
      </c>
      <c r="ZT39" s="31" t="e">
        <f t="shared" si="6469"/>
        <v>#VALUE!</v>
      </c>
      <c r="ZU39" s="33" t="e">
        <f t="shared" si="5742"/>
        <v>#VALUE!</v>
      </c>
      <c r="ZV39" s="32" t="e">
        <f t="shared" si="990"/>
        <v>#VALUE!</v>
      </c>
      <c r="ZW39" s="27" t="e">
        <f>IF(ZU39="",0,($B39=ZW$2)*(MOD(ZW$1,2)=$D39)*IF(ZW$5="",1,CODE(ZW$5)-96=ZU39)*IF(ZW$6="x",(ABS(ZW$3-ZU39)=1)*(ZW$4-ZV39=-1),(ZW$3=ZU39)*(ZW$4&lt;ZV39)*(ZW$4&gt;=ZV39-1-(ZV39=7)*(COUNTIFS(ZV$11:ZV$42,6,ZU$11:ZU$42,ZU23)=0))))</f>
        <v>#VALUE!</v>
      </c>
      <c r="ZX39" s="31" t="e">
        <f t="shared" si="6470"/>
        <v>#VALUE!</v>
      </c>
      <c r="ZY39" s="33" t="e">
        <f t="shared" si="5744"/>
        <v>#VALUE!</v>
      </c>
      <c r="ZZ39" s="32" t="e">
        <f t="shared" si="994"/>
        <v>#VALUE!</v>
      </c>
      <c r="AAA39" s="27" t="e">
        <f>IF(ZY39="",0,($B39=AAA$2)*(MOD(AAA$1,2)=$D39)*IF(AAA$5="",1,CODE(AAA$5)-96=ZY39)*IF(AAA$6="x",(ABS(AAA$3-ZY39)=1)*(AAA$4-ZZ39=-1),(AAA$3=ZY39)*(AAA$4&lt;ZZ39)*(AAA$4&gt;=ZZ39-1-(ZZ39=7)*(COUNTIFS(ZZ$11:ZZ$42,6,ZY$11:ZY$42,ZY23)=0))))</f>
        <v>#VALUE!</v>
      </c>
      <c r="AAB39" s="31" t="e">
        <f t="shared" si="6471"/>
        <v>#VALUE!</v>
      </c>
      <c r="AAC39" s="33" t="e">
        <f t="shared" si="5746"/>
        <v>#VALUE!</v>
      </c>
      <c r="AAD39" s="32" t="e">
        <f t="shared" si="998"/>
        <v>#VALUE!</v>
      </c>
      <c r="AAE39" s="27" t="e">
        <f>IF(AAC39="",0,($B39=AAE$2)*(MOD(AAE$1,2)=$D39)*IF(AAE$5="",1,CODE(AAE$5)-96=AAC39)*IF(AAE$6="x",(ABS(AAE$3-AAC39)=1)*(AAE$4-AAD39=-1),(AAE$3=AAC39)*(AAE$4&lt;AAD39)*(AAE$4&gt;=AAD39-1-(AAD39=7)*(COUNTIFS(AAD$11:AAD$42,6,AAC$11:AAC$42,AAC23)=0))))</f>
        <v>#VALUE!</v>
      </c>
      <c r="AAF39" s="31" t="e">
        <f t="shared" si="6472"/>
        <v>#VALUE!</v>
      </c>
      <c r="AAG39" s="33" t="e">
        <f t="shared" si="5748"/>
        <v>#VALUE!</v>
      </c>
      <c r="AAH39" s="32" t="e">
        <f t="shared" si="1002"/>
        <v>#VALUE!</v>
      </c>
      <c r="AAI39" s="27" t="e">
        <f>IF(AAG39="",0,($B39=AAI$2)*(MOD(AAI$1,2)=$D39)*IF(AAI$5="",1,CODE(AAI$5)-96=AAG39)*IF(AAI$6="x",(ABS(AAI$3-AAG39)=1)*(AAI$4-AAH39=-1),(AAI$3=AAG39)*(AAI$4&lt;AAH39)*(AAI$4&gt;=AAH39-1-(AAH39=7)*(COUNTIFS(AAH$11:AAH$42,6,AAG$11:AAG$42,AAG23)=0))))</f>
        <v>#VALUE!</v>
      </c>
      <c r="AAJ39" s="31" t="e">
        <f t="shared" si="6473"/>
        <v>#VALUE!</v>
      </c>
      <c r="AAK39" s="33" t="e">
        <f t="shared" si="5750"/>
        <v>#VALUE!</v>
      </c>
      <c r="AAL39" s="32" t="e">
        <f t="shared" si="1006"/>
        <v>#VALUE!</v>
      </c>
      <c r="AAM39" s="27" t="e">
        <f>IF(AAK39="",0,($B39=AAM$2)*(MOD(AAM$1,2)=$D39)*IF(AAM$5="",1,CODE(AAM$5)-96=AAK39)*IF(AAM$6="x",(ABS(AAM$3-AAK39)=1)*(AAM$4-AAL39=-1),(AAM$3=AAK39)*(AAM$4&lt;AAL39)*(AAM$4&gt;=AAL39-1-(AAL39=7)*(COUNTIFS(AAL$11:AAL$42,6,AAK$11:AAK$42,AAK23)=0))))</f>
        <v>#VALUE!</v>
      </c>
      <c r="AAN39" s="31" t="e">
        <f t="shared" si="6474"/>
        <v>#VALUE!</v>
      </c>
      <c r="AAO39" s="33" t="e">
        <f t="shared" si="5752"/>
        <v>#VALUE!</v>
      </c>
      <c r="AAP39" s="32" t="e">
        <f t="shared" si="1010"/>
        <v>#VALUE!</v>
      </c>
      <c r="AAQ39" s="27" t="e">
        <f>IF(AAO39="",0,($B39=AAQ$2)*(MOD(AAQ$1,2)=$D39)*IF(AAQ$5="",1,CODE(AAQ$5)-96=AAO39)*IF(AAQ$6="x",(ABS(AAQ$3-AAO39)=1)*(AAQ$4-AAP39=-1),(AAQ$3=AAO39)*(AAQ$4&lt;AAP39)*(AAQ$4&gt;=AAP39-1-(AAP39=7)*(COUNTIFS(AAP$11:AAP$42,6,AAO$11:AAO$42,AAO23)=0))))</f>
        <v>#VALUE!</v>
      </c>
      <c r="AAR39" s="31" t="e">
        <f t="shared" si="6475"/>
        <v>#VALUE!</v>
      </c>
      <c r="AAS39" s="33" t="e">
        <f t="shared" si="5754"/>
        <v>#VALUE!</v>
      </c>
      <c r="AAT39" s="32" t="e">
        <f t="shared" si="1014"/>
        <v>#VALUE!</v>
      </c>
      <c r="AAU39" s="27" t="e">
        <f>IF(AAS39="",0,($B39=AAU$2)*(MOD(AAU$1,2)=$D39)*IF(AAU$5="",1,CODE(AAU$5)-96=AAS39)*IF(AAU$6="x",(ABS(AAU$3-AAS39)=1)*(AAU$4-AAT39=-1),(AAU$3=AAS39)*(AAU$4&lt;AAT39)*(AAU$4&gt;=AAT39-1-(AAT39=7)*(COUNTIFS(AAT$11:AAT$42,6,AAS$11:AAS$42,AAS23)=0))))</f>
        <v>#VALUE!</v>
      </c>
      <c r="AAV39" s="31" t="e">
        <f t="shared" si="6476"/>
        <v>#VALUE!</v>
      </c>
      <c r="AAW39" s="33" t="e">
        <f t="shared" si="5756"/>
        <v>#VALUE!</v>
      </c>
      <c r="AAX39" s="32" t="e">
        <f t="shared" si="1018"/>
        <v>#VALUE!</v>
      </c>
      <c r="AAY39" s="27" t="e">
        <f>IF(AAW39="",0,($B39=AAY$2)*(MOD(AAY$1,2)=$D39)*IF(AAY$5="",1,CODE(AAY$5)-96=AAW39)*IF(AAY$6="x",(ABS(AAY$3-AAW39)=1)*(AAY$4-AAX39=-1),(AAY$3=AAW39)*(AAY$4&lt;AAX39)*(AAY$4&gt;=AAX39-1-(AAX39=7)*(COUNTIFS(AAX$11:AAX$42,6,AAW$11:AAW$42,AAW23)=0))))</f>
        <v>#VALUE!</v>
      </c>
      <c r="AAZ39" s="31" t="e">
        <f t="shared" si="6477"/>
        <v>#VALUE!</v>
      </c>
      <c r="ABA39" s="33" t="e">
        <f t="shared" si="5758"/>
        <v>#VALUE!</v>
      </c>
      <c r="ABB39" s="32" t="e">
        <f t="shared" si="1022"/>
        <v>#VALUE!</v>
      </c>
      <c r="ABC39" s="27" t="e">
        <f>IF(ABA39="",0,($B39=ABC$2)*(MOD(ABC$1,2)=$D39)*IF(ABC$5="",1,CODE(ABC$5)-96=ABA39)*IF(ABC$6="x",(ABS(ABC$3-ABA39)=1)*(ABC$4-ABB39=-1),(ABC$3=ABA39)*(ABC$4&lt;ABB39)*(ABC$4&gt;=ABB39-1-(ABB39=7)*(COUNTIFS(ABB$11:ABB$42,6,ABA$11:ABA$42,ABA23)=0))))</f>
        <v>#VALUE!</v>
      </c>
      <c r="ABD39" s="31" t="e">
        <f t="shared" si="6478"/>
        <v>#VALUE!</v>
      </c>
      <c r="ABE39" s="33" t="e">
        <f t="shared" si="5760"/>
        <v>#VALUE!</v>
      </c>
      <c r="ABF39" s="32" t="e">
        <f t="shared" si="1026"/>
        <v>#VALUE!</v>
      </c>
      <c r="ABG39" s="27" t="e">
        <f>IF(ABE39="",0,($B39=ABG$2)*(MOD(ABG$1,2)=$D39)*IF(ABG$5="",1,CODE(ABG$5)-96=ABE39)*IF(ABG$6="x",(ABS(ABG$3-ABE39)=1)*(ABG$4-ABF39=-1),(ABG$3=ABE39)*(ABG$4&lt;ABF39)*(ABG$4&gt;=ABF39-1-(ABF39=7)*(COUNTIFS(ABF$11:ABF$42,6,ABE$11:ABE$42,ABE23)=0))))</f>
        <v>#VALUE!</v>
      </c>
      <c r="ABH39" s="31" t="e">
        <f t="shared" si="6479"/>
        <v>#VALUE!</v>
      </c>
      <c r="ABI39" s="33" t="e">
        <f t="shared" si="5762"/>
        <v>#VALUE!</v>
      </c>
      <c r="ABJ39" s="32" t="e">
        <f t="shared" si="1030"/>
        <v>#VALUE!</v>
      </c>
      <c r="ABK39" s="27" t="e">
        <f>IF(ABI39="",0,($B39=ABK$2)*(MOD(ABK$1,2)=$D39)*IF(ABK$5="",1,CODE(ABK$5)-96=ABI39)*IF(ABK$6="x",(ABS(ABK$3-ABI39)=1)*(ABK$4-ABJ39=-1),(ABK$3=ABI39)*(ABK$4&lt;ABJ39)*(ABK$4&gt;=ABJ39-1-(ABJ39=7)*(COUNTIFS(ABJ$11:ABJ$42,6,ABI$11:ABI$42,ABI23)=0))))</f>
        <v>#VALUE!</v>
      </c>
      <c r="ABL39" s="31" t="e">
        <f t="shared" si="6480"/>
        <v>#VALUE!</v>
      </c>
      <c r="ABM39" s="33" t="e">
        <f t="shared" si="5764"/>
        <v>#VALUE!</v>
      </c>
      <c r="ABN39" s="32" t="e">
        <f t="shared" si="1034"/>
        <v>#VALUE!</v>
      </c>
      <c r="ABO39" s="27" t="e">
        <f>IF(ABM39="",0,($B39=ABO$2)*(MOD(ABO$1,2)=$D39)*IF(ABO$5="",1,CODE(ABO$5)-96=ABM39)*IF(ABO$6="x",(ABS(ABO$3-ABM39)=1)*(ABO$4-ABN39=-1),(ABO$3=ABM39)*(ABO$4&lt;ABN39)*(ABO$4&gt;=ABN39-1-(ABN39=7)*(COUNTIFS(ABN$11:ABN$42,6,ABM$11:ABM$42,ABM23)=0))))</f>
        <v>#VALUE!</v>
      </c>
      <c r="ABP39" s="31" t="e">
        <f t="shared" si="6481"/>
        <v>#VALUE!</v>
      </c>
      <c r="ABQ39" s="33" t="e">
        <f t="shared" si="5766"/>
        <v>#VALUE!</v>
      </c>
      <c r="ABR39" s="32" t="e">
        <f t="shared" si="1038"/>
        <v>#VALUE!</v>
      </c>
      <c r="ABS39" s="27" t="e">
        <f>IF(ABQ39="",0,($B39=ABS$2)*(MOD(ABS$1,2)=$D39)*IF(ABS$5="",1,CODE(ABS$5)-96=ABQ39)*IF(ABS$6="x",(ABS(ABS$3-ABQ39)=1)*(ABS$4-ABR39=-1),(ABS$3=ABQ39)*(ABS$4&lt;ABR39)*(ABS$4&gt;=ABR39-1-(ABR39=7)*(COUNTIFS(ABR$11:ABR$42,6,ABQ$11:ABQ$42,ABQ23)=0))))</f>
        <v>#VALUE!</v>
      </c>
      <c r="ABT39" s="31" t="e">
        <f t="shared" si="6482"/>
        <v>#VALUE!</v>
      </c>
      <c r="ABU39" s="33" t="e">
        <f t="shared" si="5768"/>
        <v>#VALUE!</v>
      </c>
      <c r="ABV39" s="32" t="e">
        <f t="shared" si="1042"/>
        <v>#VALUE!</v>
      </c>
      <c r="ABW39" s="27" t="e">
        <f>IF(ABU39="",0,($B39=ABW$2)*(MOD(ABW$1,2)=$D39)*IF(ABW$5="",1,CODE(ABW$5)-96=ABU39)*IF(ABW$6="x",(ABS(ABW$3-ABU39)=1)*(ABW$4-ABV39=-1),(ABW$3=ABU39)*(ABW$4&lt;ABV39)*(ABW$4&gt;=ABV39-1-(ABV39=7)*(COUNTIFS(ABV$11:ABV$42,6,ABU$11:ABU$42,ABU23)=0))))</f>
        <v>#VALUE!</v>
      </c>
      <c r="ABX39" s="31" t="e">
        <f t="shared" si="6483"/>
        <v>#VALUE!</v>
      </c>
      <c r="ABY39" s="33" t="e">
        <f t="shared" si="5770"/>
        <v>#VALUE!</v>
      </c>
      <c r="ABZ39" s="32" t="e">
        <f t="shared" si="1046"/>
        <v>#VALUE!</v>
      </c>
      <c r="ACA39" s="27" t="e">
        <f>IF(ABY39="",0,($B39=ACA$2)*(MOD(ACA$1,2)=$D39)*IF(ACA$5="",1,CODE(ACA$5)-96=ABY39)*IF(ACA$6="x",(ABS(ACA$3-ABY39)=1)*(ACA$4-ABZ39=-1),(ACA$3=ABY39)*(ACA$4&lt;ABZ39)*(ACA$4&gt;=ABZ39-1-(ABZ39=7)*(COUNTIFS(ABZ$11:ABZ$42,6,ABY$11:ABY$42,ABY23)=0))))</f>
        <v>#VALUE!</v>
      </c>
      <c r="ACB39" s="31" t="e">
        <f t="shared" si="6484"/>
        <v>#VALUE!</v>
      </c>
      <c r="ACC39" s="33" t="e">
        <f t="shared" si="5772"/>
        <v>#VALUE!</v>
      </c>
      <c r="ACD39" s="32" t="e">
        <f t="shared" si="1050"/>
        <v>#VALUE!</v>
      </c>
      <c r="ACE39" s="27" t="e">
        <f>IF(ACC39="",0,($B39=ACE$2)*(MOD(ACE$1,2)=$D39)*IF(ACE$5="",1,CODE(ACE$5)-96=ACC39)*IF(ACE$6="x",(ABS(ACE$3-ACC39)=1)*(ACE$4-ACD39=-1),(ACE$3=ACC39)*(ACE$4&lt;ACD39)*(ACE$4&gt;=ACD39-1-(ACD39=7)*(COUNTIFS(ACD$11:ACD$42,6,ACC$11:ACC$42,ACC23)=0))))</f>
        <v>#VALUE!</v>
      </c>
      <c r="ACF39" s="31" t="e">
        <f t="shared" si="6485"/>
        <v>#VALUE!</v>
      </c>
      <c r="ACG39" s="33" t="e">
        <f t="shared" si="5774"/>
        <v>#VALUE!</v>
      </c>
      <c r="ACH39" s="32" t="e">
        <f t="shared" si="1054"/>
        <v>#VALUE!</v>
      </c>
      <c r="ACI39" s="27" t="e">
        <f>IF(ACG39="",0,($B39=ACI$2)*(MOD(ACI$1,2)=$D39)*IF(ACI$5="",1,CODE(ACI$5)-96=ACG39)*IF(ACI$6="x",(ABS(ACI$3-ACG39)=1)*(ACI$4-ACH39=-1),(ACI$3=ACG39)*(ACI$4&lt;ACH39)*(ACI$4&gt;=ACH39-1-(ACH39=7)*(COUNTIFS(ACH$11:ACH$42,6,ACG$11:ACG$42,ACG23)=0))))</f>
        <v>#VALUE!</v>
      </c>
      <c r="ACJ39" s="31" t="e">
        <f t="shared" si="6486"/>
        <v>#VALUE!</v>
      </c>
      <c r="ACK39" s="33" t="e">
        <f t="shared" si="5776"/>
        <v>#VALUE!</v>
      </c>
      <c r="ACL39" s="32" t="e">
        <f t="shared" si="1058"/>
        <v>#VALUE!</v>
      </c>
      <c r="ACM39" s="27" t="e">
        <f>IF(ACK39="",0,($B39=ACM$2)*(MOD(ACM$1,2)=$D39)*IF(ACM$5="",1,CODE(ACM$5)-96=ACK39)*IF(ACM$6="x",(ABS(ACM$3-ACK39)=1)*(ACM$4-ACL39=-1),(ACM$3=ACK39)*(ACM$4&lt;ACL39)*(ACM$4&gt;=ACL39-1-(ACL39=7)*(COUNTIFS(ACL$11:ACL$42,6,ACK$11:ACK$42,ACK23)=0))))</f>
        <v>#VALUE!</v>
      </c>
      <c r="ACN39" s="31" t="e">
        <f t="shared" si="6487"/>
        <v>#VALUE!</v>
      </c>
      <c r="ACO39" s="33" t="e">
        <f t="shared" si="5778"/>
        <v>#VALUE!</v>
      </c>
      <c r="ACP39" s="32" t="e">
        <f t="shared" si="1062"/>
        <v>#VALUE!</v>
      </c>
      <c r="ACQ39" s="27" t="e">
        <f>IF(ACO39="",0,($B39=ACQ$2)*(MOD(ACQ$1,2)=$D39)*IF(ACQ$5="",1,CODE(ACQ$5)-96=ACO39)*IF(ACQ$6="x",(ABS(ACQ$3-ACO39)=1)*(ACQ$4-ACP39=-1),(ACQ$3=ACO39)*(ACQ$4&lt;ACP39)*(ACQ$4&gt;=ACP39-1-(ACP39=7)*(COUNTIFS(ACP$11:ACP$42,6,ACO$11:ACO$42,ACO23)=0))))</f>
        <v>#VALUE!</v>
      </c>
      <c r="ACR39" s="31" t="e">
        <f t="shared" si="6488"/>
        <v>#VALUE!</v>
      </c>
      <c r="ACS39" s="33" t="e">
        <f t="shared" si="5780"/>
        <v>#VALUE!</v>
      </c>
      <c r="ACT39" s="32" t="e">
        <f t="shared" si="1066"/>
        <v>#VALUE!</v>
      </c>
      <c r="ACU39" s="27" t="e">
        <f>IF(ACS39="",0,($B39=ACU$2)*(MOD(ACU$1,2)=$D39)*IF(ACU$5="",1,CODE(ACU$5)-96=ACS39)*IF(ACU$6="x",(ABS(ACU$3-ACS39)=1)*(ACU$4-ACT39=-1),(ACU$3=ACS39)*(ACU$4&lt;ACT39)*(ACU$4&gt;=ACT39-1-(ACT39=7)*(COUNTIFS(ACT$11:ACT$42,6,ACS$11:ACS$42,ACS23)=0))))</f>
        <v>#VALUE!</v>
      </c>
      <c r="ACV39" s="31" t="e">
        <f t="shared" si="6489"/>
        <v>#VALUE!</v>
      </c>
      <c r="ACW39" s="33" t="e">
        <f t="shared" si="5782"/>
        <v>#VALUE!</v>
      </c>
      <c r="ACX39" s="32" t="e">
        <f t="shared" si="1070"/>
        <v>#VALUE!</v>
      </c>
      <c r="ACY39" s="27" t="e">
        <f>IF(ACW39="",0,($B39=ACY$2)*(MOD(ACY$1,2)=$D39)*IF(ACY$5="",1,CODE(ACY$5)-96=ACW39)*IF(ACY$6="x",(ABS(ACY$3-ACW39)=1)*(ACY$4-ACX39=-1),(ACY$3=ACW39)*(ACY$4&lt;ACX39)*(ACY$4&gt;=ACX39-1-(ACX39=7)*(COUNTIFS(ACX$11:ACX$42,6,ACW$11:ACW$42,ACW23)=0))))</f>
        <v>#VALUE!</v>
      </c>
      <c r="ACZ39" s="31" t="e">
        <f t="shared" si="6490"/>
        <v>#VALUE!</v>
      </c>
      <c r="ADA39" s="33" t="e">
        <f t="shared" si="5784"/>
        <v>#VALUE!</v>
      </c>
      <c r="ADB39" s="32" t="e">
        <f t="shared" si="1074"/>
        <v>#VALUE!</v>
      </c>
      <c r="ADC39" s="27" t="e">
        <f>IF(ADA39="",0,($B39=ADC$2)*(MOD(ADC$1,2)=$D39)*IF(ADC$5="",1,CODE(ADC$5)-96=ADA39)*IF(ADC$6="x",(ABS(ADC$3-ADA39)=1)*(ADC$4-ADB39=-1),(ADC$3=ADA39)*(ADC$4&lt;ADB39)*(ADC$4&gt;=ADB39-1-(ADB39=7)*(COUNTIFS(ADB$11:ADB$42,6,ADA$11:ADA$42,ADA23)=0))))</f>
        <v>#VALUE!</v>
      </c>
      <c r="ADD39" s="31" t="e">
        <f t="shared" si="6491"/>
        <v>#VALUE!</v>
      </c>
      <c r="ADE39" s="33" t="e">
        <f t="shared" si="5786"/>
        <v>#VALUE!</v>
      </c>
      <c r="ADF39" s="32" t="e">
        <f t="shared" si="1078"/>
        <v>#VALUE!</v>
      </c>
      <c r="ADG39" s="27" t="e">
        <f>IF(ADE39="",0,($B39=ADG$2)*(MOD(ADG$1,2)=$D39)*IF(ADG$5="",1,CODE(ADG$5)-96=ADE39)*IF(ADG$6="x",(ABS(ADG$3-ADE39)=1)*(ADG$4-ADF39=-1),(ADG$3=ADE39)*(ADG$4&lt;ADF39)*(ADG$4&gt;=ADF39-1-(ADF39=7)*(COUNTIFS(ADF$11:ADF$42,6,ADE$11:ADE$42,ADE23)=0))))</f>
        <v>#VALUE!</v>
      </c>
      <c r="ADH39" s="31" t="e">
        <f t="shared" si="6492"/>
        <v>#VALUE!</v>
      </c>
      <c r="ADI39" s="33" t="e">
        <f t="shared" si="5788"/>
        <v>#VALUE!</v>
      </c>
      <c r="ADJ39" s="32" t="e">
        <f t="shared" si="1082"/>
        <v>#VALUE!</v>
      </c>
      <c r="ADK39" s="27" t="e">
        <f>IF(ADI39="",0,($B39=ADK$2)*(MOD(ADK$1,2)=$D39)*IF(ADK$5="",1,CODE(ADK$5)-96=ADI39)*IF(ADK$6="x",(ABS(ADK$3-ADI39)=1)*(ADK$4-ADJ39=-1),(ADK$3=ADI39)*(ADK$4&lt;ADJ39)*(ADK$4&gt;=ADJ39-1-(ADJ39=7)*(COUNTIFS(ADJ$11:ADJ$42,6,ADI$11:ADI$42,ADI23)=0))))</f>
        <v>#VALUE!</v>
      </c>
      <c r="ADL39" s="31" t="e">
        <f t="shared" si="6493"/>
        <v>#VALUE!</v>
      </c>
      <c r="ADM39" s="33" t="e">
        <f t="shared" si="5790"/>
        <v>#VALUE!</v>
      </c>
      <c r="ADN39" s="32" t="e">
        <f t="shared" si="1086"/>
        <v>#VALUE!</v>
      </c>
      <c r="ADO39" s="27" t="e">
        <f>IF(ADM39="",0,($B39=ADO$2)*(MOD(ADO$1,2)=$D39)*IF(ADO$5="",1,CODE(ADO$5)-96=ADM39)*IF(ADO$6="x",(ABS(ADO$3-ADM39)=1)*(ADO$4-ADN39=-1),(ADO$3=ADM39)*(ADO$4&lt;ADN39)*(ADO$4&gt;=ADN39-1-(ADN39=7)*(COUNTIFS(ADN$11:ADN$42,6,ADM$11:ADM$42,ADM23)=0))))</f>
        <v>#VALUE!</v>
      </c>
      <c r="ADP39" s="31" t="e">
        <f t="shared" si="6494"/>
        <v>#VALUE!</v>
      </c>
      <c r="ADQ39" s="33" t="e">
        <f t="shared" si="5792"/>
        <v>#VALUE!</v>
      </c>
      <c r="ADR39" s="32" t="e">
        <f t="shared" si="1090"/>
        <v>#VALUE!</v>
      </c>
      <c r="ADS39" s="27" t="e">
        <f>IF(ADQ39="",0,($B39=ADS$2)*(MOD(ADS$1,2)=$D39)*IF(ADS$5="",1,CODE(ADS$5)-96=ADQ39)*IF(ADS$6="x",(ABS(ADS$3-ADQ39)=1)*(ADS$4-ADR39=-1),(ADS$3=ADQ39)*(ADS$4&lt;ADR39)*(ADS$4&gt;=ADR39-1-(ADR39=7)*(COUNTIFS(ADR$11:ADR$42,6,ADQ$11:ADQ$42,ADQ23)=0))))</f>
        <v>#VALUE!</v>
      </c>
      <c r="ADT39" s="31" t="e">
        <f t="shared" si="6495"/>
        <v>#VALUE!</v>
      </c>
      <c r="ADU39" s="33" t="e">
        <f t="shared" si="5794"/>
        <v>#VALUE!</v>
      </c>
      <c r="ADV39" s="32" t="e">
        <f t="shared" si="1094"/>
        <v>#VALUE!</v>
      </c>
      <c r="ADW39" s="27" t="e">
        <f>IF(ADU39="",0,($B39=ADW$2)*(MOD(ADW$1,2)=$D39)*IF(ADW$5="",1,CODE(ADW$5)-96=ADU39)*IF(ADW$6="x",(ABS(ADW$3-ADU39)=1)*(ADW$4-ADV39=-1),(ADW$3=ADU39)*(ADW$4&lt;ADV39)*(ADW$4&gt;=ADV39-1-(ADV39=7)*(COUNTIFS(ADV$11:ADV$42,6,ADU$11:ADU$42,ADU23)=0))))</f>
        <v>#VALUE!</v>
      </c>
      <c r="ADX39" s="31" t="e">
        <f t="shared" si="6496"/>
        <v>#VALUE!</v>
      </c>
      <c r="ADY39" s="33" t="e">
        <f t="shared" si="5796"/>
        <v>#VALUE!</v>
      </c>
      <c r="ADZ39" s="32" t="e">
        <f t="shared" si="1098"/>
        <v>#VALUE!</v>
      </c>
      <c r="AEA39" s="27" t="e">
        <f>IF(ADY39="",0,($B39=AEA$2)*(MOD(AEA$1,2)=$D39)*IF(AEA$5="",1,CODE(AEA$5)-96=ADY39)*IF(AEA$6="x",(ABS(AEA$3-ADY39)=1)*(AEA$4-ADZ39=-1),(AEA$3=ADY39)*(AEA$4&lt;ADZ39)*(AEA$4&gt;=ADZ39-1-(ADZ39=7)*(COUNTIFS(ADZ$11:ADZ$42,6,ADY$11:ADY$42,ADY23)=0))))</f>
        <v>#VALUE!</v>
      </c>
      <c r="AEB39" s="31" t="e">
        <f t="shared" si="6497"/>
        <v>#VALUE!</v>
      </c>
      <c r="AEC39" s="33" t="e">
        <f t="shared" si="5798"/>
        <v>#VALUE!</v>
      </c>
      <c r="AED39" s="32" t="e">
        <f t="shared" si="1102"/>
        <v>#VALUE!</v>
      </c>
      <c r="AEE39" s="27" t="e">
        <f>IF(AEC39="",0,($B39=AEE$2)*(MOD(AEE$1,2)=$D39)*IF(AEE$5="",1,CODE(AEE$5)-96=AEC39)*IF(AEE$6="x",(ABS(AEE$3-AEC39)=1)*(AEE$4-AED39=-1),(AEE$3=AEC39)*(AEE$4&lt;AED39)*(AEE$4&gt;=AED39-1-(AED39=7)*(COUNTIFS(AED$11:AED$42,6,AEC$11:AEC$42,AEC23)=0))))</f>
        <v>#VALUE!</v>
      </c>
      <c r="AEF39" s="31" t="e">
        <f t="shared" si="6498"/>
        <v>#VALUE!</v>
      </c>
      <c r="AEG39" s="33" t="e">
        <f t="shared" si="5800"/>
        <v>#VALUE!</v>
      </c>
      <c r="AEH39" s="32" t="e">
        <f t="shared" si="1106"/>
        <v>#VALUE!</v>
      </c>
      <c r="AEI39" s="27" t="e">
        <f>IF(AEG39="",0,($B39=AEI$2)*(MOD(AEI$1,2)=$D39)*IF(AEI$5="",1,CODE(AEI$5)-96=AEG39)*IF(AEI$6="x",(ABS(AEI$3-AEG39)=1)*(AEI$4-AEH39=-1),(AEI$3=AEG39)*(AEI$4&lt;AEH39)*(AEI$4&gt;=AEH39-1-(AEH39=7)*(COUNTIFS(AEH$11:AEH$42,6,AEG$11:AEG$42,AEG23)=0))))</f>
        <v>#VALUE!</v>
      </c>
      <c r="AEJ39" s="31" t="e">
        <f t="shared" si="6499"/>
        <v>#VALUE!</v>
      </c>
      <c r="AEK39" s="33" t="e">
        <f t="shared" si="5802"/>
        <v>#VALUE!</v>
      </c>
      <c r="AEL39" s="32" t="e">
        <f t="shared" si="1110"/>
        <v>#VALUE!</v>
      </c>
      <c r="AEM39" s="27" t="e">
        <f>IF(AEK39="",0,($B39=AEM$2)*(MOD(AEM$1,2)=$D39)*IF(AEM$5="",1,CODE(AEM$5)-96=AEK39)*IF(AEM$6="x",(ABS(AEM$3-AEK39)=1)*(AEM$4-AEL39=-1),(AEM$3=AEK39)*(AEM$4&lt;AEL39)*(AEM$4&gt;=AEL39-1-(AEL39=7)*(COUNTIFS(AEL$11:AEL$42,6,AEK$11:AEK$42,AEK23)=0))))</f>
        <v>#VALUE!</v>
      </c>
      <c r="AEN39" s="31" t="e">
        <f t="shared" si="6500"/>
        <v>#VALUE!</v>
      </c>
      <c r="AEO39" s="33" t="e">
        <f t="shared" si="5804"/>
        <v>#VALUE!</v>
      </c>
      <c r="AEP39" s="32" t="e">
        <f t="shared" si="1114"/>
        <v>#VALUE!</v>
      </c>
      <c r="AEQ39" s="27" t="e">
        <f>IF(AEO39="",0,($B39=AEQ$2)*(MOD(AEQ$1,2)=$D39)*IF(AEQ$5="",1,CODE(AEQ$5)-96=AEO39)*IF(AEQ$6="x",(ABS(AEQ$3-AEO39)=1)*(AEQ$4-AEP39=-1),(AEQ$3=AEO39)*(AEQ$4&lt;AEP39)*(AEQ$4&gt;=AEP39-1-(AEP39=7)*(COUNTIFS(AEP$11:AEP$42,6,AEO$11:AEO$42,AEO23)=0))))</f>
        <v>#VALUE!</v>
      </c>
      <c r="AER39" s="31" t="e">
        <f t="shared" si="6501"/>
        <v>#VALUE!</v>
      </c>
      <c r="AES39" s="33" t="e">
        <f t="shared" si="5806"/>
        <v>#VALUE!</v>
      </c>
      <c r="AET39" s="32" t="e">
        <f t="shared" si="1118"/>
        <v>#VALUE!</v>
      </c>
      <c r="AEU39" s="27" t="e">
        <f>IF(AES39="",0,($B39=AEU$2)*(MOD(AEU$1,2)=$D39)*IF(AEU$5="",1,CODE(AEU$5)-96=AES39)*IF(AEU$6="x",(ABS(AEU$3-AES39)=1)*(AEU$4-AET39=-1),(AEU$3=AES39)*(AEU$4&lt;AET39)*(AEU$4&gt;=AET39-1-(AET39=7)*(COUNTIFS(AET$11:AET$42,6,AES$11:AES$42,AES23)=0))))</f>
        <v>#VALUE!</v>
      </c>
      <c r="AEV39" s="31" t="e">
        <f t="shared" si="6502"/>
        <v>#VALUE!</v>
      </c>
      <c r="AEW39" s="33" t="e">
        <f t="shared" si="5808"/>
        <v>#VALUE!</v>
      </c>
      <c r="AEX39" s="32" t="e">
        <f t="shared" si="1122"/>
        <v>#VALUE!</v>
      </c>
      <c r="AEY39" s="27" t="e">
        <f>IF(AEW39="",0,($B39=AEY$2)*(MOD(AEY$1,2)=$D39)*IF(AEY$5="",1,CODE(AEY$5)-96=AEW39)*IF(AEY$6="x",(ABS(AEY$3-AEW39)=1)*(AEY$4-AEX39=-1),(AEY$3=AEW39)*(AEY$4&lt;AEX39)*(AEY$4&gt;=AEX39-1-(AEX39=7)*(COUNTIFS(AEX$11:AEX$42,6,AEW$11:AEW$42,AEW23)=0))))</f>
        <v>#VALUE!</v>
      </c>
      <c r="AEZ39" s="31" t="e">
        <f t="shared" si="6503"/>
        <v>#VALUE!</v>
      </c>
      <c r="AFA39" s="33" t="e">
        <f t="shared" si="5810"/>
        <v>#VALUE!</v>
      </c>
      <c r="AFB39" s="32" t="e">
        <f t="shared" si="1126"/>
        <v>#VALUE!</v>
      </c>
      <c r="AFC39" s="27" t="e">
        <f>IF(AFA39="",0,($B39=AFC$2)*(MOD(AFC$1,2)=$D39)*IF(AFC$5="",1,CODE(AFC$5)-96=AFA39)*IF(AFC$6="x",(ABS(AFC$3-AFA39)=1)*(AFC$4-AFB39=-1),(AFC$3=AFA39)*(AFC$4&lt;AFB39)*(AFC$4&gt;=AFB39-1-(AFB39=7)*(COUNTIFS(AFB$11:AFB$42,6,AFA$11:AFA$42,AFA23)=0))))</f>
        <v>#VALUE!</v>
      </c>
      <c r="AFD39" s="31" t="e">
        <f t="shared" si="6504"/>
        <v>#VALUE!</v>
      </c>
      <c r="AFE39" s="33" t="e">
        <f t="shared" si="5812"/>
        <v>#VALUE!</v>
      </c>
      <c r="AFF39" s="32" t="e">
        <f t="shared" si="1130"/>
        <v>#VALUE!</v>
      </c>
      <c r="AFG39" s="27" t="e">
        <f>IF(AFE39="",0,($B39=AFG$2)*(MOD(AFG$1,2)=$D39)*IF(AFG$5="",1,CODE(AFG$5)-96=AFE39)*IF(AFG$6="x",(ABS(AFG$3-AFE39)=1)*(AFG$4-AFF39=-1),(AFG$3=AFE39)*(AFG$4&lt;AFF39)*(AFG$4&gt;=AFF39-1-(AFF39=7)*(COUNTIFS(AFF$11:AFF$42,6,AFE$11:AFE$42,AFE23)=0))))</f>
        <v>#VALUE!</v>
      </c>
      <c r="AFH39" s="31" t="e">
        <f t="shared" si="6505"/>
        <v>#VALUE!</v>
      </c>
      <c r="AFI39" s="33" t="e">
        <f t="shared" si="5814"/>
        <v>#VALUE!</v>
      </c>
      <c r="AFJ39" s="32" t="e">
        <f t="shared" si="1134"/>
        <v>#VALUE!</v>
      </c>
      <c r="AFK39" s="27" t="e">
        <f>IF(AFI39="",0,($B39=AFK$2)*(MOD(AFK$1,2)=$D39)*IF(AFK$5="",1,CODE(AFK$5)-96=AFI39)*IF(AFK$6="x",(ABS(AFK$3-AFI39)=1)*(AFK$4-AFJ39=-1),(AFK$3=AFI39)*(AFK$4&lt;AFJ39)*(AFK$4&gt;=AFJ39-1-(AFJ39=7)*(COUNTIFS(AFJ$11:AFJ$42,6,AFI$11:AFI$42,AFI23)=0))))</f>
        <v>#VALUE!</v>
      </c>
      <c r="AFL39" s="31" t="e">
        <f t="shared" si="6506"/>
        <v>#VALUE!</v>
      </c>
      <c r="AFM39" s="33" t="e">
        <f t="shared" si="5816"/>
        <v>#VALUE!</v>
      </c>
      <c r="AFN39" s="32" t="e">
        <f t="shared" si="1138"/>
        <v>#VALUE!</v>
      </c>
      <c r="AFO39" s="27" t="e">
        <f>IF(AFM39="",0,($B39=AFO$2)*(MOD(AFO$1,2)=$D39)*IF(AFO$5="",1,CODE(AFO$5)-96=AFM39)*IF(AFO$6="x",(ABS(AFO$3-AFM39)=1)*(AFO$4-AFN39=-1),(AFO$3=AFM39)*(AFO$4&lt;AFN39)*(AFO$4&gt;=AFN39-1-(AFN39=7)*(COUNTIFS(AFN$11:AFN$42,6,AFM$11:AFM$42,AFM23)=0))))</f>
        <v>#VALUE!</v>
      </c>
      <c r="AFP39" s="31" t="e">
        <f t="shared" si="6507"/>
        <v>#VALUE!</v>
      </c>
      <c r="AFQ39" s="33" t="e">
        <f t="shared" si="5818"/>
        <v>#VALUE!</v>
      </c>
      <c r="AFR39" s="32" t="e">
        <f t="shared" si="1142"/>
        <v>#VALUE!</v>
      </c>
      <c r="AFS39" s="27" t="e">
        <f>IF(AFQ39="",0,($B39=AFS$2)*(MOD(AFS$1,2)=$D39)*IF(AFS$5="",1,CODE(AFS$5)-96=AFQ39)*IF(AFS$6="x",(ABS(AFS$3-AFQ39)=1)*(AFS$4-AFR39=-1),(AFS$3=AFQ39)*(AFS$4&lt;AFR39)*(AFS$4&gt;=AFR39-1-(AFR39=7)*(COUNTIFS(AFR$11:AFR$42,6,AFQ$11:AFQ$42,AFQ23)=0))))</f>
        <v>#VALUE!</v>
      </c>
      <c r="AFT39" s="31" t="e">
        <f t="shared" si="6508"/>
        <v>#VALUE!</v>
      </c>
      <c r="AFU39" s="33" t="e">
        <f t="shared" si="5820"/>
        <v>#VALUE!</v>
      </c>
      <c r="AFV39" s="32" t="e">
        <f t="shared" si="1146"/>
        <v>#VALUE!</v>
      </c>
      <c r="AFW39" s="27" t="e">
        <f>IF(AFU39="",0,($B39=AFW$2)*(MOD(AFW$1,2)=$D39)*IF(AFW$5="",1,CODE(AFW$5)-96=AFU39)*IF(AFW$6="x",(ABS(AFW$3-AFU39)=1)*(AFW$4-AFV39=-1),(AFW$3=AFU39)*(AFW$4&lt;AFV39)*(AFW$4&gt;=AFV39-1-(AFV39=7)*(COUNTIFS(AFV$11:AFV$42,6,AFU$11:AFU$42,AFU23)=0))))</f>
        <v>#VALUE!</v>
      </c>
      <c r="AFX39" s="31" t="e">
        <f t="shared" si="6509"/>
        <v>#VALUE!</v>
      </c>
      <c r="AFY39" s="33" t="e">
        <f t="shared" si="5822"/>
        <v>#VALUE!</v>
      </c>
      <c r="AFZ39" s="32" t="e">
        <f t="shared" si="1150"/>
        <v>#VALUE!</v>
      </c>
      <c r="AGA39" s="27" t="e">
        <f>IF(AFY39="",0,($B39=AGA$2)*(MOD(AGA$1,2)=$D39)*IF(AGA$5="",1,CODE(AGA$5)-96=AFY39)*IF(AGA$6="x",(ABS(AGA$3-AFY39)=1)*(AGA$4-AFZ39=-1),(AGA$3=AFY39)*(AGA$4&lt;AFZ39)*(AGA$4&gt;=AFZ39-1-(AFZ39=7)*(COUNTIFS(AFZ$11:AFZ$42,6,AFY$11:AFY$42,AFY23)=0))))</f>
        <v>#VALUE!</v>
      </c>
      <c r="AGB39" s="31" t="e">
        <f t="shared" si="6510"/>
        <v>#VALUE!</v>
      </c>
      <c r="AGC39" s="33" t="e">
        <f t="shared" si="5824"/>
        <v>#VALUE!</v>
      </c>
      <c r="AGD39" s="32" t="e">
        <f t="shared" si="1154"/>
        <v>#VALUE!</v>
      </c>
      <c r="AGE39" s="27" t="e">
        <f>IF(AGC39="",0,($B39=AGE$2)*(MOD(AGE$1,2)=$D39)*IF(AGE$5="",1,CODE(AGE$5)-96=AGC39)*IF(AGE$6="x",(ABS(AGE$3-AGC39)=1)*(AGE$4-AGD39=-1),(AGE$3=AGC39)*(AGE$4&lt;AGD39)*(AGE$4&gt;=AGD39-1-(AGD39=7)*(COUNTIFS(AGD$11:AGD$42,6,AGC$11:AGC$42,AGC23)=0))))</f>
        <v>#VALUE!</v>
      </c>
      <c r="AGF39" s="31" t="e">
        <f t="shared" si="6511"/>
        <v>#VALUE!</v>
      </c>
      <c r="AGG39" s="33" t="e">
        <f t="shared" si="5826"/>
        <v>#VALUE!</v>
      </c>
      <c r="AGH39" s="32" t="e">
        <f t="shared" si="1158"/>
        <v>#VALUE!</v>
      </c>
      <c r="AGI39" s="27" t="e">
        <f>IF(AGG39="",0,($B39=AGI$2)*(MOD(AGI$1,2)=$D39)*IF(AGI$5="",1,CODE(AGI$5)-96=AGG39)*IF(AGI$6="x",(ABS(AGI$3-AGG39)=1)*(AGI$4-AGH39=-1),(AGI$3=AGG39)*(AGI$4&lt;AGH39)*(AGI$4&gt;=AGH39-1-(AGH39=7)*(COUNTIFS(AGH$11:AGH$42,6,AGG$11:AGG$42,AGG23)=0))))</f>
        <v>#VALUE!</v>
      </c>
      <c r="AGJ39" s="31" t="e">
        <f t="shared" si="6512"/>
        <v>#VALUE!</v>
      </c>
      <c r="AGK39" s="33" t="e">
        <f t="shared" si="5828"/>
        <v>#VALUE!</v>
      </c>
      <c r="AGL39" s="32" t="e">
        <f t="shared" si="1162"/>
        <v>#VALUE!</v>
      </c>
      <c r="AGM39" s="27" t="e">
        <f>IF(AGK39="",0,($B39=AGM$2)*(MOD(AGM$1,2)=$D39)*IF(AGM$5="",1,CODE(AGM$5)-96=AGK39)*IF(AGM$6="x",(ABS(AGM$3-AGK39)=1)*(AGM$4-AGL39=-1),(AGM$3=AGK39)*(AGM$4&lt;AGL39)*(AGM$4&gt;=AGL39-1-(AGL39=7)*(COUNTIFS(AGL$11:AGL$42,6,AGK$11:AGK$42,AGK23)=0))))</f>
        <v>#VALUE!</v>
      </c>
      <c r="AGN39" s="31" t="e">
        <f t="shared" si="6513"/>
        <v>#VALUE!</v>
      </c>
      <c r="AGO39" s="33" t="e">
        <f t="shared" si="5830"/>
        <v>#VALUE!</v>
      </c>
      <c r="AGP39" s="32" t="e">
        <f t="shared" si="1166"/>
        <v>#VALUE!</v>
      </c>
      <c r="AGQ39" s="27" t="e">
        <f>IF(AGO39="",0,($B39=AGQ$2)*(MOD(AGQ$1,2)=$D39)*IF(AGQ$5="",1,CODE(AGQ$5)-96=AGO39)*IF(AGQ$6="x",(ABS(AGQ$3-AGO39)=1)*(AGQ$4-AGP39=-1),(AGQ$3=AGO39)*(AGQ$4&lt;AGP39)*(AGQ$4&gt;=AGP39-1-(AGP39=7)*(COUNTIFS(AGP$11:AGP$42,6,AGO$11:AGO$42,AGO23)=0))))</f>
        <v>#VALUE!</v>
      </c>
      <c r="AGR39" s="31" t="e">
        <f t="shared" si="6514"/>
        <v>#VALUE!</v>
      </c>
      <c r="AGS39" s="33" t="e">
        <f t="shared" si="5832"/>
        <v>#VALUE!</v>
      </c>
      <c r="AGT39" s="32" t="e">
        <f t="shared" si="1170"/>
        <v>#VALUE!</v>
      </c>
      <c r="AGU39" s="27" t="e">
        <f>IF(AGS39="",0,($B39=AGU$2)*(MOD(AGU$1,2)=$D39)*IF(AGU$5="",1,CODE(AGU$5)-96=AGS39)*IF(AGU$6="x",(ABS(AGU$3-AGS39)=1)*(AGU$4-AGT39=-1),(AGU$3=AGS39)*(AGU$4&lt;AGT39)*(AGU$4&gt;=AGT39-1-(AGT39=7)*(COUNTIFS(AGT$11:AGT$42,6,AGS$11:AGS$42,AGS23)=0))))</f>
        <v>#VALUE!</v>
      </c>
      <c r="AGV39" s="31" t="e">
        <f t="shared" si="6515"/>
        <v>#VALUE!</v>
      </c>
      <c r="AGW39" s="33" t="e">
        <f t="shared" si="5834"/>
        <v>#VALUE!</v>
      </c>
      <c r="AGX39" s="32" t="e">
        <f t="shared" si="1174"/>
        <v>#VALUE!</v>
      </c>
      <c r="AGY39" s="27" t="e">
        <f>IF(AGW39="",0,($B39=AGY$2)*(MOD(AGY$1,2)=$D39)*IF(AGY$5="",1,CODE(AGY$5)-96=AGW39)*IF(AGY$6="x",(ABS(AGY$3-AGW39)=1)*(AGY$4-AGX39=-1),(AGY$3=AGW39)*(AGY$4&lt;AGX39)*(AGY$4&gt;=AGX39-1-(AGX39=7)*(COUNTIFS(AGX$11:AGX$42,6,AGW$11:AGW$42,AGW23)=0))))</f>
        <v>#VALUE!</v>
      </c>
      <c r="AGZ39" s="31" t="e">
        <f t="shared" si="6516"/>
        <v>#VALUE!</v>
      </c>
      <c r="AHA39" s="33" t="e">
        <f t="shared" si="5836"/>
        <v>#VALUE!</v>
      </c>
      <c r="AHB39" s="32" t="e">
        <f t="shared" si="1178"/>
        <v>#VALUE!</v>
      </c>
      <c r="AHC39" s="27" t="e">
        <f>IF(AHA39="",0,($B39=AHC$2)*(MOD(AHC$1,2)=$D39)*IF(AHC$5="",1,CODE(AHC$5)-96=AHA39)*IF(AHC$6="x",(ABS(AHC$3-AHA39)=1)*(AHC$4-AHB39=-1),(AHC$3=AHA39)*(AHC$4&lt;AHB39)*(AHC$4&gt;=AHB39-1-(AHB39=7)*(COUNTIFS(AHB$11:AHB$42,6,AHA$11:AHA$42,AHA23)=0))))</f>
        <v>#VALUE!</v>
      </c>
      <c r="AHD39" s="31" t="e">
        <f t="shared" si="6517"/>
        <v>#VALUE!</v>
      </c>
      <c r="AHE39" s="33" t="e">
        <f t="shared" si="5838"/>
        <v>#VALUE!</v>
      </c>
      <c r="AHF39" s="32" t="e">
        <f t="shared" si="1182"/>
        <v>#VALUE!</v>
      </c>
      <c r="AHG39" s="27" t="e">
        <f>IF(AHE39="",0,($B39=AHG$2)*(MOD(AHG$1,2)=$D39)*IF(AHG$5="",1,CODE(AHG$5)-96=AHE39)*IF(AHG$6="x",(ABS(AHG$3-AHE39)=1)*(AHG$4-AHF39=-1),(AHG$3=AHE39)*(AHG$4&lt;AHF39)*(AHG$4&gt;=AHF39-1-(AHF39=7)*(COUNTIFS(AHF$11:AHF$42,6,AHE$11:AHE$42,AHE23)=0))))</f>
        <v>#VALUE!</v>
      </c>
      <c r="AHH39" s="31" t="e">
        <f t="shared" si="6518"/>
        <v>#VALUE!</v>
      </c>
      <c r="AHI39" s="33" t="e">
        <f t="shared" si="5840"/>
        <v>#VALUE!</v>
      </c>
      <c r="AHJ39" s="32" t="e">
        <f t="shared" si="1186"/>
        <v>#VALUE!</v>
      </c>
      <c r="AHK39" s="27" t="e">
        <f>IF(AHI39="",0,($B39=AHK$2)*(MOD(AHK$1,2)=$D39)*IF(AHK$5="",1,CODE(AHK$5)-96=AHI39)*IF(AHK$6="x",(ABS(AHK$3-AHI39)=1)*(AHK$4-AHJ39=-1),(AHK$3=AHI39)*(AHK$4&lt;AHJ39)*(AHK$4&gt;=AHJ39-1-(AHJ39=7)*(COUNTIFS(AHJ$11:AHJ$42,6,AHI$11:AHI$42,AHI23)=0))))</f>
        <v>#VALUE!</v>
      </c>
      <c r="AHL39" s="31" t="e">
        <f t="shared" si="6519"/>
        <v>#VALUE!</v>
      </c>
      <c r="AHM39" s="33" t="e">
        <f t="shared" si="5842"/>
        <v>#VALUE!</v>
      </c>
      <c r="AHN39" s="32" t="e">
        <f t="shared" si="1190"/>
        <v>#VALUE!</v>
      </c>
      <c r="AHO39" s="27" t="e">
        <f>IF(AHM39="",0,($B39=AHO$2)*(MOD(AHO$1,2)=$D39)*IF(AHO$5="",1,CODE(AHO$5)-96=AHM39)*IF(AHO$6="x",(ABS(AHO$3-AHM39)=1)*(AHO$4-AHN39=-1),(AHO$3=AHM39)*(AHO$4&lt;AHN39)*(AHO$4&gt;=AHN39-1-(AHN39=7)*(COUNTIFS(AHN$11:AHN$42,6,AHM$11:AHM$42,AHM23)=0))))</f>
        <v>#VALUE!</v>
      </c>
      <c r="AHP39" s="31" t="e">
        <f t="shared" si="6520"/>
        <v>#VALUE!</v>
      </c>
      <c r="AHQ39" s="33" t="e">
        <f t="shared" si="5844"/>
        <v>#VALUE!</v>
      </c>
      <c r="AHR39" s="32" t="e">
        <f t="shared" si="1194"/>
        <v>#VALUE!</v>
      </c>
      <c r="AHS39" s="27" t="e">
        <f>IF(AHQ39="",0,($B39=AHS$2)*(MOD(AHS$1,2)=$D39)*IF(AHS$5="",1,CODE(AHS$5)-96=AHQ39)*IF(AHS$6="x",(ABS(AHS$3-AHQ39)=1)*(AHS$4-AHR39=-1),(AHS$3=AHQ39)*(AHS$4&lt;AHR39)*(AHS$4&gt;=AHR39-1-(AHR39=7)*(COUNTIFS(AHR$11:AHR$42,6,AHQ$11:AHQ$42,AHQ23)=0))))</f>
        <v>#VALUE!</v>
      </c>
      <c r="AHT39" s="31" t="e">
        <f t="shared" si="6521"/>
        <v>#VALUE!</v>
      </c>
      <c r="AHU39" s="33" t="e">
        <f t="shared" si="5846"/>
        <v>#VALUE!</v>
      </c>
      <c r="AHV39" s="32" t="e">
        <f t="shared" si="1198"/>
        <v>#VALUE!</v>
      </c>
      <c r="AHW39" s="27" t="e">
        <f>IF(AHU39="",0,($B39=AHW$2)*(MOD(AHW$1,2)=$D39)*IF(AHW$5="",1,CODE(AHW$5)-96=AHU39)*IF(AHW$6="x",(ABS(AHW$3-AHU39)=1)*(AHW$4-AHV39=-1),(AHW$3=AHU39)*(AHW$4&lt;AHV39)*(AHW$4&gt;=AHV39-1-(AHV39=7)*(COUNTIFS(AHV$11:AHV$42,6,AHU$11:AHU$42,AHU23)=0))))</f>
        <v>#VALUE!</v>
      </c>
      <c r="AHX39" s="31" t="e">
        <f t="shared" si="6522"/>
        <v>#VALUE!</v>
      </c>
      <c r="AHY39" s="33" t="e">
        <f t="shared" si="5848"/>
        <v>#VALUE!</v>
      </c>
      <c r="AHZ39" s="32" t="e">
        <f t="shared" si="1202"/>
        <v>#VALUE!</v>
      </c>
      <c r="AIA39" s="27" t="e">
        <f>IF(AHY39="",0,($B39=AIA$2)*(MOD(AIA$1,2)=$D39)*IF(AIA$5="",1,CODE(AIA$5)-96=AHY39)*IF(AIA$6="x",(ABS(AIA$3-AHY39)=1)*(AIA$4-AHZ39=-1),(AIA$3=AHY39)*(AIA$4&lt;AHZ39)*(AIA$4&gt;=AHZ39-1-(AHZ39=7)*(COUNTIFS(AHZ$11:AHZ$42,6,AHY$11:AHY$42,AHY23)=0))))</f>
        <v>#VALUE!</v>
      </c>
      <c r="AIB39" s="31" t="e">
        <f t="shared" si="6523"/>
        <v>#VALUE!</v>
      </c>
      <c r="AIC39" s="33" t="e">
        <f t="shared" si="5850"/>
        <v>#VALUE!</v>
      </c>
      <c r="AID39" s="32" t="e">
        <f t="shared" si="1206"/>
        <v>#VALUE!</v>
      </c>
      <c r="AIE39" s="27" t="e">
        <f>IF(AIC39="",0,($B39=AIE$2)*(MOD(AIE$1,2)=$D39)*IF(AIE$5="",1,CODE(AIE$5)-96=AIC39)*IF(AIE$6="x",(ABS(AIE$3-AIC39)=1)*(AIE$4-AID39=-1),(AIE$3=AIC39)*(AIE$4&lt;AID39)*(AIE$4&gt;=AID39-1-(AID39=7)*(COUNTIFS(AID$11:AID$42,6,AIC$11:AIC$42,AIC23)=0))))</f>
        <v>#VALUE!</v>
      </c>
      <c r="AIF39" s="31" t="e">
        <f t="shared" si="6524"/>
        <v>#VALUE!</v>
      </c>
      <c r="AIG39" s="33" t="e">
        <f t="shared" si="5852"/>
        <v>#VALUE!</v>
      </c>
      <c r="AIH39" s="32" t="e">
        <f t="shared" si="1210"/>
        <v>#VALUE!</v>
      </c>
      <c r="AII39" s="27" t="e">
        <f>IF(AIG39="",0,($B39=AII$2)*(MOD(AII$1,2)=$D39)*IF(AII$5="",1,CODE(AII$5)-96=AIG39)*IF(AII$6="x",(ABS(AII$3-AIG39)=1)*(AII$4-AIH39=-1),(AII$3=AIG39)*(AII$4&lt;AIH39)*(AII$4&gt;=AIH39-1-(AIH39=7)*(COUNTIFS(AIH$11:AIH$42,6,AIG$11:AIG$42,AIG23)=0))))</f>
        <v>#VALUE!</v>
      </c>
      <c r="AIJ39" s="31" t="e">
        <f t="shared" si="6525"/>
        <v>#VALUE!</v>
      </c>
      <c r="AIK39" s="33" t="e">
        <f t="shared" si="5854"/>
        <v>#VALUE!</v>
      </c>
      <c r="AIL39" s="32" t="e">
        <f t="shared" si="1214"/>
        <v>#VALUE!</v>
      </c>
      <c r="AIM39" s="27" t="e">
        <f>IF(AIK39="",0,($B39=AIM$2)*(MOD(AIM$1,2)=$D39)*IF(AIM$5="",1,CODE(AIM$5)-96=AIK39)*IF(AIM$6="x",(ABS(AIM$3-AIK39)=1)*(AIM$4-AIL39=-1),(AIM$3=AIK39)*(AIM$4&lt;AIL39)*(AIM$4&gt;=AIL39-1-(AIL39=7)*(COUNTIFS(AIL$11:AIL$42,6,AIK$11:AIK$42,AIK23)=0))))</f>
        <v>#VALUE!</v>
      </c>
      <c r="AIN39" s="31" t="e">
        <f t="shared" si="6526"/>
        <v>#VALUE!</v>
      </c>
      <c r="AIO39" s="33" t="e">
        <f t="shared" si="5856"/>
        <v>#VALUE!</v>
      </c>
      <c r="AIP39" s="32" t="e">
        <f t="shared" si="1218"/>
        <v>#VALUE!</v>
      </c>
      <c r="AIQ39" s="27" t="e">
        <f>IF(AIO39="",0,($B39=AIQ$2)*(MOD(AIQ$1,2)=$D39)*IF(AIQ$5="",1,CODE(AIQ$5)-96=AIO39)*IF(AIQ$6="x",(ABS(AIQ$3-AIO39)=1)*(AIQ$4-AIP39=-1),(AIQ$3=AIO39)*(AIQ$4&lt;AIP39)*(AIQ$4&gt;=AIP39-1-(AIP39=7)*(COUNTIFS(AIP$11:AIP$42,6,AIO$11:AIO$42,AIO23)=0))))</f>
        <v>#VALUE!</v>
      </c>
      <c r="AIR39" s="31" t="e">
        <f t="shared" si="6527"/>
        <v>#VALUE!</v>
      </c>
      <c r="AIS39" s="33" t="e">
        <f t="shared" si="5858"/>
        <v>#VALUE!</v>
      </c>
      <c r="AIT39" s="32" t="e">
        <f t="shared" si="1222"/>
        <v>#VALUE!</v>
      </c>
      <c r="AIU39" s="27" t="e">
        <f>IF(AIS39="",0,($B39=AIU$2)*(MOD(AIU$1,2)=$D39)*IF(AIU$5="",1,CODE(AIU$5)-96=AIS39)*IF(AIU$6="x",(ABS(AIU$3-AIS39)=1)*(AIU$4-AIT39=-1),(AIU$3=AIS39)*(AIU$4&lt;AIT39)*(AIU$4&gt;=AIT39-1-(AIT39=7)*(COUNTIFS(AIT$11:AIT$42,6,AIS$11:AIS$42,AIS23)=0))))</f>
        <v>#VALUE!</v>
      </c>
      <c r="AIV39" s="31" t="e">
        <f t="shared" si="6528"/>
        <v>#VALUE!</v>
      </c>
      <c r="AIW39" s="33" t="e">
        <f t="shared" si="5860"/>
        <v>#VALUE!</v>
      </c>
      <c r="AIX39" s="32" t="e">
        <f t="shared" si="1226"/>
        <v>#VALUE!</v>
      </c>
      <c r="AIY39" s="27" t="e">
        <f>IF(AIW39="",0,($B39=AIY$2)*(MOD(AIY$1,2)=$D39)*IF(AIY$5="",1,CODE(AIY$5)-96=AIW39)*IF(AIY$6="x",(ABS(AIY$3-AIW39)=1)*(AIY$4-AIX39=-1),(AIY$3=AIW39)*(AIY$4&lt;AIX39)*(AIY$4&gt;=AIX39-1-(AIX39=7)*(COUNTIFS(AIX$11:AIX$42,6,AIW$11:AIW$42,AIW23)=0))))</f>
        <v>#VALUE!</v>
      </c>
      <c r="AIZ39" s="31" t="e">
        <f t="shared" si="6529"/>
        <v>#VALUE!</v>
      </c>
      <c r="AJA39" s="33" t="e">
        <f t="shared" si="5862"/>
        <v>#VALUE!</v>
      </c>
      <c r="AJB39" s="32" t="e">
        <f t="shared" si="1230"/>
        <v>#VALUE!</v>
      </c>
      <c r="AJC39" s="27" t="e">
        <f>IF(AJA39="",0,($B39=AJC$2)*(MOD(AJC$1,2)=$D39)*IF(AJC$5="",1,CODE(AJC$5)-96=AJA39)*IF(AJC$6="x",(ABS(AJC$3-AJA39)=1)*(AJC$4-AJB39=-1),(AJC$3=AJA39)*(AJC$4&lt;AJB39)*(AJC$4&gt;=AJB39-1-(AJB39=7)*(COUNTIFS(AJB$11:AJB$42,6,AJA$11:AJA$42,AJA23)=0))))</f>
        <v>#VALUE!</v>
      </c>
      <c r="AJD39" s="31" t="e">
        <f t="shared" si="6530"/>
        <v>#VALUE!</v>
      </c>
      <c r="AJE39" s="33" t="e">
        <f t="shared" si="5864"/>
        <v>#VALUE!</v>
      </c>
      <c r="AJF39" s="32" t="e">
        <f t="shared" si="1234"/>
        <v>#VALUE!</v>
      </c>
      <c r="AJG39" s="27" t="e">
        <f>IF(AJE39="",0,($B39=AJG$2)*(MOD(AJG$1,2)=$D39)*IF(AJG$5="",1,CODE(AJG$5)-96=AJE39)*IF(AJG$6="x",(ABS(AJG$3-AJE39)=1)*(AJG$4-AJF39=-1),(AJG$3=AJE39)*(AJG$4&lt;AJF39)*(AJG$4&gt;=AJF39-1-(AJF39=7)*(COUNTIFS(AJF$11:AJF$42,6,AJE$11:AJE$42,AJE23)=0))))</f>
        <v>#VALUE!</v>
      </c>
      <c r="AJH39" s="31" t="e">
        <f t="shared" si="6531"/>
        <v>#VALUE!</v>
      </c>
      <c r="AJI39" s="33" t="e">
        <f t="shared" si="5866"/>
        <v>#VALUE!</v>
      </c>
      <c r="AJJ39" s="32" t="e">
        <f t="shared" si="1238"/>
        <v>#VALUE!</v>
      </c>
      <c r="AJK39" s="27" t="e">
        <f>IF(AJI39="",0,($B39=AJK$2)*(MOD(AJK$1,2)=$D39)*IF(AJK$5="",1,CODE(AJK$5)-96=AJI39)*IF(AJK$6="x",(ABS(AJK$3-AJI39)=1)*(AJK$4-AJJ39=-1),(AJK$3=AJI39)*(AJK$4&lt;AJJ39)*(AJK$4&gt;=AJJ39-1-(AJJ39=7)*(COUNTIFS(AJJ$11:AJJ$42,6,AJI$11:AJI$42,AJI23)=0))))</f>
        <v>#VALUE!</v>
      </c>
      <c r="AJL39" s="31" t="e">
        <f t="shared" si="6532"/>
        <v>#VALUE!</v>
      </c>
      <c r="AJM39" s="33" t="e">
        <f t="shared" si="5868"/>
        <v>#VALUE!</v>
      </c>
      <c r="AJN39" s="32" t="e">
        <f t="shared" si="1242"/>
        <v>#VALUE!</v>
      </c>
      <c r="AJO39" s="27" t="e">
        <f>IF(AJM39="",0,($B39=AJO$2)*(MOD(AJO$1,2)=$D39)*IF(AJO$5="",1,CODE(AJO$5)-96=AJM39)*IF(AJO$6="x",(ABS(AJO$3-AJM39)=1)*(AJO$4-AJN39=-1),(AJO$3=AJM39)*(AJO$4&lt;AJN39)*(AJO$4&gt;=AJN39-1-(AJN39=7)*(COUNTIFS(AJN$11:AJN$42,6,AJM$11:AJM$42,AJM23)=0))))</f>
        <v>#VALUE!</v>
      </c>
      <c r="AJP39" s="31" t="e">
        <f t="shared" si="6533"/>
        <v>#VALUE!</v>
      </c>
      <c r="AJQ39" s="33" t="e">
        <f t="shared" si="5870"/>
        <v>#VALUE!</v>
      </c>
      <c r="AJR39" s="32" t="e">
        <f t="shared" si="1246"/>
        <v>#VALUE!</v>
      </c>
      <c r="AJS39" s="27" t="e">
        <f>IF(AJQ39="",0,($B39=AJS$2)*(MOD(AJS$1,2)=$D39)*IF(AJS$5="",1,CODE(AJS$5)-96=AJQ39)*IF(AJS$6="x",(ABS(AJS$3-AJQ39)=1)*(AJS$4-AJR39=-1),(AJS$3=AJQ39)*(AJS$4&lt;AJR39)*(AJS$4&gt;=AJR39-1-(AJR39=7)*(COUNTIFS(AJR$11:AJR$42,6,AJQ$11:AJQ$42,AJQ23)=0))))</f>
        <v>#VALUE!</v>
      </c>
      <c r="AJT39" s="31" t="e">
        <f t="shared" si="6534"/>
        <v>#VALUE!</v>
      </c>
      <c r="AJU39" s="33" t="e">
        <f t="shared" si="5872"/>
        <v>#VALUE!</v>
      </c>
      <c r="AJV39" s="32" t="e">
        <f t="shared" si="1250"/>
        <v>#VALUE!</v>
      </c>
      <c r="AJW39" s="27" t="e">
        <f>IF(AJU39="",0,($B39=AJW$2)*(MOD(AJW$1,2)=$D39)*IF(AJW$5="",1,CODE(AJW$5)-96=AJU39)*IF(AJW$6="x",(ABS(AJW$3-AJU39)=1)*(AJW$4-AJV39=-1),(AJW$3=AJU39)*(AJW$4&lt;AJV39)*(AJW$4&gt;=AJV39-1-(AJV39=7)*(COUNTIFS(AJV$11:AJV$42,6,AJU$11:AJU$42,AJU23)=0))))</f>
        <v>#VALUE!</v>
      </c>
      <c r="AJX39" s="31" t="e">
        <f t="shared" si="6535"/>
        <v>#VALUE!</v>
      </c>
      <c r="AJY39" s="33" t="e">
        <f t="shared" si="5874"/>
        <v>#VALUE!</v>
      </c>
      <c r="AJZ39" s="32" t="e">
        <f t="shared" si="1254"/>
        <v>#VALUE!</v>
      </c>
      <c r="AKA39" s="27" t="e">
        <f>IF(AJY39="",0,($B39=AKA$2)*(MOD(AKA$1,2)=$D39)*IF(AKA$5="",1,CODE(AKA$5)-96=AJY39)*IF(AKA$6="x",(ABS(AKA$3-AJY39)=1)*(AKA$4-AJZ39=-1),(AKA$3=AJY39)*(AKA$4&lt;AJZ39)*(AKA$4&gt;=AJZ39-1-(AJZ39=7)*(COUNTIFS(AJZ$11:AJZ$42,6,AJY$11:AJY$42,AJY23)=0))))</f>
        <v>#VALUE!</v>
      </c>
      <c r="AKB39" s="31" t="e">
        <f t="shared" si="6536"/>
        <v>#VALUE!</v>
      </c>
      <c r="AKC39" s="33" t="e">
        <f t="shared" si="5876"/>
        <v>#VALUE!</v>
      </c>
      <c r="AKD39" s="32" t="e">
        <f t="shared" si="1258"/>
        <v>#VALUE!</v>
      </c>
      <c r="AKE39" s="27" t="e">
        <f>IF(AKC39="",0,($B39=AKE$2)*(MOD(AKE$1,2)=$D39)*IF(AKE$5="",1,CODE(AKE$5)-96=AKC39)*IF(AKE$6="x",(ABS(AKE$3-AKC39)=1)*(AKE$4-AKD39=-1),(AKE$3=AKC39)*(AKE$4&lt;AKD39)*(AKE$4&gt;=AKD39-1-(AKD39=7)*(COUNTIFS(AKD$11:AKD$42,6,AKC$11:AKC$42,AKC23)=0))))</f>
        <v>#VALUE!</v>
      </c>
      <c r="AKF39" s="31" t="e">
        <f t="shared" si="6537"/>
        <v>#VALUE!</v>
      </c>
      <c r="AKG39" s="33" t="e">
        <f t="shared" si="5878"/>
        <v>#VALUE!</v>
      </c>
      <c r="AKH39" s="32" t="e">
        <f t="shared" si="1262"/>
        <v>#VALUE!</v>
      </c>
      <c r="AKI39" s="27" t="e">
        <f>IF(AKG39="",0,($B39=AKI$2)*(MOD(AKI$1,2)=$D39)*IF(AKI$5="",1,CODE(AKI$5)-96=AKG39)*IF(AKI$6="x",(ABS(AKI$3-AKG39)=1)*(AKI$4-AKH39=-1),(AKI$3=AKG39)*(AKI$4&lt;AKH39)*(AKI$4&gt;=AKH39-1-(AKH39=7)*(COUNTIFS(AKH$11:AKH$42,6,AKG$11:AKG$42,AKG23)=0))))</f>
        <v>#VALUE!</v>
      </c>
      <c r="AKJ39" s="31" t="e">
        <f t="shared" si="6538"/>
        <v>#VALUE!</v>
      </c>
      <c r="AKK39" s="33" t="e">
        <f t="shared" si="5880"/>
        <v>#VALUE!</v>
      </c>
      <c r="AKL39" s="32" t="e">
        <f t="shared" si="1266"/>
        <v>#VALUE!</v>
      </c>
      <c r="AKM39" s="27" t="e">
        <f>IF(AKK39="",0,($B39=AKM$2)*(MOD(AKM$1,2)=$D39)*IF(AKM$5="",1,CODE(AKM$5)-96=AKK39)*IF(AKM$6="x",(ABS(AKM$3-AKK39)=1)*(AKM$4-AKL39=-1),(AKM$3=AKK39)*(AKM$4&lt;AKL39)*(AKM$4&gt;=AKL39-1-(AKL39=7)*(COUNTIFS(AKL$11:AKL$42,6,AKK$11:AKK$42,AKK23)=0))))</f>
        <v>#VALUE!</v>
      </c>
      <c r="AKN39" s="31" t="e">
        <f t="shared" si="6539"/>
        <v>#VALUE!</v>
      </c>
      <c r="AKO39" s="33" t="e">
        <f t="shared" si="5882"/>
        <v>#VALUE!</v>
      </c>
      <c r="AKP39" s="32" t="e">
        <f t="shared" si="1270"/>
        <v>#VALUE!</v>
      </c>
      <c r="AKQ39" s="27" t="e">
        <f>IF(AKO39="",0,($B39=AKQ$2)*(MOD(AKQ$1,2)=$D39)*IF(AKQ$5="",1,CODE(AKQ$5)-96=AKO39)*IF(AKQ$6="x",(ABS(AKQ$3-AKO39)=1)*(AKQ$4-AKP39=-1),(AKQ$3=AKO39)*(AKQ$4&lt;AKP39)*(AKQ$4&gt;=AKP39-1-(AKP39=7)*(COUNTIFS(AKP$11:AKP$42,6,AKO$11:AKO$42,AKO23)=0))))</f>
        <v>#VALUE!</v>
      </c>
      <c r="AKR39" s="31" t="e">
        <f t="shared" si="6540"/>
        <v>#VALUE!</v>
      </c>
      <c r="AKS39" s="33" t="e">
        <f t="shared" si="5884"/>
        <v>#VALUE!</v>
      </c>
      <c r="AKT39" s="32" t="e">
        <f t="shared" si="1274"/>
        <v>#VALUE!</v>
      </c>
      <c r="AKU39" s="27" t="e">
        <f>IF(AKS39="",0,($B39=AKU$2)*(MOD(AKU$1,2)=$D39)*IF(AKU$5="",1,CODE(AKU$5)-96=AKS39)*IF(AKU$6="x",(ABS(AKU$3-AKS39)=1)*(AKU$4-AKT39=-1),(AKU$3=AKS39)*(AKU$4&lt;AKT39)*(AKU$4&gt;=AKT39-1-(AKT39=7)*(COUNTIFS(AKT$11:AKT$42,6,AKS$11:AKS$42,AKS23)=0))))</f>
        <v>#VALUE!</v>
      </c>
      <c r="AKV39" s="31" t="e">
        <f t="shared" si="6541"/>
        <v>#VALUE!</v>
      </c>
      <c r="AKW39" s="33" t="e">
        <f t="shared" si="5886"/>
        <v>#VALUE!</v>
      </c>
      <c r="AKX39" s="32" t="e">
        <f t="shared" si="1278"/>
        <v>#VALUE!</v>
      </c>
      <c r="AKY39" s="27" t="e">
        <f>IF(AKW39="",0,($B39=AKY$2)*(MOD(AKY$1,2)=$D39)*IF(AKY$5="",1,CODE(AKY$5)-96=AKW39)*IF(AKY$6="x",(ABS(AKY$3-AKW39)=1)*(AKY$4-AKX39=-1),(AKY$3=AKW39)*(AKY$4&lt;AKX39)*(AKY$4&gt;=AKX39-1-(AKX39=7)*(COUNTIFS(AKX$11:AKX$42,6,AKW$11:AKW$42,AKW23)=0))))</f>
        <v>#VALUE!</v>
      </c>
      <c r="AKZ39" s="31" t="e">
        <f t="shared" si="6542"/>
        <v>#VALUE!</v>
      </c>
      <c r="ALA39" s="33" t="e">
        <f t="shared" si="5888"/>
        <v>#VALUE!</v>
      </c>
      <c r="ALB39" s="32" t="e">
        <f t="shared" si="1282"/>
        <v>#VALUE!</v>
      </c>
      <c r="ALC39" s="27" t="e">
        <f>IF(ALA39="",0,($B39=ALC$2)*(MOD(ALC$1,2)=$D39)*IF(ALC$5="",1,CODE(ALC$5)-96=ALA39)*IF(ALC$6="x",(ABS(ALC$3-ALA39)=1)*(ALC$4-ALB39=-1),(ALC$3=ALA39)*(ALC$4&lt;ALB39)*(ALC$4&gt;=ALB39-1-(ALB39=7)*(COUNTIFS(ALB$11:ALB$42,6,ALA$11:ALA$42,ALA23)=0))))</f>
        <v>#VALUE!</v>
      </c>
      <c r="ALD39" s="31" t="e">
        <f t="shared" si="6543"/>
        <v>#VALUE!</v>
      </c>
      <c r="ALE39" s="33" t="e">
        <f t="shared" si="5890"/>
        <v>#VALUE!</v>
      </c>
      <c r="ALF39" s="32" t="e">
        <f t="shared" si="1286"/>
        <v>#VALUE!</v>
      </c>
      <c r="ALG39" s="27" t="e">
        <f>IF(ALE39="",0,($B39=ALG$2)*(MOD(ALG$1,2)=$D39)*IF(ALG$5="",1,CODE(ALG$5)-96=ALE39)*IF(ALG$6="x",(ABS(ALG$3-ALE39)=1)*(ALG$4-ALF39=-1),(ALG$3=ALE39)*(ALG$4&lt;ALF39)*(ALG$4&gt;=ALF39-1-(ALF39=7)*(COUNTIFS(ALF$11:ALF$42,6,ALE$11:ALE$42,ALE23)=0))))</f>
        <v>#VALUE!</v>
      </c>
      <c r="ALH39" s="31" t="e">
        <f t="shared" si="6544"/>
        <v>#VALUE!</v>
      </c>
      <c r="ALI39" s="33" t="e">
        <f t="shared" si="5892"/>
        <v>#VALUE!</v>
      </c>
      <c r="ALJ39" s="32" t="e">
        <f t="shared" si="1290"/>
        <v>#VALUE!</v>
      </c>
      <c r="ALK39" s="27" t="e">
        <f>IF(ALI39="",0,($B39=ALK$2)*(MOD(ALK$1,2)=$D39)*IF(ALK$5="",1,CODE(ALK$5)-96=ALI39)*IF(ALK$6="x",(ABS(ALK$3-ALI39)=1)*(ALK$4-ALJ39=-1),(ALK$3=ALI39)*(ALK$4&lt;ALJ39)*(ALK$4&gt;=ALJ39-1-(ALJ39=7)*(COUNTIFS(ALJ$11:ALJ$42,6,ALI$11:ALI$42,ALI23)=0))))</f>
        <v>#VALUE!</v>
      </c>
      <c r="ALL39" s="31" t="e">
        <f t="shared" si="6545"/>
        <v>#VALUE!</v>
      </c>
      <c r="ALM39" s="33" t="e">
        <f t="shared" si="5894"/>
        <v>#VALUE!</v>
      </c>
      <c r="ALN39" s="32" t="e">
        <f t="shared" si="1294"/>
        <v>#VALUE!</v>
      </c>
      <c r="ALO39" s="27" t="e">
        <f>IF(ALM39="",0,($B39=ALO$2)*(MOD(ALO$1,2)=$D39)*IF(ALO$5="",1,CODE(ALO$5)-96=ALM39)*IF(ALO$6="x",(ABS(ALO$3-ALM39)=1)*(ALO$4-ALN39=-1),(ALO$3=ALM39)*(ALO$4&lt;ALN39)*(ALO$4&gt;=ALN39-1-(ALN39=7)*(COUNTIFS(ALN$11:ALN$42,6,ALM$11:ALM$42,ALM23)=0))))</f>
        <v>#VALUE!</v>
      </c>
      <c r="ALP39" s="31" t="e">
        <f t="shared" si="6546"/>
        <v>#VALUE!</v>
      </c>
      <c r="ALQ39" s="33" t="e">
        <f t="shared" si="5896"/>
        <v>#VALUE!</v>
      </c>
      <c r="ALR39" s="32" t="e">
        <f t="shared" si="1298"/>
        <v>#VALUE!</v>
      </c>
      <c r="ALS39" s="27" t="e">
        <f>IF(ALQ39="",0,($B39=ALS$2)*(MOD(ALS$1,2)=$D39)*IF(ALS$5="",1,CODE(ALS$5)-96=ALQ39)*IF(ALS$6="x",(ABS(ALS$3-ALQ39)=1)*(ALS$4-ALR39=-1),(ALS$3=ALQ39)*(ALS$4&lt;ALR39)*(ALS$4&gt;=ALR39-1-(ALR39=7)*(COUNTIFS(ALR$11:ALR$42,6,ALQ$11:ALQ$42,ALQ23)=0))))</f>
        <v>#VALUE!</v>
      </c>
      <c r="ALT39" s="31" t="e">
        <f t="shared" si="6547"/>
        <v>#VALUE!</v>
      </c>
      <c r="ALU39" s="33" t="e">
        <f t="shared" si="5898"/>
        <v>#VALUE!</v>
      </c>
      <c r="ALV39" s="32" t="e">
        <f t="shared" si="1302"/>
        <v>#VALUE!</v>
      </c>
      <c r="ALW39" s="27" t="e">
        <f>IF(ALU39="",0,($B39=ALW$2)*(MOD(ALW$1,2)=$D39)*IF(ALW$5="",1,CODE(ALW$5)-96=ALU39)*IF(ALW$6="x",(ABS(ALW$3-ALU39)=1)*(ALW$4-ALV39=-1),(ALW$3=ALU39)*(ALW$4&lt;ALV39)*(ALW$4&gt;=ALV39-1-(ALV39=7)*(COUNTIFS(ALV$11:ALV$42,6,ALU$11:ALU$42,ALU23)=0))))</f>
        <v>#VALUE!</v>
      </c>
      <c r="ALX39" s="31" t="e">
        <f t="shared" si="6548"/>
        <v>#VALUE!</v>
      </c>
      <c r="ALY39" s="33" t="e">
        <f t="shared" si="5900"/>
        <v>#VALUE!</v>
      </c>
      <c r="ALZ39" s="32" t="e">
        <f t="shared" si="1306"/>
        <v>#VALUE!</v>
      </c>
      <c r="AMA39" s="27" t="e">
        <f>IF(ALY39="",0,($B39=AMA$2)*(MOD(AMA$1,2)=$D39)*IF(AMA$5="",1,CODE(AMA$5)-96=ALY39)*IF(AMA$6="x",(ABS(AMA$3-ALY39)=1)*(AMA$4-ALZ39=-1),(AMA$3=ALY39)*(AMA$4&lt;ALZ39)*(AMA$4&gt;=ALZ39-1-(ALZ39=7)*(COUNTIFS(ALZ$11:ALZ$42,6,ALY$11:ALY$42,ALY23)=0))))</f>
        <v>#VALUE!</v>
      </c>
      <c r="AMB39" s="31" t="e">
        <f t="shared" si="6549"/>
        <v>#VALUE!</v>
      </c>
      <c r="AMC39" s="33" t="e">
        <f t="shared" si="5902"/>
        <v>#VALUE!</v>
      </c>
      <c r="AMD39" s="32" t="e">
        <f t="shared" si="1310"/>
        <v>#VALUE!</v>
      </c>
      <c r="AME39" s="27" t="e">
        <f>IF(AMC39="",0,($B39=AME$2)*(MOD(AME$1,2)=$D39)*IF(AME$5="",1,CODE(AME$5)-96=AMC39)*IF(AME$6="x",(ABS(AME$3-AMC39)=1)*(AME$4-AMD39=-1),(AME$3=AMC39)*(AME$4&lt;AMD39)*(AME$4&gt;=AMD39-1-(AMD39=7)*(COUNTIFS(AMD$11:AMD$42,6,AMC$11:AMC$42,AMC23)=0))))</f>
        <v>#VALUE!</v>
      </c>
      <c r="AMF39" s="31" t="e">
        <f t="shared" si="6550"/>
        <v>#VALUE!</v>
      </c>
      <c r="AMG39" s="33" t="e">
        <f t="shared" si="5904"/>
        <v>#VALUE!</v>
      </c>
      <c r="AMH39" s="32" t="e">
        <f t="shared" si="1314"/>
        <v>#VALUE!</v>
      </c>
      <c r="AMI39" s="27" t="e">
        <f>IF(AMG39="",0,($B39=AMI$2)*(MOD(AMI$1,2)=$D39)*IF(AMI$5="",1,CODE(AMI$5)-96=AMG39)*IF(AMI$6="x",(ABS(AMI$3-AMG39)=1)*(AMI$4-AMH39=-1),(AMI$3=AMG39)*(AMI$4&lt;AMH39)*(AMI$4&gt;=AMH39-1-(AMH39=7)*(COUNTIFS(AMH$11:AMH$42,6,AMG$11:AMG$42,AMG23)=0))))</f>
        <v>#VALUE!</v>
      </c>
      <c r="AMJ39" s="31" t="e">
        <f t="shared" si="6551"/>
        <v>#VALUE!</v>
      </c>
      <c r="AMK39" s="33" t="e">
        <f t="shared" si="5906"/>
        <v>#VALUE!</v>
      </c>
      <c r="AML39" s="32" t="e">
        <f t="shared" si="1318"/>
        <v>#VALUE!</v>
      </c>
      <c r="AMM39" s="27" t="e">
        <f>IF(AMK39="",0,($B39=AMM$2)*(MOD(AMM$1,2)=$D39)*IF(AMM$5="",1,CODE(AMM$5)-96=AMK39)*IF(AMM$6="x",(ABS(AMM$3-AMK39)=1)*(AMM$4-AML39=-1),(AMM$3=AMK39)*(AMM$4&lt;AML39)*(AMM$4&gt;=AML39-1-(AML39=7)*(COUNTIFS(AML$11:AML$42,6,AMK$11:AMK$42,AMK23)=0))))</f>
        <v>#VALUE!</v>
      </c>
      <c r="AMN39" s="31" t="e">
        <f t="shared" si="6552"/>
        <v>#VALUE!</v>
      </c>
      <c r="AMO39" s="33" t="e">
        <f t="shared" si="5908"/>
        <v>#VALUE!</v>
      </c>
      <c r="AMP39" s="32" t="e">
        <f t="shared" si="1322"/>
        <v>#VALUE!</v>
      </c>
      <c r="AMQ39" s="27" t="e">
        <f>IF(AMO39="",0,($B39=AMQ$2)*(MOD(AMQ$1,2)=$D39)*IF(AMQ$5="",1,CODE(AMQ$5)-96=AMO39)*IF(AMQ$6="x",(ABS(AMQ$3-AMO39)=1)*(AMQ$4-AMP39=-1),(AMQ$3=AMO39)*(AMQ$4&lt;AMP39)*(AMQ$4&gt;=AMP39-1-(AMP39=7)*(COUNTIFS(AMP$11:AMP$42,6,AMO$11:AMO$42,AMO23)=0))))</f>
        <v>#VALUE!</v>
      </c>
      <c r="AMR39" s="31" t="e">
        <f t="shared" si="6553"/>
        <v>#VALUE!</v>
      </c>
      <c r="AMS39" s="33" t="e">
        <f t="shared" si="5910"/>
        <v>#VALUE!</v>
      </c>
      <c r="AMT39" s="32" t="e">
        <f t="shared" si="1326"/>
        <v>#VALUE!</v>
      </c>
      <c r="AMU39" s="27" t="e">
        <f>IF(AMS39="",0,($B39=AMU$2)*(MOD(AMU$1,2)=$D39)*IF(AMU$5="",1,CODE(AMU$5)-96=AMS39)*IF(AMU$6="x",(ABS(AMU$3-AMS39)=1)*(AMU$4-AMT39=-1),(AMU$3=AMS39)*(AMU$4&lt;AMT39)*(AMU$4&gt;=AMT39-1-(AMT39=7)*(COUNTIFS(AMT$11:AMT$42,6,AMS$11:AMS$42,AMS23)=0))))</f>
        <v>#VALUE!</v>
      </c>
      <c r="AMV39" s="31" t="e">
        <f t="shared" si="6554"/>
        <v>#VALUE!</v>
      </c>
      <c r="AMW39" s="33" t="e">
        <f t="shared" si="5912"/>
        <v>#VALUE!</v>
      </c>
      <c r="AMX39" s="32" t="e">
        <f t="shared" si="1330"/>
        <v>#VALUE!</v>
      </c>
      <c r="AMY39" s="27" t="e">
        <f>IF(AMW39="",0,($B39=AMY$2)*(MOD(AMY$1,2)=$D39)*IF(AMY$5="",1,CODE(AMY$5)-96=AMW39)*IF(AMY$6="x",(ABS(AMY$3-AMW39)=1)*(AMY$4-AMX39=-1),(AMY$3=AMW39)*(AMY$4&lt;AMX39)*(AMY$4&gt;=AMX39-1-(AMX39=7)*(COUNTIFS(AMX$11:AMX$42,6,AMW$11:AMW$42,AMW23)=0))))</f>
        <v>#VALUE!</v>
      </c>
      <c r="AMZ39" s="31" t="e">
        <f t="shared" si="6555"/>
        <v>#VALUE!</v>
      </c>
      <c r="ANA39" s="33" t="e">
        <f t="shared" si="5914"/>
        <v>#VALUE!</v>
      </c>
      <c r="ANB39" s="32" t="e">
        <f t="shared" si="1334"/>
        <v>#VALUE!</v>
      </c>
      <c r="ANC39" s="27" t="e">
        <f>IF(ANA39="",0,($B39=ANC$2)*(MOD(ANC$1,2)=$D39)*IF(ANC$5="",1,CODE(ANC$5)-96=ANA39)*IF(ANC$6="x",(ABS(ANC$3-ANA39)=1)*(ANC$4-ANB39=-1),(ANC$3=ANA39)*(ANC$4&lt;ANB39)*(ANC$4&gt;=ANB39-1-(ANB39=7)*(COUNTIFS(ANB$11:ANB$42,6,ANA$11:ANA$42,ANA23)=0))))</f>
        <v>#VALUE!</v>
      </c>
      <c r="AND39" s="31" t="e">
        <f t="shared" si="6556"/>
        <v>#VALUE!</v>
      </c>
      <c r="ANE39" s="33" t="e">
        <f t="shared" si="5916"/>
        <v>#VALUE!</v>
      </c>
      <c r="ANF39" s="32" t="e">
        <f t="shared" si="1338"/>
        <v>#VALUE!</v>
      </c>
      <c r="ANG39" s="27" t="e">
        <f>IF(ANE39="",0,($B39=ANG$2)*(MOD(ANG$1,2)=$D39)*IF(ANG$5="",1,CODE(ANG$5)-96=ANE39)*IF(ANG$6="x",(ABS(ANG$3-ANE39)=1)*(ANG$4-ANF39=-1),(ANG$3=ANE39)*(ANG$4&lt;ANF39)*(ANG$4&gt;=ANF39-1-(ANF39=7)*(COUNTIFS(ANF$11:ANF$42,6,ANE$11:ANE$42,ANE23)=0))))</f>
        <v>#VALUE!</v>
      </c>
      <c r="ANH39" s="31" t="e">
        <f t="shared" si="6557"/>
        <v>#VALUE!</v>
      </c>
      <c r="ANI39" s="33" t="e">
        <f t="shared" si="5918"/>
        <v>#VALUE!</v>
      </c>
      <c r="ANJ39" s="32" t="e">
        <f t="shared" si="1342"/>
        <v>#VALUE!</v>
      </c>
      <c r="ANK39" s="27" t="e">
        <f>IF(ANI39="",0,($B39=ANK$2)*(MOD(ANK$1,2)=$D39)*IF(ANK$5="",1,CODE(ANK$5)-96=ANI39)*IF(ANK$6="x",(ABS(ANK$3-ANI39)=1)*(ANK$4-ANJ39=-1),(ANK$3=ANI39)*(ANK$4&lt;ANJ39)*(ANK$4&gt;=ANJ39-1-(ANJ39=7)*(COUNTIFS(ANJ$11:ANJ$42,6,ANI$11:ANI$42,ANI23)=0))))</f>
        <v>#VALUE!</v>
      </c>
      <c r="ANL39" s="31" t="e">
        <f t="shared" si="6558"/>
        <v>#VALUE!</v>
      </c>
      <c r="ANM39" s="33" t="e">
        <f t="shared" si="5920"/>
        <v>#VALUE!</v>
      </c>
      <c r="ANN39" s="32" t="e">
        <f t="shared" si="1346"/>
        <v>#VALUE!</v>
      </c>
      <c r="ANO39" s="27" t="e">
        <f>IF(ANM39="",0,($B39=ANO$2)*(MOD(ANO$1,2)=$D39)*IF(ANO$5="",1,CODE(ANO$5)-96=ANM39)*IF(ANO$6="x",(ABS(ANO$3-ANM39)=1)*(ANO$4-ANN39=-1),(ANO$3=ANM39)*(ANO$4&lt;ANN39)*(ANO$4&gt;=ANN39-1-(ANN39=7)*(COUNTIFS(ANN$11:ANN$42,6,ANM$11:ANM$42,ANM23)=0))))</f>
        <v>#VALUE!</v>
      </c>
      <c r="ANP39" s="31" t="e">
        <f t="shared" si="6559"/>
        <v>#VALUE!</v>
      </c>
      <c r="ANQ39" s="33" t="e">
        <f t="shared" si="5922"/>
        <v>#VALUE!</v>
      </c>
      <c r="ANR39" s="32" t="e">
        <f t="shared" si="1350"/>
        <v>#VALUE!</v>
      </c>
      <c r="ANS39" s="27" t="e">
        <f>IF(ANQ39="",0,($B39=ANS$2)*(MOD(ANS$1,2)=$D39)*IF(ANS$5="",1,CODE(ANS$5)-96=ANQ39)*IF(ANS$6="x",(ABS(ANS$3-ANQ39)=1)*(ANS$4-ANR39=-1),(ANS$3=ANQ39)*(ANS$4&lt;ANR39)*(ANS$4&gt;=ANR39-1-(ANR39=7)*(COUNTIFS(ANR$11:ANR$42,6,ANQ$11:ANQ$42,ANQ23)=0))))</f>
        <v>#VALUE!</v>
      </c>
      <c r="ANT39" s="31" t="e">
        <f t="shared" si="6560"/>
        <v>#VALUE!</v>
      </c>
      <c r="ANU39" s="33" t="e">
        <f t="shared" si="5924"/>
        <v>#VALUE!</v>
      </c>
      <c r="ANV39" s="32" t="e">
        <f t="shared" si="1354"/>
        <v>#VALUE!</v>
      </c>
      <c r="ANW39" s="27" t="e">
        <f>IF(ANU39="",0,($B39=ANW$2)*(MOD(ANW$1,2)=$D39)*IF(ANW$5="",1,CODE(ANW$5)-96=ANU39)*IF(ANW$6="x",(ABS(ANW$3-ANU39)=1)*(ANW$4-ANV39=-1),(ANW$3=ANU39)*(ANW$4&lt;ANV39)*(ANW$4&gt;=ANV39-1-(ANV39=7)*(COUNTIFS(ANV$11:ANV$42,6,ANU$11:ANU$42,ANU23)=0))))</f>
        <v>#VALUE!</v>
      </c>
      <c r="ANX39" s="31" t="e">
        <f t="shared" si="6561"/>
        <v>#VALUE!</v>
      </c>
      <c r="ANY39" s="33" t="e">
        <f t="shared" si="5926"/>
        <v>#VALUE!</v>
      </c>
      <c r="ANZ39" s="32" t="e">
        <f t="shared" si="1358"/>
        <v>#VALUE!</v>
      </c>
      <c r="AOA39" s="27" t="e">
        <f>IF(ANY39="",0,($B39=AOA$2)*(MOD(AOA$1,2)=$D39)*IF(AOA$5="",1,CODE(AOA$5)-96=ANY39)*IF(AOA$6="x",(ABS(AOA$3-ANY39)=1)*(AOA$4-ANZ39=-1),(AOA$3=ANY39)*(AOA$4&lt;ANZ39)*(AOA$4&gt;=ANZ39-1-(ANZ39=7)*(COUNTIFS(ANZ$11:ANZ$42,6,ANY$11:ANY$42,ANY23)=0))))</f>
        <v>#VALUE!</v>
      </c>
      <c r="AOB39" s="31" t="e">
        <f t="shared" si="6562"/>
        <v>#VALUE!</v>
      </c>
      <c r="AOC39" s="33" t="e">
        <f t="shared" si="5928"/>
        <v>#VALUE!</v>
      </c>
      <c r="AOD39" s="32" t="e">
        <f t="shared" si="1362"/>
        <v>#VALUE!</v>
      </c>
      <c r="AOE39" s="27" t="e">
        <f>IF(AOC39="",0,($B39=AOE$2)*(MOD(AOE$1,2)=$D39)*IF(AOE$5="",1,CODE(AOE$5)-96=AOC39)*IF(AOE$6="x",(ABS(AOE$3-AOC39)=1)*(AOE$4-AOD39=-1),(AOE$3=AOC39)*(AOE$4&lt;AOD39)*(AOE$4&gt;=AOD39-1-(AOD39=7)*(COUNTIFS(AOD$11:AOD$42,6,AOC$11:AOC$42,AOC23)=0))))</f>
        <v>#VALUE!</v>
      </c>
      <c r="AOF39" s="31" t="e">
        <f t="shared" si="6563"/>
        <v>#VALUE!</v>
      </c>
      <c r="AOG39" s="33" t="e">
        <f t="shared" si="5930"/>
        <v>#VALUE!</v>
      </c>
      <c r="AOH39" s="32" t="e">
        <f t="shared" si="1366"/>
        <v>#VALUE!</v>
      </c>
      <c r="AOI39" s="27" t="e">
        <f>IF(AOG39="",0,($B39=AOI$2)*(MOD(AOI$1,2)=$D39)*IF(AOI$5="",1,CODE(AOI$5)-96=AOG39)*IF(AOI$6="x",(ABS(AOI$3-AOG39)=1)*(AOI$4-AOH39=-1),(AOI$3=AOG39)*(AOI$4&lt;AOH39)*(AOI$4&gt;=AOH39-1-(AOH39=7)*(COUNTIFS(AOH$11:AOH$42,6,AOG$11:AOG$42,AOG23)=0))))</f>
        <v>#VALUE!</v>
      </c>
      <c r="AOJ39" s="31" t="e">
        <f t="shared" si="6564"/>
        <v>#VALUE!</v>
      </c>
      <c r="AOK39" s="33" t="e">
        <f t="shared" si="5932"/>
        <v>#VALUE!</v>
      </c>
      <c r="AOL39" s="32" t="e">
        <f t="shared" si="1370"/>
        <v>#VALUE!</v>
      </c>
      <c r="AOM39" s="27" t="e">
        <f>IF(AOK39="",0,($B39=AOM$2)*(MOD(AOM$1,2)=$D39)*IF(AOM$5="",1,CODE(AOM$5)-96=AOK39)*IF(AOM$6="x",(ABS(AOM$3-AOK39)=1)*(AOM$4-AOL39=-1),(AOM$3=AOK39)*(AOM$4&lt;AOL39)*(AOM$4&gt;=AOL39-1-(AOL39=7)*(COUNTIFS(AOL$11:AOL$42,6,AOK$11:AOK$42,AOK23)=0))))</f>
        <v>#VALUE!</v>
      </c>
      <c r="AON39" s="31" t="e">
        <f t="shared" si="6565"/>
        <v>#VALUE!</v>
      </c>
      <c r="AOO39" s="33" t="e">
        <f t="shared" si="5934"/>
        <v>#VALUE!</v>
      </c>
      <c r="AOP39" s="32" t="e">
        <f t="shared" si="1374"/>
        <v>#VALUE!</v>
      </c>
      <c r="AOQ39" s="27" t="e">
        <f>IF(AOO39="",0,($B39=AOQ$2)*(MOD(AOQ$1,2)=$D39)*IF(AOQ$5="",1,CODE(AOQ$5)-96=AOO39)*IF(AOQ$6="x",(ABS(AOQ$3-AOO39)=1)*(AOQ$4-AOP39=-1),(AOQ$3=AOO39)*(AOQ$4&lt;AOP39)*(AOQ$4&gt;=AOP39-1-(AOP39=7)*(COUNTIFS(AOP$11:AOP$42,6,AOO$11:AOO$42,AOO23)=0))))</f>
        <v>#VALUE!</v>
      </c>
      <c r="AOR39" s="31" t="e">
        <f t="shared" si="6566"/>
        <v>#VALUE!</v>
      </c>
      <c r="AOS39" s="33" t="e">
        <f t="shared" si="5936"/>
        <v>#VALUE!</v>
      </c>
      <c r="AOT39" s="32" t="e">
        <f t="shared" si="1378"/>
        <v>#VALUE!</v>
      </c>
      <c r="AOU39" s="27" t="e">
        <f>IF(AOS39="",0,($B39=AOU$2)*(MOD(AOU$1,2)=$D39)*IF(AOU$5="",1,CODE(AOU$5)-96=AOS39)*IF(AOU$6="x",(ABS(AOU$3-AOS39)=1)*(AOU$4-AOT39=-1),(AOU$3=AOS39)*(AOU$4&lt;AOT39)*(AOU$4&gt;=AOT39-1-(AOT39=7)*(COUNTIFS(AOT$11:AOT$42,6,AOS$11:AOS$42,AOS23)=0))))</f>
        <v>#VALUE!</v>
      </c>
      <c r="AOV39" s="31" t="e">
        <f t="shared" si="6567"/>
        <v>#VALUE!</v>
      </c>
      <c r="AOW39" s="33" t="e">
        <f t="shared" si="5938"/>
        <v>#VALUE!</v>
      </c>
      <c r="AOX39" s="32" t="e">
        <f t="shared" si="1382"/>
        <v>#VALUE!</v>
      </c>
      <c r="AOY39" s="27" t="e">
        <f>IF(AOW39="",0,($B39=AOY$2)*(MOD(AOY$1,2)=$D39)*IF(AOY$5="",1,CODE(AOY$5)-96=AOW39)*IF(AOY$6="x",(ABS(AOY$3-AOW39)=1)*(AOY$4-AOX39=-1),(AOY$3=AOW39)*(AOY$4&lt;AOX39)*(AOY$4&gt;=AOX39-1-(AOX39=7)*(COUNTIFS(AOX$11:AOX$42,6,AOW$11:AOW$42,AOW23)=0))))</f>
        <v>#VALUE!</v>
      </c>
      <c r="AOZ39" s="31" t="e">
        <f t="shared" si="6568"/>
        <v>#VALUE!</v>
      </c>
      <c r="APA39" s="33" t="e">
        <f t="shared" si="5940"/>
        <v>#VALUE!</v>
      </c>
      <c r="APB39" s="32" t="e">
        <f t="shared" si="1386"/>
        <v>#VALUE!</v>
      </c>
      <c r="APC39" s="27" t="e">
        <f>IF(APA39="",0,($B39=APC$2)*(MOD(APC$1,2)=$D39)*IF(APC$5="",1,CODE(APC$5)-96=APA39)*IF(APC$6="x",(ABS(APC$3-APA39)=1)*(APC$4-APB39=-1),(APC$3=APA39)*(APC$4&lt;APB39)*(APC$4&gt;=APB39-1-(APB39=7)*(COUNTIFS(APB$11:APB$42,6,APA$11:APA$42,APA23)=0))))</f>
        <v>#VALUE!</v>
      </c>
      <c r="APD39" s="31" t="e">
        <f t="shared" si="6569"/>
        <v>#VALUE!</v>
      </c>
      <c r="APE39" s="33" t="e">
        <f t="shared" si="5942"/>
        <v>#VALUE!</v>
      </c>
      <c r="APF39" s="32" t="e">
        <f t="shared" si="1390"/>
        <v>#VALUE!</v>
      </c>
      <c r="APG39" s="27" t="e">
        <f>IF(APE39="",0,($B39=APG$2)*(MOD(APG$1,2)=$D39)*IF(APG$5="",1,CODE(APG$5)-96=APE39)*IF(APG$6="x",(ABS(APG$3-APE39)=1)*(APG$4-APF39=-1),(APG$3=APE39)*(APG$4&lt;APF39)*(APG$4&gt;=APF39-1-(APF39=7)*(COUNTIFS(APF$11:APF$42,6,APE$11:APE$42,APE23)=0))))</f>
        <v>#VALUE!</v>
      </c>
      <c r="APH39" s="31" t="e">
        <f t="shared" si="6570"/>
        <v>#VALUE!</v>
      </c>
      <c r="API39" s="33" t="e">
        <f t="shared" si="5944"/>
        <v>#VALUE!</v>
      </c>
      <c r="APJ39" s="32" t="e">
        <f t="shared" si="1394"/>
        <v>#VALUE!</v>
      </c>
      <c r="APK39" s="27" t="e">
        <f>IF(API39="",0,($B39=APK$2)*(MOD(APK$1,2)=$D39)*IF(APK$5="",1,CODE(APK$5)-96=API39)*IF(APK$6="x",(ABS(APK$3-API39)=1)*(APK$4-APJ39=-1),(APK$3=API39)*(APK$4&lt;APJ39)*(APK$4&gt;=APJ39-1-(APJ39=7)*(COUNTIFS(APJ$11:APJ$42,6,API$11:API$42,API23)=0))))</f>
        <v>#VALUE!</v>
      </c>
      <c r="APL39" s="31" t="e">
        <f t="shared" si="6571"/>
        <v>#VALUE!</v>
      </c>
      <c r="APM39" s="33" t="e">
        <f t="shared" si="5946"/>
        <v>#VALUE!</v>
      </c>
      <c r="APN39" s="32" t="e">
        <f t="shared" si="1398"/>
        <v>#VALUE!</v>
      </c>
      <c r="APO39" s="27" t="e">
        <f>IF(APM39="",0,($B39=APO$2)*(MOD(APO$1,2)=$D39)*IF(APO$5="",1,CODE(APO$5)-96=APM39)*IF(APO$6="x",(ABS(APO$3-APM39)=1)*(APO$4-APN39=-1),(APO$3=APM39)*(APO$4&lt;APN39)*(APO$4&gt;=APN39-1-(APN39=7)*(COUNTIFS(APN$11:APN$42,6,APM$11:APM$42,APM23)=0))))</f>
        <v>#VALUE!</v>
      </c>
      <c r="APP39" s="31" t="e">
        <f t="shared" si="6572"/>
        <v>#VALUE!</v>
      </c>
      <c r="APQ39" s="33" t="e">
        <f t="shared" si="5948"/>
        <v>#VALUE!</v>
      </c>
      <c r="APR39" s="32" t="e">
        <f t="shared" si="1402"/>
        <v>#VALUE!</v>
      </c>
      <c r="APS39" s="27" t="e">
        <f>IF(APQ39="",0,($B39=APS$2)*(MOD(APS$1,2)=$D39)*IF(APS$5="",1,CODE(APS$5)-96=APQ39)*IF(APS$6="x",(ABS(APS$3-APQ39)=1)*(APS$4-APR39=-1),(APS$3=APQ39)*(APS$4&lt;APR39)*(APS$4&gt;=APR39-1-(APR39=7)*(COUNTIFS(APR$11:APR$42,6,APQ$11:APQ$42,APQ23)=0))))</f>
        <v>#VALUE!</v>
      </c>
      <c r="APT39" s="31" t="e">
        <f t="shared" si="6573"/>
        <v>#VALUE!</v>
      </c>
      <c r="APU39" s="33" t="e">
        <f t="shared" si="5950"/>
        <v>#VALUE!</v>
      </c>
      <c r="APV39" s="32" t="e">
        <f t="shared" si="1406"/>
        <v>#VALUE!</v>
      </c>
      <c r="APW39" s="27" t="e">
        <f>IF(APU39="",0,($B39=APW$2)*(MOD(APW$1,2)=$D39)*IF(APW$5="",1,CODE(APW$5)-96=APU39)*IF(APW$6="x",(ABS(APW$3-APU39)=1)*(APW$4-APV39=-1),(APW$3=APU39)*(APW$4&lt;APV39)*(APW$4&gt;=APV39-1-(APV39=7)*(COUNTIFS(APV$11:APV$42,6,APU$11:APU$42,APU23)=0))))</f>
        <v>#VALUE!</v>
      </c>
      <c r="APX39" s="31" t="e">
        <f t="shared" si="6574"/>
        <v>#VALUE!</v>
      </c>
      <c r="APY39" s="33" t="e">
        <f t="shared" si="5952"/>
        <v>#VALUE!</v>
      </c>
      <c r="APZ39" s="32" t="e">
        <f t="shared" si="1410"/>
        <v>#VALUE!</v>
      </c>
      <c r="AQA39" s="27" t="e">
        <f>IF(APY39="",0,($B39=AQA$2)*(MOD(AQA$1,2)=$D39)*IF(AQA$5="",1,CODE(AQA$5)-96=APY39)*IF(AQA$6="x",(ABS(AQA$3-APY39)=1)*(AQA$4-APZ39=-1),(AQA$3=APY39)*(AQA$4&lt;APZ39)*(AQA$4&gt;=APZ39-1-(APZ39=7)*(COUNTIFS(APZ$11:APZ$42,6,APY$11:APY$42,APY23)=0))))</f>
        <v>#VALUE!</v>
      </c>
      <c r="AQB39" s="31" t="e">
        <f t="shared" si="6575"/>
        <v>#VALUE!</v>
      </c>
      <c r="AQC39" s="33" t="e">
        <f t="shared" si="5954"/>
        <v>#VALUE!</v>
      </c>
      <c r="AQD39" s="32" t="e">
        <f t="shared" si="1414"/>
        <v>#VALUE!</v>
      </c>
      <c r="AQE39" s="27" t="e">
        <f>IF(AQC39="",0,($B39=AQE$2)*(MOD(AQE$1,2)=$D39)*IF(AQE$5="",1,CODE(AQE$5)-96=AQC39)*IF(AQE$6="x",(ABS(AQE$3-AQC39)=1)*(AQE$4-AQD39=-1),(AQE$3=AQC39)*(AQE$4&lt;AQD39)*(AQE$4&gt;=AQD39-1-(AQD39=7)*(COUNTIFS(AQD$11:AQD$42,6,AQC$11:AQC$42,AQC23)=0))))</f>
        <v>#VALUE!</v>
      </c>
      <c r="AQF39" s="31" t="e">
        <f t="shared" si="6576"/>
        <v>#VALUE!</v>
      </c>
      <c r="AQG39" s="33" t="e">
        <f t="shared" si="5956"/>
        <v>#VALUE!</v>
      </c>
      <c r="AQH39" s="32" t="e">
        <f t="shared" si="1418"/>
        <v>#VALUE!</v>
      </c>
      <c r="AQI39" s="27" t="e">
        <f>IF(AQG39="",0,($B39=AQI$2)*(MOD(AQI$1,2)=$D39)*IF(AQI$5="",1,CODE(AQI$5)-96=AQG39)*IF(AQI$6="x",(ABS(AQI$3-AQG39)=1)*(AQI$4-AQH39=-1),(AQI$3=AQG39)*(AQI$4&lt;AQH39)*(AQI$4&gt;=AQH39-1-(AQH39=7)*(COUNTIFS(AQH$11:AQH$42,6,AQG$11:AQG$42,AQG23)=0))))</f>
        <v>#VALUE!</v>
      </c>
      <c r="AQJ39" s="31" t="e">
        <f t="shared" si="6577"/>
        <v>#VALUE!</v>
      </c>
      <c r="AQK39" s="33" t="e">
        <f t="shared" si="5958"/>
        <v>#VALUE!</v>
      </c>
      <c r="AQL39" s="32" t="e">
        <f t="shared" si="1422"/>
        <v>#VALUE!</v>
      </c>
      <c r="AQM39" s="27" t="e">
        <f>IF(AQK39="",0,($B39=AQM$2)*(MOD(AQM$1,2)=$D39)*IF(AQM$5="",1,CODE(AQM$5)-96=AQK39)*IF(AQM$6="x",(ABS(AQM$3-AQK39)=1)*(AQM$4-AQL39=-1),(AQM$3=AQK39)*(AQM$4&lt;AQL39)*(AQM$4&gt;=AQL39-1-(AQL39=7)*(COUNTIFS(AQL$11:AQL$42,6,AQK$11:AQK$42,AQK23)=0))))</f>
        <v>#VALUE!</v>
      </c>
      <c r="AQN39" s="31" t="e">
        <f t="shared" si="6578"/>
        <v>#VALUE!</v>
      </c>
      <c r="AQO39" s="33" t="e">
        <f t="shared" si="5960"/>
        <v>#VALUE!</v>
      </c>
      <c r="AQP39" s="32" t="e">
        <f t="shared" si="1426"/>
        <v>#VALUE!</v>
      </c>
      <c r="AQQ39" s="27" t="e">
        <f>IF(AQO39="",0,($B39=AQQ$2)*(MOD(AQQ$1,2)=$D39)*IF(AQQ$5="",1,CODE(AQQ$5)-96=AQO39)*IF(AQQ$6="x",(ABS(AQQ$3-AQO39)=1)*(AQQ$4-AQP39=-1),(AQQ$3=AQO39)*(AQQ$4&lt;AQP39)*(AQQ$4&gt;=AQP39-1-(AQP39=7)*(COUNTIFS(AQP$11:AQP$42,6,AQO$11:AQO$42,AQO23)=0))))</f>
        <v>#VALUE!</v>
      </c>
      <c r="AQR39" s="31" t="e">
        <f t="shared" si="6579"/>
        <v>#VALUE!</v>
      </c>
      <c r="AQS39" s="33" t="e">
        <f t="shared" si="5962"/>
        <v>#VALUE!</v>
      </c>
      <c r="AQT39" s="32" t="e">
        <f t="shared" si="1430"/>
        <v>#VALUE!</v>
      </c>
      <c r="AQU39" s="27" t="e">
        <f>IF(AQS39="",0,($B39=AQU$2)*(MOD(AQU$1,2)=$D39)*IF(AQU$5="",1,CODE(AQU$5)-96=AQS39)*IF(AQU$6="x",(ABS(AQU$3-AQS39)=1)*(AQU$4-AQT39=-1),(AQU$3=AQS39)*(AQU$4&lt;AQT39)*(AQU$4&gt;=AQT39-1-(AQT39=7)*(COUNTIFS(AQT$11:AQT$42,6,AQS$11:AQS$42,AQS23)=0))))</f>
        <v>#VALUE!</v>
      </c>
      <c r="AQV39" s="31" t="e">
        <f t="shared" si="6580"/>
        <v>#VALUE!</v>
      </c>
      <c r="AQW39" s="33" t="e">
        <f t="shared" si="5964"/>
        <v>#VALUE!</v>
      </c>
      <c r="AQX39" s="32" t="e">
        <f t="shared" si="1434"/>
        <v>#VALUE!</v>
      </c>
      <c r="AQY39" s="27" t="e">
        <f>IF(AQW39="",0,($B39=AQY$2)*(MOD(AQY$1,2)=$D39)*IF(AQY$5="",1,CODE(AQY$5)-96=AQW39)*IF(AQY$6="x",(ABS(AQY$3-AQW39)=1)*(AQY$4-AQX39=-1),(AQY$3=AQW39)*(AQY$4&lt;AQX39)*(AQY$4&gt;=AQX39-1-(AQX39=7)*(COUNTIFS(AQX$11:AQX$42,6,AQW$11:AQW$42,AQW23)=0))))</f>
        <v>#VALUE!</v>
      </c>
      <c r="AQZ39" s="31" t="e">
        <f t="shared" si="6581"/>
        <v>#VALUE!</v>
      </c>
      <c r="ARA39" s="33" t="e">
        <f t="shared" si="5966"/>
        <v>#VALUE!</v>
      </c>
      <c r="ARB39" s="32" t="e">
        <f t="shared" si="1438"/>
        <v>#VALUE!</v>
      </c>
      <c r="ARC39" s="27" t="e">
        <f>IF(ARA39="",0,($B39=ARC$2)*(MOD(ARC$1,2)=$D39)*IF(ARC$5="",1,CODE(ARC$5)-96=ARA39)*IF(ARC$6="x",(ABS(ARC$3-ARA39)=1)*(ARC$4-ARB39=-1),(ARC$3=ARA39)*(ARC$4&lt;ARB39)*(ARC$4&gt;=ARB39-1-(ARB39=7)*(COUNTIFS(ARB$11:ARB$42,6,ARA$11:ARA$42,ARA23)=0))))</f>
        <v>#VALUE!</v>
      </c>
      <c r="ARD39" s="31" t="e">
        <f t="shared" si="6582"/>
        <v>#VALUE!</v>
      </c>
      <c r="ARE39" s="33" t="e">
        <f t="shared" si="5968"/>
        <v>#VALUE!</v>
      </c>
      <c r="ARF39" s="32" t="e">
        <f t="shared" si="1442"/>
        <v>#VALUE!</v>
      </c>
      <c r="ARG39" s="27" t="e">
        <f>IF(ARE39="",0,($B39=ARG$2)*(MOD(ARG$1,2)=$D39)*IF(ARG$5="",1,CODE(ARG$5)-96=ARE39)*IF(ARG$6="x",(ABS(ARG$3-ARE39)=1)*(ARG$4-ARF39=-1),(ARG$3=ARE39)*(ARG$4&lt;ARF39)*(ARG$4&gt;=ARF39-1-(ARF39=7)*(COUNTIFS(ARF$11:ARF$42,6,ARE$11:ARE$42,ARE23)=0))))</f>
        <v>#VALUE!</v>
      </c>
      <c r="ARH39" s="31" t="e">
        <f t="shared" si="6583"/>
        <v>#VALUE!</v>
      </c>
      <c r="ARI39" s="33" t="e">
        <f t="shared" si="5970"/>
        <v>#VALUE!</v>
      </c>
      <c r="ARJ39" s="32" t="e">
        <f t="shared" si="1446"/>
        <v>#VALUE!</v>
      </c>
      <c r="ARK39" s="27" t="e">
        <f>IF(ARI39="",0,($B39=ARK$2)*(MOD(ARK$1,2)=$D39)*IF(ARK$5="",1,CODE(ARK$5)-96=ARI39)*IF(ARK$6="x",(ABS(ARK$3-ARI39)=1)*(ARK$4-ARJ39=-1),(ARK$3=ARI39)*(ARK$4&lt;ARJ39)*(ARK$4&gt;=ARJ39-1-(ARJ39=7)*(COUNTIFS(ARJ$11:ARJ$42,6,ARI$11:ARI$42,ARI23)=0))))</f>
        <v>#VALUE!</v>
      </c>
      <c r="ARL39" s="31" t="e">
        <f t="shared" si="6584"/>
        <v>#VALUE!</v>
      </c>
      <c r="ARM39" s="33" t="e">
        <f t="shared" si="5972"/>
        <v>#VALUE!</v>
      </c>
      <c r="ARN39" s="32" t="e">
        <f t="shared" si="1450"/>
        <v>#VALUE!</v>
      </c>
      <c r="ARO39" s="27" t="e">
        <f>IF(ARM39="",0,($B39=ARO$2)*(MOD(ARO$1,2)=$D39)*IF(ARO$5="",1,CODE(ARO$5)-96=ARM39)*IF(ARO$6="x",(ABS(ARO$3-ARM39)=1)*(ARO$4-ARN39=-1),(ARO$3=ARM39)*(ARO$4&lt;ARN39)*(ARO$4&gt;=ARN39-1-(ARN39=7)*(COUNTIFS(ARN$11:ARN$42,6,ARM$11:ARM$42,ARM23)=0))))</f>
        <v>#VALUE!</v>
      </c>
      <c r="ARP39" s="31" t="e">
        <f t="shared" si="6585"/>
        <v>#VALUE!</v>
      </c>
      <c r="ARQ39" s="33" t="e">
        <f t="shared" si="5974"/>
        <v>#VALUE!</v>
      </c>
      <c r="ARR39" s="32" t="e">
        <f t="shared" si="1454"/>
        <v>#VALUE!</v>
      </c>
      <c r="ARS39" s="27" t="e">
        <f>IF(ARQ39="",0,($B39=ARS$2)*(MOD(ARS$1,2)=$D39)*IF(ARS$5="",1,CODE(ARS$5)-96=ARQ39)*IF(ARS$6="x",(ABS(ARS$3-ARQ39)=1)*(ARS$4-ARR39=-1),(ARS$3=ARQ39)*(ARS$4&lt;ARR39)*(ARS$4&gt;=ARR39-1-(ARR39=7)*(COUNTIFS(ARR$11:ARR$42,6,ARQ$11:ARQ$42,ARQ23)=0))))</f>
        <v>#VALUE!</v>
      </c>
      <c r="ART39" s="31" t="e">
        <f t="shared" si="6586"/>
        <v>#VALUE!</v>
      </c>
      <c r="ARU39" s="33" t="e">
        <f t="shared" si="5976"/>
        <v>#VALUE!</v>
      </c>
      <c r="ARV39" s="32" t="e">
        <f t="shared" si="1458"/>
        <v>#VALUE!</v>
      </c>
      <c r="ARW39" s="27" t="e">
        <f>IF(ARU39="",0,($B39=ARW$2)*(MOD(ARW$1,2)=$D39)*IF(ARW$5="",1,CODE(ARW$5)-96=ARU39)*IF(ARW$6="x",(ABS(ARW$3-ARU39)=1)*(ARW$4-ARV39=-1),(ARW$3=ARU39)*(ARW$4&lt;ARV39)*(ARW$4&gt;=ARV39-1-(ARV39=7)*(COUNTIFS(ARV$11:ARV$42,6,ARU$11:ARU$42,ARU23)=0))))</f>
        <v>#VALUE!</v>
      </c>
      <c r="ARX39" s="31" t="e">
        <f t="shared" si="6587"/>
        <v>#VALUE!</v>
      </c>
      <c r="ARY39" s="33" t="e">
        <f t="shared" si="5978"/>
        <v>#VALUE!</v>
      </c>
      <c r="ARZ39" s="32" t="e">
        <f t="shared" si="1462"/>
        <v>#VALUE!</v>
      </c>
      <c r="ASA39" s="27" t="e">
        <f>IF(ARY39="",0,($B39=ASA$2)*(MOD(ASA$1,2)=$D39)*IF(ASA$5="",1,CODE(ASA$5)-96=ARY39)*IF(ASA$6="x",(ABS(ASA$3-ARY39)=1)*(ASA$4-ARZ39=-1),(ASA$3=ARY39)*(ASA$4&lt;ARZ39)*(ASA$4&gt;=ARZ39-1-(ARZ39=7)*(COUNTIFS(ARZ$11:ARZ$42,6,ARY$11:ARY$42,ARY23)=0))))</f>
        <v>#VALUE!</v>
      </c>
      <c r="ASB39" s="31" t="e">
        <f t="shared" si="6588"/>
        <v>#VALUE!</v>
      </c>
      <c r="ASC39" s="33" t="e">
        <f t="shared" si="5980"/>
        <v>#VALUE!</v>
      </c>
      <c r="ASD39" s="32" t="e">
        <f t="shared" si="1466"/>
        <v>#VALUE!</v>
      </c>
      <c r="ASE39" s="27" t="e">
        <f>IF(ASC39="",0,($B39=ASE$2)*(MOD(ASE$1,2)=$D39)*IF(ASE$5="",1,CODE(ASE$5)-96=ASC39)*IF(ASE$6="x",(ABS(ASE$3-ASC39)=1)*(ASE$4-ASD39=-1),(ASE$3=ASC39)*(ASE$4&lt;ASD39)*(ASE$4&gt;=ASD39-1-(ASD39=7)*(COUNTIFS(ASD$11:ASD$42,6,ASC$11:ASC$42,ASC23)=0))))</f>
        <v>#VALUE!</v>
      </c>
      <c r="ASF39" s="31" t="e">
        <f t="shared" si="6589"/>
        <v>#VALUE!</v>
      </c>
      <c r="ASG39" s="33" t="e">
        <f t="shared" si="5982"/>
        <v>#VALUE!</v>
      </c>
      <c r="ASH39" s="32" t="e">
        <f t="shared" si="1470"/>
        <v>#VALUE!</v>
      </c>
      <c r="ASI39" s="27" t="e">
        <f>IF(ASG39="",0,($B39=ASI$2)*(MOD(ASI$1,2)=$D39)*IF(ASI$5="",1,CODE(ASI$5)-96=ASG39)*IF(ASI$6="x",(ABS(ASI$3-ASG39)=1)*(ASI$4-ASH39=-1),(ASI$3=ASG39)*(ASI$4&lt;ASH39)*(ASI$4&gt;=ASH39-1-(ASH39=7)*(COUNTIFS(ASH$11:ASH$42,6,ASG$11:ASG$42,ASG23)=0))))</f>
        <v>#VALUE!</v>
      </c>
      <c r="ASJ39" s="31" t="e">
        <f t="shared" si="6590"/>
        <v>#VALUE!</v>
      </c>
      <c r="ASK39" s="33" t="e">
        <f t="shared" si="5984"/>
        <v>#VALUE!</v>
      </c>
      <c r="ASL39" s="32" t="e">
        <f t="shared" si="1474"/>
        <v>#VALUE!</v>
      </c>
      <c r="ASM39" s="27" t="e">
        <f>IF(ASK39="",0,($B39=ASM$2)*(MOD(ASM$1,2)=$D39)*IF(ASM$5="",1,CODE(ASM$5)-96=ASK39)*IF(ASM$6="x",(ABS(ASM$3-ASK39)=1)*(ASM$4-ASL39=-1),(ASM$3=ASK39)*(ASM$4&lt;ASL39)*(ASM$4&gt;=ASL39-1-(ASL39=7)*(COUNTIFS(ASL$11:ASL$42,6,ASK$11:ASK$42,ASK23)=0))))</f>
        <v>#VALUE!</v>
      </c>
      <c r="ASN39" s="31" t="e">
        <f t="shared" si="6591"/>
        <v>#VALUE!</v>
      </c>
      <c r="ASO39" s="33" t="e">
        <f t="shared" si="5986"/>
        <v>#VALUE!</v>
      </c>
      <c r="ASP39" s="32" t="e">
        <f t="shared" si="1478"/>
        <v>#VALUE!</v>
      </c>
      <c r="ASQ39" s="27" t="e">
        <f>IF(ASO39="",0,($B39=ASQ$2)*(MOD(ASQ$1,2)=$D39)*IF(ASQ$5="",1,CODE(ASQ$5)-96=ASO39)*IF(ASQ$6="x",(ABS(ASQ$3-ASO39)=1)*(ASQ$4-ASP39=-1),(ASQ$3=ASO39)*(ASQ$4&lt;ASP39)*(ASQ$4&gt;=ASP39-1-(ASP39=7)*(COUNTIFS(ASP$11:ASP$42,6,ASO$11:ASO$42,ASO23)=0))))</f>
        <v>#VALUE!</v>
      </c>
      <c r="ASR39" s="31" t="e">
        <f t="shared" si="6592"/>
        <v>#VALUE!</v>
      </c>
      <c r="ASS39" s="33" t="e">
        <f t="shared" si="5988"/>
        <v>#VALUE!</v>
      </c>
      <c r="AST39" s="32" t="e">
        <f t="shared" si="1482"/>
        <v>#VALUE!</v>
      </c>
      <c r="ASU39" s="27" t="e">
        <f>IF(ASS39="",0,($B39=ASU$2)*(MOD(ASU$1,2)=$D39)*IF(ASU$5="",1,CODE(ASU$5)-96=ASS39)*IF(ASU$6="x",(ABS(ASU$3-ASS39)=1)*(ASU$4-AST39=-1),(ASU$3=ASS39)*(ASU$4&lt;AST39)*(ASU$4&gt;=AST39-1-(AST39=7)*(COUNTIFS(AST$11:AST$42,6,ASS$11:ASS$42,ASS23)=0))))</f>
        <v>#VALUE!</v>
      </c>
      <c r="ASV39" s="31" t="e">
        <f t="shared" si="6593"/>
        <v>#VALUE!</v>
      </c>
      <c r="ASW39" s="33" t="e">
        <f t="shared" si="5990"/>
        <v>#VALUE!</v>
      </c>
      <c r="ASX39" s="32" t="e">
        <f t="shared" si="1486"/>
        <v>#VALUE!</v>
      </c>
      <c r="ASY39" s="27" t="e">
        <f>IF(ASW39="",0,($B39=ASY$2)*(MOD(ASY$1,2)=$D39)*IF(ASY$5="",1,CODE(ASY$5)-96=ASW39)*IF(ASY$6="x",(ABS(ASY$3-ASW39)=1)*(ASY$4-ASX39=-1),(ASY$3=ASW39)*(ASY$4&lt;ASX39)*(ASY$4&gt;=ASX39-1-(ASX39=7)*(COUNTIFS(ASX$11:ASX$42,6,ASW$11:ASW$42,ASW23)=0))))</f>
        <v>#VALUE!</v>
      </c>
      <c r="ASZ39" s="31" t="e">
        <f t="shared" si="6594"/>
        <v>#VALUE!</v>
      </c>
      <c r="ATA39" s="33" t="e">
        <f t="shared" si="5992"/>
        <v>#VALUE!</v>
      </c>
      <c r="ATB39" s="32" t="e">
        <f t="shared" si="1490"/>
        <v>#VALUE!</v>
      </c>
      <c r="ATC39" s="27" t="e">
        <f>IF(ATA39="",0,($B39=ATC$2)*(MOD(ATC$1,2)=$D39)*IF(ATC$5="",1,CODE(ATC$5)-96=ATA39)*IF(ATC$6="x",(ABS(ATC$3-ATA39)=1)*(ATC$4-ATB39=-1),(ATC$3=ATA39)*(ATC$4&lt;ATB39)*(ATC$4&gt;=ATB39-1-(ATB39=7)*(COUNTIFS(ATB$11:ATB$42,6,ATA$11:ATA$42,ATA23)=0))))</f>
        <v>#VALUE!</v>
      </c>
      <c r="ATD39" s="31" t="e">
        <f t="shared" si="6595"/>
        <v>#VALUE!</v>
      </c>
      <c r="ATE39" s="33" t="e">
        <f t="shared" si="5994"/>
        <v>#VALUE!</v>
      </c>
      <c r="ATF39" s="32" t="e">
        <f t="shared" si="1494"/>
        <v>#VALUE!</v>
      </c>
      <c r="ATG39" s="27" t="e">
        <f>IF(ATE39="",0,($B39=ATG$2)*(MOD(ATG$1,2)=$D39)*IF(ATG$5="",1,CODE(ATG$5)-96=ATE39)*IF(ATG$6="x",(ABS(ATG$3-ATE39)=1)*(ATG$4-ATF39=-1),(ATG$3=ATE39)*(ATG$4&lt;ATF39)*(ATG$4&gt;=ATF39-1-(ATF39=7)*(COUNTIFS(ATF$11:ATF$42,6,ATE$11:ATE$42,ATE23)=0))))</f>
        <v>#VALUE!</v>
      </c>
      <c r="ATH39" s="31" t="e">
        <f t="shared" si="6596"/>
        <v>#VALUE!</v>
      </c>
      <c r="ATI39" s="33" t="e">
        <f t="shared" si="5996"/>
        <v>#VALUE!</v>
      </c>
      <c r="ATJ39" s="32" t="e">
        <f t="shared" si="1498"/>
        <v>#VALUE!</v>
      </c>
    </row>
    <row r="40" spans="2:1206" x14ac:dyDescent="0.25">
      <c r="B40" s="2" t="s">
        <v>12</v>
      </c>
      <c r="C40" s="2">
        <v>-1</v>
      </c>
      <c r="D40" s="2">
        <v>0</v>
      </c>
      <c r="E40" s="2">
        <v>3</v>
      </c>
      <c r="F40" s="2">
        <v>7</v>
      </c>
      <c r="G40" s="27">
        <f t="shared" si="6296"/>
        <v>0</v>
      </c>
      <c r="H40" s="31">
        <f t="shared" si="6297"/>
        <v>0</v>
      </c>
      <c r="I40" s="33">
        <f t="shared" si="5398"/>
        <v>3</v>
      </c>
      <c r="J40" s="32">
        <f t="shared" si="302"/>
        <v>7</v>
      </c>
      <c r="K40" s="27">
        <f>IF(I40="",0,($B40=K$2)*(MOD(K$1,2)=$D40)*IF(K$5="",1,CODE(K$5)-96=I40)*IF(K$6="x",(ABS(K$3-I40)=1)*(K$4-J40=-1),(K$3=I40)*(K$4&lt;J40)*(K$4&gt;=J40-1-(J40=7)*(COUNTIFS(J$11:J$42,6,I$11:I$42,I24)=0))))</f>
        <v>1</v>
      </c>
      <c r="L40" s="31">
        <f t="shared" si="6298"/>
        <v>0</v>
      </c>
      <c r="M40" s="33">
        <f t="shared" si="5400"/>
        <v>3</v>
      </c>
      <c r="N40" s="32">
        <f t="shared" si="306"/>
        <v>5</v>
      </c>
      <c r="O40" s="27">
        <f>IF(M40="",0,($B40=O$2)*(MOD(O$1,2)=$D40)*IF(O$5="",1,CODE(O$5)-96=M40)*IF(O$6="x",(ABS(O$3-M40)=1)*(O$4-N40=-1),(O$3=M40)*(O$4&lt;N40)*(O$4&gt;=N40-1-(N40=7)*(COUNTIFS(N$11:N$42,6,M$11:M$42,M24)=0))))</f>
        <v>0</v>
      </c>
      <c r="P40" s="31">
        <f t="shared" si="6299"/>
        <v>0</v>
      </c>
      <c r="Q40" s="33">
        <f t="shared" si="5402"/>
        <v>3</v>
      </c>
      <c r="R40" s="32">
        <f t="shared" si="310"/>
        <v>5</v>
      </c>
      <c r="S40" s="27">
        <f>IF(Q40="",0,($B40=S$2)*(MOD(S$1,2)=$D40)*IF(S$5="",1,CODE(S$5)-96=Q40)*IF(S$6="x",(ABS(S$3-Q40)=1)*(S$4-R40=-1),(S$3=Q40)*(S$4&lt;R40)*(S$4&gt;=R40-1-(R40=7)*(COUNTIFS(R$11:R$42,6,Q$11:Q$42,Q24)=0))))</f>
        <v>0</v>
      </c>
      <c r="T40" s="31">
        <f t="shared" si="6300"/>
        <v>0</v>
      </c>
      <c r="U40" s="33">
        <f t="shared" si="5404"/>
        <v>3</v>
      </c>
      <c r="V40" s="32">
        <f t="shared" si="314"/>
        <v>5</v>
      </c>
      <c r="W40" s="27">
        <f>IF(U40="",0,($B40=W$2)*(MOD(W$1,2)=$D40)*IF(W$5="",1,CODE(W$5)-96=U40)*IF(W$6="x",(ABS(W$3-U40)=1)*(W$4-V40=-1),(W$3=U40)*(W$4&lt;V40)*(W$4&gt;=V40-1-(V40=7)*(COUNTIFS(V$11:V$42,6,U$11:U$42,U24)=0))))</f>
        <v>0</v>
      </c>
      <c r="X40" s="31">
        <f t="shared" si="6301"/>
        <v>0</v>
      </c>
      <c r="Y40" s="33">
        <f t="shared" si="5406"/>
        <v>3</v>
      </c>
      <c r="Z40" s="32">
        <f t="shared" si="318"/>
        <v>5</v>
      </c>
      <c r="AA40" s="27">
        <f>IF(Y40="",0,($B40=AA$2)*(MOD(AA$1,2)=$D40)*IF(AA$5="",1,CODE(AA$5)-96=Y40)*IF(AA$6="x",(ABS(AA$3-Y40)=1)*(AA$4-Z40=-1),(AA$3=Y40)*(AA$4&lt;Z40)*(AA$4&gt;=Z40-1-(Z40=7)*(COUNTIFS(Z$11:Z$42,6,Y$11:Y$42,Y24)=0))))</f>
        <v>0</v>
      </c>
      <c r="AB40" s="31">
        <f t="shared" si="6302"/>
        <v>0</v>
      </c>
      <c r="AC40" s="33">
        <f t="shared" si="5408"/>
        <v>3</v>
      </c>
      <c r="AD40" s="32">
        <f t="shared" si="322"/>
        <v>5</v>
      </c>
      <c r="AE40" s="27">
        <f>IF(AC40="",0,($B40=AE$2)*(MOD(AE$1,2)=$D40)*IF(AE$5="",1,CODE(AE$5)-96=AC40)*IF(AE$6="x",(ABS(AE$3-AC40)=1)*(AE$4-AD40=-1),(AE$3=AC40)*(AE$4&lt;AD40)*(AE$4&gt;=AD40-1-(AD40=7)*(COUNTIFS(AD$11:AD$42,6,AC$11:AC$42,AC24)=0))))</f>
        <v>0</v>
      </c>
      <c r="AF40" s="31">
        <f t="shared" si="6303"/>
        <v>0</v>
      </c>
      <c r="AG40" s="33">
        <f t="shared" si="5410"/>
        <v>3</v>
      </c>
      <c r="AH40" s="32">
        <f t="shared" si="326"/>
        <v>5</v>
      </c>
      <c r="AI40" s="27">
        <f>IF(AG40="",0,($B40=AI$2)*(MOD(AI$1,2)=$D40)*IF(AI$5="",1,CODE(AI$5)-96=AG40)*IF(AI$6="x",(ABS(AI$3-AG40)=1)*(AI$4-AH40=-1),(AI$3=AG40)*(AI$4&lt;AH40)*(AI$4&gt;=AH40-1-(AH40=7)*(COUNTIFS(AH$11:AH$42,6,AG$11:AG$42,AG24)=0))))</f>
        <v>0</v>
      </c>
      <c r="AJ40" s="31">
        <f t="shared" si="6304"/>
        <v>0</v>
      </c>
      <c r="AK40" s="33">
        <f t="shared" si="5412"/>
        <v>3</v>
      </c>
      <c r="AL40" s="32">
        <f t="shared" si="330"/>
        <v>5</v>
      </c>
      <c r="AM40" s="27">
        <f>IF(AK40="",0,($B40=AM$2)*(MOD(AM$1,2)=$D40)*IF(AM$5="",1,CODE(AM$5)-96=AK40)*IF(AM$6="x",(ABS(AM$3-AK40)=1)*(AM$4-AL40=-1),(AM$3=AK40)*(AM$4&lt;AL40)*(AM$4&gt;=AL40-1-(AL40=7)*(COUNTIFS(AL$11:AL$42,6,AK$11:AK$42,AK24)=0))))</f>
        <v>0</v>
      </c>
      <c r="AN40" s="31">
        <f t="shared" si="6305"/>
        <v>0</v>
      </c>
      <c r="AO40" s="33">
        <f t="shared" si="5414"/>
        <v>3</v>
      </c>
      <c r="AP40" s="32">
        <f t="shared" si="334"/>
        <v>5</v>
      </c>
      <c r="AQ40" s="27">
        <f>IF(AO40="",0,($B40=AQ$2)*(MOD(AQ$1,2)=$D40)*IF(AQ$5="",1,CODE(AQ$5)-96=AO40)*IF(AQ$6="x",(ABS(AQ$3-AO40)=1)*(AQ$4-AP40=-1),(AQ$3=AO40)*(AQ$4&lt;AP40)*(AQ$4&gt;=AP40-1-(AP40=7)*(COUNTIFS(AP$11:AP$42,6,AO$11:AO$42,AO24)=0))))</f>
        <v>0</v>
      </c>
      <c r="AR40" s="31">
        <f t="shared" si="6306"/>
        <v>0</v>
      </c>
      <c r="AS40" s="33">
        <f t="shared" si="5416"/>
        <v>3</v>
      </c>
      <c r="AT40" s="32">
        <f t="shared" si="338"/>
        <v>5</v>
      </c>
      <c r="AU40" s="27">
        <f>IF(AS40="",0,($B40=AU$2)*(MOD(AU$1,2)=$D40)*IF(AU$5="",1,CODE(AU$5)-96=AS40)*IF(AU$6="x",(ABS(AU$3-AS40)=1)*(AU$4-AT40=-1),(AU$3=AS40)*(AU$4&lt;AT40)*(AU$4&gt;=AT40-1-(AT40=7)*(COUNTIFS(AT$11:AT$42,6,AS$11:AS$42,AS24)=0))))</f>
        <v>0</v>
      </c>
      <c r="AV40" s="31">
        <f t="shared" si="6307"/>
        <v>0</v>
      </c>
      <c r="AW40" s="33">
        <f t="shared" si="5418"/>
        <v>3</v>
      </c>
      <c r="AX40" s="32">
        <f t="shared" si="342"/>
        <v>5</v>
      </c>
      <c r="AY40" s="27">
        <f>IF(AW40="",0,($B40=AY$2)*(MOD(AY$1,2)=$D40)*IF(AY$5="",1,CODE(AY$5)-96=AW40)*IF(AY$6="x",(ABS(AY$3-AW40)=1)*(AY$4-AX40=-1),(AY$3=AW40)*(AY$4&lt;AX40)*(AY$4&gt;=AX40-1-(AX40=7)*(COUNTIFS(AX$11:AX$42,6,AW$11:AW$42,AW24)=0))))</f>
        <v>0</v>
      </c>
      <c r="AZ40" s="31">
        <f t="shared" si="6308"/>
        <v>0</v>
      </c>
      <c r="BA40" s="33">
        <f t="shared" si="5420"/>
        <v>3</v>
      </c>
      <c r="BB40" s="32">
        <f t="shared" si="346"/>
        <v>5</v>
      </c>
      <c r="BC40" s="27">
        <f>IF(BA40="",0,($B40=BC$2)*(MOD(BC$1,2)=$D40)*IF(BC$5="",1,CODE(BC$5)-96=BA40)*IF(BC$6="x",(ABS(BC$3-BA40)=1)*(BC$4-BB40=-1),(BC$3=BA40)*(BC$4&lt;BB40)*(BC$4&gt;=BB40-1-(BB40=7)*(COUNTIFS(BB$11:BB$42,6,BA$11:BA$42,BA24)=0))))</f>
        <v>0</v>
      </c>
      <c r="BD40" s="31">
        <f t="shared" si="6309"/>
        <v>0</v>
      </c>
      <c r="BE40" s="33">
        <f t="shared" si="5422"/>
        <v>3</v>
      </c>
      <c r="BF40" s="32">
        <f t="shared" si="350"/>
        <v>5</v>
      </c>
      <c r="BG40" s="27">
        <f>IF(BE40="",0,($B40=BG$2)*(MOD(BG$1,2)=$D40)*IF(BG$5="",1,CODE(BG$5)-96=BE40)*IF(BG$6="x",(ABS(BG$3-BE40)=1)*(BG$4-BF40=-1),(BG$3=BE40)*(BG$4&lt;BF40)*(BG$4&gt;=BF40-1-(BF40=7)*(COUNTIFS(BF$11:BF$42,6,BE$11:BE$42,BE24)=0))))</f>
        <v>0</v>
      </c>
      <c r="BH40" s="31">
        <f t="shared" si="6310"/>
        <v>0</v>
      </c>
      <c r="BI40" s="33">
        <f t="shared" si="5424"/>
        <v>3</v>
      </c>
      <c r="BJ40" s="32">
        <f t="shared" si="354"/>
        <v>5</v>
      </c>
      <c r="BK40" s="27">
        <f>IF(BI40="",0,($B40=BK$2)*(MOD(BK$1,2)=$D40)*IF(BK$5="",1,CODE(BK$5)-96=BI40)*IF(BK$6="x",(ABS(BK$3-BI40)=1)*(BK$4-BJ40=-1),(BK$3=BI40)*(BK$4&lt;BJ40)*(BK$4&gt;=BJ40-1-(BJ40=7)*(COUNTIFS(BJ$11:BJ$42,6,BI$11:BI$42,BI24)=0))))</f>
        <v>0</v>
      </c>
      <c r="BL40" s="31">
        <f t="shared" si="6311"/>
        <v>0</v>
      </c>
      <c r="BM40" s="33">
        <f t="shared" si="5426"/>
        <v>3</v>
      </c>
      <c r="BN40" s="32">
        <f t="shared" si="358"/>
        <v>5</v>
      </c>
      <c r="BO40" s="27">
        <f>IF(BM40="",0,($B40=BO$2)*(MOD(BO$1,2)=$D40)*IF(BO$5="",1,CODE(BO$5)-96=BM40)*IF(BO$6="x",(ABS(BO$3-BM40)=1)*(BO$4-BN40=-1),(BO$3=BM40)*(BO$4&lt;BN40)*(BO$4&gt;=BN40-1-(BN40=7)*(COUNTIFS(BN$11:BN$42,6,BM$11:BM$42,BM24)=0))))</f>
        <v>1</v>
      </c>
      <c r="BP40" s="31">
        <f t="shared" si="6312"/>
        <v>0</v>
      </c>
      <c r="BQ40" s="33">
        <f t="shared" si="5428"/>
        <v>4</v>
      </c>
      <c r="BR40" s="32">
        <f t="shared" si="362"/>
        <v>4</v>
      </c>
      <c r="BS40" s="27">
        <f>IF(BQ40="",0,($B40=BS$2)*(MOD(BS$1,2)=$D40)*IF(BS$5="",1,CODE(BS$5)-96=BQ40)*IF(BS$6="x",(ABS(BS$3-BQ40)=1)*(BS$4-BR40=-1),(BS$3=BQ40)*(BS$4&lt;BR40)*(BS$4&gt;=BR40-1-(BR40=7)*(COUNTIFS(BR$11:BR$42,6,BQ$11:BQ$42,BQ24)=0))))</f>
        <v>0</v>
      </c>
      <c r="BT40" s="31">
        <f t="shared" si="6313"/>
        <v>1</v>
      </c>
      <c r="BU40" s="33" t="str">
        <f t="shared" si="5430"/>
        <v/>
      </c>
      <c r="BV40" s="32" t="str">
        <f t="shared" si="366"/>
        <v/>
      </c>
      <c r="BW40" s="27">
        <f>IF(BU40="",0,($B40=BW$2)*(MOD(BW$1,2)=$D40)*IF(BW$5="",1,CODE(BW$5)-96=BU40)*IF(BW$6="x",(ABS(BW$3-BU40)=1)*(BW$4-BV40=-1),(BW$3=BU40)*(BW$4&lt;BV40)*(BW$4&gt;=BV40-1-(BV40=7)*(COUNTIFS(BV$11:BV$42,6,BU$11:BU$42,BU24)=0))))</f>
        <v>0</v>
      </c>
      <c r="BX40" s="31">
        <f t="shared" si="6314"/>
        <v>0</v>
      </c>
      <c r="BY40" s="33" t="str">
        <f t="shared" si="5432"/>
        <v/>
      </c>
      <c r="BZ40" s="32" t="str">
        <f t="shared" si="370"/>
        <v/>
      </c>
      <c r="CA40" s="27">
        <f>IF(BY40="",0,($B40=CA$2)*(MOD(CA$1,2)=$D40)*IF(CA$5="",1,CODE(CA$5)-96=BY40)*IF(CA$6="x",(ABS(CA$3-BY40)=1)*(CA$4-BZ40=-1),(CA$3=BY40)*(CA$4&lt;BZ40)*(CA$4&gt;=BZ40-1-(BZ40=7)*(COUNTIFS(BZ$11:BZ$42,6,BY$11:BY$42,BY24)=0))))</f>
        <v>0</v>
      </c>
      <c r="CB40" s="31">
        <f t="shared" si="6315"/>
        <v>0</v>
      </c>
      <c r="CC40" s="33" t="str">
        <f t="shared" si="5434"/>
        <v/>
      </c>
      <c r="CD40" s="32" t="str">
        <f t="shared" si="374"/>
        <v/>
      </c>
      <c r="CE40" s="27">
        <f>IF(CC40="",0,($B40=CE$2)*(MOD(CE$1,2)=$D40)*IF(CE$5="",1,CODE(CE$5)-96=CC40)*IF(CE$6="x",(ABS(CE$3-CC40)=1)*(CE$4-CD40=-1),(CE$3=CC40)*(CE$4&lt;CD40)*(CE$4&gt;=CD40-1-(CD40=7)*(COUNTIFS(CD$11:CD$42,6,CC$11:CC$42,CC24)=0))))</f>
        <v>0</v>
      </c>
      <c r="CF40" s="31">
        <f t="shared" si="6316"/>
        <v>0</v>
      </c>
      <c r="CG40" s="33" t="str">
        <f t="shared" si="5436"/>
        <v/>
      </c>
      <c r="CH40" s="32" t="str">
        <f t="shared" si="378"/>
        <v/>
      </c>
      <c r="CI40" s="27">
        <f>IF(CG40="",0,($B40=CI$2)*(MOD(CI$1,2)=$D40)*IF(CI$5="",1,CODE(CI$5)-96=CG40)*IF(CI$6="x",(ABS(CI$3-CG40)=1)*(CI$4-CH40=-1),(CI$3=CG40)*(CI$4&lt;CH40)*(CI$4&gt;=CH40-1-(CH40=7)*(COUNTIFS(CH$11:CH$42,6,CG$11:CG$42,CG24)=0))))</f>
        <v>0</v>
      </c>
      <c r="CJ40" s="31">
        <f t="shared" si="6317"/>
        <v>0</v>
      </c>
      <c r="CK40" s="33" t="str">
        <f t="shared" si="5438"/>
        <v/>
      </c>
      <c r="CL40" s="32" t="str">
        <f t="shared" si="382"/>
        <v/>
      </c>
      <c r="CM40" s="27">
        <f>IF(CK40="",0,($B40=CM$2)*(MOD(CM$1,2)=$D40)*IF(CM$5="",1,CODE(CM$5)-96=CK40)*IF(CM$6="x",(ABS(CM$3-CK40)=1)*(CM$4-CL40=-1),(CM$3=CK40)*(CM$4&lt;CL40)*(CM$4&gt;=CL40-1-(CL40=7)*(COUNTIFS(CL$11:CL$42,6,CK$11:CK$42,CK24)=0))))</f>
        <v>0</v>
      </c>
      <c r="CN40" s="31">
        <f t="shared" si="6318"/>
        <v>0</v>
      </c>
      <c r="CO40" s="33" t="str">
        <f t="shared" si="5440"/>
        <v/>
      </c>
      <c r="CP40" s="32" t="str">
        <f t="shared" si="386"/>
        <v/>
      </c>
      <c r="CQ40" s="27">
        <f>IF(CO40="",0,($B40=CQ$2)*(MOD(CQ$1,2)=$D40)*IF(CQ$5="",1,CODE(CQ$5)-96=CO40)*IF(CQ$6="x",(ABS(CQ$3-CO40)=1)*(CQ$4-CP40=-1),(CQ$3=CO40)*(CQ$4&lt;CP40)*(CQ$4&gt;=CP40-1-(CP40=7)*(COUNTIFS(CP$11:CP$42,6,CO$11:CO$42,CO24)=0))))</f>
        <v>0</v>
      </c>
      <c r="CR40" s="31">
        <f t="shared" si="6319"/>
        <v>0</v>
      </c>
      <c r="CS40" s="33" t="str">
        <f t="shared" si="5442"/>
        <v/>
      </c>
      <c r="CT40" s="32" t="str">
        <f t="shared" si="390"/>
        <v/>
      </c>
      <c r="CU40" s="27">
        <f>IF(CS40="",0,($B40=CU$2)*(MOD(CU$1,2)=$D40)*IF(CU$5="",1,CODE(CU$5)-96=CS40)*IF(CU$6="x",(ABS(CU$3-CS40)=1)*(CU$4-CT40=-1),(CU$3=CS40)*(CU$4&lt;CT40)*(CU$4&gt;=CT40-1-(CT40=7)*(COUNTIFS(CT$11:CT$42,6,CS$11:CS$42,CS24)=0))))</f>
        <v>0</v>
      </c>
      <c r="CV40" s="31">
        <f t="shared" si="6320"/>
        <v>0</v>
      </c>
      <c r="CW40" s="33" t="str">
        <f t="shared" si="5444"/>
        <v/>
      </c>
      <c r="CX40" s="32" t="str">
        <f t="shared" si="394"/>
        <v/>
      </c>
      <c r="CY40" s="27">
        <f>IF(CW40="",0,($B40=CY$2)*(MOD(CY$1,2)=$D40)*IF(CY$5="",1,CODE(CY$5)-96=CW40)*IF(CY$6="x",(ABS(CY$3-CW40)=1)*(CY$4-CX40=-1),(CY$3=CW40)*(CY$4&lt;CX40)*(CY$4&gt;=CX40-1-(CX40=7)*(COUNTIFS(CX$11:CX$42,6,CW$11:CW$42,CW24)=0))))</f>
        <v>0</v>
      </c>
      <c r="CZ40" s="31">
        <f t="shared" si="6321"/>
        <v>0</v>
      </c>
      <c r="DA40" s="33" t="str">
        <f t="shared" si="5446"/>
        <v/>
      </c>
      <c r="DB40" s="32" t="str">
        <f t="shared" si="398"/>
        <v/>
      </c>
      <c r="DC40" s="27">
        <f>IF(DA40="",0,($B40=DC$2)*(MOD(DC$1,2)=$D40)*IF(DC$5="",1,CODE(DC$5)-96=DA40)*IF(DC$6="x",(ABS(DC$3-DA40)=1)*(DC$4-DB40=-1),(DC$3=DA40)*(DC$4&lt;DB40)*(DC$4&gt;=DB40-1-(DB40=7)*(COUNTIFS(DB$11:DB$42,6,DA$11:DA$42,DA24)=0))))</f>
        <v>0</v>
      </c>
      <c r="DD40" s="31">
        <f t="shared" si="6322"/>
        <v>0</v>
      </c>
      <c r="DE40" s="33" t="str">
        <f t="shared" si="5448"/>
        <v/>
      </c>
      <c r="DF40" s="32" t="str">
        <f t="shared" si="402"/>
        <v/>
      </c>
      <c r="DG40" s="27">
        <f>IF(DE40="",0,($B40=DG$2)*(MOD(DG$1,2)=$D40)*IF(DG$5="",1,CODE(DG$5)-96=DE40)*IF(DG$6="x",(ABS(DG$3-DE40)=1)*(DG$4-DF40=-1),(DG$3=DE40)*(DG$4&lt;DF40)*(DG$4&gt;=DF40-1-(DF40=7)*(COUNTIFS(DF$11:DF$42,6,DE$11:DE$42,DE24)=0))))</f>
        <v>0</v>
      </c>
      <c r="DH40" s="31">
        <f t="shared" si="6323"/>
        <v>0</v>
      </c>
      <c r="DI40" s="33" t="str">
        <f t="shared" si="5450"/>
        <v/>
      </c>
      <c r="DJ40" s="32" t="str">
        <f t="shared" si="406"/>
        <v/>
      </c>
      <c r="DK40" s="27">
        <f>IF(DI40="",0,($B40=DK$2)*(MOD(DK$1,2)=$D40)*IF(DK$5="",1,CODE(DK$5)-96=DI40)*IF(DK$6="x",(ABS(DK$3-DI40)=1)*(DK$4-DJ40=-1),(DK$3=DI40)*(DK$4&lt;DJ40)*(DK$4&gt;=DJ40-1-(DJ40=7)*(COUNTIFS(DJ$11:DJ$42,6,DI$11:DI$42,DI24)=0))))</f>
        <v>0</v>
      </c>
      <c r="DL40" s="31">
        <f t="shared" si="6324"/>
        <v>0</v>
      </c>
      <c r="DM40" s="33" t="str">
        <f t="shared" si="5452"/>
        <v/>
      </c>
      <c r="DN40" s="32" t="str">
        <f t="shared" si="410"/>
        <v/>
      </c>
      <c r="DO40" s="27">
        <f>IF(DM40="",0,($B40=DO$2)*(MOD(DO$1,2)=$D40)*IF(DO$5="",1,CODE(DO$5)-96=DM40)*IF(DO$6="x",(ABS(DO$3-DM40)=1)*(DO$4-DN40=-1),(DO$3=DM40)*(DO$4&lt;DN40)*(DO$4&gt;=DN40-1-(DN40=7)*(COUNTIFS(DN$11:DN$42,6,DM$11:DM$42,DM24)=0))))</f>
        <v>0</v>
      </c>
      <c r="DP40" s="31">
        <f t="shared" si="6325"/>
        <v>0</v>
      </c>
      <c r="DQ40" s="33" t="str">
        <f t="shared" si="5454"/>
        <v/>
      </c>
      <c r="DR40" s="32" t="str">
        <f t="shared" si="414"/>
        <v/>
      </c>
      <c r="DS40" s="27">
        <f>IF(DQ40="",0,($B40=DS$2)*(MOD(DS$1,2)=$D40)*IF(DS$5="",1,CODE(DS$5)-96=DQ40)*IF(DS$6="x",(ABS(DS$3-DQ40)=1)*(DS$4-DR40=-1),(DS$3=DQ40)*(DS$4&lt;DR40)*(DS$4&gt;=DR40-1-(DR40=7)*(COUNTIFS(DR$11:DR$42,6,DQ$11:DQ$42,DQ24)=0))))</f>
        <v>0</v>
      </c>
      <c r="DT40" s="31">
        <f t="shared" si="6326"/>
        <v>0</v>
      </c>
      <c r="DU40" s="33" t="str">
        <f t="shared" si="5456"/>
        <v/>
      </c>
      <c r="DV40" s="32" t="str">
        <f t="shared" si="418"/>
        <v/>
      </c>
      <c r="DW40" s="27">
        <f>IF(DU40="",0,($B40=DW$2)*(MOD(DW$1,2)=$D40)*IF(DW$5="",1,CODE(DW$5)-96=DU40)*IF(DW$6="x",(ABS(DW$3-DU40)=1)*(DW$4-DV40=-1),(DW$3=DU40)*(DW$4&lt;DV40)*(DW$4&gt;=DV40-1-(DV40=7)*(COUNTIFS(DV$11:DV$42,6,DU$11:DU$42,DU24)=0))))</f>
        <v>0</v>
      </c>
      <c r="DX40" s="31">
        <f t="shared" si="6327"/>
        <v>0</v>
      </c>
      <c r="DY40" s="33" t="str">
        <f t="shared" si="5458"/>
        <v/>
      </c>
      <c r="DZ40" s="32" t="str">
        <f t="shared" si="422"/>
        <v/>
      </c>
      <c r="EA40" s="27">
        <f>IF(DY40="",0,($B40=EA$2)*(MOD(EA$1,2)=$D40)*IF(EA$5="",1,CODE(EA$5)-96=DY40)*IF(EA$6="x",(ABS(EA$3-DY40)=1)*(EA$4-DZ40=-1),(EA$3=DY40)*(EA$4&lt;DZ40)*(EA$4&gt;=DZ40-1-(DZ40=7)*(COUNTIFS(DZ$11:DZ$42,6,DY$11:DY$42,DY24)=0))))</f>
        <v>0</v>
      </c>
      <c r="EB40" s="31">
        <f t="shared" si="6328"/>
        <v>0</v>
      </c>
      <c r="EC40" s="33" t="str">
        <f t="shared" si="5460"/>
        <v/>
      </c>
      <c r="ED40" s="32" t="str">
        <f t="shared" si="426"/>
        <v/>
      </c>
      <c r="EE40" s="27">
        <f>IF(EC40="",0,($B40=EE$2)*(MOD(EE$1,2)=$D40)*IF(EE$5="",1,CODE(EE$5)-96=EC40)*IF(EE$6="x",(ABS(EE$3-EC40)=1)*(EE$4-ED40=-1),(EE$3=EC40)*(EE$4&lt;ED40)*(EE$4&gt;=ED40-1-(ED40=7)*(COUNTIFS(ED$11:ED$42,6,EC$11:EC$42,EC24)=0))))</f>
        <v>0</v>
      </c>
      <c r="EF40" s="31">
        <f t="shared" si="6329"/>
        <v>0</v>
      </c>
      <c r="EG40" s="33" t="str">
        <f t="shared" si="5462"/>
        <v/>
      </c>
      <c r="EH40" s="32" t="str">
        <f t="shared" si="430"/>
        <v/>
      </c>
      <c r="EI40" s="27">
        <f>IF(EG40="",0,($B40=EI$2)*(MOD(EI$1,2)=$D40)*IF(EI$5="",1,CODE(EI$5)-96=EG40)*IF(EI$6="x",(ABS(EI$3-EG40)=1)*(EI$4-EH40=-1),(EI$3=EG40)*(EI$4&lt;EH40)*(EI$4&gt;=EH40-1-(EH40=7)*(COUNTIFS(EH$11:EH$42,6,EG$11:EG$42,EG24)=0))))</f>
        <v>0</v>
      </c>
      <c r="EJ40" s="31">
        <f t="shared" si="6330"/>
        <v>0</v>
      </c>
      <c r="EK40" s="33" t="str">
        <f t="shared" si="5464"/>
        <v/>
      </c>
      <c r="EL40" s="32" t="str">
        <f t="shared" si="434"/>
        <v/>
      </c>
      <c r="EM40" s="27">
        <f>IF(EK40="",0,($B40=EM$2)*(MOD(EM$1,2)=$D40)*IF(EM$5="",1,CODE(EM$5)-96=EK40)*IF(EM$6="x",(ABS(EM$3-EK40)=1)*(EM$4-EL40=-1),(EM$3=EK40)*(EM$4&lt;EL40)*(EM$4&gt;=EL40-1-(EL40=7)*(COUNTIFS(EL$11:EL$42,6,EK$11:EK$42,EK24)=0))))</f>
        <v>0</v>
      </c>
      <c r="EN40" s="31">
        <f t="shared" si="6331"/>
        <v>0</v>
      </c>
      <c r="EO40" s="33" t="str">
        <f t="shared" si="5466"/>
        <v/>
      </c>
      <c r="EP40" s="32" t="str">
        <f t="shared" si="438"/>
        <v/>
      </c>
      <c r="EQ40" s="27">
        <f>IF(EO40="",0,($B40=EQ$2)*(MOD(EQ$1,2)=$D40)*IF(EQ$5="",1,CODE(EQ$5)-96=EO40)*IF(EQ$6="x",(ABS(EQ$3-EO40)=1)*(EQ$4-EP40=-1),(EQ$3=EO40)*(EQ$4&lt;EP40)*(EQ$4&gt;=EP40-1-(EP40=7)*(COUNTIFS(EP$11:EP$42,6,EO$11:EO$42,EO24)=0))))</f>
        <v>0</v>
      </c>
      <c r="ER40" s="31">
        <f t="shared" si="6332"/>
        <v>0</v>
      </c>
      <c r="ES40" s="33" t="str">
        <f t="shared" si="5468"/>
        <v/>
      </c>
      <c r="ET40" s="32" t="str">
        <f t="shared" si="442"/>
        <v/>
      </c>
      <c r="EU40" s="27">
        <f>IF(ES40="",0,($B40=EU$2)*(MOD(EU$1,2)=$D40)*IF(EU$5="",1,CODE(EU$5)-96=ES40)*IF(EU$6="x",(ABS(EU$3-ES40)=1)*(EU$4-ET40=-1),(EU$3=ES40)*(EU$4&lt;ET40)*(EU$4&gt;=ET40-1-(ET40=7)*(COUNTIFS(ET$11:ET$42,6,ES$11:ES$42,ES24)=0))))</f>
        <v>0</v>
      </c>
      <c r="EV40" s="31">
        <f t="shared" si="6333"/>
        <v>0</v>
      </c>
      <c r="EW40" s="33" t="str">
        <f t="shared" si="5470"/>
        <v/>
      </c>
      <c r="EX40" s="32" t="str">
        <f t="shared" si="446"/>
        <v/>
      </c>
      <c r="EY40" s="27">
        <f>IF(EW40="",0,($B40=EY$2)*(MOD(EY$1,2)=$D40)*IF(EY$5="",1,CODE(EY$5)-96=EW40)*IF(EY$6="x",(ABS(EY$3-EW40)=1)*(EY$4-EX40=-1),(EY$3=EW40)*(EY$4&lt;EX40)*(EY$4&gt;=EX40-1-(EX40=7)*(COUNTIFS(EX$11:EX$42,6,EW$11:EW$42,EW24)=0))))</f>
        <v>0</v>
      </c>
      <c r="EZ40" s="31">
        <f t="shared" si="6334"/>
        <v>0</v>
      </c>
      <c r="FA40" s="33" t="str">
        <f t="shared" si="5472"/>
        <v/>
      </c>
      <c r="FB40" s="32" t="str">
        <f t="shared" si="450"/>
        <v/>
      </c>
      <c r="FC40" s="27">
        <f>IF(FA40="",0,($B40=FC$2)*(MOD(FC$1,2)=$D40)*IF(FC$5="",1,CODE(FC$5)-96=FA40)*IF(FC$6="x",(ABS(FC$3-FA40)=1)*(FC$4-FB40=-1),(FC$3=FA40)*(FC$4&lt;FB40)*(FC$4&gt;=FB40-1-(FB40=7)*(COUNTIFS(FB$11:FB$42,6,FA$11:FA$42,FA24)=0))))</f>
        <v>0</v>
      </c>
      <c r="FD40" s="31">
        <f t="shared" si="6335"/>
        <v>0</v>
      </c>
      <c r="FE40" s="33" t="str">
        <f t="shared" si="5474"/>
        <v/>
      </c>
      <c r="FF40" s="32" t="str">
        <f t="shared" si="454"/>
        <v/>
      </c>
      <c r="FG40" s="27">
        <f>IF(FE40="",0,($B40=FG$2)*(MOD(FG$1,2)=$D40)*IF(FG$5="",1,CODE(FG$5)-96=FE40)*IF(FG$6="x",(ABS(FG$3-FE40)=1)*(FG$4-FF40=-1),(FG$3=FE40)*(FG$4&lt;FF40)*(FG$4&gt;=FF40-1-(FF40=7)*(COUNTIFS(FF$11:FF$42,6,FE$11:FE$42,FE24)=0))))</f>
        <v>0</v>
      </c>
      <c r="FH40" s="31">
        <f t="shared" si="6336"/>
        <v>0</v>
      </c>
      <c r="FI40" s="33" t="str">
        <f t="shared" si="5476"/>
        <v/>
      </c>
      <c r="FJ40" s="32" t="str">
        <f t="shared" si="458"/>
        <v/>
      </c>
      <c r="FK40" s="27">
        <f>IF(FI40="",0,($B40=FK$2)*(MOD(FK$1,2)=$D40)*IF(FK$5="",1,CODE(FK$5)-96=FI40)*IF(FK$6="x",(ABS(FK$3-FI40)=1)*(FK$4-FJ40=-1),(FK$3=FI40)*(FK$4&lt;FJ40)*(FK$4&gt;=FJ40-1-(FJ40=7)*(COUNTIFS(FJ$11:FJ$42,6,FI$11:FI$42,FI24)=0))))</f>
        <v>0</v>
      </c>
      <c r="FL40" s="31">
        <f t="shared" si="6337"/>
        <v>0</v>
      </c>
      <c r="FM40" s="33" t="str">
        <f t="shared" si="5478"/>
        <v/>
      </c>
      <c r="FN40" s="32" t="str">
        <f t="shared" si="462"/>
        <v/>
      </c>
      <c r="FO40" s="27">
        <f>IF(FM40="",0,($B40=FO$2)*(MOD(FO$1,2)=$D40)*IF(FO$5="",1,CODE(FO$5)-96=FM40)*IF(FO$6="x",(ABS(FO$3-FM40)=1)*(FO$4-FN40=-1),(FO$3=FM40)*(FO$4&lt;FN40)*(FO$4&gt;=FN40-1-(FN40=7)*(COUNTIFS(FN$11:FN$42,6,FM$11:FM$42,FM24)=0))))</f>
        <v>0</v>
      </c>
      <c r="FP40" s="31">
        <f t="shared" si="6338"/>
        <v>0</v>
      </c>
      <c r="FQ40" s="33" t="str">
        <f t="shared" si="5480"/>
        <v/>
      </c>
      <c r="FR40" s="32" t="str">
        <f t="shared" si="466"/>
        <v/>
      </c>
      <c r="FS40" s="27">
        <f>IF(FQ40="",0,($B40=FS$2)*(MOD(FS$1,2)=$D40)*IF(FS$5="",1,CODE(FS$5)-96=FQ40)*IF(FS$6="x",(ABS(FS$3-FQ40)=1)*(FS$4-FR40=-1),(FS$3=FQ40)*(FS$4&lt;FR40)*(FS$4&gt;=FR40-1-(FR40=7)*(COUNTIFS(FR$11:FR$42,6,FQ$11:FQ$42,FQ24)=0))))</f>
        <v>0</v>
      </c>
      <c r="FT40" s="31">
        <f t="shared" si="6339"/>
        <v>0</v>
      </c>
      <c r="FU40" s="33" t="str">
        <f t="shared" si="5482"/>
        <v/>
      </c>
      <c r="FV40" s="32" t="str">
        <f t="shared" si="470"/>
        <v/>
      </c>
      <c r="FW40" s="27">
        <f>IF(FU40="",0,($B40=FW$2)*(MOD(FW$1,2)=$D40)*IF(FW$5="",1,CODE(FW$5)-96=FU40)*IF(FW$6="x",(ABS(FW$3-FU40)=1)*(FW$4-FV40=-1),(FW$3=FU40)*(FW$4&lt;FV40)*(FW$4&gt;=FV40-1-(FV40=7)*(COUNTIFS(FV$11:FV$42,6,FU$11:FU$42,FU24)=0))))</f>
        <v>0</v>
      </c>
      <c r="FX40" s="31">
        <f t="shared" si="6340"/>
        <v>0</v>
      </c>
      <c r="FY40" s="33" t="str">
        <f t="shared" si="5484"/>
        <v/>
      </c>
      <c r="FZ40" s="32" t="str">
        <f t="shared" si="474"/>
        <v/>
      </c>
      <c r="GA40" s="27">
        <f>IF(FY40="",0,($B40=GA$2)*(MOD(GA$1,2)=$D40)*IF(GA$5="",1,CODE(GA$5)-96=FY40)*IF(GA$6="x",(ABS(GA$3-FY40)=1)*(GA$4-FZ40=-1),(GA$3=FY40)*(GA$4&lt;FZ40)*(GA$4&gt;=FZ40-1-(FZ40=7)*(COUNTIFS(FZ$11:FZ$42,6,FY$11:FY$42,FY24)=0))))</f>
        <v>0</v>
      </c>
      <c r="GB40" s="31">
        <f t="shared" si="6341"/>
        <v>0</v>
      </c>
      <c r="GC40" s="33" t="str">
        <f t="shared" si="5486"/>
        <v/>
      </c>
      <c r="GD40" s="32" t="str">
        <f t="shared" si="478"/>
        <v/>
      </c>
      <c r="GE40" s="27">
        <f>IF(GC40="",0,($B40=GE$2)*(MOD(GE$1,2)=$D40)*IF(GE$5="",1,CODE(GE$5)-96=GC40)*IF(GE$6="x",(ABS(GE$3-GC40)=1)*(GE$4-GD40=-1),(GE$3=GC40)*(GE$4&lt;GD40)*(GE$4&gt;=GD40-1-(GD40=7)*(COUNTIFS(GD$11:GD$42,6,GC$11:GC$42,GC24)=0))))</f>
        <v>0</v>
      </c>
      <c r="GF40" s="31">
        <f t="shared" si="6342"/>
        <v>0</v>
      </c>
      <c r="GG40" s="33" t="str">
        <f t="shared" si="5488"/>
        <v/>
      </c>
      <c r="GH40" s="32" t="str">
        <f t="shared" si="482"/>
        <v/>
      </c>
      <c r="GI40" s="27">
        <f>IF(GG40="",0,($B40=GI$2)*(MOD(GI$1,2)=$D40)*IF(GI$5="",1,CODE(GI$5)-96=GG40)*IF(GI$6="x",(ABS(GI$3-GG40)=1)*(GI$4-GH40=-1),(GI$3=GG40)*(GI$4&lt;GH40)*(GI$4&gt;=GH40-1-(GH40=7)*(COUNTIFS(GH$11:GH$42,6,GG$11:GG$42,GG24)=0))))</f>
        <v>0</v>
      </c>
      <c r="GJ40" s="31">
        <f t="shared" si="6343"/>
        <v>0</v>
      </c>
      <c r="GK40" s="33" t="str">
        <f t="shared" si="5490"/>
        <v/>
      </c>
      <c r="GL40" s="32" t="str">
        <f t="shared" si="486"/>
        <v/>
      </c>
      <c r="GM40" s="27">
        <f>IF(GK40="",0,($B40=GM$2)*(MOD(GM$1,2)=$D40)*IF(GM$5="",1,CODE(GM$5)-96=GK40)*IF(GM$6="x",(ABS(GM$3-GK40)=1)*(GM$4-GL40=-1),(GM$3=GK40)*(GM$4&lt;GL40)*(GM$4&gt;=GL40-1-(GL40=7)*(COUNTIFS(GL$11:GL$42,6,GK$11:GK$42,GK24)=0))))</f>
        <v>0</v>
      </c>
      <c r="GN40" s="31">
        <f t="shared" si="6344"/>
        <v>0</v>
      </c>
      <c r="GO40" s="33" t="str">
        <f t="shared" si="5492"/>
        <v/>
      </c>
      <c r="GP40" s="32" t="str">
        <f t="shared" si="490"/>
        <v/>
      </c>
      <c r="GQ40" s="27">
        <f>IF(GO40="",0,($B40=GQ$2)*(MOD(GQ$1,2)=$D40)*IF(GQ$5="",1,CODE(GQ$5)-96=GO40)*IF(GQ$6="x",(ABS(GQ$3-GO40)=1)*(GQ$4-GP40=-1),(GQ$3=GO40)*(GQ$4&lt;GP40)*(GQ$4&gt;=GP40-1-(GP40=7)*(COUNTIFS(GP$11:GP$42,6,GO$11:GO$42,GO24)=0))))</f>
        <v>0</v>
      </c>
      <c r="GR40" s="31">
        <f t="shared" si="6345"/>
        <v>0</v>
      </c>
      <c r="GS40" s="33" t="str">
        <f t="shared" si="5494"/>
        <v/>
      </c>
      <c r="GT40" s="32" t="str">
        <f t="shared" si="494"/>
        <v/>
      </c>
      <c r="GU40" s="27">
        <f>IF(GS40="",0,($B40=GU$2)*(MOD(GU$1,2)=$D40)*IF(GU$5="",1,CODE(GU$5)-96=GS40)*IF(GU$6="x",(ABS(GU$3-GS40)=1)*(GU$4-GT40=-1),(GU$3=GS40)*(GU$4&lt;GT40)*(GU$4&gt;=GT40-1-(GT40=7)*(COUNTIFS(GT$11:GT$42,6,GS$11:GS$42,GS24)=0))))</f>
        <v>0</v>
      </c>
      <c r="GV40" s="31">
        <f t="shared" si="6346"/>
        <v>0</v>
      </c>
      <c r="GW40" s="33" t="str">
        <f t="shared" si="5496"/>
        <v/>
      </c>
      <c r="GX40" s="32" t="str">
        <f t="shared" si="498"/>
        <v/>
      </c>
      <c r="GY40" s="27">
        <f>IF(GW40="",0,($B40=GY$2)*(MOD(GY$1,2)=$D40)*IF(GY$5="",1,CODE(GY$5)-96=GW40)*IF(GY$6="x",(ABS(GY$3-GW40)=1)*(GY$4-GX40=-1),(GY$3=GW40)*(GY$4&lt;GX40)*(GY$4&gt;=GX40-1-(GX40=7)*(COUNTIFS(GX$11:GX$42,6,GW$11:GW$42,GW24)=0))))</f>
        <v>0</v>
      </c>
      <c r="GZ40" s="31">
        <f t="shared" si="6347"/>
        <v>0</v>
      </c>
      <c r="HA40" s="33" t="str">
        <f t="shared" si="5498"/>
        <v/>
      </c>
      <c r="HB40" s="32" t="str">
        <f t="shared" si="502"/>
        <v/>
      </c>
      <c r="HC40" s="27">
        <f>IF(HA40="",0,($B40=HC$2)*(MOD(HC$1,2)=$D40)*IF(HC$5="",1,CODE(HC$5)-96=HA40)*IF(HC$6="x",(ABS(HC$3-HA40)=1)*(HC$4-HB40=-1),(HC$3=HA40)*(HC$4&lt;HB40)*(HC$4&gt;=HB40-1-(HB40=7)*(COUNTIFS(HB$11:HB$42,6,HA$11:HA$42,HA24)=0))))</f>
        <v>0</v>
      </c>
      <c r="HD40" s="31">
        <f t="shared" si="6348"/>
        <v>0</v>
      </c>
      <c r="HE40" s="33" t="str">
        <f t="shared" si="5500"/>
        <v/>
      </c>
      <c r="HF40" s="32" t="str">
        <f t="shared" si="506"/>
        <v/>
      </c>
      <c r="HG40" s="27">
        <f>IF(HE40="",0,($B40=HG$2)*(MOD(HG$1,2)=$D40)*IF(HG$5="",1,CODE(HG$5)-96=HE40)*IF(HG$6="x",(ABS(HG$3-HE40)=1)*(HG$4-HF40=-1),(HG$3=HE40)*(HG$4&lt;HF40)*(HG$4&gt;=HF40-1-(HF40=7)*(COUNTIFS(HF$11:HF$42,6,HE$11:HE$42,HE24)=0))))</f>
        <v>0</v>
      </c>
      <c r="HH40" s="31">
        <f t="shared" si="6349"/>
        <v>0</v>
      </c>
      <c r="HI40" s="33" t="str">
        <f t="shared" si="5502"/>
        <v/>
      </c>
      <c r="HJ40" s="32" t="str">
        <f t="shared" si="510"/>
        <v/>
      </c>
      <c r="HK40" s="27">
        <f>IF(HI40="",0,($B40=HK$2)*(MOD(HK$1,2)=$D40)*IF(HK$5="",1,CODE(HK$5)-96=HI40)*IF(HK$6="x",(ABS(HK$3-HI40)=1)*(HK$4-HJ40=-1),(HK$3=HI40)*(HK$4&lt;HJ40)*(HK$4&gt;=HJ40-1-(HJ40=7)*(COUNTIFS(HJ$11:HJ$42,6,HI$11:HI$42,HI24)=0))))</f>
        <v>0</v>
      </c>
      <c r="HL40" s="31">
        <f t="shared" si="6350"/>
        <v>0</v>
      </c>
      <c r="HM40" s="33" t="str">
        <f t="shared" si="5504"/>
        <v/>
      </c>
      <c r="HN40" s="32" t="str">
        <f t="shared" si="514"/>
        <v/>
      </c>
      <c r="HO40" s="27">
        <f>IF(HM40="",0,($B40=HO$2)*(MOD(HO$1,2)=$D40)*IF(HO$5="",1,CODE(HO$5)-96=HM40)*IF(HO$6="x",(ABS(HO$3-HM40)=1)*(HO$4-HN40=-1),(HO$3=HM40)*(HO$4&lt;HN40)*(HO$4&gt;=HN40-1-(HN40=7)*(COUNTIFS(HN$11:HN$42,6,HM$11:HM$42,HM24)=0))))</f>
        <v>0</v>
      </c>
      <c r="HP40" s="31">
        <f t="shared" si="6351"/>
        <v>0</v>
      </c>
      <c r="HQ40" s="33" t="str">
        <f t="shared" si="5506"/>
        <v/>
      </c>
      <c r="HR40" s="32" t="str">
        <f t="shared" si="518"/>
        <v/>
      </c>
      <c r="HS40" s="27">
        <f>IF(HQ40="",0,($B40=HS$2)*(MOD(HS$1,2)=$D40)*IF(HS$5="",1,CODE(HS$5)-96=HQ40)*IF(HS$6="x",(ABS(HS$3-HQ40)=1)*(HS$4-HR40=-1),(HS$3=HQ40)*(HS$4&lt;HR40)*(HS$4&gt;=HR40-1-(HR40=7)*(COUNTIFS(HR$11:HR$42,6,HQ$11:HQ$42,HQ24)=0))))</f>
        <v>0</v>
      </c>
      <c r="HT40" s="31">
        <f t="shared" si="6352"/>
        <v>0</v>
      </c>
      <c r="HU40" s="33" t="str">
        <f t="shared" si="5508"/>
        <v/>
      </c>
      <c r="HV40" s="32" t="str">
        <f t="shared" si="522"/>
        <v/>
      </c>
      <c r="HW40" s="27">
        <f>IF(HU40="",0,($B40=HW$2)*(MOD(HW$1,2)=$D40)*IF(HW$5="",1,CODE(HW$5)-96=HU40)*IF(HW$6="x",(ABS(HW$3-HU40)=1)*(HW$4-HV40=-1),(HW$3=HU40)*(HW$4&lt;HV40)*(HW$4&gt;=HV40-1-(HV40=7)*(COUNTIFS(HV$11:HV$42,6,HU$11:HU$42,HU24)=0))))</f>
        <v>0</v>
      </c>
      <c r="HX40" s="31">
        <f t="shared" si="6353"/>
        <v>0</v>
      </c>
      <c r="HY40" s="33" t="str">
        <f t="shared" si="5510"/>
        <v/>
      </c>
      <c r="HZ40" s="32" t="str">
        <f t="shared" si="526"/>
        <v/>
      </c>
      <c r="IA40" s="27">
        <f>IF(HY40="",0,($B40=IA$2)*(MOD(IA$1,2)=$D40)*IF(IA$5="",1,CODE(IA$5)-96=HY40)*IF(IA$6="x",(ABS(IA$3-HY40)=1)*(IA$4-HZ40=-1),(IA$3=HY40)*(IA$4&lt;HZ40)*(IA$4&gt;=HZ40-1-(HZ40=7)*(COUNTIFS(HZ$11:HZ$42,6,HY$11:HY$42,HY24)=0))))</f>
        <v>0</v>
      </c>
      <c r="IB40" s="31">
        <f t="shared" si="6354"/>
        <v>0</v>
      </c>
      <c r="IC40" s="33" t="str">
        <f t="shared" si="5512"/>
        <v/>
      </c>
      <c r="ID40" s="32" t="str">
        <f t="shared" si="530"/>
        <v/>
      </c>
      <c r="IE40" s="27">
        <f>IF(IC40="",0,($B40=IE$2)*(MOD(IE$1,2)=$D40)*IF(IE$5="",1,CODE(IE$5)-96=IC40)*IF(IE$6="x",(ABS(IE$3-IC40)=1)*(IE$4-ID40=-1),(IE$3=IC40)*(IE$4&lt;ID40)*(IE$4&gt;=ID40-1-(ID40=7)*(COUNTIFS(ID$11:ID$42,6,IC$11:IC$42,IC24)=0))))</f>
        <v>0</v>
      </c>
      <c r="IF40" s="31">
        <f t="shared" si="6355"/>
        <v>0</v>
      </c>
      <c r="IG40" s="33" t="str">
        <f t="shared" si="5514"/>
        <v/>
      </c>
      <c r="IH40" s="32" t="str">
        <f t="shared" si="534"/>
        <v/>
      </c>
      <c r="II40" s="27">
        <f>IF(IG40="",0,($B40=II$2)*(MOD(II$1,2)=$D40)*IF(II$5="",1,CODE(II$5)-96=IG40)*IF(II$6="x",(ABS(II$3-IG40)=1)*(II$4-IH40=-1),(II$3=IG40)*(II$4&lt;IH40)*(II$4&gt;=IH40-1-(IH40=7)*(COUNTIFS(IH$11:IH$42,6,IG$11:IG$42,IG24)=0))))</f>
        <v>0</v>
      </c>
      <c r="IJ40" s="31">
        <f t="shared" si="6356"/>
        <v>0</v>
      </c>
      <c r="IK40" s="33" t="str">
        <f t="shared" si="5516"/>
        <v/>
      </c>
      <c r="IL40" s="32" t="str">
        <f t="shared" si="538"/>
        <v/>
      </c>
      <c r="IM40" s="27">
        <f>IF(IK40="",0,($B40=IM$2)*(MOD(IM$1,2)=$D40)*IF(IM$5="",1,CODE(IM$5)-96=IK40)*IF(IM$6="x",(ABS(IM$3-IK40)=1)*(IM$4-IL40=-1),(IM$3=IK40)*(IM$4&lt;IL40)*(IM$4&gt;=IL40-1-(IL40=7)*(COUNTIFS(IL$11:IL$42,6,IK$11:IK$42,IK24)=0))))</f>
        <v>0</v>
      </c>
      <c r="IN40" s="31">
        <f t="shared" si="6357"/>
        <v>0</v>
      </c>
      <c r="IO40" s="33" t="str">
        <f t="shared" si="5518"/>
        <v/>
      </c>
      <c r="IP40" s="32" t="str">
        <f t="shared" si="542"/>
        <v/>
      </c>
      <c r="IQ40" s="27">
        <f>IF(IO40="",0,($B40=IQ$2)*(MOD(IQ$1,2)=$D40)*IF(IQ$5="",1,CODE(IQ$5)-96=IO40)*IF(IQ$6="x",(ABS(IQ$3-IO40)=1)*(IQ$4-IP40=-1),(IQ$3=IO40)*(IQ$4&lt;IP40)*(IQ$4&gt;=IP40-1-(IP40=7)*(COUNTIFS(IP$11:IP$42,6,IO$11:IO$42,IO24)=0))))</f>
        <v>0</v>
      </c>
      <c r="IR40" s="31">
        <f t="shared" si="6358"/>
        <v>0</v>
      </c>
      <c r="IS40" s="33" t="str">
        <f t="shared" si="5520"/>
        <v/>
      </c>
      <c r="IT40" s="32" t="str">
        <f t="shared" si="546"/>
        <v/>
      </c>
      <c r="IU40" s="27">
        <f>IF(IS40="",0,($B40=IU$2)*(MOD(IU$1,2)=$D40)*IF(IU$5="",1,CODE(IU$5)-96=IS40)*IF(IU$6="x",(ABS(IU$3-IS40)=1)*(IU$4-IT40=-1),(IU$3=IS40)*(IU$4&lt;IT40)*(IU$4&gt;=IT40-1-(IT40=7)*(COUNTIFS(IT$11:IT$42,6,IS$11:IS$42,IS24)=0))))</f>
        <v>0</v>
      </c>
      <c r="IV40" s="31">
        <f t="shared" si="6359"/>
        <v>0</v>
      </c>
      <c r="IW40" s="33" t="str">
        <f t="shared" si="5522"/>
        <v/>
      </c>
      <c r="IX40" s="32" t="str">
        <f t="shared" si="550"/>
        <v/>
      </c>
      <c r="IY40" s="27">
        <f>IF(IW40="",0,($B40=IY$2)*(MOD(IY$1,2)=$D40)*IF(IY$5="",1,CODE(IY$5)-96=IW40)*IF(IY$6="x",(ABS(IY$3-IW40)=1)*(IY$4-IX40=-1),(IY$3=IW40)*(IY$4&lt;IX40)*(IY$4&gt;=IX40-1-(IX40=7)*(COUNTIFS(IX$11:IX$42,6,IW$11:IW$42,IW24)=0))))</f>
        <v>0</v>
      </c>
      <c r="IZ40" s="31">
        <f t="shared" si="6360"/>
        <v>0</v>
      </c>
      <c r="JA40" s="33" t="str">
        <f t="shared" si="5524"/>
        <v/>
      </c>
      <c r="JB40" s="32" t="str">
        <f t="shared" si="554"/>
        <v/>
      </c>
      <c r="JC40" s="27">
        <f>IF(JA40="",0,($B40=JC$2)*(MOD(JC$1,2)=$D40)*IF(JC$5="",1,CODE(JC$5)-96=JA40)*IF(JC$6="x",(ABS(JC$3-JA40)=1)*(JC$4-JB40=-1),(JC$3=JA40)*(JC$4&lt;JB40)*(JC$4&gt;=JB40-1-(JB40=7)*(COUNTIFS(JB$11:JB$42,6,JA$11:JA$42,JA24)=0))))</f>
        <v>0</v>
      </c>
      <c r="JD40" s="31">
        <f t="shared" si="6361"/>
        <v>0</v>
      </c>
      <c r="JE40" s="33" t="str">
        <f t="shared" si="5526"/>
        <v/>
      </c>
      <c r="JF40" s="32" t="str">
        <f t="shared" si="558"/>
        <v/>
      </c>
      <c r="JG40" s="27">
        <f>IF(JE40="",0,($B40=JG$2)*(MOD(JG$1,2)=$D40)*IF(JG$5="",1,CODE(JG$5)-96=JE40)*IF(JG$6="x",(ABS(JG$3-JE40)=1)*(JG$4-JF40=-1),(JG$3=JE40)*(JG$4&lt;JF40)*(JG$4&gt;=JF40-1-(JF40=7)*(COUNTIFS(JF$11:JF$42,6,JE$11:JE$42,JE24)=0))))</f>
        <v>0</v>
      </c>
      <c r="JH40" s="31">
        <f t="shared" si="6362"/>
        <v>0</v>
      </c>
      <c r="JI40" s="33" t="str">
        <f t="shared" si="5528"/>
        <v/>
      </c>
      <c r="JJ40" s="32" t="str">
        <f t="shared" si="562"/>
        <v/>
      </c>
      <c r="JK40" s="27">
        <f>IF(JI40="",0,($B40=JK$2)*(MOD(JK$1,2)=$D40)*IF(JK$5="",1,CODE(JK$5)-96=JI40)*IF(JK$6="x",(ABS(JK$3-JI40)=1)*(JK$4-JJ40=-1),(JK$3=JI40)*(JK$4&lt;JJ40)*(JK$4&gt;=JJ40-1-(JJ40=7)*(COUNTIFS(JJ$11:JJ$42,6,JI$11:JI$42,JI24)=0))))</f>
        <v>0</v>
      </c>
      <c r="JL40" s="31">
        <f t="shared" si="6363"/>
        <v>0</v>
      </c>
      <c r="JM40" s="33" t="str">
        <f t="shared" si="5530"/>
        <v/>
      </c>
      <c r="JN40" s="32" t="str">
        <f t="shared" si="566"/>
        <v/>
      </c>
      <c r="JO40" s="27">
        <f>IF(JM40="",0,($B40=JO$2)*(MOD(JO$1,2)=$D40)*IF(JO$5="",1,CODE(JO$5)-96=JM40)*IF(JO$6="x",(ABS(JO$3-JM40)=1)*(JO$4-JN40=-1),(JO$3=JM40)*(JO$4&lt;JN40)*(JO$4&gt;=JN40-1-(JN40=7)*(COUNTIFS(JN$11:JN$42,6,JM$11:JM$42,JM24)=0))))</f>
        <v>0</v>
      </c>
      <c r="JP40" s="31">
        <f t="shared" si="6364"/>
        <v>0</v>
      </c>
      <c r="JQ40" s="33" t="str">
        <f t="shared" si="5532"/>
        <v/>
      </c>
      <c r="JR40" s="32" t="str">
        <f t="shared" si="570"/>
        <v/>
      </c>
      <c r="JS40" s="27">
        <f>IF(JQ40="",0,($B40=JS$2)*(MOD(JS$1,2)=$D40)*IF(JS$5="",1,CODE(JS$5)-96=JQ40)*IF(JS$6="x",(ABS(JS$3-JQ40)=1)*(JS$4-JR40=-1),(JS$3=JQ40)*(JS$4&lt;JR40)*(JS$4&gt;=JR40-1-(JR40=7)*(COUNTIFS(JR$11:JR$42,6,JQ$11:JQ$42,JQ24)=0))))</f>
        <v>0</v>
      </c>
      <c r="JT40" s="31">
        <f t="shared" si="6365"/>
        <v>0</v>
      </c>
      <c r="JU40" s="33" t="str">
        <f t="shared" si="5534"/>
        <v/>
      </c>
      <c r="JV40" s="32" t="str">
        <f t="shared" si="574"/>
        <v/>
      </c>
      <c r="JW40" s="27">
        <f>IF(JU40="",0,($B40=JW$2)*(MOD(JW$1,2)=$D40)*IF(JW$5="",1,CODE(JW$5)-96=JU40)*IF(JW$6="x",(ABS(JW$3-JU40)=1)*(JW$4-JV40=-1),(JW$3=JU40)*(JW$4&lt;JV40)*(JW$4&gt;=JV40-1-(JV40=7)*(COUNTIFS(JV$11:JV$42,6,JU$11:JU$42,JU24)=0))))</f>
        <v>0</v>
      </c>
      <c r="JX40" s="31">
        <f t="shared" si="6366"/>
        <v>0</v>
      </c>
      <c r="JY40" s="33" t="str">
        <f t="shared" si="5536"/>
        <v/>
      </c>
      <c r="JZ40" s="32" t="str">
        <f t="shared" si="578"/>
        <v/>
      </c>
      <c r="KA40" s="27">
        <f>IF(JY40="",0,($B40=KA$2)*(MOD(KA$1,2)=$D40)*IF(KA$5="",1,CODE(KA$5)-96=JY40)*IF(KA$6="x",(ABS(KA$3-JY40)=1)*(KA$4-JZ40=-1),(KA$3=JY40)*(KA$4&lt;JZ40)*(KA$4&gt;=JZ40-1-(JZ40=7)*(COUNTIFS(JZ$11:JZ$42,6,JY$11:JY$42,JY24)=0))))</f>
        <v>0</v>
      </c>
      <c r="KB40" s="31">
        <f t="shared" si="6367"/>
        <v>0</v>
      </c>
      <c r="KC40" s="33" t="str">
        <f t="shared" si="5538"/>
        <v/>
      </c>
      <c r="KD40" s="32" t="str">
        <f t="shared" si="582"/>
        <v/>
      </c>
      <c r="KE40" s="27">
        <f>IF(KC40="",0,($B40=KE$2)*(MOD(KE$1,2)=$D40)*IF(KE$5="",1,CODE(KE$5)-96=KC40)*IF(KE$6="x",(ABS(KE$3-KC40)=1)*(KE$4-KD40=-1),(KE$3=KC40)*(KE$4&lt;KD40)*(KE$4&gt;=KD40-1-(KD40=7)*(COUNTIFS(KD$11:KD$42,6,KC$11:KC$42,KC24)=0))))</f>
        <v>0</v>
      </c>
      <c r="KF40" s="31">
        <f t="shared" si="6368"/>
        <v>0</v>
      </c>
      <c r="KG40" s="33" t="str">
        <f t="shared" si="5540"/>
        <v/>
      </c>
      <c r="KH40" s="32" t="str">
        <f t="shared" si="586"/>
        <v/>
      </c>
      <c r="KI40" s="27">
        <f>IF(KG40="",0,($B40=KI$2)*(MOD(KI$1,2)=$D40)*IF(KI$5="",1,CODE(KI$5)-96=KG40)*IF(KI$6="x",(ABS(KI$3-KG40)=1)*(KI$4-KH40=-1),(KI$3=KG40)*(KI$4&lt;KH40)*(KI$4&gt;=KH40-1-(KH40=7)*(COUNTIFS(KH$11:KH$42,6,KG$11:KG$42,KG24)=0))))</f>
        <v>0</v>
      </c>
      <c r="KJ40" s="31">
        <f t="shared" si="6369"/>
        <v>0</v>
      </c>
      <c r="KK40" s="33" t="str">
        <f t="shared" si="5542"/>
        <v/>
      </c>
      <c r="KL40" s="32" t="str">
        <f t="shared" si="590"/>
        <v/>
      </c>
      <c r="KM40" s="27">
        <f>IF(KK40="",0,($B40=KM$2)*(MOD(KM$1,2)=$D40)*IF(KM$5="",1,CODE(KM$5)-96=KK40)*IF(KM$6="x",(ABS(KM$3-KK40)=1)*(KM$4-KL40=-1),(KM$3=KK40)*(KM$4&lt;KL40)*(KM$4&gt;=KL40-1-(KL40=7)*(COUNTIFS(KL$11:KL$42,6,KK$11:KK$42,KK24)=0))))</f>
        <v>0</v>
      </c>
      <c r="KN40" s="31">
        <f t="shared" si="6370"/>
        <v>0</v>
      </c>
      <c r="KO40" s="33" t="str">
        <f t="shared" si="5544"/>
        <v/>
      </c>
      <c r="KP40" s="32" t="str">
        <f t="shared" si="594"/>
        <v/>
      </c>
      <c r="KQ40" s="27">
        <f>IF(KO40="",0,($B40=KQ$2)*(MOD(KQ$1,2)=$D40)*IF(KQ$5="",1,CODE(KQ$5)-96=KO40)*IF(KQ$6="x",(ABS(KQ$3-KO40)=1)*(KQ$4-KP40=-1),(KQ$3=KO40)*(KQ$4&lt;KP40)*(KQ$4&gt;=KP40-1-(KP40=7)*(COUNTIFS(KP$11:KP$42,6,KO$11:KO$42,KO24)=0))))</f>
        <v>0</v>
      </c>
      <c r="KR40" s="31">
        <f t="shared" si="6371"/>
        <v>0</v>
      </c>
      <c r="KS40" s="33" t="str">
        <f t="shared" si="5546"/>
        <v/>
      </c>
      <c r="KT40" s="32" t="str">
        <f t="shared" si="598"/>
        <v/>
      </c>
      <c r="KU40" s="27">
        <f>IF(KS40="",0,($B40=KU$2)*(MOD(KU$1,2)=$D40)*IF(KU$5="",1,CODE(KU$5)-96=KS40)*IF(KU$6="x",(ABS(KU$3-KS40)=1)*(KU$4-KT40=-1),(KU$3=KS40)*(KU$4&lt;KT40)*(KU$4&gt;=KT40-1-(KT40=7)*(COUNTIFS(KT$11:KT$42,6,KS$11:KS$42,KS24)=0))))</f>
        <v>0</v>
      </c>
      <c r="KV40" s="31">
        <f t="shared" si="6372"/>
        <v>0</v>
      </c>
      <c r="KW40" s="33" t="str">
        <f t="shared" si="5548"/>
        <v/>
      </c>
      <c r="KX40" s="32" t="str">
        <f t="shared" si="602"/>
        <v/>
      </c>
      <c r="KY40" s="27">
        <f>IF(KW40="",0,($B40=KY$2)*(MOD(KY$1,2)=$D40)*IF(KY$5="",1,CODE(KY$5)-96=KW40)*IF(KY$6="x",(ABS(KY$3-KW40)=1)*(KY$4-KX40=-1),(KY$3=KW40)*(KY$4&lt;KX40)*(KY$4&gt;=KX40-1-(KX40=7)*(COUNTIFS(KX$11:KX$42,6,KW$11:KW$42,KW24)=0))))</f>
        <v>0</v>
      </c>
      <c r="KZ40" s="31">
        <f t="shared" si="6373"/>
        <v>0</v>
      </c>
      <c r="LA40" s="33" t="str">
        <f t="shared" si="5550"/>
        <v/>
      </c>
      <c r="LB40" s="32" t="str">
        <f t="shared" si="606"/>
        <v/>
      </c>
      <c r="LC40" s="27">
        <f>IF(LA40="",0,($B40=LC$2)*(MOD(LC$1,2)=$D40)*IF(LC$5="",1,CODE(LC$5)-96=LA40)*IF(LC$6="x",(ABS(LC$3-LA40)=1)*(LC$4-LB40=-1),(LC$3=LA40)*(LC$4&lt;LB40)*(LC$4&gt;=LB40-1-(LB40=7)*(COUNTIFS(LB$11:LB$42,6,LA$11:LA$42,LA24)=0))))</f>
        <v>0</v>
      </c>
      <c r="LD40" s="31">
        <f t="shared" si="6374"/>
        <v>0</v>
      </c>
      <c r="LE40" s="33" t="str">
        <f t="shared" si="5552"/>
        <v/>
      </c>
      <c r="LF40" s="32" t="str">
        <f t="shared" si="610"/>
        <v/>
      </c>
      <c r="LG40" s="27">
        <f>IF(LE40="",0,($B40=LG$2)*(MOD(LG$1,2)=$D40)*IF(LG$5="",1,CODE(LG$5)-96=LE40)*IF(LG$6="x",(ABS(LG$3-LE40)=1)*(LG$4-LF40=-1),(LG$3=LE40)*(LG$4&lt;LF40)*(LG$4&gt;=LF40-1-(LF40=7)*(COUNTIFS(LF$11:LF$42,6,LE$11:LE$42,LE24)=0))))</f>
        <v>0</v>
      </c>
      <c r="LH40" s="31">
        <f t="shared" si="6375"/>
        <v>0</v>
      </c>
      <c r="LI40" s="33" t="str">
        <f t="shared" si="5554"/>
        <v/>
      </c>
      <c r="LJ40" s="32" t="str">
        <f t="shared" si="614"/>
        <v/>
      </c>
      <c r="LK40" s="27">
        <f>IF(LI40="",0,($B40=LK$2)*(MOD(LK$1,2)=$D40)*IF(LK$5="",1,CODE(LK$5)-96=LI40)*IF(LK$6="x",(ABS(LK$3-LI40)=1)*(LK$4-LJ40=-1),(LK$3=LI40)*(LK$4&lt;LJ40)*(LK$4&gt;=LJ40-1-(LJ40=7)*(COUNTIFS(LJ$11:LJ$42,6,LI$11:LI$42,LI24)=0))))</f>
        <v>0</v>
      </c>
      <c r="LL40" s="31">
        <f t="shared" si="6376"/>
        <v>0</v>
      </c>
      <c r="LM40" s="33" t="str">
        <f t="shared" si="5556"/>
        <v/>
      </c>
      <c r="LN40" s="32" t="str">
        <f t="shared" si="618"/>
        <v/>
      </c>
      <c r="LO40" s="27">
        <f>IF(LM40="",0,($B40=LO$2)*(MOD(LO$1,2)=$D40)*IF(LO$5="",1,CODE(LO$5)-96=LM40)*IF(LO$6="x",(ABS(LO$3-LM40)=1)*(LO$4-LN40=-1),(LO$3=LM40)*(LO$4&lt;LN40)*(LO$4&gt;=LN40-1-(LN40=7)*(COUNTIFS(LN$11:LN$42,6,LM$11:LM$42,LM24)=0))))</f>
        <v>0</v>
      </c>
      <c r="LP40" s="31">
        <f t="shared" si="6377"/>
        <v>0</v>
      </c>
      <c r="LQ40" s="33" t="str">
        <f t="shared" si="5558"/>
        <v/>
      </c>
      <c r="LR40" s="32" t="str">
        <f t="shared" si="622"/>
        <v/>
      </c>
      <c r="LS40" s="27">
        <f>IF(LQ40="",0,($B40=LS$2)*(MOD(LS$1,2)=$D40)*IF(LS$5="",1,CODE(LS$5)-96=LQ40)*IF(LS$6="x",(ABS(LS$3-LQ40)=1)*(LS$4-LR40=-1),(LS$3=LQ40)*(LS$4&lt;LR40)*(LS$4&gt;=LR40-1-(LR40=7)*(COUNTIFS(LR$11:LR$42,6,LQ$11:LQ$42,LQ24)=0))))</f>
        <v>0</v>
      </c>
      <c r="LT40" s="31">
        <f t="shared" si="6378"/>
        <v>0</v>
      </c>
      <c r="LU40" s="33" t="str">
        <f t="shared" si="5560"/>
        <v/>
      </c>
      <c r="LV40" s="32" t="str">
        <f t="shared" si="626"/>
        <v/>
      </c>
      <c r="LW40" s="27">
        <f>IF(LU40="",0,($B40=LW$2)*(MOD(LW$1,2)=$D40)*IF(LW$5="",1,CODE(LW$5)-96=LU40)*IF(LW$6="x",(ABS(LW$3-LU40)=1)*(LW$4-LV40=-1),(LW$3=LU40)*(LW$4&lt;LV40)*(LW$4&gt;=LV40-1-(LV40=7)*(COUNTIFS(LV$11:LV$42,6,LU$11:LU$42,LU24)=0))))</f>
        <v>0</v>
      </c>
      <c r="LX40" s="31">
        <f t="shared" si="6379"/>
        <v>0</v>
      </c>
      <c r="LY40" s="33" t="str">
        <f t="shared" si="5562"/>
        <v/>
      </c>
      <c r="LZ40" s="32" t="str">
        <f t="shared" si="630"/>
        <v/>
      </c>
      <c r="MA40" s="27">
        <f>IF(LY40="",0,($B40=MA$2)*(MOD(MA$1,2)=$D40)*IF(MA$5="",1,CODE(MA$5)-96=LY40)*IF(MA$6="x",(ABS(MA$3-LY40)=1)*(MA$4-LZ40=-1),(MA$3=LY40)*(MA$4&lt;LZ40)*(MA$4&gt;=LZ40-1-(LZ40=7)*(COUNTIFS(LZ$11:LZ$42,6,LY$11:LY$42,LY24)=0))))</f>
        <v>0</v>
      </c>
      <c r="MB40" s="31">
        <f t="shared" si="6380"/>
        <v>0</v>
      </c>
      <c r="MC40" s="33" t="str">
        <f t="shared" si="5564"/>
        <v/>
      </c>
      <c r="MD40" s="32" t="str">
        <f t="shared" si="634"/>
        <v/>
      </c>
      <c r="ME40" s="27">
        <f>IF(MC40="",0,($B40=ME$2)*(MOD(ME$1,2)=$D40)*IF(ME$5="",1,CODE(ME$5)-96=MC40)*IF(ME$6="x",(ABS(ME$3-MC40)=1)*(ME$4-MD40=-1),(ME$3=MC40)*(ME$4&lt;MD40)*(ME$4&gt;=MD40-1-(MD40=7)*(COUNTIFS(MD$11:MD$42,6,MC$11:MC$42,MC24)=0))))</f>
        <v>0</v>
      </c>
      <c r="MF40" s="31">
        <f t="shared" si="6381"/>
        <v>0</v>
      </c>
      <c r="MG40" s="33" t="str">
        <f t="shared" si="5566"/>
        <v/>
      </c>
      <c r="MH40" s="32" t="str">
        <f t="shared" si="638"/>
        <v/>
      </c>
      <c r="MI40" s="27">
        <f>IF(MG40="",0,($B40=MI$2)*(MOD(MI$1,2)=$D40)*IF(MI$5="",1,CODE(MI$5)-96=MG40)*IF(MI$6="x",(ABS(MI$3-MG40)=1)*(MI$4-MH40=-1),(MI$3=MG40)*(MI$4&lt;MH40)*(MI$4&gt;=MH40-1-(MH40=7)*(COUNTIFS(MH$11:MH$42,6,MG$11:MG$42,MG24)=0))))</f>
        <v>0</v>
      </c>
      <c r="MJ40" s="31">
        <f t="shared" si="6382"/>
        <v>0</v>
      </c>
      <c r="MK40" s="33" t="str">
        <f t="shared" si="5568"/>
        <v/>
      </c>
      <c r="ML40" s="32" t="str">
        <f t="shared" si="642"/>
        <v/>
      </c>
      <c r="MM40" s="27">
        <f>IF(MK40="",0,($B40=MM$2)*(MOD(MM$1,2)=$D40)*IF(MM$5="",1,CODE(MM$5)-96=MK40)*IF(MM$6="x",(ABS(MM$3-MK40)=1)*(MM$4-ML40=-1),(MM$3=MK40)*(MM$4&lt;ML40)*(MM$4&gt;=ML40-1-(ML40=7)*(COUNTIFS(ML$11:ML$42,6,MK$11:MK$42,MK24)=0))))</f>
        <v>0</v>
      </c>
      <c r="MN40" s="31">
        <f t="shared" si="6383"/>
        <v>0</v>
      </c>
      <c r="MO40" s="33" t="str">
        <f t="shared" si="5570"/>
        <v/>
      </c>
      <c r="MP40" s="32" t="str">
        <f t="shared" si="646"/>
        <v/>
      </c>
      <c r="MQ40" s="27">
        <f>IF(MO40="",0,($B40=MQ$2)*(MOD(MQ$1,2)=$D40)*IF(MQ$5="",1,CODE(MQ$5)-96=MO40)*IF(MQ$6="x",(ABS(MQ$3-MO40)=1)*(MQ$4-MP40=-1),(MQ$3=MO40)*(MQ$4&lt;MP40)*(MQ$4&gt;=MP40-1-(MP40=7)*(COUNTIFS(MP$11:MP$42,6,MO$11:MO$42,MO24)=0))))</f>
        <v>0</v>
      </c>
      <c r="MR40" s="31">
        <f t="shared" si="6384"/>
        <v>0</v>
      </c>
      <c r="MS40" s="33" t="str">
        <f t="shared" si="5572"/>
        <v/>
      </c>
      <c r="MT40" s="32" t="str">
        <f t="shared" si="650"/>
        <v/>
      </c>
      <c r="MU40" s="27">
        <f>IF(MS40="",0,($B40=MU$2)*(MOD(MU$1,2)=$D40)*IF(MU$5="",1,CODE(MU$5)-96=MS40)*IF(MU$6="x",(ABS(MU$3-MS40)=1)*(MU$4-MT40=-1),(MU$3=MS40)*(MU$4&lt;MT40)*(MU$4&gt;=MT40-1-(MT40=7)*(COUNTIFS(MT$11:MT$42,6,MS$11:MS$42,MS24)=0))))</f>
        <v>0</v>
      </c>
      <c r="MV40" s="31">
        <f t="shared" si="6385"/>
        <v>0</v>
      </c>
      <c r="MW40" s="33" t="str">
        <f t="shared" si="5574"/>
        <v/>
      </c>
      <c r="MX40" s="32" t="str">
        <f t="shared" si="654"/>
        <v/>
      </c>
      <c r="MY40" s="27">
        <f>IF(MW40="",0,($B40=MY$2)*(MOD(MY$1,2)=$D40)*IF(MY$5="",1,CODE(MY$5)-96=MW40)*IF(MY$6="x",(ABS(MY$3-MW40)=1)*(MY$4-MX40=-1),(MY$3=MW40)*(MY$4&lt;MX40)*(MY$4&gt;=MX40-1-(MX40=7)*(COUNTIFS(MX$11:MX$42,6,MW$11:MW$42,MW24)=0))))</f>
        <v>0</v>
      </c>
      <c r="MZ40" s="31">
        <f t="shared" si="6386"/>
        <v>0</v>
      </c>
      <c r="NA40" s="33" t="str">
        <f t="shared" si="5576"/>
        <v/>
      </c>
      <c r="NB40" s="32" t="str">
        <f t="shared" si="658"/>
        <v/>
      </c>
      <c r="NC40" s="27">
        <f>IF(NA40="",0,($B40=NC$2)*(MOD(NC$1,2)=$D40)*IF(NC$5="",1,CODE(NC$5)-96=NA40)*IF(NC$6="x",(ABS(NC$3-NA40)=1)*(NC$4-NB40=-1),(NC$3=NA40)*(NC$4&lt;NB40)*(NC$4&gt;=NB40-1-(NB40=7)*(COUNTIFS(NB$11:NB$42,6,NA$11:NA$42,NA24)=0))))</f>
        <v>0</v>
      </c>
      <c r="ND40" s="31">
        <f t="shared" si="6387"/>
        <v>0</v>
      </c>
      <c r="NE40" s="33" t="str">
        <f t="shared" si="5578"/>
        <v/>
      </c>
      <c r="NF40" s="32" t="str">
        <f t="shared" si="662"/>
        <v/>
      </c>
      <c r="NG40" s="27">
        <f>IF(NE40="",0,($B40=NG$2)*(MOD(NG$1,2)=$D40)*IF(NG$5="",1,CODE(NG$5)-96=NE40)*IF(NG$6="x",(ABS(NG$3-NE40)=1)*(NG$4-NF40=-1),(NG$3=NE40)*(NG$4&lt;NF40)*(NG$4&gt;=NF40-1-(NF40=7)*(COUNTIFS(NF$11:NF$42,6,NE$11:NE$42,NE24)=0))))</f>
        <v>0</v>
      </c>
      <c r="NH40" s="31">
        <f t="shared" si="6388"/>
        <v>0</v>
      </c>
      <c r="NI40" s="33" t="str">
        <f t="shared" si="5580"/>
        <v/>
      </c>
      <c r="NJ40" s="32" t="str">
        <f t="shared" si="666"/>
        <v/>
      </c>
      <c r="NK40" s="27">
        <f>IF(NI40="",0,($B40=NK$2)*(MOD(NK$1,2)=$D40)*IF(NK$5="",1,CODE(NK$5)-96=NI40)*IF(NK$6="x",(ABS(NK$3-NI40)=1)*(NK$4-NJ40=-1),(NK$3=NI40)*(NK$4&lt;NJ40)*(NK$4&gt;=NJ40-1-(NJ40=7)*(COUNTIFS(NJ$11:NJ$42,6,NI$11:NI$42,NI24)=0))))</f>
        <v>0</v>
      </c>
      <c r="NL40" s="31">
        <f t="shared" si="6389"/>
        <v>0</v>
      </c>
      <c r="NM40" s="33" t="str">
        <f t="shared" si="5582"/>
        <v/>
      </c>
      <c r="NN40" s="32" t="str">
        <f t="shared" si="670"/>
        <v/>
      </c>
      <c r="NO40" s="27">
        <f>IF(NM40="",0,($B40=NO$2)*(MOD(NO$1,2)=$D40)*IF(NO$5="",1,CODE(NO$5)-96=NM40)*IF(NO$6="x",(ABS(NO$3-NM40)=1)*(NO$4-NN40=-1),(NO$3=NM40)*(NO$4&lt;NN40)*(NO$4&gt;=NN40-1-(NN40=7)*(COUNTIFS(NN$11:NN$42,6,NM$11:NM$42,NM24)=0))))</f>
        <v>0</v>
      </c>
      <c r="NP40" s="31">
        <f t="shared" si="6390"/>
        <v>0</v>
      </c>
      <c r="NQ40" s="33" t="str">
        <f t="shared" si="5584"/>
        <v/>
      </c>
      <c r="NR40" s="32" t="str">
        <f t="shared" si="674"/>
        <v/>
      </c>
      <c r="NS40" s="27">
        <f>IF(NQ40="",0,($B40=NS$2)*(MOD(NS$1,2)=$D40)*IF(NS$5="",1,CODE(NS$5)-96=NQ40)*IF(NS$6="x",(ABS(NS$3-NQ40)=1)*(NS$4-NR40=-1),(NS$3=NQ40)*(NS$4&lt;NR40)*(NS$4&gt;=NR40-1-(NR40=7)*(COUNTIFS(NR$11:NR$42,6,NQ$11:NQ$42,NQ24)=0))))</f>
        <v>0</v>
      </c>
      <c r="NT40" s="31" t="e">
        <f t="shared" si="6391"/>
        <v>#VALUE!</v>
      </c>
      <c r="NU40" s="33" t="e">
        <f t="shared" si="5586"/>
        <v>#VALUE!</v>
      </c>
      <c r="NV40" s="32" t="e">
        <f t="shared" si="678"/>
        <v>#VALUE!</v>
      </c>
      <c r="NW40" s="27" t="e">
        <f>IF(NU40="",0,($B40=NW$2)*(MOD(NW$1,2)=$D40)*IF(NW$5="",1,CODE(NW$5)-96=NU40)*IF(NW$6="x",(ABS(NW$3-NU40)=1)*(NW$4-NV40=-1),(NW$3=NU40)*(NW$4&lt;NV40)*(NW$4&gt;=NV40-1-(NV40=7)*(COUNTIFS(NV$11:NV$42,6,NU$11:NU$42,NU24)=0))))</f>
        <v>#VALUE!</v>
      </c>
      <c r="NX40" s="31" t="e">
        <f t="shared" si="6392"/>
        <v>#VALUE!</v>
      </c>
      <c r="NY40" s="33" t="e">
        <f t="shared" si="5588"/>
        <v>#VALUE!</v>
      </c>
      <c r="NZ40" s="32" t="e">
        <f t="shared" si="682"/>
        <v>#VALUE!</v>
      </c>
      <c r="OA40" s="27" t="e">
        <f>IF(NY40="",0,($B40=OA$2)*(MOD(OA$1,2)=$D40)*IF(OA$5="",1,CODE(OA$5)-96=NY40)*IF(OA$6="x",(ABS(OA$3-NY40)=1)*(OA$4-NZ40=-1),(OA$3=NY40)*(OA$4&lt;NZ40)*(OA$4&gt;=NZ40-1-(NZ40=7)*(COUNTIFS(NZ$11:NZ$42,6,NY$11:NY$42,NY24)=0))))</f>
        <v>#VALUE!</v>
      </c>
      <c r="OB40" s="31" t="e">
        <f t="shared" si="6393"/>
        <v>#VALUE!</v>
      </c>
      <c r="OC40" s="33" t="e">
        <f t="shared" si="5590"/>
        <v>#VALUE!</v>
      </c>
      <c r="OD40" s="32" t="e">
        <f t="shared" si="686"/>
        <v>#VALUE!</v>
      </c>
      <c r="OE40" s="27" t="e">
        <f>IF(OC40="",0,($B40=OE$2)*(MOD(OE$1,2)=$D40)*IF(OE$5="",1,CODE(OE$5)-96=OC40)*IF(OE$6="x",(ABS(OE$3-OC40)=1)*(OE$4-OD40=-1),(OE$3=OC40)*(OE$4&lt;OD40)*(OE$4&gt;=OD40-1-(OD40=7)*(COUNTIFS(OD$11:OD$42,6,OC$11:OC$42,OC24)=0))))</f>
        <v>#VALUE!</v>
      </c>
      <c r="OF40" s="31" t="e">
        <f t="shared" si="6394"/>
        <v>#VALUE!</v>
      </c>
      <c r="OG40" s="33" t="e">
        <f t="shared" si="5592"/>
        <v>#VALUE!</v>
      </c>
      <c r="OH40" s="32" t="e">
        <f t="shared" si="690"/>
        <v>#VALUE!</v>
      </c>
      <c r="OI40" s="27" t="e">
        <f>IF(OG40="",0,($B40=OI$2)*(MOD(OI$1,2)=$D40)*IF(OI$5="",1,CODE(OI$5)-96=OG40)*IF(OI$6="x",(ABS(OI$3-OG40)=1)*(OI$4-OH40=-1),(OI$3=OG40)*(OI$4&lt;OH40)*(OI$4&gt;=OH40-1-(OH40=7)*(COUNTIFS(OH$11:OH$42,6,OG$11:OG$42,OG24)=0))))</f>
        <v>#VALUE!</v>
      </c>
      <c r="OJ40" s="31" t="e">
        <f t="shared" si="6395"/>
        <v>#VALUE!</v>
      </c>
      <c r="OK40" s="33" t="e">
        <f t="shared" si="5594"/>
        <v>#VALUE!</v>
      </c>
      <c r="OL40" s="32" t="e">
        <f t="shared" si="694"/>
        <v>#VALUE!</v>
      </c>
      <c r="OM40" s="27" t="e">
        <f>IF(OK40="",0,($B40=OM$2)*(MOD(OM$1,2)=$D40)*IF(OM$5="",1,CODE(OM$5)-96=OK40)*IF(OM$6="x",(ABS(OM$3-OK40)=1)*(OM$4-OL40=-1),(OM$3=OK40)*(OM$4&lt;OL40)*(OM$4&gt;=OL40-1-(OL40=7)*(COUNTIFS(OL$11:OL$42,6,OK$11:OK$42,OK24)=0))))</f>
        <v>#VALUE!</v>
      </c>
      <c r="ON40" s="31" t="e">
        <f t="shared" si="6396"/>
        <v>#VALUE!</v>
      </c>
      <c r="OO40" s="33" t="e">
        <f t="shared" si="5596"/>
        <v>#VALUE!</v>
      </c>
      <c r="OP40" s="32" t="e">
        <f t="shared" si="698"/>
        <v>#VALUE!</v>
      </c>
      <c r="OQ40" s="27" t="e">
        <f>IF(OO40="",0,($B40=OQ$2)*(MOD(OQ$1,2)=$D40)*IF(OQ$5="",1,CODE(OQ$5)-96=OO40)*IF(OQ$6="x",(ABS(OQ$3-OO40)=1)*(OQ$4-OP40=-1),(OQ$3=OO40)*(OQ$4&lt;OP40)*(OQ$4&gt;=OP40-1-(OP40=7)*(COUNTIFS(OP$11:OP$42,6,OO$11:OO$42,OO24)=0))))</f>
        <v>#VALUE!</v>
      </c>
      <c r="OR40" s="31" t="e">
        <f t="shared" si="6397"/>
        <v>#VALUE!</v>
      </c>
      <c r="OS40" s="33" t="e">
        <f t="shared" si="5598"/>
        <v>#VALUE!</v>
      </c>
      <c r="OT40" s="32" t="e">
        <f t="shared" si="702"/>
        <v>#VALUE!</v>
      </c>
      <c r="OU40" s="27" t="e">
        <f>IF(OS40="",0,($B40=OU$2)*(MOD(OU$1,2)=$D40)*IF(OU$5="",1,CODE(OU$5)-96=OS40)*IF(OU$6="x",(ABS(OU$3-OS40)=1)*(OU$4-OT40=-1),(OU$3=OS40)*(OU$4&lt;OT40)*(OU$4&gt;=OT40-1-(OT40=7)*(COUNTIFS(OT$11:OT$42,6,OS$11:OS$42,OS24)=0))))</f>
        <v>#VALUE!</v>
      </c>
      <c r="OV40" s="31" t="e">
        <f t="shared" si="6398"/>
        <v>#VALUE!</v>
      </c>
      <c r="OW40" s="33" t="e">
        <f t="shared" si="5600"/>
        <v>#VALUE!</v>
      </c>
      <c r="OX40" s="32" t="e">
        <f t="shared" si="706"/>
        <v>#VALUE!</v>
      </c>
      <c r="OY40" s="27" t="e">
        <f>IF(OW40="",0,($B40=OY$2)*(MOD(OY$1,2)=$D40)*IF(OY$5="",1,CODE(OY$5)-96=OW40)*IF(OY$6="x",(ABS(OY$3-OW40)=1)*(OY$4-OX40=-1),(OY$3=OW40)*(OY$4&lt;OX40)*(OY$4&gt;=OX40-1-(OX40=7)*(COUNTIFS(OX$11:OX$42,6,OW$11:OW$42,OW24)=0))))</f>
        <v>#VALUE!</v>
      </c>
      <c r="OZ40" s="31" t="e">
        <f t="shared" si="6399"/>
        <v>#VALUE!</v>
      </c>
      <c r="PA40" s="33" t="e">
        <f t="shared" si="5602"/>
        <v>#VALUE!</v>
      </c>
      <c r="PB40" s="32" t="e">
        <f t="shared" si="710"/>
        <v>#VALUE!</v>
      </c>
      <c r="PC40" s="27" t="e">
        <f>IF(PA40="",0,($B40=PC$2)*(MOD(PC$1,2)=$D40)*IF(PC$5="",1,CODE(PC$5)-96=PA40)*IF(PC$6="x",(ABS(PC$3-PA40)=1)*(PC$4-PB40=-1),(PC$3=PA40)*(PC$4&lt;PB40)*(PC$4&gt;=PB40-1-(PB40=7)*(COUNTIFS(PB$11:PB$42,6,PA$11:PA$42,PA24)=0))))</f>
        <v>#VALUE!</v>
      </c>
      <c r="PD40" s="31" t="e">
        <f t="shared" si="6400"/>
        <v>#VALUE!</v>
      </c>
      <c r="PE40" s="33" t="e">
        <f t="shared" si="5604"/>
        <v>#VALUE!</v>
      </c>
      <c r="PF40" s="32" t="e">
        <f t="shared" si="714"/>
        <v>#VALUE!</v>
      </c>
      <c r="PG40" s="27" t="e">
        <f>IF(PE40="",0,($B40=PG$2)*(MOD(PG$1,2)=$D40)*IF(PG$5="",1,CODE(PG$5)-96=PE40)*IF(PG$6="x",(ABS(PG$3-PE40)=1)*(PG$4-PF40=-1),(PG$3=PE40)*(PG$4&lt;PF40)*(PG$4&gt;=PF40-1-(PF40=7)*(COUNTIFS(PF$11:PF$42,6,PE$11:PE$42,PE24)=0))))</f>
        <v>#VALUE!</v>
      </c>
      <c r="PH40" s="31" t="e">
        <f t="shared" si="6401"/>
        <v>#VALUE!</v>
      </c>
      <c r="PI40" s="33" t="e">
        <f t="shared" si="5606"/>
        <v>#VALUE!</v>
      </c>
      <c r="PJ40" s="32" t="e">
        <f t="shared" si="718"/>
        <v>#VALUE!</v>
      </c>
      <c r="PK40" s="27" t="e">
        <f>IF(PI40="",0,($B40=PK$2)*(MOD(PK$1,2)=$D40)*IF(PK$5="",1,CODE(PK$5)-96=PI40)*IF(PK$6="x",(ABS(PK$3-PI40)=1)*(PK$4-PJ40=-1),(PK$3=PI40)*(PK$4&lt;PJ40)*(PK$4&gt;=PJ40-1-(PJ40=7)*(COUNTIFS(PJ$11:PJ$42,6,PI$11:PI$42,PI24)=0))))</f>
        <v>#VALUE!</v>
      </c>
      <c r="PL40" s="31" t="e">
        <f t="shared" si="6402"/>
        <v>#VALUE!</v>
      </c>
      <c r="PM40" s="33" t="e">
        <f t="shared" si="5608"/>
        <v>#VALUE!</v>
      </c>
      <c r="PN40" s="32" t="e">
        <f t="shared" si="722"/>
        <v>#VALUE!</v>
      </c>
      <c r="PO40" s="27" t="e">
        <f>IF(PM40="",0,($B40=PO$2)*(MOD(PO$1,2)=$D40)*IF(PO$5="",1,CODE(PO$5)-96=PM40)*IF(PO$6="x",(ABS(PO$3-PM40)=1)*(PO$4-PN40=-1),(PO$3=PM40)*(PO$4&lt;PN40)*(PO$4&gt;=PN40-1-(PN40=7)*(COUNTIFS(PN$11:PN$42,6,PM$11:PM$42,PM24)=0))))</f>
        <v>#VALUE!</v>
      </c>
      <c r="PP40" s="31" t="e">
        <f t="shared" si="6403"/>
        <v>#VALUE!</v>
      </c>
      <c r="PQ40" s="33" t="e">
        <f t="shared" si="5610"/>
        <v>#VALUE!</v>
      </c>
      <c r="PR40" s="32" t="e">
        <f t="shared" si="726"/>
        <v>#VALUE!</v>
      </c>
      <c r="PS40" s="27" t="e">
        <f>IF(PQ40="",0,($B40=PS$2)*(MOD(PS$1,2)=$D40)*IF(PS$5="",1,CODE(PS$5)-96=PQ40)*IF(PS$6="x",(ABS(PS$3-PQ40)=1)*(PS$4-PR40=-1),(PS$3=PQ40)*(PS$4&lt;PR40)*(PS$4&gt;=PR40-1-(PR40=7)*(COUNTIFS(PR$11:PR$42,6,PQ$11:PQ$42,PQ24)=0))))</f>
        <v>#VALUE!</v>
      </c>
      <c r="PT40" s="31" t="e">
        <f t="shared" si="6404"/>
        <v>#VALUE!</v>
      </c>
      <c r="PU40" s="33" t="e">
        <f t="shared" si="5612"/>
        <v>#VALUE!</v>
      </c>
      <c r="PV40" s="32" t="e">
        <f t="shared" si="730"/>
        <v>#VALUE!</v>
      </c>
      <c r="PW40" s="27" t="e">
        <f>IF(PU40="",0,($B40=PW$2)*(MOD(PW$1,2)=$D40)*IF(PW$5="",1,CODE(PW$5)-96=PU40)*IF(PW$6="x",(ABS(PW$3-PU40)=1)*(PW$4-PV40=-1),(PW$3=PU40)*(PW$4&lt;PV40)*(PW$4&gt;=PV40-1-(PV40=7)*(COUNTIFS(PV$11:PV$42,6,PU$11:PU$42,PU24)=0))))</f>
        <v>#VALUE!</v>
      </c>
      <c r="PX40" s="31" t="e">
        <f t="shared" si="6405"/>
        <v>#VALUE!</v>
      </c>
      <c r="PY40" s="33" t="e">
        <f t="shared" si="5614"/>
        <v>#VALUE!</v>
      </c>
      <c r="PZ40" s="32" t="e">
        <f t="shared" si="734"/>
        <v>#VALUE!</v>
      </c>
      <c r="QA40" s="27" t="e">
        <f>IF(PY40="",0,($B40=QA$2)*(MOD(QA$1,2)=$D40)*IF(QA$5="",1,CODE(QA$5)-96=PY40)*IF(QA$6="x",(ABS(QA$3-PY40)=1)*(QA$4-PZ40=-1),(QA$3=PY40)*(QA$4&lt;PZ40)*(QA$4&gt;=PZ40-1-(PZ40=7)*(COUNTIFS(PZ$11:PZ$42,6,PY$11:PY$42,PY24)=0))))</f>
        <v>#VALUE!</v>
      </c>
      <c r="QB40" s="31" t="e">
        <f t="shared" si="6406"/>
        <v>#VALUE!</v>
      </c>
      <c r="QC40" s="33" t="e">
        <f t="shared" si="5616"/>
        <v>#VALUE!</v>
      </c>
      <c r="QD40" s="32" t="e">
        <f t="shared" si="738"/>
        <v>#VALUE!</v>
      </c>
      <c r="QE40" s="27" t="e">
        <f>IF(QC40="",0,($B40=QE$2)*(MOD(QE$1,2)=$D40)*IF(QE$5="",1,CODE(QE$5)-96=QC40)*IF(QE$6="x",(ABS(QE$3-QC40)=1)*(QE$4-QD40=-1),(QE$3=QC40)*(QE$4&lt;QD40)*(QE$4&gt;=QD40-1-(QD40=7)*(COUNTIFS(QD$11:QD$42,6,QC$11:QC$42,QC24)=0))))</f>
        <v>#VALUE!</v>
      </c>
      <c r="QF40" s="31" t="e">
        <f t="shared" si="6407"/>
        <v>#VALUE!</v>
      </c>
      <c r="QG40" s="33" t="e">
        <f t="shared" si="5618"/>
        <v>#VALUE!</v>
      </c>
      <c r="QH40" s="32" t="e">
        <f t="shared" si="742"/>
        <v>#VALUE!</v>
      </c>
      <c r="QI40" s="27" t="e">
        <f>IF(QG40="",0,($B40=QI$2)*(MOD(QI$1,2)=$D40)*IF(QI$5="",1,CODE(QI$5)-96=QG40)*IF(QI$6="x",(ABS(QI$3-QG40)=1)*(QI$4-QH40=-1),(QI$3=QG40)*(QI$4&lt;QH40)*(QI$4&gt;=QH40-1-(QH40=7)*(COUNTIFS(QH$11:QH$42,6,QG$11:QG$42,QG24)=0))))</f>
        <v>#VALUE!</v>
      </c>
      <c r="QJ40" s="31" t="e">
        <f t="shared" si="6408"/>
        <v>#VALUE!</v>
      </c>
      <c r="QK40" s="33" t="e">
        <f t="shared" si="5620"/>
        <v>#VALUE!</v>
      </c>
      <c r="QL40" s="32" t="e">
        <f t="shared" si="746"/>
        <v>#VALUE!</v>
      </c>
      <c r="QM40" s="27" t="e">
        <f>IF(QK40="",0,($B40=QM$2)*(MOD(QM$1,2)=$D40)*IF(QM$5="",1,CODE(QM$5)-96=QK40)*IF(QM$6="x",(ABS(QM$3-QK40)=1)*(QM$4-QL40=-1),(QM$3=QK40)*(QM$4&lt;QL40)*(QM$4&gt;=QL40-1-(QL40=7)*(COUNTIFS(QL$11:QL$42,6,QK$11:QK$42,QK24)=0))))</f>
        <v>#VALUE!</v>
      </c>
      <c r="QN40" s="31" t="e">
        <f t="shared" si="6409"/>
        <v>#VALUE!</v>
      </c>
      <c r="QO40" s="33" t="e">
        <f t="shared" si="5622"/>
        <v>#VALUE!</v>
      </c>
      <c r="QP40" s="32" t="e">
        <f t="shared" si="750"/>
        <v>#VALUE!</v>
      </c>
      <c r="QQ40" s="27" t="e">
        <f>IF(QO40="",0,($B40=QQ$2)*(MOD(QQ$1,2)=$D40)*IF(QQ$5="",1,CODE(QQ$5)-96=QO40)*IF(QQ$6="x",(ABS(QQ$3-QO40)=1)*(QQ$4-QP40=-1),(QQ$3=QO40)*(QQ$4&lt;QP40)*(QQ$4&gt;=QP40-1-(QP40=7)*(COUNTIFS(QP$11:QP$42,6,QO$11:QO$42,QO24)=0))))</f>
        <v>#VALUE!</v>
      </c>
      <c r="QR40" s="31" t="e">
        <f t="shared" si="6410"/>
        <v>#VALUE!</v>
      </c>
      <c r="QS40" s="33" t="e">
        <f t="shared" si="5624"/>
        <v>#VALUE!</v>
      </c>
      <c r="QT40" s="32" t="e">
        <f t="shared" si="754"/>
        <v>#VALUE!</v>
      </c>
      <c r="QU40" s="27" t="e">
        <f>IF(QS40="",0,($B40=QU$2)*(MOD(QU$1,2)=$D40)*IF(QU$5="",1,CODE(QU$5)-96=QS40)*IF(QU$6="x",(ABS(QU$3-QS40)=1)*(QU$4-QT40=-1),(QU$3=QS40)*(QU$4&lt;QT40)*(QU$4&gt;=QT40-1-(QT40=7)*(COUNTIFS(QT$11:QT$42,6,QS$11:QS$42,QS24)=0))))</f>
        <v>#VALUE!</v>
      </c>
      <c r="QV40" s="31" t="e">
        <f t="shared" si="6411"/>
        <v>#VALUE!</v>
      </c>
      <c r="QW40" s="33" t="e">
        <f t="shared" si="5626"/>
        <v>#VALUE!</v>
      </c>
      <c r="QX40" s="32" t="e">
        <f t="shared" si="758"/>
        <v>#VALUE!</v>
      </c>
      <c r="QY40" s="27" t="e">
        <f>IF(QW40="",0,($B40=QY$2)*(MOD(QY$1,2)=$D40)*IF(QY$5="",1,CODE(QY$5)-96=QW40)*IF(QY$6="x",(ABS(QY$3-QW40)=1)*(QY$4-QX40=-1),(QY$3=QW40)*(QY$4&lt;QX40)*(QY$4&gt;=QX40-1-(QX40=7)*(COUNTIFS(QX$11:QX$42,6,QW$11:QW$42,QW24)=0))))</f>
        <v>#VALUE!</v>
      </c>
      <c r="QZ40" s="31" t="e">
        <f t="shared" si="6412"/>
        <v>#VALUE!</v>
      </c>
      <c r="RA40" s="33" t="e">
        <f t="shared" si="5628"/>
        <v>#VALUE!</v>
      </c>
      <c r="RB40" s="32" t="e">
        <f t="shared" si="762"/>
        <v>#VALUE!</v>
      </c>
      <c r="RC40" s="27" t="e">
        <f>IF(RA40="",0,($B40=RC$2)*(MOD(RC$1,2)=$D40)*IF(RC$5="",1,CODE(RC$5)-96=RA40)*IF(RC$6="x",(ABS(RC$3-RA40)=1)*(RC$4-RB40=-1),(RC$3=RA40)*(RC$4&lt;RB40)*(RC$4&gt;=RB40-1-(RB40=7)*(COUNTIFS(RB$11:RB$42,6,RA$11:RA$42,RA24)=0))))</f>
        <v>#VALUE!</v>
      </c>
      <c r="RD40" s="31" t="e">
        <f t="shared" si="6413"/>
        <v>#VALUE!</v>
      </c>
      <c r="RE40" s="33" t="e">
        <f t="shared" si="5630"/>
        <v>#VALUE!</v>
      </c>
      <c r="RF40" s="32" t="e">
        <f t="shared" si="766"/>
        <v>#VALUE!</v>
      </c>
      <c r="RG40" s="27" t="e">
        <f>IF(RE40="",0,($B40=RG$2)*(MOD(RG$1,2)=$D40)*IF(RG$5="",1,CODE(RG$5)-96=RE40)*IF(RG$6="x",(ABS(RG$3-RE40)=1)*(RG$4-RF40=-1),(RG$3=RE40)*(RG$4&lt;RF40)*(RG$4&gt;=RF40-1-(RF40=7)*(COUNTIFS(RF$11:RF$42,6,RE$11:RE$42,RE24)=0))))</f>
        <v>#VALUE!</v>
      </c>
      <c r="RH40" s="31" t="e">
        <f t="shared" si="6414"/>
        <v>#VALUE!</v>
      </c>
      <c r="RI40" s="33" t="e">
        <f t="shared" si="5632"/>
        <v>#VALUE!</v>
      </c>
      <c r="RJ40" s="32" t="e">
        <f t="shared" si="770"/>
        <v>#VALUE!</v>
      </c>
      <c r="RK40" s="27" t="e">
        <f>IF(RI40="",0,($B40=RK$2)*(MOD(RK$1,2)=$D40)*IF(RK$5="",1,CODE(RK$5)-96=RI40)*IF(RK$6="x",(ABS(RK$3-RI40)=1)*(RK$4-RJ40=-1),(RK$3=RI40)*(RK$4&lt;RJ40)*(RK$4&gt;=RJ40-1-(RJ40=7)*(COUNTIFS(RJ$11:RJ$42,6,RI$11:RI$42,RI24)=0))))</f>
        <v>#VALUE!</v>
      </c>
      <c r="RL40" s="31" t="e">
        <f t="shared" si="6415"/>
        <v>#VALUE!</v>
      </c>
      <c r="RM40" s="33" t="e">
        <f t="shared" si="5634"/>
        <v>#VALUE!</v>
      </c>
      <c r="RN40" s="32" t="e">
        <f t="shared" si="774"/>
        <v>#VALUE!</v>
      </c>
      <c r="RO40" s="27" t="e">
        <f>IF(RM40="",0,($B40=RO$2)*(MOD(RO$1,2)=$D40)*IF(RO$5="",1,CODE(RO$5)-96=RM40)*IF(RO$6="x",(ABS(RO$3-RM40)=1)*(RO$4-RN40=-1),(RO$3=RM40)*(RO$4&lt;RN40)*(RO$4&gt;=RN40-1-(RN40=7)*(COUNTIFS(RN$11:RN$42,6,RM$11:RM$42,RM24)=0))))</f>
        <v>#VALUE!</v>
      </c>
      <c r="RP40" s="31" t="e">
        <f t="shared" si="6416"/>
        <v>#VALUE!</v>
      </c>
      <c r="RQ40" s="33" t="e">
        <f t="shared" si="5636"/>
        <v>#VALUE!</v>
      </c>
      <c r="RR40" s="32" t="e">
        <f t="shared" si="778"/>
        <v>#VALUE!</v>
      </c>
      <c r="RS40" s="27" t="e">
        <f>IF(RQ40="",0,($B40=RS$2)*(MOD(RS$1,2)=$D40)*IF(RS$5="",1,CODE(RS$5)-96=RQ40)*IF(RS$6="x",(ABS(RS$3-RQ40)=1)*(RS$4-RR40=-1),(RS$3=RQ40)*(RS$4&lt;RR40)*(RS$4&gt;=RR40-1-(RR40=7)*(COUNTIFS(RR$11:RR$42,6,RQ$11:RQ$42,RQ24)=0))))</f>
        <v>#VALUE!</v>
      </c>
      <c r="RT40" s="31" t="e">
        <f t="shared" si="6417"/>
        <v>#VALUE!</v>
      </c>
      <c r="RU40" s="33" t="e">
        <f t="shared" si="5638"/>
        <v>#VALUE!</v>
      </c>
      <c r="RV40" s="32" t="e">
        <f t="shared" si="782"/>
        <v>#VALUE!</v>
      </c>
      <c r="RW40" s="27" t="e">
        <f>IF(RU40="",0,($B40=RW$2)*(MOD(RW$1,2)=$D40)*IF(RW$5="",1,CODE(RW$5)-96=RU40)*IF(RW$6="x",(ABS(RW$3-RU40)=1)*(RW$4-RV40=-1),(RW$3=RU40)*(RW$4&lt;RV40)*(RW$4&gt;=RV40-1-(RV40=7)*(COUNTIFS(RV$11:RV$42,6,RU$11:RU$42,RU24)=0))))</f>
        <v>#VALUE!</v>
      </c>
      <c r="RX40" s="31" t="e">
        <f t="shared" si="6418"/>
        <v>#VALUE!</v>
      </c>
      <c r="RY40" s="33" t="e">
        <f t="shared" si="5640"/>
        <v>#VALUE!</v>
      </c>
      <c r="RZ40" s="32" t="e">
        <f t="shared" si="786"/>
        <v>#VALUE!</v>
      </c>
      <c r="SA40" s="27" t="e">
        <f>IF(RY40="",0,($B40=SA$2)*(MOD(SA$1,2)=$D40)*IF(SA$5="",1,CODE(SA$5)-96=RY40)*IF(SA$6="x",(ABS(SA$3-RY40)=1)*(SA$4-RZ40=-1),(SA$3=RY40)*(SA$4&lt;RZ40)*(SA$4&gt;=RZ40-1-(RZ40=7)*(COUNTIFS(RZ$11:RZ$42,6,RY$11:RY$42,RY24)=0))))</f>
        <v>#VALUE!</v>
      </c>
      <c r="SB40" s="31" t="e">
        <f t="shared" si="6419"/>
        <v>#VALUE!</v>
      </c>
      <c r="SC40" s="33" t="e">
        <f t="shared" si="5642"/>
        <v>#VALUE!</v>
      </c>
      <c r="SD40" s="32" t="e">
        <f t="shared" si="790"/>
        <v>#VALUE!</v>
      </c>
      <c r="SE40" s="27" t="e">
        <f>IF(SC40="",0,($B40=SE$2)*(MOD(SE$1,2)=$D40)*IF(SE$5="",1,CODE(SE$5)-96=SC40)*IF(SE$6="x",(ABS(SE$3-SC40)=1)*(SE$4-SD40=-1),(SE$3=SC40)*(SE$4&lt;SD40)*(SE$4&gt;=SD40-1-(SD40=7)*(COUNTIFS(SD$11:SD$42,6,SC$11:SC$42,SC24)=0))))</f>
        <v>#VALUE!</v>
      </c>
      <c r="SF40" s="31" t="e">
        <f t="shared" si="6420"/>
        <v>#VALUE!</v>
      </c>
      <c r="SG40" s="33" t="e">
        <f t="shared" si="5644"/>
        <v>#VALUE!</v>
      </c>
      <c r="SH40" s="32" t="e">
        <f t="shared" si="794"/>
        <v>#VALUE!</v>
      </c>
      <c r="SI40" s="27" t="e">
        <f>IF(SG40="",0,($B40=SI$2)*(MOD(SI$1,2)=$D40)*IF(SI$5="",1,CODE(SI$5)-96=SG40)*IF(SI$6="x",(ABS(SI$3-SG40)=1)*(SI$4-SH40=-1),(SI$3=SG40)*(SI$4&lt;SH40)*(SI$4&gt;=SH40-1-(SH40=7)*(COUNTIFS(SH$11:SH$42,6,SG$11:SG$42,SG24)=0))))</f>
        <v>#VALUE!</v>
      </c>
      <c r="SJ40" s="31" t="e">
        <f t="shared" si="6421"/>
        <v>#VALUE!</v>
      </c>
      <c r="SK40" s="33" t="e">
        <f t="shared" si="5646"/>
        <v>#VALUE!</v>
      </c>
      <c r="SL40" s="32" t="e">
        <f t="shared" si="798"/>
        <v>#VALUE!</v>
      </c>
      <c r="SM40" s="27" t="e">
        <f>IF(SK40="",0,($B40=SM$2)*(MOD(SM$1,2)=$D40)*IF(SM$5="",1,CODE(SM$5)-96=SK40)*IF(SM$6="x",(ABS(SM$3-SK40)=1)*(SM$4-SL40=-1),(SM$3=SK40)*(SM$4&lt;SL40)*(SM$4&gt;=SL40-1-(SL40=7)*(COUNTIFS(SL$11:SL$42,6,SK$11:SK$42,SK24)=0))))</f>
        <v>#VALUE!</v>
      </c>
      <c r="SN40" s="31" t="e">
        <f t="shared" si="6422"/>
        <v>#VALUE!</v>
      </c>
      <c r="SO40" s="33" t="e">
        <f t="shared" si="5648"/>
        <v>#VALUE!</v>
      </c>
      <c r="SP40" s="32" t="e">
        <f t="shared" si="802"/>
        <v>#VALUE!</v>
      </c>
      <c r="SQ40" s="27" t="e">
        <f>IF(SO40="",0,($B40=SQ$2)*(MOD(SQ$1,2)=$D40)*IF(SQ$5="",1,CODE(SQ$5)-96=SO40)*IF(SQ$6="x",(ABS(SQ$3-SO40)=1)*(SQ$4-SP40=-1),(SQ$3=SO40)*(SQ$4&lt;SP40)*(SQ$4&gt;=SP40-1-(SP40=7)*(COUNTIFS(SP$11:SP$42,6,SO$11:SO$42,SO24)=0))))</f>
        <v>#VALUE!</v>
      </c>
      <c r="SR40" s="31" t="e">
        <f t="shared" si="6423"/>
        <v>#VALUE!</v>
      </c>
      <c r="SS40" s="33" t="e">
        <f t="shared" si="5650"/>
        <v>#VALUE!</v>
      </c>
      <c r="ST40" s="32" t="e">
        <f t="shared" si="806"/>
        <v>#VALUE!</v>
      </c>
      <c r="SU40" s="27" t="e">
        <f>IF(SS40="",0,($B40=SU$2)*(MOD(SU$1,2)=$D40)*IF(SU$5="",1,CODE(SU$5)-96=SS40)*IF(SU$6="x",(ABS(SU$3-SS40)=1)*(SU$4-ST40=-1),(SU$3=SS40)*(SU$4&lt;ST40)*(SU$4&gt;=ST40-1-(ST40=7)*(COUNTIFS(ST$11:ST$42,6,SS$11:SS$42,SS24)=0))))</f>
        <v>#VALUE!</v>
      </c>
      <c r="SV40" s="31" t="e">
        <f t="shared" si="6424"/>
        <v>#VALUE!</v>
      </c>
      <c r="SW40" s="33" t="e">
        <f t="shared" si="5652"/>
        <v>#VALUE!</v>
      </c>
      <c r="SX40" s="32" t="e">
        <f t="shared" si="810"/>
        <v>#VALUE!</v>
      </c>
      <c r="SY40" s="27" t="e">
        <f>IF(SW40="",0,($B40=SY$2)*(MOD(SY$1,2)=$D40)*IF(SY$5="",1,CODE(SY$5)-96=SW40)*IF(SY$6="x",(ABS(SY$3-SW40)=1)*(SY$4-SX40=-1),(SY$3=SW40)*(SY$4&lt;SX40)*(SY$4&gt;=SX40-1-(SX40=7)*(COUNTIFS(SX$11:SX$42,6,SW$11:SW$42,SW24)=0))))</f>
        <v>#VALUE!</v>
      </c>
      <c r="SZ40" s="31" t="e">
        <f t="shared" si="6425"/>
        <v>#VALUE!</v>
      </c>
      <c r="TA40" s="33" t="e">
        <f t="shared" si="5654"/>
        <v>#VALUE!</v>
      </c>
      <c r="TB40" s="32" t="e">
        <f t="shared" si="814"/>
        <v>#VALUE!</v>
      </c>
      <c r="TC40" s="27" t="e">
        <f>IF(TA40="",0,($B40=TC$2)*(MOD(TC$1,2)=$D40)*IF(TC$5="",1,CODE(TC$5)-96=TA40)*IF(TC$6="x",(ABS(TC$3-TA40)=1)*(TC$4-TB40=-1),(TC$3=TA40)*(TC$4&lt;TB40)*(TC$4&gt;=TB40-1-(TB40=7)*(COUNTIFS(TB$11:TB$42,6,TA$11:TA$42,TA24)=0))))</f>
        <v>#VALUE!</v>
      </c>
      <c r="TD40" s="31" t="e">
        <f t="shared" si="6426"/>
        <v>#VALUE!</v>
      </c>
      <c r="TE40" s="33" t="e">
        <f t="shared" si="5656"/>
        <v>#VALUE!</v>
      </c>
      <c r="TF40" s="32" t="e">
        <f t="shared" si="818"/>
        <v>#VALUE!</v>
      </c>
      <c r="TG40" s="27" t="e">
        <f>IF(TE40="",0,($B40=TG$2)*(MOD(TG$1,2)=$D40)*IF(TG$5="",1,CODE(TG$5)-96=TE40)*IF(TG$6="x",(ABS(TG$3-TE40)=1)*(TG$4-TF40=-1),(TG$3=TE40)*(TG$4&lt;TF40)*(TG$4&gt;=TF40-1-(TF40=7)*(COUNTIFS(TF$11:TF$42,6,TE$11:TE$42,TE24)=0))))</f>
        <v>#VALUE!</v>
      </c>
      <c r="TH40" s="31" t="e">
        <f t="shared" si="6427"/>
        <v>#VALUE!</v>
      </c>
      <c r="TI40" s="33" t="e">
        <f t="shared" si="5658"/>
        <v>#VALUE!</v>
      </c>
      <c r="TJ40" s="32" t="e">
        <f t="shared" si="822"/>
        <v>#VALUE!</v>
      </c>
      <c r="TK40" s="27" t="e">
        <f>IF(TI40="",0,($B40=TK$2)*(MOD(TK$1,2)=$D40)*IF(TK$5="",1,CODE(TK$5)-96=TI40)*IF(TK$6="x",(ABS(TK$3-TI40)=1)*(TK$4-TJ40=-1),(TK$3=TI40)*(TK$4&lt;TJ40)*(TK$4&gt;=TJ40-1-(TJ40=7)*(COUNTIFS(TJ$11:TJ$42,6,TI$11:TI$42,TI24)=0))))</f>
        <v>#VALUE!</v>
      </c>
      <c r="TL40" s="31" t="e">
        <f t="shared" si="6428"/>
        <v>#VALUE!</v>
      </c>
      <c r="TM40" s="33" t="e">
        <f t="shared" si="5660"/>
        <v>#VALUE!</v>
      </c>
      <c r="TN40" s="32" t="e">
        <f t="shared" si="826"/>
        <v>#VALUE!</v>
      </c>
      <c r="TO40" s="27" t="e">
        <f>IF(TM40="",0,($B40=TO$2)*(MOD(TO$1,2)=$D40)*IF(TO$5="",1,CODE(TO$5)-96=TM40)*IF(TO$6="x",(ABS(TO$3-TM40)=1)*(TO$4-TN40=-1),(TO$3=TM40)*(TO$4&lt;TN40)*(TO$4&gt;=TN40-1-(TN40=7)*(COUNTIFS(TN$11:TN$42,6,TM$11:TM$42,TM24)=0))))</f>
        <v>#VALUE!</v>
      </c>
      <c r="TP40" s="31" t="e">
        <f t="shared" si="6429"/>
        <v>#VALUE!</v>
      </c>
      <c r="TQ40" s="33" t="e">
        <f t="shared" si="5662"/>
        <v>#VALUE!</v>
      </c>
      <c r="TR40" s="32" t="e">
        <f t="shared" si="830"/>
        <v>#VALUE!</v>
      </c>
      <c r="TS40" s="27" t="e">
        <f>IF(TQ40="",0,($B40=TS$2)*(MOD(TS$1,2)=$D40)*IF(TS$5="",1,CODE(TS$5)-96=TQ40)*IF(TS$6="x",(ABS(TS$3-TQ40)=1)*(TS$4-TR40=-1),(TS$3=TQ40)*(TS$4&lt;TR40)*(TS$4&gt;=TR40-1-(TR40=7)*(COUNTIFS(TR$11:TR$42,6,TQ$11:TQ$42,TQ24)=0))))</f>
        <v>#VALUE!</v>
      </c>
      <c r="TT40" s="31" t="e">
        <f t="shared" si="6430"/>
        <v>#VALUE!</v>
      </c>
      <c r="TU40" s="33" t="e">
        <f t="shared" si="5664"/>
        <v>#VALUE!</v>
      </c>
      <c r="TV40" s="32" t="e">
        <f t="shared" si="834"/>
        <v>#VALUE!</v>
      </c>
      <c r="TW40" s="27" t="e">
        <f>IF(TU40="",0,($B40=TW$2)*(MOD(TW$1,2)=$D40)*IF(TW$5="",1,CODE(TW$5)-96=TU40)*IF(TW$6="x",(ABS(TW$3-TU40)=1)*(TW$4-TV40=-1),(TW$3=TU40)*(TW$4&lt;TV40)*(TW$4&gt;=TV40-1-(TV40=7)*(COUNTIFS(TV$11:TV$42,6,TU$11:TU$42,TU24)=0))))</f>
        <v>#VALUE!</v>
      </c>
      <c r="TX40" s="31" t="e">
        <f t="shared" si="6431"/>
        <v>#VALUE!</v>
      </c>
      <c r="TY40" s="33" t="e">
        <f t="shared" si="5666"/>
        <v>#VALUE!</v>
      </c>
      <c r="TZ40" s="32" t="e">
        <f t="shared" si="838"/>
        <v>#VALUE!</v>
      </c>
      <c r="UA40" s="27" t="e">
        <f>IF(TY40="",0,($B40=UA$2)*(MOD(UA$1,2)=$D40)*IF(UA$5="",1,CODE(UA$5)-96=TY40)*IF(UA$6="x",(ABS(UA$3-TY40)=1)*(UA$4-TZ40=-1),(UA$3=TY40)*(UA$4&lt;TZ40)*(UA$4&gt;=TZ40-1-(TZ40=7)*(COUNTIFS(TZ$11:TZ$42,6,TY$11:TY$42,TY24)=0))))</f>
        <v>#VALUE!</v>
      </c>
      <c r="UB40" s="31" t="e">
        <f t="shared" si="6432"/>
        <v>#VALUE!</v>
      </c>
      <c r="UC40" s="33" t="e">
        <f t="shared" si="5668"/>
        <v>#VALUE!</v>
      </c>
      <c r="UD40" s="32" t="e">
        <f t="shared" si="842"/>
        <v>#VALUE!</v>
      </c>
      <c r="UE40" s="27" t="e">
        <f>IF(UC40="",0,($B40=UE$2)*(MOD(UE$1,2)=$D40)*IF(UE$5="",1,CODE(UE$5)-96=UC40)*IF(UE$6="x",(ABS(UE$3-UC40)=1)*(UE$4-UD40=-1),(UE$3=UC40)*(UE$4&lt;UD40)*(UE$4&gt;=UD40-1-(UD40=7)*(COUNTIFS(UD$11:UD$42,6,UC$11:UC$42,UC24)=0))))</f>
        <v>#VALUE!</v>
      </c>
      <c r="UF40" s="31" t="e">
        <f t="shared" si="6433"/>
        <v>#VALUE!</v>
      </c>
      <c r="UG40" s="33" t="e">
        <f t="shared" si="5670"/>
        <v>#VALUE!</v>
      </c>
      <c r="UH40" s="32" t="e">
        <f t="shared" si="846"/>
        <v>#VALUE!</v>
      </c>
      <c r="UI40" s="27" t="e">
        <f>IF(UG40="",0,($B40=UI$2)*(MOD(UI$1,2)=$D40)*IF(UI$5="",1,CODE(UI$5)-96=UG40)*IF(UI$6="x",(ABS(UI$3-UG40)=1)*(UI$4-UH40=-1),(UI$3=UG40)*(UI$4&lt;UH40)*(UI$4&gt;=UH40-1-(UH40=7)*(COUNTIFS(UH$11:UH$42,6,UG$11:UG$42,UG24)=0))))</f>
        <v>#VALUE!</v>
      </c>
      <c r="UJ40" s="31" t="e">
        <f t="shared" si="6434"/>
        <v>#VALUE!</v>
      </c>
      <c r="UK40" s="33" t="e">
        <f t="shared" si="5672"/>
        <v>#VALUE!</v>
      </c>
      <c r="UL40" s="32" t="e">
        <f t="shared" si="850"/>
        <v>#VALUE!</v>
      </c>
      <c r="UM40" s="27" t="e">
        <f>IF(UK40="",0,($B40=UM$2)*(MOD(UM$1,2)=$D40)*IF(UM$5="",1,CODE(UM$5)-96=UK40)*IF(UM$6="x",(ABS(UM$3-UK40)=1)*(UM$4-UL40=-1),(UM$3=UK40)*(UM$4&lt;UL40)*(UM$4&gt;=UL40-1-(UL40=7)*(COUNTIFS(UL$11:UL$42,6,UK$11:UK$42,UK24)=0))))</f>
        <v>#VALUE!</v>
      </c>
      <c r="UN40" s="31" t="e">
        <f t="shared" si="6435"/>
        <v>#VALUE!</v>
      </c>
      <c r="UO40" s="33" t="e">
        <f t="shared" si="5674"/>
        <v>#VALUE!</v>
      </c>
      <c r="UP40" s="32" t="e">
        <f t="shared" si="854"/>
        <v>#VALUE!</v>
      </c>
      <c r="UQ40" s="27" t="e">
        <f>IF(UO40="",0,($B40=UQ$2)*(MOD(UQ$1,2)=$D40)*IF(UQ$5="",1,CODE(UQ$5)-96=UO40)*IF(UQ$6="x",(ABS(UQ$3-UO40)=1)*(UQ$4-UP40=-1),(UQ$3=UO40)*(UQ$4&lt;UP40)*(UQ$4&gt;=UP40-1-(UP40=7)*(COUNTIFS(UP$11:UP$42,6,UO$11:UO$42,UO24)=0))))</f>
        <v>#VALUE!</v>
      </c>
      <c r="UR40" s="31" t="e">
        <f t="shared" si="6436"/>
        <v>#VALUE!</v>
      </c>
      <c r="US40" s="33" t="e">
        <f t="shared" si="5676"/>
        <v>#VALUE!</v>
      </c>
      <c r="UT40" s="32" t="e">
        <f t="shared" si="858"/>
        <v>#VALUE!</v>
      </c>
      <c r="UU40" s="27" t="e">
        <f>IF(US40="",0,($B40=UU$2)*(MOD(UU$1,2)=$D40)*IF(UU$5="",1,CODE(UU$5)-96=US40)*IF(UU$6="x",(ABS(UU$3-US40)=1)*(UU$4-UT40=-1),(UU$3=US40)*(UU$4&lt;UT40)*(UU$4&gt;=UT40-1-(UT40=7)*(COUNTIFS(UT$11:UT$42,6,US$11:US$42,US24)=0))))</f>
        <v>#VALUE!</v>
      </c>
      <c r="UV40" s="31" t="e">
        <f t="shared" si="6437"/>
        <v>#VALUE!</v>
      </c>
      <c r="UW40" s="33" t="e">
        <f t="shared" si="5678"/>
        <v>#VALUE!</v>
      </c>
      <c r="UX40" s="32" t="e">
        <f t="shared" si="862"/>
        <v>#VALUE!</v>
      </c>
      <c r="UY40" s="27" t="e">
        <f>IF(UW40="",0,($B40=UY$2)*(MOD(UY$1,2)=$D40)*IF(UY$5="",1,CODE(UY$5)-96=UW40)*IF(UY$6="x",(ABS(UY$3-UW40)=1)*(UY$4-UX40=-1),(UY$3=UW40)*(UY$4&lt;UX40)*(UY$4&gt;=UX40-1-(UX40=7)*(COUNTIFS(UX$11:UX$42,6,UW$11:UW$42,UW24)=0))))</f>
        <v>#VALUE!</v>
      </c>
      <c r="UZ40" s="31" t="e">
        <f t="shared" si="6438"/>
        <v>#VALUE!</v>
      </c>
      <c r="VA40" s="33" t="e">
        <f t="shared" si="5680"/>
        <v>#VALUE!</v>
      </c>
      <c r="VB40" s="32" t="e">
        <f t="shared" si="866"/>
        <v>#VALUE!</v>
      </c>
      <c r="VC40" s="27" t="e">
        <f>IF(VA40="",0,($B40=VC$2)*(MOD(VC$1,2)=$D40)*IF(VC$5="",1,CODE(VC$5)-96=VA40)*IF(VC$6="x",(ABS(VC$3-VA40)=1)*(VC$4-VB40=-1),(VC$3=VA40)*(VC$4&lt;VB40)*(VC$4&gt;=VB40-1-(VB40=7)*(COUNTIFS(VB$11:VB$42,6,VA$11:VA$42,VA24)=0))))</f>
        <v>#VALUE!</v>
      </c>
      <c r="VD40" s="31" t="e">
        <f t="shared" si="6439"/>
        <v>#VALUE!</v>
      </c>
      <c r="VE40" s="33" t="e">
        <f t="shared" si="5682"/>
        <v>#VALUE!</v>
      </c>
      <c r="VF40" s="32" t="e">
        <f t="shared" si="870"/>
        <v>#VALUE!</v>
      </c>
      <c r="VG40" s="27" t="e">
        <f>IF(VE40="",0,($B40=VG$2)*(MOD(VG$1,2)=$D40)*IF(VG$5="",1,CODE(VG$5)-96=VE40)*IF(VG$6="x",(ABS(VG$3-VE40)=1)*(VG$4-VF40=-1),(VG$3=VE40)*(VG$4&lt;VF40)*(VG$4&gt;=VF40-1-(VF40=7)*(COUNTIFS(VF$11:VF$42,6,VE$11:VE$42,VE24)=0))))</f>
        <v>#VALUE!</v>
      </c>
      <c r="VH40" s="31" t="e">
        <f t="shared" si="6440"/>
        <v>#VALUE!</v>
      </c>
      <c r="VI40" s="33" t="e">
        <f t="shared" si="5684"/>
        <v>#VALUE!</v>
      </c>
      <c r="VJ40" s="32" t="e">
        <f t="shared" si="874"/>
        <v>#VALUE!</v>
      </c>
      <c r="VK40" s="27" t="e">
        <f>IF(VI40="",0,($B40=VK$2)*(MOD(VK$1,2)=$D40)*IF(VK$5="",1,CODE(VK$5)-96=VI40)*IF(VK$6="x",(ABS(VK$3-VI40)=1)*(VK$4-VJ40=-1),(VK$3=VI40)*(VK$4&lt;VJ40)*(VK$4&gt;=VJ40-1-(VJ40=7)*(COUNTIFS(VJ$11:VJ$42,6,VI$11:VI$42,VI24)=0))))</f>
        <v>#VALUE!</v>
      </c>
      <c r="VL40" s="31" t="e">
        <f t="shared" si="6441"/>
        <v>#VALUE!</v>
      </c>
      <c r="VM40" s="33" t="e">
        <f t="shared" si="5686"/>
        <v>#VALUE!</v>
      </c>
      <c r="VN40" s="32" t="e">
        <f t="shared" si="878"/>
        <v>#VALUE!</v>
      </c>
      <c r="VO40" s="27" t="e">
        <f>IF(VM40="",0,($B40=VO$2)*(MOD(VO$1,2)=$D40)*IF(VO$5="",1,CODE(VO$5)-96=VM40)*IF(VO$6="x",(ABS(VO$3-VM40)=1)*(VO$4-VN40=-1),(VO$3=VM40)*(VO$4&lt;VN40)*(VO$4&gt;=VN40-1-(VN40=7)*(COUNTIFS(VN$11:VN$42,6,VM$11:VM$42,VM24)=0))))</f>
        <v>#VALUE!</v>
      </c>
      <c r="VP40" s="31" t="e">
        <f t="shared" si="6442"/>
        <v>#VALUE!</v>
      </c>
      <c r="VQ40" s="33" t="e">
        <f t="shared" si="5688"/>
        <v>#VALUE!</v>
      </c>
      <c r="VR40" s="32" t="e">
        <f t="shared" si="882"/>
        <v>#VALUE!</v>
      </c>
      <c r="VS40" s="27" t="e">
        <f>IF(VQ40="",0,($B40=VS$2)*(MOD(VS$1,2)=$D40)*IF(VS$5="",1,CODE(VS$5)-96=VQ40)*IF(VS$6="x",(ABS(VS$3-VQ40)=1)*(VS$4-VR40=-1),(VS$3=VQ40)*(VS$4&lt;VR40)*(VS$4&gt;=VR40-1-(VR40=7)*(COUNTIFS(VR$11:VR$42,6,VQ$11:VQ$42,VQ24)=0))))</f>
        <v>#VALUE!</v>
      </c>
      <c r="VT40" s="31" t="e">
        <f t="shared" si="6443"/>
        <v>#VALUE!</v>
      </c>
      <c r="VU40" s="33" t="e">
        <f t="shared" si="5690"/>
        <v>#VALUE!</v>
      </c>
      <c r="VV40" s="32" t="e">
        <f t="shared" si="886"/>
        <v>#VALUE!</v>
      </c>
      <c r="VW40" s="27" t="e">
        <f>IF(VU40="",0,($B40=VW$2)*(MOD(VW$1,2)=$D40)*IF(VW$5="",1,CODE(VW$5)-96=VU40)*IF(VW$6="x",(ABS(VW$3-VU40)=1)*(VW$4-VV40=-1),(VW$3=VU40)*(VW$4&lt;VV40)*(VW$4&gt;=VV40-1-(VV40=7)*(COUNTIFS(VV$11:VV$42,6,VU$11:VU$42,VU24)=0))))</f>
        <v>#VALUE!</v>
      </c>
      <c r="VX40" s="31" t="e">
        <f t="shared" si="6444"/>
        <v>#VALUE!</v>
      </c>
      <c r="VY40" s="33" t="e">
        <f t="shared" si="5692"/>
        <v>#VALUE!</v>
      </c>
      <c r="VZ40" s="32" t="e">
        <f t="shared" si="890"/>
        <v>#VALUE!</v>
      </c>
      <c r="WA40" s="27" t="e">
        <f>IF(VY40="",0,($B40=WA$2)*(MOD(WA$1,2)=$D40)*IF(WA$5="",1,CODE(WA$5)-96=VY40)*IF(WA$6="x",(ABS(WA$3-VY40)=1)*(WA$4-VZ40=-1),(WA$3=VY40)*(WA$4&lt;VZ40)*(WA$4&gt;=VZ40-1-(VZ40=7)*(COUNTIFS(VZ$11:VZ$42,6,VY$11:VY$42,VY24)=0))))</f>
        <v>#VALUE!</v>
      </c>
      <c r="WB40" s="31" t="e">
        <f t="shared" si="6445"/>
        <v>#VALUE!</v>
      </c>
      <c r="WC40" s="33" t="e">
        <f t="shared" si="5694"/>
        <v>#VALUE!</v>
      </c>
      <c r="WD40" s="32" t="e">
        <f t="shared" si="894"/>
        <v>#VALUE!</v>
      </c>
      <c r="WE40" s="27" t="e">
        <f>IF(WC40="",0,($B40=WE$2)*(MOD(WE$1,2)=$D40)*IF(WE$5="",1,CODE(WE$5)-96=WC40)*IF(WE$6="x",(ABS(WE$3-WC40)=1)*(WE$4-WD40=-1),(WE$3=WC40)*(WE$4&lt;WD40)*(WE$4&gt;=WD40-1-(WD40=7)*(COUNTIFS(WD$11:WD$42,6,WC$11:WC$42,WC24)=0))))</f>
        <v>#VALUE!</v>
      </c>
      <c r="WF40" s="31" t="e">
        <f t="shared" si="6446"/>
        <v>#VALUE!</v>
      </c>
      <c r="WG40" s="33" t="e">
        <f t="shared" si="5696"/>
        <v>#VALUE!</v>
      </c>
      <c r="WH40" s="32" t="e">
        <f t="shared" si="898"/>
        <v>#VALUE!</v>
      </c>
      <c r="WI40" s="27" t="e">
        <f>IF(WG40="",0,($B40=WI$2)*(MOD(WI$1,2)=$D40)*IF(WI$5="",1,CODE(WI$5)-96=WG40)*IF(WI$6="x",(ABS(WI$3-WG40)=1)*(WI$4-WH40=-1),(WI$3=WG40)*(WI$4&lt;WH40)*(WI$4&gt;=WH40-1-(WH40=7)*(COUNTIFS(WH$11:WH$42,6,WG$11:WG$42,WG24)=0))))</f>
        <v>#VALUE!</v>
      </c>
      <c r="WJ40" s="31" t="e">
        <f t="shared" si="6447"/>
        <v>#VALUE!</v>
      </c>
      <c r="WK40" s="33" t="e">
        <f t="shared" si="5698"/>
        <v>#VALUE!</v>
      </c>
      <c r="WL40" s="32" t="e">
        <f t="shared" si="902"/>
        <v>#VALUE!</v>
      </c>
      <c r="WM40" s="27" t="e">
        <f>IF(WK40="",0,($B40=WM$2)*(MOD(WM$1,2)=$D40)*IF(WM$5="",1,CODE(WM$5)-96=WK40)*IF(WM$6="x",(ABS(WM$3-WK40)=1)*(WM$4-WL40=-1),(WM$3=WK40)*(WM$4&lt;WL40)*(WM$4&gt;=WL40-1-(WL40=7)*(COUNTIFS(WL$11:WL$42,6,WK$11:WK$42,WK24)=0))))</f>
        <v>#VALUE!</v>
      </c>
      <c r="WN40" s="31" t="e">
        <f t="shared" si="6448"/>
        <v>#VALUE!</v>
      </c>
      <c r="WO40" s="33" t="e">
        <f t="shared" si="5700"/>
        <v>#VALUE!</v>
      </c>
      <c r="WP40" s="32" t="e">
        <f t="shared" si="906"/>
        <v>#VALUE!</v>
      </c>
      <c r="WQ40" s="27" t="e">
        <f>IF(WO40="",0,($B40=WQ$2)*(MOD(WQ$1,2)=$D40)*IF(WQ$5="",1,CODE(WQ$5)-96=WO40)*IF(WQ$6="x",(ABS(WQ$3-WO40)=1)*(WQ$4-WP40=-1),(WQ$3=WO40)*(WQ$4&lt;WP40)*(WQ$4&gt;=WP40-1-(WP40=7)*(COUNTIFS(WP$11:WP$42,6,WO$11:WO$42,WO24)=0))))</f>
        <v>#VALUE!</v>
      </c>
      <c r="WR40" s="31" t="e">
        <f t="shared" si="6449"/>
        <v>#VALUE!</v>
      </c>
      <c r="WS40" s="33" t="e">
        <f t="shared" si="5702"/>
        <v>#VALUE!</v>
      </c>
      <c r="WT40" s="32" t="e">
        <f t="shared" si="910"/>
        <v>#VALUE!</v>
      </c>
      <c r="WU40" s="27" t="e">
        <f>IF(WS40="",0,($B40=WU$2)*(MOD(WU$1,2)=$D40)*IF(WU$5="",1,CODE(WU$5)-96=WS40)*IF(WU$6="x",(ABS(WU$3-WS40)=1)*(WU$4-WT40=-1),(WU$3=WS40)*(WU$4&lt;WT40)*(WU$4&gt;=WT40-1-(WT40=7)*(COUNTIFS(WT$11:WT$42,6,WS$11:WS$42,WS24)=0))))</f>
        <v>#VALUE!</v>
      </c>
      <c r="WV40" s="31" t="e">
        <f t="shared" si="6450"/>
        <v>#VALUE!</v>
      </c>
      <c r="WW40" s="33" t="e">
        <f t="shared" si="5704"/>
        <v>#VALUE!</v>
      </c>
      <c r="WX40" s="32" t="e">
        <f t="shared" si="914"/>
        <v>#VALUE!</v>
      </c>
      <c r="WY40" s="27" t="e">
        <f>IF(WW40="",0,($B40=WY$2)*(MOD(WY$1,2)=$D40)*IF(WY$5="",1,CODE(WY$5)-96=WW40)*IF(WY$6="x",(ABS(WY$3-WW40)=1)*(WY$4-WX40=-1),(WY$3=WW40)*(WY$4&lt;WX40)*(WY$4&gt;=WX40-1-(WX40=7)*(COUNTIFS(WX$11:WX$42,6,WW$11:WW$42,WW24)=0))))</f>
        <v>#VALUE!</v>
      </c>
      <c r="WZ40" s="31" t="e">
        <f t="shared" si="6451"/>
        <v>#VALUE!</v>
      </c>
      <c r="XA40" s="33" t="e">
        <f t="shared" si="5706"/>
        <v>#VALUE!</v>
      </c>
      <c r="XB40" s="32" t="e">
        <f t="shared" si="918"/>
        <v>#VALUE!</v>
      </c>
      <c r="XC40" s="27" t="e">
        <f>IF(XA40="",0,($B40=XC$2)*(MOD(XC$1,2)=$D40)*IF(XC$5="",1,CODE(XC$5)-96=XA40)*IF(XC$6="x",(ABS(XC$3-XA40)=1)*(XC$4-XB40=-1),(XC$3=XA40)*(XC$4&lt;XB40)*(XC$4&gt;=XB40-1-(XB40=7)*(COUNTIFS(XB$11:XB$42,6,XA$11:XA$42,XA24)=0))))</f>
        <v>#VALUE!</v>
      </c>
      <c r="XD40" s="31" t="e">
        <f t="shared" si="6452"/>
        <v>#VALUE!</v>
      </c>
      <c r="XE40" s="33" t="e">
        <f t="shared" si="5708"/>
        <v>#VALUE!</v>
      </c>
      <c r="XF40" s="32" t="e">
        <f t="shared" si="922"/>
        <v>#VALUE!</v>
      </c>
      <c r="XG40" s="27" t="e">
        <f>IF(XE40="",0,($B40=XG$2)*(MOD(XG$1,2)=$D40)*IF(XG$5="",1,CODE(XG$5)-96=XE40)*IF(XG$6="x",(ABS(XG$3-XE40)=1)*(XG$4-XF40=-1),(XG$3=XE40)*(XG$4&lt;XF40)*(XG$4&gt;=XF40-1-(XF40=7)*(COUNTIFS(XF$11:XF$42,6,XE$11:XE$42,XE24)=0))))</f>
        <v>#VALUE!</v>
      </c>
      <c r="XH40" s="31" t="e">
        <f t="shared" si="6453"/>
        <v>#VALUE!</v>
      </c>
      <c r="XI40" s="33" t="e">
        <f t="shared" si="5710"/>
        <v>#VALUE!</v>
      </c>
      <c r="XJ40" s="32" t="e">
        <f t="shared" si="926"/>
        <v>#VALUE!</v>
      </c>
      <c r="XK40" s="27" t="e">
        <f>IF(XI40="",0,($B40=XK$2)*(MOD(XK$1,2)=$D40)*IF(XK$5="",1,CODE(XK$5)-96=XI40)*IF(XK$6="x",(ABS(XK$3-XI40)=1)*(XK$4-XJ40=-1),(XK$3=XI40)*(XK$4&lt;XJ40)*(XK$4&gt;=XJ40-1-(XJ40=7)*(COUNTIFS(XJ$11:XJ$42,6,XI$11:XI$42,XI24)=0))))</f>
        <v>#VALUE!</v>
      </c>
      <c r="XL40" s="31" t="e">
        <f t="shared" si="6454"/>
        <v>#VALUE!</v>
      </c>
      <c r="XM40" s="33" t="e">
        <f t="shared" si="5712"/>
        <v>#VALUE!</v>
      </c>
      <c r="XN40" s="32" t="e">
        <f t="shared" si="930"/>
        <v>#VALUE!</v>
      </c>
      <c r="XO40" s="27" t="e">
        <f>IF(XM40="",0,($B40=XO$2)*(MOD(XO$1,2)=$D40)*IF(XO$5="",1,CODE(XO$5)-96=XM40)*IF(XO$6="x",(ABS(XO$3-XM40)=1)*(XO$4-XN40=-1),(XO$3=XM40)*(XO$4&lt;XN40)*(XO$4&gt;=XN40-1-(XN40=7)*(COUNTIFS(XN$11:XN$42,6,XM$11:XM$42,XM24)=0))))</f>
        <v>#VALUE!</v>
      </c>
      <c r="XP40" s="31" t="e">
        <f t="shared" si="6455"/>
        <v>#VALUE!</v>
      </c>
      <c r="XQ40" s="33" t="e">
        <f t="shared" si="5714"/>
        <v>#VALUE!</v>
      </c>
      <c r="XR40" s="32" t="e">
        <f t="shared" si="934"/>
        <v>#VALUE!</v>
      </c>
      <c r="XS40" s="27" t="e">
        <f>IF(XQ40="",0,($B40=XS$2)*(MOD(XS$1,2)=$D40)*IF(XS$5="",1,CODE(XS$5)-96=XQ40)*IF(XS$6="x",(ABS(XS$3-XQ40)=1)*(XS$4-XR40=-1),(XS$3=XQ40)*(XS$4&lt;XR40)*(XS$4&gt;=XR40-1-(XR40=7)*(COUNTIFS(XR$11:XR$42,6,XQ$11:XQ$42,XQ24)=0))))</f>
        <v>#VALUE!</v>
      </c>
      <c r="XT40" s="31" t="e">
        <f t="shared" si="6456"/>
        <v>#VALUE!</v>
      </c>
      <c r="XU40" s="33" t="e">
        <f t="shared" si="5716"/>
        <v>#VALUE!</v>
      </c>
      <c r="XV40" s="32" t="e">
        <f t="shared" si="938"/>
        <v>#VALUE!</v>
      </c>
      <c r="XW40" s="27" t="e">
        <f>IF(XU40="",0,($B40=XW$2)*(MOD(XW$1,2)=$D40)*IF(XW$5="",1,CODE(XW$5)-96=XU40)*IF(XW$6="x",(ABS(XW$3-XU40)=1)*(XW$4-XV40=-1),(XW$3=XU40)*(XW$4&lt;XV40)*(XW$4&gt;=XV40-1-(XV40=7)*(COUNTIFS(XV$11:XV$42,6,XU$11:XU$42,XU24)=0))))</f>
        <v>#VALUE!</v>
      </c>
      <c r="XX40" s="31" t="e">
        <f t="shared" si="6457"/>
        <v>#VALUE!</v>
      </c>
      <c r="XY40" s="33" t="e">
        <f t="shared" si="5718"/>
        <v>#VALUE!</v>
      </c>
      <c r="XZ40" s="32" t="e">
        <f t="shared" si="942"/>
        <v>#VALUE!</v>
      </c>
      <c r="YA40" s="27" t="e">
        <f>IF(XY40="",0,($B40=YA$2)*(MOD(YA$1,2)=$D40)*IF(YA$5="",1,CODE(YA$5)-96=XY40)*IF(YA$6="x",(ABS(YA$3-XY40)=1)*(YA$4-XZ40=-1),(YA$3=XY40)*(YA$4&lt;XZ40)*(YA$4&gt;=XZ40-1-(XZ40=7)*(COUNTIFS(XZ$11:XZ$42,6,XY$11:XY$42,XY24)=0))))</f>
        <v>#VALUE!</v>
      </c>
      <c r="YB40" s="31" t="e">
        <f t="shared" si="6458"/>
        <v>#VALUE!</v>
      </c>
      <c r="YC40" s="33" t="e">
        <f t="shared" si="5720"/>
        <v>#VALUE!</v>
      </c>
      <c r="YD40" s="32" t="e">
        <f t="shared" si="946"/>
        <v>#VALUE!</v>
      </c>
      <c r="YE40" s="27" t="e">
        <f>IF(YC40="",0,($B40=YE$2)*(MOD(YE$1,2)=$D40)*IF(YE$5="",1,CODE(YE$5)-96=YC40)*IF(YE$6="x",(ABS(YE$3-YC40)=1)*(YE$4-YD40=-1),(YE$3=YC40)*(YE$4&lt;YD40)*(YE$4&gt;=YD40-1-(YD40=7)*(COUNTIFS(YD$11:YD$42,6,YC$11:YC$42,YC24)=0))))</f>
        <v>#VALUE!</v>
      </c>
      <c r="YF40" s="31" t="e">
        <f t="shared" si="6459"/>
        <v>#VALUE!</v>
      </c>
      <c r="YG40" s="33" t="e">
        <f t="shared" si="5722"/>
        <v>#VALUE!</v>
      </c>
      <c r="YH40" s="32" t="e">
        <f t="shared" si="950"/>
        <v>#VALUE!</v>
      </c>
      <c r="YI40" s="27" t="e">
        <f>IF(YG40="",0,($B40=YI$2)*(MOD(YI$1,2)=$D40)*IF(YI$5="",1,CODE(YI$5)-96=YG40)*IF(YI$6="x",(ABS(YI$3-YG40)=1)*(YI$4-YH40=-1),(YI$3=YG40)*(YI$4&lt;YH40)*(YI$4&gt;=YH40-1-(YH40=7)*(COUNTIFS(YH$11:YH$42,6,YG$11:YG$42,YG24)=0))))</f>
        <v>#VALUE!</v>
      </c>
      <c r="YJ40" s="31" t="e">
        <f t="shared" si="6460"/>
        <v>#VALUE!</v>
      </c>
      <c r="YK40" s="33" t="e">
        <f t="shared" si="5724"/>
        <v>#VALUE!</v>
      </c>
      <c r="YL40" s="32" t="e">
        <f t="shared" si="954"/>
        <v>#VALUE!</v>
      </c>
      <c r="YM40" s="27" t="e">
        <f>IF(YK40="",0,($B40=YM$2)*(MOD(YM$1,2)=$D40)*IF(YM$5="",1,CODE(YM$5)-96=YK40)*IF(YM$6="x",(ABS(YM$3-YK40)=1)*(YM$4-YL40=-1),(YM$3=YK40)*(YM$4&lt;YL40)*(YM$4&gt;=YL40-1-(YL40=7)*(COUNTIFS(YL$11:YL$42,6,YK$11:YK$42,YK24)=0))))</f>
        <v>#VALUE!</v>
      </c>
      <c r="YN40" s="31" t="e">
        <f t="shared" si="6461"/>
        <v>#VALUE!</v>
      </c>
      <c r="YO40" s="33" t="e">
        <f t="shared" si="5726"/>
        <v>#VALUE!</v>
      </c>
      <c r="YP40" s="32" t="e">
        <f t="shared" si="958"/>
        <v>#VALUE!</v>
      </c>
      <c r="YQ40" s="27" t="e">
        <f>IF(YO40="",0,($B40=YQ$2)*(MOD(YQ$1,2)=$D40)*IF(YQ$5="",1,CODE(YQ$5)-96=YO40)*IF(YQ$6="x",(ABS(YQ$3-YO40)=1)*(YQ$4-YP40=-1),(YQ$3=YO40)*(YQ$4&lt;YP40)*(YQ$4&gt;=YP40-1-(YP40=7)*(COUNTIFS(YP$11:YP$42,6,YO$11:YO$42,YO24)=0))))</f>
        <v>#VALUE!</v>
      </c>
      <c r="YR40" s="31" t="e">
        <f t="shared" si="6462"/>
        <v>#VALUE!</v>
      </c>
      <c r="YS40" s="33" t="e">
        <f t="shared" si="5728"/>
        <v>#VALUE!</v>
      </c>
      <c r="YT40" s="32" t="e">
        <f t="shared" si="962"/>
        <v>#VALUE!</v>
      </c>
      <c r="YU40" s="27" t="e">
        <f>IF(YS40="",0,($B40=YU$2)*(MOD(YU$1,2)=$D40)*IF(YU$5="",1,CODE(YU$5)-96=YS40)*IF(YU$6="x",(ABS(YU$3-YS40)=1)*(YU$4-YT40=-1),(YU$3=YS40)*(YU$4&lt;YT40)*(YU$4&gt;=YT40-1-(YT40=7)*(COUNTIFS(YT$11:YT$42,6,YS$11:YS$42,YS24)=0))))</f>
        <v>#VALUE!</v>
      </c>
      <c r="YV40" s="31" t="e">
        <f t="shared" si="6463"/>
        <v>#VALUE!</v>
      </c>
      <c r="YW40" s="33" t="e">
        <f t="shared" si="5730"/>
        <v>#VALUE!</v>
      </c>
      <c r="YX40" s="32" t="e">
        <f t="shared" si="966"/>
        <v>#VALUE!</v>
      </c>
      <c r="YY40" s="27" t="e">
        <f>IF(YW40="",0,($B40=YY$2)*(MOD(YY$1,2)=$D40)*IF(YY$5="",1,CODE(YY$5)-96=YW40)*IF(YY$6="x",(ABS(YY$3-YW40)=1)*(YY$4-YX40=-1),(YY$3=YW40)*(YY$4&lt;YX40)*(YY$4&gt;=YX40-1-(YX40=7)*(COUNTIFS(YX$11:YX$42,6,YW$11:YW$42,YW24)=0))))</f>
        <v>#VALUE!</v>
      </c>
      <c r="YZ40" s="31" t="e">
        <f t="shared" si="6464"/>
        <v>#VALUE!</v>
      </c>
      <c r="ZA40" s="33" t="e">
        <f t="shared" si="5732"/>
        <v>#VALUE!</v>
      </c>
      <c r="ZB40" s="32" t="e">
        <f t="shared" si="970"/>
        <v>#VALUE!</v>
      </c>
      <c r="ZC40" s="27" t="e">
        <f>IF(ZA40="",0,($B40=ZC$2)*(MOD(ZC$1,2)=$D40)*IF(ZC$5="",1,CODE(ZC$5)-96=ZA40)*IF(ZC$6="x",(ABS(ZC$3-ZA40)=1)*(ZC$4-ZB40=-1),(ZC$3=ZA40)*(ZC$4&lt;ZB40)*(ZC$4&gt;=ZB40-1-(ZB40=7)*(COUNTIFS(ZB$11:ZB$42,6,ZA$11:ZA$42,ZA24)=0))))</f>
        <v>#VALUE!</v>
      </c>
      <c r="ZD40" s="31" t="e">
        <f t="shared" si="6465"/>
        <v>#VALUE!</v>
      </c>
      <c r="ZE40" s="33" t="e">
        <f t="shared" si="5734"/>
        <v>#VALUE!</v>
      </c>
      <c r="ZF40" s="32" t="e">
        <f t="shared" si="974"/>
        <v>#VALUE!</v>
      </c>
      <c r="ZG40" s="27" t="e">
        <f>IF(ZE40="",0,($B40=ZG$2)*(MOD(ZG$1,2)=$D40)*IF(ZG$5="",1,CODE(ZG$5)-96=ZE40)*IF(ZG$6="x",(ABS(ZG$3-ZE40)=1)*(ZG$4-ZF40=-1),(ZG$3=ZE40)*(ZG$4&lt;ZF40)*(ZG$4&gt;=ZF40-1-(ZF40=7)*(COUNTIFS(ZF$11:ZF$42,6,ZE$11:ZE$42,ZE24)=0))))</f>
        <v>#VALUE!</v>
      </c>
      <c r="ZH40" s="31" t="e">
        <f t="shared" si="6466"/>
        <v>#VALUE!</v>
      </c>
      <c r="ZI40" s="33" t="e">
        <f t="shared" si="5736"/>
        <v>#VALUE!</v>
      </c>
      <c r="ZJ40" s="32" t="e">
        <f t="shared" si="978"/>
        <v>#VALUE!</v>
      </c>
      <c r="ZK40" s="27" t="e">
        <f>IF(ZI40="",0,($B40=ZK$2)*(MOD(ZK$1,2)=$D40)*IF(ZK$5="",1,CODE(ZK$5)-96=ZI40)*IF(ZK$6="x",(ABS(ZK$3-ZI40)=1)*(ZK$4-ZJ40=-1),(ZK$3=ZI40)*(ZK$4&lt;ZJ40)*(ZK$4&gt;=ZJ40-1-(ZJ40=7)*(COUNTIFS(ZJ$11:ZJ$42,6,ZI$11:ZI$42,ZI24)=0))))</f>
        <v>#VALUE!</v>
      </c>
      <c r="ZL40" s="31" t="e">
        <f t="shared" si="6467"/>
        <v>#VALUE!</v>
      </c>
      <c r="ZM40" s="33" t="e">
        <f t="shared" si="5738"/>
        <v>#VALUE!</v>
      </c>
      <c r="ZN40" s="32" t="e">
        <f t="shared" si="982"/>
        <v>#VALUE!</v>
      </c>
      <c r="ZO40" s="27" t="e">
        <f>IF(ZM40="",0,($B40=ZO$2)*(MOD(ZO$1,2)=$D40)*IF(ZO$5="",1,CODE(ZO$5)-96=ZM40)*IF(ZO$6="x",(ABS(ZO$3-ZM40)=1)*(ZO$4-ZN40=-1),(ZO$3=ZM40)*(ZO$4&lt;ZN40)*(ZO$4&gt;=ZN40-1-(ZN40=7)*(COUNTIFS(ZN$11:ZN$42,6,ZM$11:ZM$42,ZM24)=0))))</f>
        <v>#VALUE!</v>
      </c>
      <c r="ZP40" s="31" t="e">
        <f t="shared" si="6468"/>
        <v>#VALUE!</v>
      </c>
      <c r="ZQ40" s="33" t="e">
        <f t="shared" si="5740"/>
        <v>#VALUE!</v>
      </c>
      <c r="ZR40" s="32" t="e">
        <f t="shared" si="986"/>
        <v>#VALUE!</v>
      </c>
      <c r="ZS40" s="27" t="e">
        <f>IF(ZQ40="",0,($B40=ZS$2)*(MOD(ZS$1,2)=$D40)*IF(ZS$5="",1,CODE(ZS$5)-96=ZQ40)*IF(ZS$6="x",(ABS(ZS$3-ZQ40)=1)*(ZS$4-ZR40=-1),(ZS$3=ZQ40)*(ZS$4&lt;ZR40)*(ZS$4&gt;=ZR40-1-(ZR40=7)*(COUNTIFS(ZR$11:ZR$42,6,ZQ$11:ZQ$42,ZQ24)=0))))</f>
        <v>#VALUE!</v>
      </c>
      <c r="ZT40" s="31" t="e">
        <f t="shared" si="6469"/>
        <v>#VALUE!</v>
      </c>
      <c r="ZU40" s="33" t="e">
        <f t="shared" si="5742"/>
        <v>#VALUE!</v>
      </c>
      <c r="ZV40" s="32" t="e">
        <f t="shared" si="990"/>
        <v>#VALUE!</v>
      </c>
      <c r="ZW40" s="27" t="e">
        <f>IF(ZU40="",0,($B40=ZW$2)*(MOD(ZW$1,2)=$D40)*IF(ZW$5="",1,CODE(ZW$5)-96=ZU40)*IF(ZW$6="x",(ABS(ZW$3-ZU40)=1)*(ZW$4-ZV40=-1),(ZW$3=ZU40)*(ZW$4&lt;ZV40)*(ZW$4&gt;=ZV40-1-(ZV40=7)*(COUNTIFS(ZV$11:ZV$42,6,ZU$11:ZU$42,ZU24)=0))))</f>
        <v>#VALUE!</v>
      </c>
      <c r="ZX40" s="31" t="e">
        <f t="shared" si="6470"/>
        <v>#VALUE!</v>
      </c>
      <c r="ZY40" s="33" t="e">
        <f t="shared" si="5744"/>
        <v>#VALUE!</v>
      </c>
      <c r="ZZ40" s="32" t="e">
        <f t="shared" si="994"/>
        <v>#VALUE!</v>
      </c>
      <c r="AAA40" s="27" t="e">
        <f>IF(ZY40="",0,($B40=AAA$2)*(MOD(AAA$1,2)=$D40)*IF(AAA$5="",1,CODE(AAA$5)-96=ZY40)*IF(AAA$6="x",(ABS(AAA$3-ZY40)=1)*(AAA$4-ZZ40=-1),(AAA$3=ZY40)*(AAA$4&lt;ZZ40)*(AAA$4&gt;=ZZ40-1-(ZZ40=7)*(COUNTIFS(ZZ$11:ZZ$42,6,ZY$11:ZY$42,ZY24)=0))))</f>
        <v>#VALUE!</v>
      </c>
      <c r="AAB40" s="31" t="e">
        <f t="shared" si="6471"/>
        <v>#VALUE!</v>
      </c>
      <c r="AAC40" s="33" t="e">
        <f t="shared" si="5746"/>
        <v>#VALUE!</v>
      </c>
      <c r="AAD40" s="32" t="e">
        <f t="shared" si="998"/>
        <v>#VALUE!</v>
      </c>
      <c r="AAE40" s="27" t="e">
        <f>IF(AAC40="",0,($B40=AAE$2)*(MOD(AAE$1,2)=$D40)*IF(AAE$5="",1,CODE(AAE$5)-96=AAC40)*IF(AAE$6="x",(ABS(AAE$3-AAC40)=1)*(AAE$4-AAD40=-1),(AAE$3=AAC40)*(AAE$4&lt;AAD40)*(AAE$4&gt;=AAD40-1-(AAD40=7)*(COUNTIFS(AAD$11:AAD$42,6,AAC$11:AAC$42,AAC24)=0))))</f>
        <v>#VALUE!</v>
      </c>
      <c r="AAF40" s="31" t="e">
        <f t="shared" si="6472"/>
        <v>#VALUE!</v>
      </c>
      <c r="AAG40" s="33" t="e">
        <f t="shared" si="5748"/>
        <v>#VALUE!</v>
      </c>
      <c r="AAH40" s="32" t="e">
        <f t="shared" si="1002"/>
        <v>#VALUE!</v>
      </c>
      <c r="AAI40" s="27" t="e">
        <f>IF(AAG40="",0,($B40=AAI$2)*(MOD(AAI$1,2)=$D40)*IF(AAI$5="",1,CODE(AAI$5)-96=AAG40)*IF(AAI$6="x",(ABS(AAI$3-AAG40)=1)*(AAI$4-AAH40=-1),(AAI$3=AAG40)*(AAI$4&lt;AAH40)*(AAI$4&gt;=AAH40-1-(AAH40=7)*(COUNTIFS(AAH$11:AAH$42,6,AAG$11:AAG$42,AAG24)=0))))</f>
        <v>#VALUE!</v>
      </c>
      <c r="AAJ40" s="31" t="e">
        <f t="shared" si="6473"/>
        <v>#VALUE!</v>
      </c>
      <c r="AAK40" s="33" t="e">
        <f t="shared" si="5750"/>
        <v>#VALUE!</v>
      </c>
      <c r="AAL40" s="32" t="e">
        <f t="shared" si="1006"/>
        <v>#VALUE!</v>
      </c>
      <c r="AAM40" s="27" t="e">
        <f>IF(AAK40="",0,($B40=AAM$2)*(MOD(AAM$1,2)=$D40)*IF(AAM$5="",1,CODE(AAM$5)-96=AAK40)*IF(AAM$6="x",(ABS(AAM$3-AAK40)=1)*(AAM$4-AAL40=-1),(AAM$3=AAK40)*(AAM$4&lt;AAL40)*(AAM$4&gt;=AAL40-1-(AAL40=7)*(COUNTIFS(AAL$11:AAL$42,6,AAK$11:AAK$42,AAK24)=0))))</f>
        <v>#VALUE!</v>
      </c>
      <c r="AAN40" s="31" t="e">
        <f t="shared" si="6474"/>
        <v>#VALUE!</v>
      </c>
      <c r="AAO40" s="33" t="e">
        <f t="shared" si="5752"/>
        <v>#VALUE!</v>
      </c>
      <c r="AAP40" s="32" t="e">
        <f t="shared" si="1010"/>
        <v>#VALUE!</v>
      </c>
      <c r="AAQ40" s="27" t="e">
        <f>IF(AAO40="",0,($B40=AAQ$2)*(MOD(AAQ$1,2)=$D40)*IF(AAQ$5="",1,CODE(AAQ$5)-96=AAO40)*IF(AAQ$6="x",(ABS(AAQ$3-AAO40)=1)*(AAQ$4-AAP40=-1),(AAQ$3=AAO40)*(AAQ$4&lt;AAP40)*(AAQ$4&gt;=AAP40-1-(AAP40=7)*(COUNTIFS(AAP$11:AAP$42,6,AAO$11:AAO$42,AAO24)=0))))</f>
        <v>#VALUE!</v>
      </c>
      <c r="AAR40" s="31" t="e">
        <f t="shared" si="6475"/>
        <v>#VALUE!</v>
      </c>
      <c r="AAS40" s="33" t="e">
        <f t="shared" si="5754"/>
        <v>#VALUE!</v>
      </c>
      <c r="AAT40" s="32" t="e">
        <f t="shared" si="1014"/>
        <v>#VALUE!</v>
      </c>
      <c r="AAU40" s="27" t="e">
        <f>IF(AAS40="",0,($B40=AAU$2)*(MOD(AAU$1,2)=$D40)*IF(AAU$5="",1,CODE(AAU$5)-96=AAS40)*IF(AAU$6="x",(ABS(AAU$3-AAS40)=1)*(AAU$4-AAT40=-1),(AAU$3=AAS40)*(AAU$4&lt;AAT40)*(AAU$4&gt;=AAT40-1-(AAT40=7)*(COUNTIFS(AAT$11:AAT$42,6,AAS$11:AAS$42,AAS24)=0))))</f>
        <v>#VALUE!</v>
      </c>
      <c r="AAV40" s="31" t="e">
        <f t="shared" si="6476"/>
        <v>#VALUE!</v>
      </c>
      <c r="AAW40" s="33" t="e">
        <f t="shared" si="5756"/>
        <v>#VALUE!</v>
      </c>
      <c r="AAX40" s="32" t="e">
        <f t="shared" si="1018"/>
        <v>#VALUE!</v>
      </c>
      <c r="AAY40" s="27" t="e">
        <f>IF(AAW40="",0,($B40=AAY$2)*(MOD(AAY$1,2)=$D40)*IF(AAY$5="",1,CODE(AAY$5)-96=AAW40)*IF(AAY$6="x",(ABS(AAY$3-AAW40)=1)*(AAY$4-AAX40=-1),(AAY$3=AAW40)*(AAY$4&lt;AAX40)*(AAY$4&gt;=AAX40-1-(AAX40=7)*(COUNTIFS(AAX$11:AAX$42,6,AAW$11:AAW$42,AAW24)=0))))</f>
        <v>#VALUE!</v>
      </c>
      <c r="AAZ40" s="31" t="e">
        <f t="shared" si="6477"/>
        <v>#VALUE!</v>
      </c>
      <c r="ABA40" s="33" t="e">
        <f t="shared" si="5758"/>
        <v>#VALUE!</v>
      </c>
      <c r="ABB40" s="32" t="e">
        <f t="shared" si="1022"/>
        <v>#VALUE!</v>
      </c>
      <c r="ABC40" s="27" t="e">
        <f>IF(ABA40="",0,($B40=ABC$2)*(MOD(ABC$1,2)=$D40)*IF(ABC$5="",1,CODE(ABC$5)-96=ABA40)*IF(ABC$6="x",(ABS(ABC$3-ABA40)=1)*(ABC$4-ABB40=-1),(ABC$3=ABA40)*(ABC$4&lt;ABB40)*(ABC$4&gt;=ABB40-1-(ABB40=7)*(COUNTIFS(ABB$11:ABB$42,6,ABA$11:ABA$42,ABA24)=0))))</f>
        <v>#VALUE!</v>
      </c>
      <c r="ABD40" s="31" t="e">
        <f t="shared" si="6478"/>
        <v>#VALUE!</v>
      </c>
      <c r="ABE40" s="33" t="e">
        <f t="shared" si="5760"/>
        <v>#VALUE!</v>
      </c>
      <c r="ABF40" s="32" t="e">
        <f t="shared" si="1026"/>
        <v>#VALUE!</v>
      </c>
      <c r="ABG40" s="27" t="e">
        <f>IF(ABE40="",0,($B40=ABG$2)*(MOD(ABG$1,2)=$D40)*IF(ABG$5="",1,CODE(ABG$5)-96=ABE40)*IF(ABG$6="x",(ABS(ABG$3-ABE40)=1)*(ABG$4-ABF40=-1),(ABG$3=ABE40)*(ABG$4&lt;ABF40)*(ABG$4&gt;=ABF40-1-(ABF40=7)*(COUNTIFS(ABF$11:ABF$42,6,ABE$11:ABE$42,ABE24)=0))))</f>
        <v>#VALUE!</v>
      </c>
      <c r="ABH40" s="31" t="e">
        <f t="shared" si="6479"/>
        <v>#VALUE!</v>
      </c>
      <c r="ABI40" s="33" t="e">
        <f t="shared" si="5762"/>
        <v>#VALUE!</v>
      </c>
      <c r="ABJ40" s="32" t="e">
        <f t="shared" si="1030"/>
        <v>#VALUE!</v>
      </c>
      <c r="ABK40" s="27" t="e">
        <f>IF(ABI40="",0,($B40=ABK$2)*(MOD(ABK$1,2)=$D40)*IF(ABK$5="",1,CODE(ABK$5)-96=ABI40)*IF(ABK$6="x",(ABS(ABK$3-ABI40)=1)*(ABK$4-ABJ40=-1),(ABK$3=ABI40)*(ABK$4&lt;ABJ40)*(ABK$4&gt;=ABJ40-1-(ABJ40=7)*(COUNTIFS(ABJ$11:ABJ$42,6,ABI$11:ABI$42,ABI24)=0))))</f>
        <v>#VALUE!</v>
      </c>
      <c r="ABL40" s="31" t="e">
        <f t="shared" si="6480"/>
        <v>#VALUE!</v>
      </c>
      <c r="ABM40" s="33" t="e">
        <f t="shared" si="5764"/>
        <v>#VALUE!</v>
      </c>
      <c r="ABN40" s="32" t="e">
        <f t="shared" si="1034"/>
        <v>#VALUE!</v>
      </c>
      <c r="ABO40" s="27" t="e">
        <f>IF(ABM40="",0,($B40=ABO$2)*(MOD(ABO$1,2)=$D40)*IF(ABO$5="",1,CODE(ABO$5)-96=ABM40)*IF(ABO$6="x",(ABS(ABO$3-ABM40)=1)*(ABO$4-ABN40=-1),(ABO$3=ABM40)*(ABO$4&lt;ABN40)*(ABO$4&gt;=ABN40-1-(ABN40=7)*(COUNTIFS(ABN$11:ABN$42,6,ABM$11:ABM$42,ABM24)=0))))</f>
        <v>#VALUE!</v>
      </c>
      <c r="ABP40" s="31" t="e">
        <f t="shared" si="6481"/>
        <v>#VALUE!</v>
      </c>
      <c r="ABQ40" s="33" t="e">
        <f t="shared" si="5766"/>
        <v>#VALUE!</v>
      </c>
      <c r="ABR40" s="32" t="e">
        <f t="shared" si="1038"/>
        <v>#VALUE!</v>
      </c>
      <c r="ABS40" s="27" t="e">
        <f>IF(ABQ40="",0,($B40=ABS$2)*(MOD(ABS$1,2)=$D40)*IF(ABS$5="",1,CODE(ABS$5)-96=ABQ40)*IF(ABS$6="x",(ABS(ABS$3-ABQ40)=1)*(ABS$4-ABR40=-1),(ABS$3=ABQ40)*(ABS$4&lt;ABR40)*(ABS$4&gt;=ABR40-1-(ABR40=7)*(COUNTIFS(ABR$11:ABR$42,6,ABQ$11:ABQ$42,ABQ24)=0))))</f>
        <v>#VALUE!</v>
      </c>
      <c r="ABT40" s="31" t="e">
        <f t="shared" si="6482"/>
        <v>#VALUE!</v>
      </c>
      <c r="ABU40" s="33" t="e">
        <f t="shared" si="5768"/>
        <v>#VALUE!</v>
      </c>
      <c r="ABV40" s="32" t="e">
        <f t="shared" si="1042"/>
        <v>#VALUE!</v>
      </c>
      <c r="ABW40" s="27" t="e">
        <f>IF(ABU40="",0,($B40=ABW$2)*(MOD(ABW$1,2)=$D40)*IF(ABW$5="",1,CODE(ABW$5)-96=ABU40)*IF(ABW$6="x",(ABS(ABW$3-ABU40)=1)*(ABW$4-ABV40=-1),(ABW$3=ABU40)*(ABW$4&lt;ABV40)*(ABW$4&gt;=ABV40-1-(ABV40=7)*(COUNTIFS(ABV$11:ABV$42,6,ABU$11:ABU$42,ABU24)=0))))</f>
        <v>#VALUE!</v>
      </c>
      <c r="ABX40" s="31" t="e">
        <f t="shared" si="6483"/>
        <v>#VALUE!</v>
      </c>
      <c r="ABY40" s="33" t="e">
        <f t="shared" si="5770"/>
        <v>#VALUE!</v>
      </c>
      <c r="ABZ40" s="32" t="e">
        <f t="shared" si="1046"/>
        <v>#VALUE!</v>
      </c>
      <c r="ACA40" s="27" t="e">
        <f>IF(ABY40="",0,($B40=ACA$2)*(MOD(ACA$1,2)=$D40)*IF(ACA$5="",1,CODE(ACA$5)-96=ABY40)*IF(ACA$6="x",(ABS(ACA$3-ABY40)=1)*(ACA$4-ABZ40=-1),(ACA$3=ABY40)*(ACA$4&lt;ABZ40)*(ACA$4&gt;=ABZ40-1-(ABZ40=7)*(COUNTIFS(ABZ$11:ABZ$42,6,ABY$11:ABY$42,ABY24)=0))))</f>
        <v>#VALUE!</v>
      </c>
      <c r="ACB40" s="31" t="e">
        <f t="shared" si="6484"/>
        <v>#VALUE!</v>
      </c>
      <c r="ACC40" s="33" t="e">
        <f t="shared" si="5772"/>
        <v>#VALUE!</v>
      </c>
      <c r="ACD40" s="32" t="e">
        <f t="shared" si="1050"/>
        <v>#VALUE!</v>
      </c>
      <c r="ACE40" s="27" t="e">
        <f>IF(ACC40="",0,($B40=ACE$2)*(MOD(ACE$1,2)=$D40)*IF(ACE$5="",1,CODE(ACE$5)-96=ACC40)*IF(ACE$6="x",(ABS(ACE$3-ACC40)=1)*(ACE$4-ACD40=-1),(ACE$3=ACC40)*(ACE$4&lt;ACD40)*(ACE$4&gt;=ACD40-1-(ACD40=7)*(COUNTIFS(ACD$11:ACD$42,6,ACC$11:ACC$42,ACC24)=0))))</f>
        <v>#VALUE!</v>
      </c>
      <c r="ACF40" s="31" t="e">
        <f t="shared" si="6485"/>
        <v>#VALUE!</v>
      </c>
      <c r="ACG40" s="33" t="e">
        <f t="shared" si="5774"/>
        <v>#VALUE!</v>
      </c>
      <c r="ACH40" s="32" t="e">
        <f t="shared" si="1054"/>
        <v>#VALUE!</v>
      </c>
      <c r="ACI40" s="27" t="e">
        <f>IF(ACG40="",0,($B40=ACI$2)*(MOD(ACI$1,2)=$D40)*IF(ACI$5="",1,CODE(ACI$5)-96=ACG40)*IF(ACI$6="x",(ABS(ACI$3-ACG40)=1)*(ACI$4-ACH40=-1),(ACI$3=ACG40)*(ACI$4&lt;ACH40)*(ACI$4&gt;=ACH40-1-(ACH40=7)*(COUNTIFS(ACH$11:ACH$42,6,ACG$11:ACG$42,ACG24)=0))))</f>
        <v>#VALUE!</v>
      </c>
      <c r="ACJ40" s="31" t="e">
        <f t="shared" si="6486"/>
        <v>#VALUE!</v>
      </c>
      <c r="ACK40" s="33" t="e">
        <f t="shared" si="5776"/>
        <v>#VALUE!</v>
      </c>
      <c r="ACL40" s="32" t="e">
        <f t="shared" si="1058"/>
        <v>#VALUE!</v>
      </c>
      <c r="ACM40" s="27" t="e">
        <f>IF(ACK40="",0,($B40=ACM$2)*(MOD(ACM$1,2)=$D40)*IF(ACM$5="",1,CODE(ACM$5)-96=ACK40)*IF(ACM$6="x",(ABS(ACM$3-ACK40)=1)*(ACM$4-ACL40=-1),(ACM$3=ACK40)*(ACM$4&lt;ACL40)*(ACM$4&gt;=ACL40-1-(ACL40=7)*(COUNTIFS(ACL$11:ACL$42,6,ACK$11:ACK$42,ACK24)=0))))</f>
        <v>#VALUE!</v>
      </c>
      <c r="ACN40" s="31" t="e">
        <f t="shared" si="6487"/>
        <v>#VALUE!</v>
      </c>
      <c r="ACO40" s="33" t="e">
        <f t="shared" si="5778"/>
        <v>#VALUE!</v>
      </c>
      <c r="ACP40" s="32" t="e">
        <f t="shared" si="1062"/>
        <v>#VALUE!</v>
      </c>
      <c r="ACQ40" s="27" t="e">
        <f>IF(ACO40="",0,($B40=ACQ$2)*(MOD(ACQ$1,2)=$D40)*IF(ACQ$5="",1,CODE(ACQ$5)-96=ACO40)*IF(ACQ$6="x",(ABS(ACQ$3-ACO40)=1)*(ACQ$4-ACP40=-1),(ACQ$3=ACO40)*(ACQ$4&lt;ACP40)*(ACQ$4&gt;=ACP40-1-(ACP40=7)*(COUNTIFS(ACP$11:ACP$42,6,ACO$11:ACO$42,ACO24)=0))))</f>
        <v>#VALUE!</v>
      </c>
      <c r="ACR40" s="31" t="e">
        <f t="shared" si="6488"/>
        <v>#VALUE!</v>
      </c>
      <c r="ACS40" s="33" t="e">
        <f t="shared" si="5780"/>
        <v>#VALUE!</v>
      </c>
      <c r="ACT40" s="32" t="e">
        <f t="shared" si="1066"/>
        <v>#VALUE!</v>
      </c>
      <c r="ACU40" s="27" t="e">
        <f>IF(ACS40="",0,($B40=ACU$2)*(MOD(ACU$1,2)=$D40)*IF(ACU$5="",1,CODE(ACU$5)-96=ACS40)*IF(ACU$6="x",(ABS(ACU$3-ACS40)=1)*(ACU$4-ACT40=-1),(ACU$3=ACS40)*(ACU$4&lt;ACT40)*(ACU$4&gt;=ACT40-1-(ACT40=7)*(COUNTIFS(ACT$11:ACT$42,6,ACS$11:ACS$42,ACS24)=0))))</f>
        <v>#VALUE!</v>
      </c>
      <c r="ACV40" s="31" t="e">
        <f t="shared" si="6489"/>
        <v>#VALUE!</v>
      </c>
      <c r="ACW40" s="33" t="e">
        <f t="shared" si="5782"/>
        <v>#VALUE!</v>
      </c>
      <c r="ACX40" s="32" t="e">
        <f t="shared" si="1070"/>
        <v>#VALUE!</v>
      </c>
      <c r="ACY40" s="27" t="e">
        <f>IF(ACW40="",0,($B40=ACY$2)*(MOD(ACY$1,2)=$D40)*IF(ACY$5="",1,CODE(ACY$5)-96=ACW40)*IF(ACY$6="x",(ABS(ACY$3-ACW40)=1)*(ACY$4-ACX40=-1),(ACY$3=ACW40)*(ACY$4&lt;ACX40)*(ACY$4&gt;=ACX40-1-(ACX40=7)*(COUNTIFS(ACX$11:ACX$42,6,ACW$11:ACW$42,ACW24)=0))))</f>
        <v>#VALUE!</v>
      </c>
      <c r="ACZ40" s="31" t="e">
        <f t="shared" si="6490"/>
        <v>#VALUE!</v>
      </c>
      <c r="ADA40" s="33" t="e">
        <f t="shared" si="5784"/>
        <v>#VALUE!</v>
      </c>
      <c r="ADB40" s="32" t="e">
        <f t="shared" si="1074"/>
        <v>#VALUE!</v>
      </c>
      <c r="ADC40" s="27" t="e">
        <f>IF(ADA40="",0,($B40=ADC$2)*(MOD(ADC$1,2)=$D40)*IF(ADC$5="",1,CODE(ADC$5)-96=ADA40)*IF(ADC$6="x",(ABS(ADC$3-ADA40)=1)*(ADC$4-ADB40=-1),(ADC$3=ADA40)*(ADC$4&lt;ADB40)*(ADC$4&gt;=ADB40-1-(ADB40=7)*(COUNTIFS(ADB$11:ADB$42,6,ADA$11:ADA$42,ADA24)=0))))</f>
        <v>#VALUE!</v>
      </c>
      <c r="ADD40" s="31" t="e">
        <f t="shared" si="6491"/>
        <v>#VALUE!</v>
      </c>
      <c r="ADE40" s="33" t="e">
        <f t="shared" si="5786"/>
        <v>#VALUE!</v>
      </c>
      <c r="ADF40" s="32" t="e">
        <f t="shared" si="1078"/>
        <v>#VALUE!</v>
      </c>
      <c r="ADG40" s="27" t="e">
        <f>IF(ADE40="",0,($B40=ADG$2)*(MOD(ADG$1,2)=$D40)*IF(ADG$5="",1,CODE(ADG$5)-96=ADE40)*IF(ADG$6="x",(ABS(ADG$3-ADE40)=1)*(ADG$4-ADF40=-1),(ADG$3=ADE40)*(ADG$4&lt;ADF40)*(ADG$4&gt;=ADF40-1-(ADF40=7)*(COUNTIFS(ADF$11:ADF$42,6,ADE$11:ADE$42,ADE24)=0))))</f>
        <v>#VALUE!</v>
      </c>
      <c r="ADH40" s="31" t="e">
        <f t="shared" si="6492"/>
        <v>#VALUE!</v>
      </c>
      <c r="ADI40" s="33" t="e">
        <f t="shared" si="5788"/>
        <v>#VALUE!</v>
      </c>
      <c r="ADJ40" s="32" t="e">
        <f t="shared" si="1082"/>
        <v>#VALUE!</v>
      </c>
      <c r="ADK40" s="27" t="e">
        <f>IF(ADI40="",0,($B40=ADK$2)*(MOD(ADK$1,2)=$D40)*IF(ADK$5="",1,CODE(ADK$5)-96=ADI40)*IF(ADK$6="x",(ABS(ADK$3-ADI40)=1)*(ADK$4-ADJ40=-1),(ADK$3=ADI40)*(ADK$4&lt;ADJ40)*(ADK$4&gt;=ADJ40-1-(ADJ40=7)*(COUNTIFS(ADJ$11:ADJ$42,6,ADI$11:ADI$42,ADI24)=0))))</f>
        <v>#VALUE!</v>
      </c>
      <c r="ADL40" s="31" t="e">
        <f t="shared" si="6493"/>
        <v>#VALUE!</v>
      </c>
      <c r="ADM40" s="33" t="e">
        <f t="shared" si="5790"/>
        <v>#VALUE!</v>
      </c>
      <c r="ADN40" s="32" t="e">
        <f t="shared" si="1086"/>
        <v>#VALUE!</v>
      </c>
      <c r="ADO40" s="27" t="e">
        <f>IF(ADM40="",0,($B40=ADO$2)*(MOD(ADO$1,2)=$D40)*IF(ADO$5="",1,CODE(ADO$5)-96=ADM40)*IF(ADO$6="x",(ABS(ADO$3-ADM40)=1)*(ADO$4-ADN40=-1),(ADO$3=ADM40)*(ADO$4&lt;ADN40)*(ADO$4&gt;=ADN40-1-(ADN40=7)*(COUNTIFS(ADN$11:ADN$42,6,ADM$11:ADM$42,ADM24)=0))))</f>
        <v>#VALUE!</v>
      </c>
      <c r="ADP40" s="31" t="e">
        <f t="shared" si="6494"/>
        <v>#VALUE!</v>
      </c>
      <c r="ADQ40" s="33" t="e">
        <f t="shared" si="5792"/>
        <v>#VALUE!</v>
      </c>
      <c r="ADR40" s="32" t="e">
        <f t="shared" si="1090"/>
        <v>#VALUE!</v>
      </c>
      <c r="ADS40" s="27" t="e">
        <f>IF(ADQ40="",0,($B40=ADS$2)*(MOD(ADS$1,2)=$D40)*IF(ADS$5="",1,CODE(ADS$5)-96=ADQ40)*IF(ADS$6="x",(ABS(ADS$3-ADQ40)=1)*(ADS$4-ADR40=-1),(ADS$3=ADQ40)*(ADS$4&lt;ADR40)*(ADS$4&gt;=ADR40-1-(ADR40=7)*(COUNTIFS(ADR$11:ADR$42,6,ADQ$11:ADQ$42,ADQ24)=0))))</f>
        <v>#VALUE!</v>
      </c>
      <c r="ADT40" s="31" t="e">
        <f t="shared" si="6495"/>
        <v>#VALUE!</v>
      </c>
      <c r="ADU40" s="33" t="e">
        <f t="shared" si="5794"/>
        <v>#VALUE!</v>
      </c>
      <c r="ADV40" s="32" t="e">
        <f t="shared" si="1094"/>
        <v>#VALUE!</v>
      </c>
      <c r="ADW40" s="27" t="e">
        <f>IF(ADU40="",0,($B40=ADW$2)*(MOD(ADW$1,2)=$D40)*IF(ADW$5="",1,CODE(ADW$5)-96=ADU40)*IF(ADW$6="x",(ABS(ADW$3-ADU40)=1)*(ADW$4-ADV40=-1),(ADW$3=ADU40)*(ADW$4&lt;ADV40)*(ADW$4&gt;=ADV40-1-(ADV40=7)*(COUNTIFS(ADV$11:ADV$42,6,ADU$11:ADU$42,ADU24)=0))))</f>
        <v>#VALUE!</v>
      </c>
      <c r="ADX40" s="31" t="e">
        <f t="shared" si="6496"/>
        <v>#VALUE!</v>
      </c>
      <c r="ADY40" s="33" t="e">
        <f t="shared" si="5796"/>
        <v>#VALUE!</v>
      </c>
      <c r="ADZ40" s="32" t="e">
        <f t="shared" si="1098"/>
        <v>#VALUE!</v>
      </c>
      <c r="AEA40" s="27" t="e">
        <f>IF(ADY40="",0,($B40=AEA$2)*(MOD(AEA$1,2)=$D40)*IF(AEA$5="",1,CODE(AEA$5)-96=ADY40)*IF(AEA$6="x",(ABS(AEA$3-ADY40)=1)*(AEA$4-ADZ40=-1),(AEA$3=ADY40)*(AEA$4&lt;ADZ40)*(AEA$4&gt;=ADZ40-1-(ADZ40=7)*(COUNTIFS(ADZ$11:ADZ$42,6,ADY$11:ADY$42,ADY24)=0))))</f>
        <v>#VALUE!</v>
      </c>
      <c r="AEB40" s="31" t="e">
        <f t="shared" si="6497"/>
        <v>#VALUE!</v>
      </c>
      <c r="AEC40" s="33" t="e">
        <f t="shared" si="5798"/>
        <v>#VALUE!</v>
      </c>
      <c r="AED40" s="32" t="e">
        <f t="shared" si="1102"/>
        <v>#VALUE!</v>
      </c>
      <c r="AEE40" s="27" t="e">
        <f>IF(AEC40="",0,($B40=AEE$2)*(MOD(AEE$1,2)=$D40)*IF(AEE$5="",1,CODE(AEE$5)-96=AEC40)*IF(AEE$6="x",(ABS(AEE$3-AEC40)=1)*(AEE$4-AED40=-1),(AEE$3=AEC40)*(AEE$4&lt;AED40)*(AEE$4&gt;=AED40-1-(AED40=7)*(COUNTIFS(AED$11:AED$42,6,AEC$11:AEC$42,AEC24)=0))))</f>
        <v>#VALUE!</v>
      </c>
      <c r="AEF40" s="31" t="e">
        <f t="shared" si="6498"/>
        <v>#VALUE!</v>
      </c>
      <c r="AEG40" s="33" t="e">
        <f t="shared" si="5800"/>
        <v>#VALUE!</v>
      </c>
      <c r="AEH40" s="32" t="e">
        <f t="shared" si="1106"/>
        <v>#VALUE!</v>
      </c>
      <c r="AEI40" s="27" t="e">
        <f>IF(AEG40="",0,($B40=AEI$2)*(MOD(AEI$1,2)=$D40)*IF(AEI$5="",1,CODE(AEI$5)-96=AEG40)*IF(AEI$6="x",(ABS(AEI$3-AEG40)=1)*(AEI$4-AEH40=-1),(AEI$3=AEG40)*(AEI$4&lt;AEH40)*(AEI$4&gt;=AEH40-1-(AEH40=7)*(COUNTIFS(AEH$11:AEH$42,6,AEG$11:AEG$42,AEG24)=0))))</f>
        <v>#VALUE!</v>
      </c>
      <c r="AEJ40" s="31" t="e">
        <f t="shared" si="6499"/>
        <v>#VALUE!</v>
      </c>
      <c r="AEK40" s="33" t="e">
        <f t="shared" si="5802"/>
        <v>#VALUE!</v>
      </c>
      <c r="AEL40" s="32" t="e">
        <f t="shared" si="1110"/>
        <v>#VALUE!</v>
      </c>
      <c r="AEM40" s="27" t="e">
        <f>IF(AEK40="",0,($B40=AEM$2)*(MOD(AEM$1,2)=$D40)*IF(AEM$5="",1,CODE(AEM$5)-96=AEK40)*IF(AEM$6="x",(ABS(AEM$3-AEK40)=1)*(AEM$4-AEL40=-1),(AEM$3=AEK40)*(AEM$4&lt;AEL40)*(AEM$4&gt;=AEL40-1-(AEL40=7)*(COUNTIFS(AEL$11:AEL$42,6,AEK$11:AEK$42,AEK24)=0))))</f>
        <v>#VALUE!</v>
      </c>
      <c r="AEN40" s="31" t="e">
        <f t="shared" si="6500"/>
        <v>#VALUE!</v>
      </c>
      <c r="AEO40" s="33" t="e">
        <f t="shared" si="5804"/>
        <v>#VALUE!</v>
      </c>
      <c r="AEP40" s="32" t="e">
        <f t="shared" si="1114"/>
        <v>#VALUE!</v>
      </c>
      <c r="AEQ40" s="27" t="e">
        <f>IF(AEO40="",0,($B40=AEQ$2)*(MOD(AEQ$1,2)=$D40)*IF(AEQ$5="",1,CODE(AEQ$5)-96=AEO40)*IF(AEQ$6="x",(ABS(AEQ$3-AEO40)=1)*(AEQ$4-AEP40=-1),(AEQ$3=AEO40)*(AEQ$4&lt;AEP40)*(AEQ$4&gt;=AEP40-1-(AEP40=7)*(COUNTIFS(AEP$11:AEP$42,6,AEO$11:AEO$42,AEO24)=0))))</f>
        <v>#VALUE!</v>
      </c>
      <c r="AER40" s="31" t="e">
        <f t="shared" si="6501"/>
        <v>#VALUE!</v>
      </c>
      <c r="AES40" s="33" t="e">
        <f t="shared" si="5806"/>
        <v>#VALUE!</v>
      </c>
      <c r="AET40" s="32" t="e">
        <f t="shared" si="1118"/>
        <v>#VALUE!</v>
      </c>
      <c r="AEU40" s="27" t="e">
        <f>IF(AES40="",0,($B40=AEU$2)*(MOD(AEU$1,2)=$D40)*IF(AEU$5="",1,CODE(AEU$5)-96=AES40)*IF(AEU$6="x",(ABS(AEU$3-AES40)=1)*(AEU$4-AET40=-1),(AEU$3=AES40)*(AEU$4&lt;AET40)*(AEU$4&gt;=AET40-1-(AET40=7)*(COUNTIFS(AET$11:AET$42,6,AES$11:AES$42,AES24)=0))))</f>
        <v>#VALUE!</v>
      </c>
      <c r="AEV40" s="31" t="e">
        <f t="shared" si="6502"/>
        <v>#VALUE!</v>
      </c>
      <c r="AEW40" s="33" t="e">
        <f t="shared" si="5808"/>
        <v>#VALUE!</v>
      </c>
      <c r="AEX40" s="32" t="e">
        <f t="shared" si="1122"/>
        <v>#VALUE!</v>
      </c>
      <c r="AEY40" s="27" t="e">
        <f>IF(AEW40="",0,($B40=AEY$2)*(MOD(AEY$1,2)=$D40)*IF(AEY$5="",1,CODE(AEY$5)-96=AEW40)*IF(AEY$6="x",(ABS(AEY$3-AEW40)=1)*(AEY$4-AEX40=-1),(AEY$3=AEW40)*(AEY$4&lt;AEX40)*(AEY$4&gt;=AEX40-1-(AEX40=7)*(COUNTIFS(AEX$11:AEX$42,6,AEW$11:AEW$42,AEW24)=0))))</f>
        <v>#VALUE!</v>
      </c>
      <c r="AEZ40" s="31" t="e">
        <f t="shared" si="6503"/>
        <v>#VALUE!</v>
      </c>
      <c r="AFA40" s="33" t="e">
        <f t="shared" si="5810"/>
        <v>#VALUE!</v>
      </c>
      <c r="AFB40" s="32" t="e">
        <f t="shared" si="1126"/>
        <v>#VALUE!</v>
      </c>
      <c r="AFC40" s="27" t="e">
        <f>IF(AFA40="",0,($B40=AFC$2)*(MOD(AFC$1,2)=$D40)*IF(AFC$5="",1,CODE(AFC$5)-96=AFA40)*IF(AFC$6="x",(ABS(AFC$3-AFA40)=1)*(AFC$4-AFB40=-1),(AFC$3=AFA40)*(AFC$4&lt;AFB40)*(AFC$4&gt;=AFB40-1-(AFB40=7)*(COUNTIFS(AFB$11:AFB$42,6,AFA$11:AFA$42,AFA24)=0))))</f>
        <v>#VALUE!</v>
      </c>
      <c r="AFD40" s="31" t="e">
        <f t="shared" si="6504"/>
        <v>#VALUE!</v>
      </c>
      <c r="AFE40" s="33" t="e">
        <f t="shared" si="5812"/>
        <v>#VALUE!</v>
      </c>
      <c r="AFF40" s="32" t="e">
        <f t="shared" si="1130"/>
        <v>#VALUE!</v>
      </c>
      <c r="AFG40" s="27" t="e">
        <f>IF(AFE40="",0,($B40=AFG$2)*(MOD(AFG$1,2)=$D40)*IF(AFG$5="",1,CODE(AFG$5)-96=AFE40)*IF(AFG$6="x",(ABS(AFG$3-AFE40)=1)*(AFG$4-AFF40=-1),(AFG$3=AFE40)*(AFG$4&lt;AFF40)*(AFG$4&gt;=AFF40-1-(AFF40=7)*(COUNTIFS(AFF$11:AFF$42,6,AFE$11:AFE$42,AFE24)=0))))</f>
        <v>#VALUE!</v>
      </c>
      <c r="AFH40" s="31" t="e">
        <f t="shared" si="6505"/>
        <v>#VALUE!</v>
      </c>
      <c r="AFI40" s="33" t="e">
        <f t="shared" si="5814"/>
        <v>#VALUE!</v>
      </c>
      <c r="AFJ40" s="32" t="e">
        <f t="shared" si="1134"/>
        <v>#VALUE!</v>
      </c>
      <c r="AFK40" s="27" t="e">
        <f>IF(AFI40="",0,($B40=AFK$2)*(MOD(AFK$1,2)=$D40)*IF(AFK$5="",1,CODE(AFK$5)-96=AFI40)*IF(AFK$6="x",(ABS(AFK$3-AFI40)=1)*(AFK$4-AFJ40=-1),(AFK$3=AFI40)*(AFK$4&lt;AFJ40)*(AFK$4&gt;=AFJ40-1-(AFJ40=7)*(COUNTIFS(AFJ$11:AFJ$42,6,AFI$11:AFI$42,AFI24)=0))))</f>
        <v>#VALUE!</v>
      </c>
      <c r="AFL40" s="31" t="e">
        <f t="shared" si="6506"/>
        <v>#VALUE!</v>
      </c>
      <c r="AFM40" s="33" t="e">
        <f t="shared" si="5816"/>
        <v>#VALUE!</v>
      </c>
      <c r="AFN40" s="32" t="e">
        <f t="shared" si="1138"/>
        <v>#VALUE!</v>
      </c>
      <c r="AFO40" s="27" t="e">
        <f>IF(AFM40="",0,($B40=AFO$2)*(MOD(AFO$1,2)=$D40)*IF(AFO$5="",1,CODE(AFO$5)-96=AFM40)*IF(AFO$6="x",(ABS(AFO$3-AFM40)=1)*(AFO$4-AFN40=-1),(AFO$3=AFM40)*(AFO$4&lt;AFN40)*(AFO$4&gt;=AFN40-1-(AFN40=7)*(COUNTIFS(AFN$11:AFN$42,6,AFM$11:AFM$42,AFM24)=0))))</f>
        <v>#VALUE!</v>
      </c>
      <c r="AFP40" s="31" t="e">
        <f t="shared" si="6507"/>
        <v>#VALUE!</v>
      </c>
      <c r="AFQ40" s="33" t="e">
        <f t="shared" si="5818"/>
        <v>#VALUE!</v>
      </c>
      <c r="AFR40" s="32" t="e">
        <f t="shared" si="1142"/>
        <v>#VALUE!</v>
      </c>
      <c r="AFS40" s="27" t="e">
        <f>IF(AFQ40="",0,($B40=AFS$2)*(MOD(AFS$1,2)=$D40)*IF(AFS$5="",1,CODE(AFS$5)-96=AFQ40)*IF(AFS$6="x",(ABS(AFS$3-AFQ40)=1)*(AFS$4-AFR40=-1),(AFS$3=AFQ40)*(AFS$4&lt;AFR40)*(AFS$4&gt;=AFR40-1-(AFR40=7)*(COUNTIFS(AFR$11:AFR$42,6,AFQ$11:AFQ$42,AFQ24)=0))))</f>
        <v>#VALUE!</v>
      </c>
      <c r="AFT40" s="31" t="e">
        <f t="shared" si="6508"/>
        <v>#VALUE!</v>
      </c>
      <c r="AFU40" s="33" t="e">
        <f t="shared" si="5820"/>
        <v>#VALUE!</v>
      </c>
      <c r="AFV40" s="32" t="e">
        <f t="shared" si="1146"/>
        <v>#VALUE!</v>
      </c>
      <c r="AFW40" s="27" t="e">
        <f>IF(AFU40="",0,($B40=AFW$2)*(MOD(AFW$1,2)=$D40)*IF(AFW$5="",1,CODE(AFW$5)-96=AFU40)*IF(AFW$6="x",(ABS(AFW$3-AFU40)=1)*(AFW$4-AFV40=-1),(AFW$3=AFU40)*(AFW$4&lt;AFV40)*(AFW$4&gt;=AFV40-1-(AFV40=7)*(COUNTIFS(AFV$11:AFV$42,6,AFU$11:AFU$42,AFU24)=0))))</f>
        <v>#VALUE!</v>
      </c>
      <c r="AFX40" s="31" t="e">
        <f t="shared" si="6509"/>
        <v>#VALUE!</v>
      </c>
      <c r="AFY40" s="33" t="e">
        <f t="shared" si="5822"/>
        <v>#VALUE!</v>
      </c>
      <c r="AFZ40" s="32" t="e">
        <f t="shared" si="1150"/>
        <v>#VALUE!</v>
      </c>
      <c r="AGA40" s="27" t="e">
        <f>IF(AFY40="",0,($B40=AGA$2)*(MOD(AGA$1,2)=$D40)*IF(AGA$5="",1,CODE(AGA$5)-96=AFY40)*IF(AGA$6="x",(ABS(AGA$3-AFY40)=1)*(AGA$4-AFZ40=-1),(AGA$3=AFY40)*(AGA$4&lt;AFZ40)*(AGA$4&gt;=AFZ40-1-(AFZ40=7)*(COUNTIFS(AFZ$11:AFZ$42,6,AFY$11:AFY$42,AFY24)=0))))</f>
        <v>#VALUE!</v>
      </c>
      <c r="AGB40" s="31" t="e">
        <f t="shared" si="6510"/>
        <v>#VALUE!</v>
      </c>
      <c r="AGC40" s="33" t="e">
        <f t="shared" si="5824"/>
        <v>#VALUE!</v>
      </c>
      <c r="AGD40" s="32" t="e">
        <f t="shared" si="1154"/>
        <v>#VALUE!</v>
      </c>
      <c r="AGE40" s="27" t="e">
        <f>IF(AGC40="",0,($B40=AGE$2)*(MOD(AGE$1,2)=$D40)*IF(AGE$5="",1,CODE(AGE$5)-96=AGC40)*IF(AGE$6="x",(ABS(AGE$3-AGC40)=1)*(AGE$4-AGD40=-1),(AGE$3=AGC40)*(AGE$4&lt;AGD40)*(AGE$4&gt;=AGD40-1-(AGD40=7)*(COUNTIFS(AGD$11:AGD$42,6,AGC$11:AGC$42,AGC24)=0))))</f>
        <v>#VALUE!</v>
      </c>
      <c r="AGF40" s="31" t="e">
        <f t="shared" si="6511"/>
        <v>#VALUE!</v>
      </c>
      <c r="AGG40" s="33" t="e">
        <f t="shared" si="5826"/>
        <v>#VALUE!</v>
      </c>
      <c r="AGH40" s="32" t="e">
        <f t="shared" si="1158"/>
        <v>#VALUE!</v>
      </c>
      <c r="AGI40" s="27" t="e">
        <f>IF(AGG40="",0,($B40=AGI$2)*(MOD(AGI$1,2)=$D40)*IF(AGI$5="",1,CODE(AGI$5)-96=AGG40)*IF(AGI$6="x",(ABS(AGI$3-AGG40)=1)*(AGI$4-AGH40=-1),(AGI$3=AGG40)*(AGI$4&lt;AGH40)*(AGI$4&gt;=AGH40-1-(AGH40=7)*(COUNTIFS(AGH$11:AGH$42,6,AGG$11:AGG$42,AGG24)=0))))</f>
        <v>#VALUE!</v>
      </c>
      <c r="AGJ40" s="31" t="e">
        <f t="shared" si="6512"/>
        <v>#VALUE!</v>
      </c>
      <c r="AGK40" s="33" t="e">
        <f t="shared" si="5828"/>
        <v>#VALUE!</v>
      </c>
      <c r="AGL40" s="32" t="e">
        <f t="shared" si="1162"/>
        <v>#VALUE!</v>
      </c>
      <c r="AGM40" s="27" t="e">
        <f>IF(AGK40="",0,($B40=AGM$2)*(MOD(AGM$1,2)=$D40)*IF(AGM$5="",1,CODE(AGM$5)-96=AGK40)*IF(AGM$6="x",(ABS(AGM$3-AGK40)=1)*(AGM$4-AGL40=-1),(AGM$3=AGK40)*(AGM$4&lt;AGL40)*(AGM$4&gt;=AGL40-1-(AGL40=7)*(COUNTIFS(AGL$11:AGL$42,6,AGK$11:AGK$42,AGK24)=0))))</f>
        <v>#VALUE!</v>
      </c>
      <c r="AGN40" s="31" t="e">
        <f t="shared" si="6513"/>
        <v>#VALUE!</v>
      </c>
      <c r="AGO40" s="33" t="e">
        <f t="shared" si="5830"/>
        <v>#VALUE!</v>
      </c>
      <c r="AGP40" s="32" t="e">
        <f t="shared" si="1166"/>
        <v>#VALUE!</v>
      </c>
      <c r="AGQ40" s="27" t="e">
        <f>IF(AGO40="",0,($B40=AGQ$2)*(MOD(AGQ$1,2)=$D40)*IF(AGQ$5="",1,CODE(AGQ$5)-96=AGO40)*IF(AGQ$6="x",(ABS(AGQ$3-AGO40)=1)*(AGQ$4-AGP40=-1),(AGQ$3=AGO40)*(AGQ$4&lt;AGP40)*(AGQ$4&gt;=AGP40-1-(AGP40=7)*(COUNTIFS(AGP$11:AGP$42,6,AGO$11:AGO$42,AGO24)=0))))</f>
        <v>#VALUE!</v>
      </c>
      <c r="AGR40" s="31" t="e">
        <f t="shared" si="6514"/>
        <v>#VALUE!</v>
      </c>
      <c r="AGS40" s="33" t="e">
        <f t="shared" si="5832"/>
        <v>#VALUE!</v>
      </c>
      <c r="AGT40" s="32" t="e">
        <f t="shared" si="1170"/>
        <v>#VALUE!</v>
      </c>
      <c r="AGU40" s="27" t="e">
        <f>IF(AGS40="",0,($B40=AGU$2)*(MOD(AGU$1,2)=$D40)*IF(AGU$5="",1,CODE(AGU$5)-96=AGS40)*IF(AGU$6="x",(ABS(AGU$3-AGS40)=1)*(AGU$4-AGT40=-1),(AGU$3=AGS40)*(AGU$4&lt;AGT40)*(AGU$4&gt;=AGT40-1-(AGT40=7)*(COUNTIFS(AGT$11:AGT$42,6,AGS$11:AGS$42,AGS24)=0))))</f>
        <v>#VALUE!</v>
      </c>
      <c r="AGV40" s="31" t="e">
        <f t="shared" si="6515"/>
        <v>#VALUE!</v>
      </c>
      <c r="AGW40" s="33" t="e">
        <f t="shared" si="5834"/>
        <v>#VALUE!</v>
      </c>
      <c r="AGX40" s="32" t="e">
        <f t="shared" si="1174"/>
        <v>#VALUE!</v>
      </c>
      <c r="AGY40" s="27" t="e">
        <f>IF(AGW40="",0,($B40=AGY$2)*(MOD(AGY$1,2)=$D40)*IF(AGY$5="",1,CODE(AGY$5)-96=AGW40)*IF(AGY$6="x",(ABS(AGY$3-AGW40)=1)*(AGY$4-AGX40=-1),(AGY$3=AGW40)*(AGY$4&lt;AGX40)*(AGY$4&gt;=AGX40-1-(AGX40=7)*(COUNTIFS(AGX$11:AGX$42,6,AGW$11:AGW$42,AGW24)=0))))</f>
        <v>#VALUE!</v>
      </c>
      <c r="AGZ40" s="31" t="e">
        <f t="shared" si="6516"/>
        <v>#VALUE!</v>
      </c>
      <c r="AHA40" s="33" t="e">
        <f t="shared" si="5836"/>
        <v>#VALUE!</v>
      </c>
      <c r="AHB40" s="32" t="e">
        <f t="shared" si="1178"/>
        <v>#VALUE!</v>
      </c>
      <c r="AHC40" s="27" t="e">
        <f>IF(AHA40="",0,($B40=AHC$2)*(MOD(AHC$1,2)=$D40)*IF(AHC$5="",1,CODE(AHC$5)-96=AHA40)*IF(AHC$6="x",(ABS(AHC$3-AHA40)=1)*(AHC$4-AHB40=-1),(AHC$3=AHA40)*(AHC$4&lt;AHB40)*(AHC$4&gt;=AHB40-1-(AHB40=7)*(COUNTIFS(AHB$11:AHB$42,6,AHA$11:AHA$42,AHA24)=0))))</f>
        <v>#VALUE!</v>
      </c>
      <c r="AHD40" s="31" t="e">
        <f t="shared" si="6517"/>
        <v>#VALUE!</v>
      </c>
      <c r="AHE40" s="33" t="e">
        <f t="shared" si="5838"/>
        <v>#VALUE!</v>
      </c>
      <c r="AHF40" s="32" t="e">
        <f t="shared" si="1182"/>
        <v>#VALUE!</v>
      </c>
      <c r="AHG40" s="27" t="e">
        <f>IF(AHE40="",0,($B40=AHG$2)*(MOD(AHG$1,2)=$D40)*IF(AHG$5="",1,CODE(AHG$5)-96=AHE40)*IF(AHG$6="x",(ABS(AHG$3-AHE40)=1)*(AHG$4-AHF40=-1),(AHG$3=AHE40)*(AHG$4&lt;AHF40)*(AHG$4&gt;=AHF40-1-(AHF40=7)*(COUNTIFS(AHF$11:AHF$42,6,AHE$11:AHE$42,AHE24)=0))))</f>
        <v>#VALUE!</v>
      </c>
      <c r="AHH40" s="31" t="e">
        <f t="shared" si="6518"/>
        <v>#VALUE!</v>
      </c>
      <c r="AHI40" s="33" t="e">
        <f t="shared" si="5840"/>
        <v>#VALUE!</v>
      </c>
      <c r="AHJ40" s="32" t="e">
        <f t="shared" si="1186"/>
        <v>#VALUE!</v>
      </c>
      <c r="AHK40" s="27" t="e">
        <f>IF(AHI40="",0,($B40=AHK$2)*(MOD(AHK$1,2)=$D40)*IF(AHK$5="",1,CODE(AHK$5)-96=AHI40)*IF(AHK$6="x",(ABS(AHK$3-AHI40)=1)*(AHK$4-AHJ40=-1),(AHK$3=AHI40)*(AHK$4&lt;AHJ40)*(AHK$4&gt;=AHJ40-1-(AHJ40=7)*(COUNTIFS(AHJ$11:AHJ$42,6,AHI$11:AHI$42,AHI24)=0))))</f>
        <v>#VALUE!</v>
      </c>
      <c r="AHL40" s="31" t="e">
        <f t="shared" si="6519"/>
        <v>#VALUE!</v>
      </c>
      <c r="AHM40" s="33" t="e">
        <f t="shared" si="5842"/>
        <v>#VALUE!</v>
      </c>
      <c r="AHN40" s="32" t="e">
        <f t="shared" si="1190"/>
        <v>#VALUE!</v>
      </c>
      <c r="AHO40" s="27" t="e">
        <f>IF(AHM40="",0,($B40=AHO$2)*(MOD(AHO$1,2)=$D40)*IF(AHO$5="",1,CODE(AHO$5)-96=AHM40)*IF(AHO$6="x",(ABS(AHO$3-AHM40)=1)*(AHO$4-AHN40=-1),(AHO$3=AHM40)*(AHO$4&lt;AHN40)*(AHO$4&gt;=AHN40-1-(AHN40=7)*(COUNTIFS(AHN$11:AHN$42,6,AHM$11:AHM$42,AHM24)=0))))</f>
        <v>#VALUE!</v>
      </c>
      <c r="AHP40" s="31" t="e">
        <f t="shared" si="6520"/>
        <v>#VALUE!</v>
      </c>
      <c r="AHQ40" s="33" t="e">
        <f t="shared" si="5844"/>
        <v>#VALUE!</v>
      </c>
      <c r="AHR40" s="32" t="e">
        <f t="shared" si="1194"/>
        <v>#VALUE!</v>
      </c>
      <c r="AHS40" s="27" t="e">
        <f>IF(AHQ40="",0,($B40=AHS$2)*(MOD(AHS$1,2)=$D40)*IF(AHS$5="",1,CODE(AHS$5)-96=AHQ40)*IF(AHS$6="x",(ABS(AHS$3-AHQ40)=1)*(AHS$4-AHR40=-1),(AHS$3=AHQ40)*(AHS$4&lt;AHR40)*(AHS$4&gt;=AHR40-1-(AHR40=7)*(COUNTIFS(AHR$11:AHR$42,6,AHQ$11:AHQ$42,AHQ24)=0))))</f>
        <v>#VALUE!</v>
      </c>
      <c r="AHT40" s="31" t="e">
        <f t="shared" si="6521"/>
        <v>#VALUE!</v>
      </c>
      <c r="AHU40" s="33" t="e">
        <f t="shared" si="5846"/>
        <v>#VALUE!</v>
      </c>
      <c r="AHV40" s="32" t="e">
        <f t="shared" si="1198"/>
        <v>#VALUE!</v>
      </c>
      <c r="AHW40" s="27" t="e">
        <f>IF(AHU40="",0,($B40=AHW$2)*(MOD(AHW$1,2)=$D40)*IF(AHW$5="",1,CODE(AHW$5)-96=AHU40)*IF(AHW$6="x",(ABS(AHW$3-AHU40)=1)*(AHW$4-AHV40=-1),(AHW$3=AHU40)*(AHW$4&lt;AHV40)*(AHW$4&gt;=AHV40-1-(AHV40=7)*(COUNTIFS(AHV$11:AHV$42,6,AHU$11:AHU$42,AHU24)=0))))</f>
        <v>#VALUE!</v>
      </c>
      <c r="AHX40" s="31" t="e">
        <f t="shared" si="6522"/>
        <v>#VALUE!</v>
      </c>
      <c r="AHY40" s="33" t="e">
        <f t="shared" si="5848"/>
        <v>#VALUE!</v>
      </c>
      <c r="AHZ40" s="32" t="e">
        <f t="shared" si="1202"/>
        <v>#VALUE!</v>
      </c>
      <c r="AIA40" s="27" t="e">
        <f>IF(AHY40="",0,($B40=AIA$2)*(MOD(AIA$1,2)=$D40)*IF(AIA$5="",1,CODE(AIA$5)-96=AHY40)*IF(AIA$6="x",(ABS(AIA$3-AHY40)=1)*(AIA$4-AHZ40=-1),(AIA$3=AHY40)*(AIA$4&lt;AHZ40)*(AIA$4&gt;=AHZ40-1-(AHZ40=7)*(COUNTIFS(AHZ$11:AHZ$42,6,AHY$11:AHY$42,AHY24)=0))))</f>
        <v>#VALUE!</v>
      </c>
      <c r="AIB40" s="31" t="e">
        <f t="shared" si="6523"/>
        <v>#VALUE!</v>
      </c>
      <c r="AIC40" s="33" t="e">
        <f t="shared" si="5850"/>
        <v>#VALUE!</v>
      </c>
      <c r="AID40" s="32" t="e">
        <f t="shared" si="1206"/>
        <v>#VALUE!</v>
      </c>
      <c r="AIE40" s="27" t="e">
        <f>IF(AIC40="",0,($B40=AIE$2)*(MOD(AIE$1,2)=$D40)*IF(AIE$5="",1,CODE(AIE$5)-96=AIC40)*IF(AIE$6="x",(ABS(AIE$3-AIC40)=1)*(AIE$4-AID40=-1),(AIE$3=AIC40)*(AIE$4&lt;AID40)*(AIE$4&gt;=AID40-1-(AID40=7)*(COUNTIFS(AID$11:AID$42,6,AIC$11:AIC$42,AIC24)=0))))</f>
        <v>#VALUE!</v>
      </c>
      <c r="AIF40" s="31" t="e">
        <f t="shared" si="6524"/>
        <v>#VALUE!</v>
      </c>
      <c r="AIG40" s="33" t="e">
        <f t="shared" si="5852"/>
        <v>#VALUE!</v>
      </c>
      <c r="AIH40" s="32" t="e">
        <f t="shared" si="1210"/>
        <v>#VALUE!</v>
      </c>
      <c r="AII40" s="27" t="e">
        <f>IF(AIG40="",0,($B40=AII$2)*(MOD(AII$1,2)=$D40)*IF(AII$5="",1,CODE(AII$5)-96=AIG40)*IF(AII$6="x",(ABS(AII$3-AIG40)=1)*(AII$4-AIH40=-1),(AII$3=AIG40)*(AII$4&lt;AIH40)*(AII$4&gt;=AIH40-1-(AIH40=7)*(COUNTIFS(AIH$11:AIH$42,6,AIG$11:AIG$42,AIG24)=0))))</f>
        <v>#VALUE!</v>
      </c>
      <c r="AIJ40" s="31" t="e">
        <f t="shared" si="6525"/>
        <v>#VALUE!</v>
      </c>
      <c r="AIK40" s="33" t="e">
        <f t="shared" si="5854"/>
        <v>#VALUE!</v>
      </c>
      <c r="AIL40" s="32" t="e">
        <f t="shared" si="1214"/>
        <v>#VALUE!</v>
      </c>
      <c r="AIM40" s="27" t="e">
        <f>IF(AIK40="",0,($B40=AIM$2)*(MOD(AIM$1,2)=$D40)*IF(AIM$5="",1,CODE(AIM$5)-96=AIK40)*IF(AIM$6="x",(ABS(AIM$3-AIK40)=1)*(AIM$4-AIL40=-1),(AIM$3=AIK40)*(AIM$4&lt;AIL40)*(AIM$4&gt;=AIL40-1-(AIL40=7)*(COUNTIFS(AIL$11:AIL$42,6,AIK$11:AIK$42,AIK24)=0))))</f>
        <v>#VALUE!</v>
      </c>
      <c r="AIN40" s="31" t="e">
        <f t="shared" si="6526"/>
        <v>#VALUE!</v>
      </c>
      <c r="AIO40" s="33" t="e">
        <f t="shared" si="5856"/>
        <v>#VALUE!</v>
      </c>
      <c r="AIP40" s="32" t="e">
        <f t="shared" si="1218"/>
        <v>#VALUE!</v>
      </c>
      <c r="AIQ40" s="27" t="e">
        <f>IF(AIO40="",0,($B40=AIQ$2)*(MOD(AIQ$1,2)=$D40)*IF(AIQ$5="",1,CODE(AIQ$5)-96=AIO40)*IF(AIQ$6="x",(ABS(AIQ$3-AIO40)=1)*(AIQ$4-AIP40=-1),(AIQ$3=AIO40)*(AIQ$4&lt;AIP40)*(AIQ$4&gt;=AIP40-1-(AIP40=7)*(COUNTIFS(AIP$11:AIP$42,6,AIO$11:AIO$42,AIO24)=0))))</f>
        <v>#VALUE!</v>
      </c>
      <c r="AIR40" s="31" t="e">
        <f t="shared" si="6527"/>
        <v>#VALUE!</v>
      </c>
      <c r="AIS40" s="33" t="e">
        <f t="shared" si="5858"/>
        <v>#VALUE!</v>
      </c>
      <c r="AIT40" s="32" t="e">
        <f t="shared" si="1222"/>
        <v>#VALUE!</v>
      </c>
      <c r="AIU40" s="27" t="e">
        <f>IF(AIS40="",0,($B40=AIU$2)*(MOD(AIU$1,2)=$D40)*IF(AIU$5="",1,CODE(AIU$5)-96=AIS40)*IF(AIU$6="x",(ABS(AIU$3-AIS40)=1)*(AIU$4-AIT40=-1),(AIU$3=AIS40)*(AIU$4&lt;AIT40)*(AIU$4&gt;=AIT40-1-(AIT40=7)*(COUNTIFS(AIT$11:AIT$42,6,AIS$11:AIS$42,AIS24)=0))))</f>
        <v>#VALUE!</v>
      </c>
      <c r="AIV40" s="31" t="e">
        <f t="shared" si="6528"/>
        <v>#VALUE!</v>
      </c>
      <c r="AIW40" s="33" t="e">
        <f t="shared" si="5860"/>
        <v>#VALUE!</v>
      </c>
      <c r="AIX40" s="32" t="e">
        <f t="shared" si="1226"/>
        <v>#VALUE!</v>
      </c>
      <c r="AIY40" s="27" t="e">
        <f>IF(AIW40="",0,($B40=AIY$2)*(MOD(AIY$1,2)=$D40)*IF(AIY$5="",1,CODE(AIY$5)-96=AIW40)*IF(AIY$6="x",(ABS(AIY$3-AIW40)=1)*(AIY$4-AIX40=-1),(AIY$3=AIW40)*(AIY$4&lt;AIX40)*(AIY$4&gt;=AIX40-1-(AIX40=7)*(COUNTIFS(AIX$11:AIX$42,6,AIW$11:AIW$42,AIW24)=0))))</f>
        <v>#VALUE!</v>
      </c>
      <c r="AIZ40" s="31" t="e">
        <f t="shared" si="6529"/>
        <v>#VALUE!</v>
      </c>
      <c r="AJA40" s="33" t="e">
        <f t="shared" si="5862"/>
        <v>#VALUE!</v>
      </c>
      <c r="AJB40" s="32" t="e">
        <f t="shared" si="1230"/>
        <v>#VALUE!</v>
      </c>
      <c r="AJC40" s="27" t="e">
        <f>IF(AJA40="",0,($B40=AJC$2)*(MOD(AJC$1,2)=$D40)*IF(AJC$5="",1,CODE(AJC$5)-96=AJA40)*IF(AJC$6="x",(ABS(AJC$3-AJA40)=1)*(AJC$4-AJB40=-1),(AJC$3=AJA40)*(AJC$4&lt;AJB40)*(AJC$4&gt;=AJB40-1-(AJB40=7)*(COUNTIFS(AJB$11:AJB$42,6,AJA$11:AJA$42,AJA24)=0))))</f>
        <v>#VALUE!</v>
      </c>
      <c r="AJD40" s="31" t="e">
        <f t="shared" si="6530"/>
        <v>#VALUE!</v>
      </c>
      <c r="AJE40" s="33" t="e">
        <f t="shared" si="5864"/>
        <v>#VALUE!</v>
      </c>
      <c r="AJF40" s="32" t="e">
        <f t="shared" si="1234"/>
        <v>#VALUE!</v>
      </c>
      <c r="AJG40" s="27" t="e">
        <f>IF(AJE40="",0,($B40=AJG$2)*(MOD(AJG$1,2)=$D40)*IF(AJG$5="",1,CODE(AJG$5)-96=AJE40)*IF(AJG$6="x",(ABS(AJG$3-AJE40)=1)*(AJG$4-AJF40=-1),(AJG$3=AJE40)*(AJG$4&lt;AJF40)*(AJG$4&gt;=AJF40-1-(AJF40=7)*(COUNTIFS(AJF$11:AJF$42,6,AJE$11:AJE$42,AJE24)=0))))</f>
        <v>#VALUE!</v>
      </c>
      <c r="AJH40" s="31" t="e">
        <f t="shared" si="6531"/>
        <v>#VALUE!</v>
      </c>
      <c r="AJI40" s="33" t="e">
        <f t="shared" si="5866"/>
        <v>#VALUE!</v>
      </c>
      <c r="AJJ40" s="32" t="e">
        <f t="shared" si="1238"/>
        <v>#VALUE!</v>
      </c>
      <c r="AJK40" s="27" t="e">
        <f>IF(AJI40="",0,($B40=AJK$2)*(MOD(AJK$1,2)=$D40)*IF(AJK$5="",1,CODE(AJK$5)-96=AJI40)*IF(AJK$6="x",(ABS(AJK$3-AJI40)=1)*(AJK$4-AJJ40=-1),(AJK$3=AJI40)*(AJK$4&lt;AJJ40)*(AJK$4&gt;=AJJ40-1-(AJJ40=7)*(COUNTIFS(AJJ$11:AJJ$42,6,AJI$11:AJI$42,AJI24)=0))))</f>
        <v>#VALUE!</v>
      </c>
      <c r="AJL40" s="31" t="e">
        <f t="shared" si="6532"/>
        <v>#VALUE!</v>
      </c>
      <c r="AJM40" s="33" t="e">
        <f t="shared" si="5868"/>
        <v>#VALUE!</v>
      </c>
      <c r="AJN40" s="32" t="e">
        <f t="shared" si="1242"/>
        <v>#VALUE!</v>
      </c>
      <c r="AJO40" s="27" t="e">
        <f>IF(AJM40="",0,($B40=AJO$2)*(MOD(AJO$1,2)=$D40)*IF(AJO$5="",1,CODE(AJO$5)-96=AJM40)*IF(AJO$6="x",(ABS(AJO$3-AJM40)=1)*(AJO$4-AJN40=-1),(AJO$3=AJM40)*(AJO$4&lt;AJN40)*(AJO$4&gt;=AJN40-1-(AJN40=7)*(COUNTIFS(AJN$11:AJN$42,6,AJM$11:AJM$42,AJM24)=0))))</f>
        <v>#VALUE!</v>
      </c>
      <c r="AJP40" s="31" t="e">
        <f t="shared" si="6533"/>
        <v>#VALUE!</v>
      </c>
      <c r="AJQ40" s="33" t="e">
        <f t="shared" si="5870"/>
        <v>#VALUE!</v>
      </c>
      <c r="AJR40" s="32" t="e">
        <f t="shared" si="1246"/>
        <v>#VALUE!</v>
      </c>
      <c r="AJS40" s="27" t="e">
        <f>IF(AJQ40="",0,($B40=AJS$2)*(MOD(AJS$1,2)=$D40)*IF(AJS$5="",1,CODE(AJS$5)-96=AJQ40)*IF(AJS$6="x",(ABS(AJS$3-AJQ40)=1)*(AJS$4-AJR40=-1),(AJS$3=AJQ40)*(AJS$4&lt;AJR40)*(AJS$4&gt;=AJR40-1-(AJR40=7)*(COUNTIFS(AJR$11:AJR$42,6,AJQ$11:AJQ$42,AJQ24)=0))))</f>
        <v>#VALUE!</v>
      </c>
      <c r="AJT40" s="31" t="e">
        <f t="shared" si="6534"/>
        <v>#VALUE!</v>
      </c>
      <c r="AJU40" s="33" t="e">
        <f t="shared" si="5872"/>
        <v>#VALUE!</v>
      </c>
      <c r="AJV40" s="32" t="e">
        <f t="shared" si="1250"/>
        <v>#VALUE!</v>
      </c>
      <c r="AJW40" s="27" t="e">
        <f>IF(AJU40="",0,($B40=AJW$2)*(MOD(AJW$1,2)=$D40)*IF(AJW$5="",1,CODE(AJW$5)-96=AJU40)*IF(AJW$6="x",(ABS(AJW$3-AJU40)=1)*(AJW$4-AJV40=-1),(AJW$3=AJU40)*(AJW$4&lt;AJV40)*(AJW$4&gt;=AJV40-1-(AJV40=7)*(COUNTIFS(AJV$11:AJV$42,6,AJU$11:AJU$42,AJU24)=0))))</f>
        <v>#VALUE!</v>
      </c>
      <c r="AJX40" s="31" t="e">
        <f t="shared" si="6535"/>
        <v>#VALUE!</v>
      </c>
      <c r="AJY40" s="33" t="e">
        <f t="shared" si="5874"/>
        <v>#VALUE!</v>
      </c>
      <c r="AJZ40" s="32" t="e">
        <f t="shared" si="1254"/>
        <v>#VALUE!</v>
      </c>
      <c r="AKA40" s="27" t="e">
        <f>IF(AJY40="",0,($B40=AKA$2)*(MOD(AKA$1,2)=$D40)*IF(AKA$5="",1,CODE(AKA$5)-96=AJY40)*IF(AKA$6="x",(ABS(AKA$3-AJY40)=1)*(AKA$4-AJZ40=-1),(AKA$3=AJY40)*(AKA$4&lt;AJZ40)*(AKA$4&gt;=AJZ40-1-(AJZ40=7)*(COUNTIFS(AJZ$11:AJZ$42,6,AJY$11:AJY$42,AJY24)=0))))</f>
        <v>#VALUE!</v>
      </c>
      <c r="AKB40" s="31" t="e">
        <f t="shared" si="6536"/>
        <v>#VALUE!</v>
      </c>
      <c r="AKC40" s="33" t="e">
        <f t="shared" si="5876"/>
        <v>#VALUE!</v>
      </c>
      <c r="AKD40" s="32" t="e">
        <f t="shared" si="1258"/>
        <v>#VALUE!</v>
      </c>
      <c r="AKE40" s="27" t="e">
        <f>IF(AKC40="",0,($B40=AKE$2)*(MOD(AKE$1,2)=$D40)*IF(AKE$5="",1,CODE(AKE$5)-96=AKC40)*IF(AKE$6="x",(ABS(AKE$3-AKC40)=1)*(AKE$4-AKD40=-1),(AKE$3=AKC40)*(AKE$4&lt;AKD40)*(AKE$4&gt;=AKD40-1-(AKD40=7)*(COUNTIFS(AKD$11:AKD$42,6,AKC$11:AKC$42,AKC24)=0))))</f>
        <v>#VALUE!</v>
      </c>
      <c r="AKF40" s="31" t="e">
        <f t="shared" si="6537"/>
        <v>#VALUE!</v>
      </c>
      <c r="AKG40" s="33" t="e">
        <f t="shared" si="5878"/>
        <v>#VALUE!</v>
      </c>
      <c r="AKH40" s="32" t="e">
        <f t="shared" si="1262"/>
        <v>#VALUE!</v>
      </c>
      <c r="AKI40" s="27" t="e">
        <f>IF(AKG40="",0,($B40=AKI$2)*(MOD(AKI$1,2)=$D40)*IF(AKI$5="",1,CODE(AKI$5)-96=AKG40)*IF(AKI$6="x",(ABS(AKI$3-AKG40)=1)*(AKI$4-AKH40=-1),(AKI$3=AKG40)*(AKI$4&lt;AKH40)*(AKI$4&gt;=AKH40-1-(AKH40=7)*(COUNTIFS(AKH$11:AKH$42,6,AKG$11:AKG$42,AKG24)=0))))</f>
        <v>#VALUE!</v>
      </c>
      <c r="AKJ40" s="31" t="e">
        <f t="shared" si="6538"/>
        <v>#VALUE!</v>
      </c>
      <c r="AKK40" s="33" t="e">
        <f t="shared" si="5880"/>
        <v>#VALUE!</v>
      </c>
      <c r="AKL40" s="32" t="e">
        <f t="shared" si="1266"/>
        <v>#VALUE!</v>
      </c>
      <c r="AKM40" s="27" t="e">
        <f>IF(AKK40="",0,($B40=AKM$2)*(MOD(AKM$1,2)=$D40)*IF(AKM$5="",1,CODE(AKM$5)-96=AKK40)*IF(AKM$6="x",(ABS(AKM$3-AKK40)=1)*(AKM$4-AKL40=-1),(AKM$3=AKK40)*(AKM$4&lt;AKL40)*(AKM$4&gt;=AKL40-1-(AKL40=7)*(COUNTIFS(AKL$11:AKL$42,6,AKK$11:AKK$42,AKK24)=0))))</f>
        <v>#VALUE!</v>
      </c>
      <c r="AKN40" s="31" t="e">
        <f t="shared" si="6539"/>
        <v>#VALUE!</v>
      </c>
      <c r="AKO40" s="33" t="e">
        <f t="shared" si="5882"/>
        <v>#VALUE!</v>
      </c>
      <c r="AKP40" s="32" t="e">
        <f t="shared" si="1270"/>
        <v>#VALUE!</v>
      </c>
      <c r="AKQ40" s="27" t="e">
        <f>IF(AKO40="",0,($B40=AKQ$2)*(MOD(AKQ$1,2)=$D40)*IF(AKQ$5="",1,CODE(AKQ$5)-96=AKO40)*IF(AKQ$6="x",(ABS(AKQ$3-AKO40)=1)*(AKQ$4-AKP40=-1),(AKQ$3=AKO40)*(AKQ$4&lt;AKP40)*(AKQ$4&gt;=AKP40-1-(AKP40=7)*(COUNTIFS(AKP$11:AKP$42,6,AKO$11:AKO$42,AKO24)=0))))</f>
        <v>#VALUE!</v>
      </c>
      <c r="AKR40" s="31" t="e">
        <f t="shared" si="6540"/>
        <v>#VALUE!</v>
      </c>
      <c r="AKS40" s="33" t="e">
        <f t="shared" si="5884"/>
        <v>#VALUE!</v>
      </c>
      <c r="AKT40" s="32" t="e">
        <f t="shared" si="1274"/>
        <v>#VALUE!</v>
      </c>
      <c r="AKU40" s="27" t="e">
        <f>IF(AKS40="",0,($B40=AKU$2)*(MOD(AKU$1,2)=$D40)*IF(AKU$5="",1,CODE(AKU$5)-96=AKS40)*IF(AKU$6="x",(ABS(AKU$3-AKS40)=1)*(AKU$4-AKT40=-1),(AKU$3=AKS40)*(AKU$4&lt;AKT40)*(AKU$4&gt;=AKT40-1-(AKT40=7)*(COUNTIFS(AKT$11:AKT$42,6,AKS$11:AKS$42,AKS24)=0))))</f>
        <v>#VALUE!</v>
      </c>
      <c r="AKV40" s="31" t="e">
        <f t="shared" si="6541"/>
        <v>#VALUE!</v>
      </c>
      <c r="AKW40" s="33" t="e">
        <f t="shared" si="5886"/>
        <v>#VALUE!</v>
      </c>
      <c r="AKX40" s="32" t="e">
        <f t="shared" si="1278"/>
        <v>#VALUE!</v>
      </c>
      <c r="AKY40" s="27" t="e">
        <f>IF(AKW40="",0,($B40=AKY$2)*(MOD(AKY$1,2)=$D40)*IF(AKY$5="",1,CODE(AKY$5)-96=AKW40)*IF(AKY$6="x",(ABS(AKY$3-AKW40)=1)*(AKY$4-AKX40=-1),(AKY$3=AKW40)*(AKY$4&lt;AKX40)*(AKY$4&gt;=AKX40-1-(AKX40=7)*(COUNTIFS(AKX$11:AKX$42,6,AKW$11:AKW$42,AKW24)=0))))</f>
        <v>#VALUE!</v>
      </c>
      <c r="AKZ40" s="31" t="e">
        <f t="shared" si="6542"/>
        <v>#VALUE!</v>
      </c>
      <c r="ALA40" s="33" t="e">
        <f t="shared" si="5888"/>
        <v>#VALUE!</v>
      </c>
      <c r="ALB40" s="32" t="e">
        <f t="shared" si="1282"/>
        <v>#VALUE!</v>
      </c>
      <c r="ALC40" s="27" t="e">
        <f>IF(ALA40="",0,($B40=ALC$2)*(MOD(ALC$1,2)=$D40)*IF(ALC$5="",1,CODE(ALC$5)-96=ALA40)*IF(ALC$6="x",(ABS(ALC$3-ALA40)=1)*(ALC$4-ALB40=-1),(ALC$3=ALA40)*(ALC$4&lt;ALB40)*(ALC$4&gt;=ALB40-1-(ALB40=7)*(COUNTIFS(ALB$11:ALB$42,6,ALA$11:ALA$42,ALA24)=0))))</f>
        <v>#VALUE!</v>
      </c>
      <c r="ALD40" s="31" t="e">
        <f t="shared" si="6543"/>
        <v>#VALUE!</v>
      </c>
      <c r="ALE40" s="33" t="e">
        <f t="shared" si="5890"/>
        <v>#VALUE!</v>
      </c>
      <c r="ALF40" s="32" t="e">
        <f t="shared" si="1286"/>
        <v>#VALUE!</v>
      </c>
      <c r="ALG40" s="27" t="e">
        <f>IF(ALE40="",0,($B40=ALG$2)*(MOD(ALG$1,2)=$D40)*IF(ALG$5="",1,CODE(ALG$5)-96=ALE40)*IF(ALG$6="x",(ABS(ALG$3-ALE40)=1)*(ALG$4-ALF40=-1),(ALG$3=ALE40)*(ALG$4&lt;ALF40)*(ALG$4&gt;=ALF40-1-(ALF40=7)*(COUNTIFS(ALF$11:ALF$42,6,ALE$11:ALE$42,ALE24)=0))))</f>
        <v>#VALUE!</v>
      </c>
      <c r="ALH40" s="31" t="e">
        <f t="shared" si="6544"/>
        <v>#VALUE!</v>
      </c>
      <c r="ALI40" s="33" t="e">
        <f t="shared" si="5892"/>
        <v>#VALUE!</v>
      </c>
      <c r="ALJ40" s="32" t="e">
        <f t="shared" si="1290"/>
        <v>#VALUE!</v>
      </c>
      <c r="ALK40" s="27" t="e">
        <f>IF(ALI40="",0,($B40=ALK$2)*(MOD(ALK$1,2)=$D40)*IF(ALK$5="",1,CODE(ALK$5)-96=ALI40)*IF(ALK$6="x",(ABS(ALK$3-ALI40)=1)*(ALK$4-ALJ40=-1),(ALK$3=ALI40)*(ALK$4&lt;ALJ40)*(ALK$4&gt;=ALJ40-1-(ALJ40=7)*(COUNTIFS(ALJ$11:ALJ$42,6,ALI$11:ALI$42,ALI24)=0))))</f>
        <v>#VALUE!</v>
      </c>
      <c r="ALL40" s="31" t="e">
        <f t="shared" si="6545"/>
        <v>#VALUE!</v>
      </c>
      <c r="ALM40" s="33" t="e">
        <f t="shared" si="5894"/>
        <v>#VALUE!</v>
      </c>
      <c r="ALN40" s="32" t="e">
        <f t="shared" si="1294"/>
        <v>#VALUE!</v>
      </c>
      <c r="ALO40" s="27" t="e">
        <f>IF(ALM40="",0,($B40=ALO$2)*(MOD(ALO$1,2)=$D40)*IF(ALO$5="",1,CODE(ALO$5)-96=ALM40)*IF(ALO$6="x",(ABS(ALO$3-ALM40)=1)*(ALO$4-ALN40=-1),(ALO$3=ALM40)*(ALO$4&lt;ALN40)*(ALO$4&gt;=ALN40-1-(ALN40=7)*(COUNTIFS(ALN$11:ALN$42,6,ALM$11:ALM$42,ALM24)=0))))</f>
        <v>#VALUE!</v>
      </c>
      <c r="ALP40" s="31" t="e">
        <f t="shared" si="6546"/>
        <v>#VALUE!</v>
      </c>
      <c r="ALQ40" s="33" t="e">
        <f t="shared" si="5896"/>
        <v>#VALUE!</v>
      </c>
      <c r="ALR40" s="32" t="e">
        <f t="shared" si="1298"/>
        <v>#VALUE!</v>
      </c>
      <c r="ALS40" s="27" t="e">
        <f>IF(ALQ40="",0,($B40=ALS$2)*(MOD(ALS$1,2)=$D40)*IF(ALS$5="",1,CODE(ALS$5)-96=ALQ40)*IF(ALS$6="x",(ABS(ALS$3-ALQ40)=1)*(ALS$4-ALR40=-1),(ALS$3=ALQ40)*(ALS$4&lt;ALR40)*(ALS$4&gt;=ALR40-1-(ALR40=7)*(COUNTIFS(ALR$11:ALR$42,6,ALQ$11:ALQ$42,ALQ24)=0))))</f>
        <v>#VALUE!</v>
      </c>
      <c r="ALT40" s="31" t="e">
        <f t="shared" si="6547"/>
        <v>#VALUE!</v>
      </c>
      <c r="ALU40" s="33" t="e">
        <f t="shared" si="5898"/>
        <v>#VALUE!</v>
      </c>
      <c r="ALV40" s="32" t="e">
        <f t="shared" si="1302"/>
        <v>#VALUE!</v>
      </c>
      <c r="ALW40" s="27" t="e">
        <f>IF(ALU40="",0,($B40=ALW$2)*(MOD(ALW$1,2)=$D40)*IF(ALW$5="",1,CODE(ALW$5)-96=ALU40)*IF(ALW$6="x",(ABS(ALW$3-ALU40)=1)*(ALW$4-ALV40=-1),(ALW$3=ALU40)*(ALW$4&lt;ALV40)*(ALW$4&gt;=ALV40-1-(ALV40=7)*(COUNTIFS(ALV$11:ALV$42,6,ALU$11:ALU$42,ALU24)=0))))</f>
        <v>#VALUE!</v>
      </c>
      <c r="ALX40" s="31" t="e">
        <f t="shared" si="6548"/>
        <v>#VALUE!</v>
      </c>
      <c r="ALY40" s="33" t="e">
        <f t="shared" si="5900"/>
        <v>#VALUE!</v>
      </c>
      <c r="ALZ40" s="32" t="e">
        <f t="shared" si="1306"/>
        <v>#VALUE!</v>
      </c>
      <c r="AMA40" s="27" t="e">
        <f>IF(ALY40="",0,($B40=AMA$2)*(MOD(AMA$1,2)=$D40)*IF(AMA$5="",1,CODE(AMA$5)-96=ALY40)*IF(AMA$6="x",(ABS(AMA$3-ALY40)=1)*(AMA$4-ALZ40=-1),(AMA$3=ALY40)*(AMA$4&lt;ALZ40)*(AMA$4&gt;=ALZ40-1-(ALZ40=7)*(COUNTIFS(ALZ$11:ALZ$42,6,ALY$11:ALY$42,ALY24)=0))))</f>
        <v>#VALUE!</v>
      </c>
      <c r="AMB40" s="31" t="e">
        <f t="shared" si="6549"/>
        <v>#VALUE!</v>
      </c>
      <c r="AMC40" s="33" t="e">
        <f t="shared" si="5902"/>
        <v>#VALUE!</v>
      </c>
      <c r="AMD40" s="32" t="e">
        <f t="shared" si="1310"/>
        <v>#VALUE!</v>
      </c>
      <c r="AME40" s="27" t="e">
        <f>IF(AMC40="",0,($B40=AME$2)*(MOD(AME$1,2)=$D40)*IF(AME$5="",1,CODE(AME$5)-96=AMC40)*IF(AME$6="x",(ABS(AME$3-AMC40)=1)*(AME$4-AMD40=-1),(AME$3=AMC40)*(AME$4&lt;AMD40)*(AME$4&gt;=AMD40-1-(AMD40=7)*(COUNTIFS(AMD$11:AMD$42,6,AMC$11:AMC$42,AMC24)=0))))</f>
        <v>#VALUE!</v>
      </c>
      <c r="AMF40" s="31" t="e">
        <f t="shared" si="6550"/>
        <v>#VALUE!</v>
      </c>
      <c r="AMG40" s="33" t="e">
        <f t="shared" si="5904"/>
        <v>#VALUE!</v>
      </c>
      <c r="AMH40" s="32" t="e">
        <f t="shared" si="1314"/>
        <v>#VALUE!</v>
      </c>
      <c r="AMI40" s="27" t="e">
        <f>IF(AMG40="",0,($B40=AMI$2)*(MOD(AMI$1,2)=$D40)*IF(AMI$5="",1,CODE(AMI$5)-96=AMG40)*IF(AMI$6="x",(ABS(AMI$3-AMG40)=1)*(AMI$4-AMH40=-1),(AMI$3=AMG40)*(AMI$4&lt;AMH40)*(AMI$4&gt;=AMH40-1-(AMH40=7)*(COUNTIFS(AMH$11:AMH$42,6,AMG$11:AMG$42,AMG24)=0))))</f>
        <v>#VALUE!</v>
      </c>
      <c r="AMJ40" s="31" t="e">
        <f t="shared" si="6551"/>
        <v>#VALUE!</v>
      </c>
      <c r="AMK40" s="33" t="e">
        <f t="shared" si="5906"/>
        <v>#VALUE!</v>
      </c>
      <c r="AML40" s="32" t="e">
        <f t="shared" si="1318"/>
        <v>#VALUE!</v>
      </c>
      <c r="AMM40" s="27" t="e">
        <f>IF(AMK40="",0,($B40=AMM$2)*(MOD(AMM$1,2)=$D40)*IF(AMM$5="",1,CODE(AMM$5)-96=AMK40)*IF(AMM$6="x",(ABS(AMM$3-AMK40)=1)*(AMM$4-AML40=-1),(AMM$3=AMK40)*(AMM$4&lt;AML40)*(AMM$4&gt;=AML40-1-(AML40=7)*(COUNTIFS(AML$11:AML$42,6,AMK$11:AMK$42,AMK24)=0))))</f>
        <v>#VALUE!</v>
      </c>
      <c r="AMN40" s="31" t="e">
        <f t="shared" si="6552"/>
        <v>#VALUE!</v>
      </c>
      <c r="AMO40" s="33" t="e">
        <f t="shared" si="5908"/>
        <v>#VALUE!</v>
      </c>
      <c r="AMP40" s="32" t="e">
        <f t="shared" si="1322"/>
        <v>#VALUE!</v>
      </c>
      <c r="AMQ40" s="27" t="e">
        <f>IF(AMO40="",0,($B40=AMQ$2)*(MOD(AMQ$1,2)=$D40)*IF(AMQ$5="",1,CODE(AMQ$5)-96=AMO40)*IF(AMQ$6="x",(ABS(AMQ$3-AMO40)=1)*(AMQ$4-AMP40=-1),(AMQ$3=AMO40)*(AMQ$4&lt;AMP40)*(AMQ$4&gt;=AMP40-1-(AMP40=7)*(COUNTIFS(AMP$11:AMP$42,6,AMO$11:AMO$42,AMO24)=0))))</f>
        <v>#VALUE!</v>
      </c>
      <c r="AMR40" s="31" t="e">
        <f t="shared" si="6553"/>
        <v>#VALUE!</v>
      </c>
      <c r="AMS40" s="33" t="e">
        <f t="shared" si="5910"/>
        <v>#VALUE!</v>
      </c>
      <c r="AMT40" s="32" t="e">
        <f t="shared" si="1326"/>
        <v>#VALUE!</v>
      </c>
      <c r="AMU40" s="27" t="e">
        <f>IF(AMS40="",0,($B40=AMU$2)*(MOD(AMU$1,2)=$D40)*IF(AMU$5="",1,CODE(AMU$5)-96=AMS40)*IF(AMU$6="x",(ABS(AMU$3-AMS40)=1)*(AMU$4-AMT40=-1),(AMU$3=AMS40)*(AMU$4&lt;AMT40)*(AMU$4&gt;=AMT40-1-(AMT40=7)*(COUNTIFS(AMT$11:AMT$42,6,AMS$11:AMS$42,AMS24)=0))))</f>
        <v>#VALUE!</v>
      </c>
      <c r="AMV40" s="31" t="e">
        <f t="shared" si="6554"/>
        <v>#VALUE!</v>
      </c>
      <c r="AMW40" s="33" t="e">
        <f t="shared" si="5912"/>
        <v>#VALUE!</v>
      </c>
      <c r="AMX40" s="32" t="e">
        <f t="shared" si="1330"/>
        <v>#VALUE!</v>
      </c>
      <c r="AMY40" s="27" t="e">
        <f>IF(AMW40="",0,($B40=AMY$2)*(MOD(AMY$1,2)=$D40)*IF(AMY$5="",1,CODE(AMY$5)-96=AMW40)*IF(AMY$6="x",(ABS(AMY$3-AMW40)=1)*(AMY$4-AMX40=-1),(AMY$3=AMW40)*(AMY$4&lt;AMX40)*(AMY$4&gt;=AMX40-1-(AMX40=7)*(COUNTIFS(AMX$11:AMX$42,6,AMW$11:AMW$42,AMW24)=0))))</f>
        <v>#VALUE!</v>
      </c>
      <c r="AMZ40" s="31" t="e">
        <f t="shared" si="6555"/>
        <v>#VALUE!</v>
      </c>
      <c r="ANA40" s="33" t="e">
        <f t="shared" si="5914"/>
        <v>#VALUE!</v>
      </c>
      <c r="ANB40" s="32" t="e">
        <f t="shared" si="1334"/>
        <v>#VALUE!</v>
      </c>
      <c r="ANC40" s="27" t="e">
        <f>IF(ANA40="",0,($B40=ANC$2)*(MOD(ANC$1,2)=$D40)*IF(ANC$5="",1,CODE(ANC$5)-96=ANA40)*IF(ANC$6="x",(ABS(ANC$3-ANA40)=1)*(ANC$4-ANB40=-1),(ANC$3=ANA40)*(ANC$4&lt;ANB40)*(ANC$4&gt;=ANB40-1-(ANB40=7)*(COUNTIFS(ANB$11:ANB$42,6,ANA$11:ANA$42,ANA24)=0))))</f>
        <v>#VALUE!</v>
      </c>
      <c r="AND40" s="31" t="e">
        <f t="shared" si="6556"/>
        <v>#VALUE!</v>
      </c>
      <c r="ANE40" s="33" t="e">
        <f t="shared" si="5916"/>
        <v>#VALUE!</v>
      </c>
      <c r="ANF40" s="32" t="e">
        <f t="shared" si="1338"/>
        <v>#VALUE!</v>
      </c>
      <c r="ANG40" s="27" t="e">
        <f>IF(ANE40="",0,($B40=ANG$2)*(MOD(ANG$1,2)=$D40)*IF(ANG$5="",1,CODE(ANG$5)-96=ANE40)*IF(ANG$6="x",(ABS(ANG$3-ANE40)=1)*(ANG$4-ANF40=-1),(ANG$3=ANE40)*(ANG$4&lt;ANF40)*(ANG$4&gt;=ANF40-1-(ANF40=7)*(COUNTIFS(ANF$11:ANF$42,6,ANE$11:ANE$42,ANE24)=0))))</f>
        <v>#VALUE!</v>
      </c>
      <c r="ANH40" s="31" t="e">
        <f t="shared" si="6557"/>
        <v>#VALUE!</v>
      </c>
      <c r="ANI40" s="33" t="e">
        <f t="shared" si="5918"/>
        <v>#VALUE!</v>
      </c>
      <c r="ANJ40" s="32" t="e">
        <f t="shared" si="1342"/>
        <v>#VALUE!</v>
      </c>
      <c r="ANK40" s="27" t="e">
        <f>IF(ANI40="",0,($B40=ANK$2)*(MOD(ANK$1,2)=$D40)*IF(ANK$5="",1,CODE(ANK$5)-96=ANI40)*IF(ANK$6="x",(ABS(ANK$3-ANI40)=1)*(ANK$4-ANJ40=-1),(ANK$3=ANI40)*(ANK$4&lt;ANJ40)*(ANK$4&gt;=ANJ40-1-(ANJ40=7)*(COUNTIFS(ANJ$11:ANJ$42,6,ANI$11:ANI$42,ANI24)=0))))</f>
        <v>#VALUE!</v>
      </c>
      <c r="ANL40" s="31" t="e">
        <f t="shared" si="6558"/>
        <v>#VALUE!</v>
      </c>
      <c r="ANM40" s="33" t="e">
        <f t="shared" si="5920"/>
        <v>#VALUE!</v>
      </c>
      <c r="ANN40" s="32" t="e">
        <f t="shared" si="1346"/>
        <v>#VALUE!</v>
      </c>
      <c r="ANO40" s="27" t="e">
        <f>IF(ANM40="",0,($B40=ANO$2)*(MOD(ANO$1,2)=$D40)*IF(ANO$5="",1,CODE(ANO$5)-96=ANM40)*IF(ANO$6="x",(ABS(ANO$3-ANM40)=1)*(ANO$4-ANN40=-1),(ANO$3=ANM40)*(ANO$4&lt;ANN40)*(ANO$4&gt;=ANN40-1-(ANN40=7)*(COUNTIFS(ANN$11:ANN$42,6,ANM$11:ANM$42,ANM24)=0))))</f>
        <v>#VALUE!</v>
      </c>
      <c r="ANP40" s="31" t="e">
        <f t="shared" si="6559"/>
        <v>#VALUE!</v>
      </c>
      <c r="ANQ40" s="33" t="e">
        <f t="shared" si="5922"/>
        <v>#VALUE!</v>
      </c>
      <c r="ANR40" s="32" t="e">
        <f t="shared" si="1350"/>
        <v>#VALUE!</v>
      </c>
      <c r="ANS40" s="27" t="e">
        <f>IF(ANQ40="",0,($B40=ANS$2)*(MOD(ANS$1,2)=$D40)*IF(ANS$5="",1,CODE(ANS$5)-96=ANQ40)*IF(ANS$6="x",(ABS(ANS$3-ANQ40)=1)*(ANS$4-ANR40=-1),(ANS$3=ANQ40)*(ANS$4&lt;ANR40)*(ANS$4&gt;=ANR40-1-(ANR40=7)*(COUNTIFS(ANR$11:ANR$42,6,ANQ$11:ANQ$42,ANQ24)=0))))</f>
        <v>#VALUE!</v>
      </c>
      <c r="ANT40" s="31" t="e">
        <f t="shared" si="6560"/>
        <v>#VALUE!</v>
      </c>
      <c r="ANU40" s="33" t="e">
        <f t="shared" si="5924"/>
        <v>#VALUE!</v>
      </c>
      <c r="ANV40" s="32" t="e">
        <f t="shared" si="1354"/>
        <v>#VALUE!</v>
      </c>
      <c r="ANW40" s="27" t="e">
        <f>IF(ANU40="",0,($B40=ANW$2)*(MOD(ANW$1,2)=$D40)*IF(ANW$5="",1,CODE(ANW$5)-96=ANU40)*IF(ANW$6="x",(ABS(ANW$3-ANU40)=1)*(ANW$4-ANV40=-1),(ANW$3=ANU40)*(ANW$4&lt;ANV40)*(ANW$4&gt;=ANV40-1-(ANV40=7)*(COUNTIFS(ANV$11:ANV$42,6,ANU$11:ANU$42,ANU24)=0))))</f>
        <v>#VALUE!</v>
      </c>
      <c r="ANX40" s="31" t="e">
        <f t="shared" si="6561"/>
        <v>#VALUE!</v>
      </c>
      <c r="ANY40" s="33" t="e">
        <f t="shared" si="5926"/>
        <v>#VALUE!</v>
      </c>
      <c r="ANZ40" s="32" t="e">
        <f t="shared" si="1358"/>
        <v>#VALUE!</v>
      </c>
      <c r="AOA40" s="27" t="e">
        <f>IF(ANY40="",0,($B40=AOA$2)*(MOD(AOA$1,2)=$D40)*IF(AOA$5="",1,CODE(AOA$5)-96=ANY40)*IF(AOA$6="x",(ABS(AOA$3-ANY40)=1)*(AOA$4-ANZ40=-1),(AOA$3=ANY40)*(AOA$4&lt;ANZ40)*(AOA$4&gt;=ANZ40-1-(ANZ40=7)*(COUNTIFS(ANZ$11:ANZ$42,6,ANY$11:ANY$42,ANY24)=0))))</f>
        <v>#VALUE!</v>
      </c>
      <c r="AOB40" s="31" t="e">
        <f t="shared" si="6562"/>
        <v>#VALUE!</v>
      </c>
      <c r="AOC40" s="33" t="e">
        <f t="shared" si="5928"/>
        <v>#VALUE!</v>
      </c>
      <c r="AOD40" s="32" t="e">
        <f t="shared" si="1362"/>
        <v>#VALUE!</v>
      </c>
      <c r="AOE40" s="27" t="e">
        <f>IF(AOC40="",0,($B40=AOE$2)*(MOD(AOE$1,2)=$D40)*IF(AOE$5="",1,CODE(AOE$5)-96=AOC40)*IF(AOE$6="x",(ABS(AOE$3-AOC40)=1)*(AOE$4-AOD40=-1),(AOE$3=AOC40)*(AOE$4&lt;AOD40)*(AOE$4&gt;=AOD40-1-(AOD40=7)*(COUNTIFS(AOD$11:AOD$42,6,AOC$11:AOC$42,AOC24)=0))))</f>
        <v>#VALUE!</v>
      </c>
      <c r="AOF40" s="31" t="e">
        <f t="shared" si="6563"/>
        <v>#VALUE!</v>
      </c>
      <c r="AOG40" s="33" t="e">
        <f t="shared" si="5930"/>
        <v>#VALUE!</v>
      </c>
      <c r="AOH40" s="32" t="e">
        <f t="shared" si="1366"/>
        <v>#VALUE!</v>
      </c>
      <c r="AOI40" s="27" t="e">
        <f>IF(AOG40="",0,($B40=AOI$2)*(MOD(AOI$1,2)=$D40)*IF(AOI$5="",1,CODE(AOI$5)-96=AOG40)*IF(AOI$6="x",(ABS(AOI$3-AOG40)=1)*(AOI$4-AOH40=-1),(AOI$3=AOG40)*(AOI$4&lt;AOH40)*(AOI$4&gt;=AOH40-1-(AOH40=7)*(COUNTIFS(AOH$11:AOH$42,6,AOG$11:AOG$42,AOG24)=0))))</f>
        <v>#VALUE!</v>
      </c>
      <c r="AOJ40" s="31" t="e">
        <f t="shared" si="6564"/>
        <v>#VALUE!</v>
      </c>
      <c r="AOK40" s="33" t="e">
        <f t="shared" si="5932"/>
        <v>#VALUE!</v>
      </c>
      <c r="AOL40" s="32" t="e">
        <f t="shared" si="1370"/>
        <v>#VALUE!</v>
      </c>
      <c r="AOM40" s="27" t="e">
        <f>IF(AOK40="",0,($B40=AOM$2)*(MOD(AOM$1,2)=$D40)*IF(AOM$5="",1,CODE(AOM$5)-96=AOK40)*IF(AOM$6="x",(ABS(AOM$3-AOK40)=1)*(AOM$4-AOL40=-1),(AOM$3=AOK40)*(AOM$4&lt;AOL40)*(AOM$4&gt;=AOL40-1-(AOL40=7)*(COUNTIFS(AOL$11:AOL$42,6,AOK$11:AOK$42,AOK24)=0))))</f>
        <v>#VALUE!</v>
      </c>
      <c r="AON40" s="31" t="e">
        <f t="shared" si="6565"/>
        <v>#VALUE!</v>
      </c>
      <c r="AOO40" s="33" t="e">
        <f t="shared" si="5934"/>
        <v>#VALUE!</v>
      </c>
      <c r="AOP40" s="32" t="e">
        <f t="shared" si="1374"/>
        <v>#VALUE!</v>
      </c>
      <c r="AOQ40" s="27" t="e">
        <f>IF(AOO40="",0,($B40=AOQ$2)*(MOD(AOQ$1,2)=$D40)*IF(AOQ$5="",1,CODE(AOQ$5)-96=AOO40)*IF(AOQ$6="x",(ABS(AOQ$3-AOO40)=1)*(AOQ$4-AOP40=-1),(AOQ$3=AOO40)*(AOQ$4&lt;AOP40)*(AOQ$4&gt;=AOP40-1-(AOP40=7)*(COUNTIFS(AOP$11:AOP$42,6,AOO$11:AOO$42,AOO24)=0))))</f>
        <v>#VALUE!</v>
      </c>
      <c r="AOR40" s="31" t="e">
        <f t="shared" si="6566"/>
        <v>#VALUE!</v>
      </c>
      <c r="AOS40" s="33" t="e">
        <f t="shared" si="5936"/>
        <v>#VALUE!</v>
      </c>
      <c r="AOT40" s="32" t="e">
        <f t="shared" si="1378"/>
        <v>#VALUE!</v>
      </c>
      <c r="AOU40" s="27" t="e">
        <f>IF(AOS40="",0,($B40=AOU$2)*(MOD(AOU$1,2)=$D40)*IF(AOU$5="",1,CODE(AOU$5)-96=AOS40)*IF(AOU$6="x",(ABS(AOU$3-AOS40)=1)*(AOU$4-AOT40=-1),(AOU$3=AOS40)*(AOU$4&lt;AOT40)*(AOU$4&gt;=AOT40-1-(AOT40=7)*(COUNTIFS(AOT$11:AOT$42,6,AOS$11:AOS$42,AOS24)=0))))</f>
        <v>#VALUE!</v>
      </c>
      <c r="AOV40" s="31" t="e">
        <f t="shared" si="6567"/>
        <v>#VALUE!</v>
      </c>
      <c r="AOW40" s="33" t="e">
        <f t="shared" si="5938"/>
        <v>#VALUE!</v>
      </c>
      <c r="AOX40" s="32" t="e">
        <f t="shared" si="1382"/>
        <v>#VALUE!</v>
      </c>
      <c r="AOY40" s="27" t="e">
        <f>IF(AOW40="",0,($B40=AOY$2)*(MOD(AOY$1,2)=$D40)*IF(AOY$5="",1,CODE(AOY$5)-96=AOW40)*IF(AOY$6="x",(ABS(AOY$3-AOW40)=1)*(AOY$4-AOX40=-1),(AOY$3=AOW40)*(AOY$4&lt;AOX40)*(AOY$4&gt;=AOX40-1-(AOX40=7)*(COUNTIFS(AOX$11:AOX$42,6,AOW$11:AOW$42,AOW24)=0))))</f>
        <v>#VALUE!</v>
      </c>
      <c r="AOZ40" s="31" t="e">
        <f t="shared" si="6568"/>
        <v>#VALUE!</v>
      </c>
      <c r="APA40" s="33" t="e">
        <f t="shared" si="5940"/>
        <v>#VALUE!</v>
      </c>
      <c r="APB40" s="32" t="e">
        <f t="shared" si="1386"/>
        <v>#VALUE!</v>
      </c>
      <c r="APC40" s="27" t="e">
        <f>IF(APA40="",0,($B40=APC$2)*(MOD(APC$1,2)=$D40)*IF(APC$5="",1,CODE(APC$5)-96=APA40)*IF(APC$6="x",(ABS(APC$3-APA40)=1)*(APC$4-APB40=-1),(APC$3=APA40)*(APC$4&lt;APB40)*(APC$4&gt;=APB40-1-(APB40=7)*(COUNTIFS(APB$11:APB$42,6,APA$11:APA$42,APA24)=0))))</f>
        <v>#VALUE!</v>
      </c>
      <c r="APD40" s="31" t="e">
        <f t="shared" si="6569"/>
        <v>#VALUE!</v>
      </c>
      <c r="APE40" s="33" t="e">
        <f t="shared" si="5942"/>
        <v>#VALUE!</v>
      </c>
      <c r="APF40" s="32" t="e">
        <f t="shared" si="1390"/>
        <v>#VALUE!</v>
      </c>
      <c r="APG40" s="27" t="e">
        <f>IF(APE40="",0,($B40=APG$2)*(MOD(APG$1,2)=$D40)*IF(APG$5="",1,CODE(APG$5)-96=APE40)*IF(APG$6="x",(ABS(APG$3-APE40)=1)*(APG$4-APF40=-1),(APG$3=APE40)*(APG$4&lt;APF40)*(APG$4&gt;=APF40-1-(APF40=7)*(COUNTIFS(APF$11:APF$42,6,APE$11:APE$42,APE24)=0))))</f>
        <v>#VALUE!</v>
      </c>
      <c r="APH40" s="31" t="e">
        <f t="shared" si="6570"/>
        <v>#VALUE!</v>
      </c>
      <c r="API40" s="33" t="e">
        <f t="shared" si="5944"/>
        <v>#VALUE!</v>
      </c>
      <c r="APJ40" s="32" t="e">
        <f t="shared" si="1394"/>
        <v>#VALUE!</v>
      </c>
      <c r="APK40" s="27" t="e">
        <f>IF(API40="",0,($B40=APK$2)*(MOD(APK$1,2)=$D40)*IF(APK$5="",1,CODE(APK$5)-96=API40)*IF(APK$6="x",(ABS(APK$3-API40)=1)*(APK$4-APJ40=-1),(APK$3=API40)*(APK$4&lt;APJ40)*(APK$4&gt;=APJ40-1-(APJ40=7)*(COUNTIFS(APJ$11:APJ$42,6,API$11:API$42,API24)=0))))</f>
        <v>#VALUE!</v>
      </c>
      <c r="APL40" s="31" t="e">
        <f t="shared" si="6571"/>
        <v>#VALUE!</v>
      </c>
      <c r="APM40" s="33" t="e">
        <f t="shared" si="5946"/>
        <v>#VALUE!</v>
      </c>
      <c r="APN40" s="32" t="e">
        <f t="shared" si="1398"/>
        <v>#VALUE!</v>
      </c>
      <c r="APO40" s="27" t="e">
        <f>IF(APM40="",0,($B40=APO$2)*(MOD(APO$1,2)=$D40)*IF(APO$5="",1,CODE(APO$5)-96=APM40)*IF(APO$6="x",(ABS(APO$3-APM40)=1)*(APO$4-APN40=-1),(APO$3=APM40)*(APO$4&lt;APN40)*(APO$4&gt;=APN40-1-(APN40=7)*(COUNTIFS(APN$11:APN$42,6,APM$11:APM$42,APM24)=0))))</f>
        <v>#VALUE!</v>
      </c>
      <c r="APP40" s="31" t="e">
        <f t="shared" si="6572"/>
        <v>#VALUE!</v>
      </c>
      <c r="APQ40" s="33" t="e">
        <f t="shared" si="5948"/>
        <v>#VALUE!</v>
      </c>
      <c r="APR40" s="32" t="e">
        <f t="shared" si="1402"/>
        <v>#VALUE!</v>
      </c>
      <c r="APS40" s="27" t="e">
        <f>IF(APQ40="",0,($B40=APS$2)*(MOD(APS$1,2)=$D40)*IF(APS$5="",1,CODE(APS$5)-96=APQ40)*IF(APS$6="x",(ABS(APS$3-APQ40)=1)*(APS$4-APR40=-1),(APS$3=APQ40)*(APS$4&lt;APR40)*(APS$4&gt;=APR40-1-(APR40=7)*(COUNTIFS(APR$11:APR$42,6,APQ$11:APQ$42,APQ24)=0))))</f>
        <v>#VALUE!</v>
      </c>
      <c r="APT40" s="31" t="e">
        <f t="shared" si="6573"/>
        <v>#VALUE!</v>
      </c>
      <c r="APU40" s="33" t="e">
        <f t="shared" si="5950"/>
        <v>#VALUE!</v>
      </c>
      <c r="APV40" s="32" t="e">
        <f t="shared" si="1406"/>
        <v>#VALUE!</v>
      </c>
      <c r="APW40" s="27" t="e">
        <f>IF(APU40="",0,($B40=APW$2)*(MOD(APW$1,2)=$D40)*IF(APW$5="",1,CODE(APW$5)-96=APU40)*IF(APW$6="x",(ABS(APW$3-APU40)=1)*(APW$4-APV40=-1),(APW$3=APU40)*(APW$4&lt;APV40)*(APW$4&gt;=APV40-1-(APV40=7)*(COUNTIFS(APV$11:APV$42,6,APU$11:APU$42,APU24)=0))))</f>
        <v>#VALUE!</v>
      </c>
      <c r="APX40" s="31" t="e">
        <f t="shared" si="6574"/>
        <v>#VALUE!</v>
      </c>
      <c r="APY40" s="33" t="e">
        <f t="shared" si="5952"/>
        <v>#VALUE!</v>
      </c>
      <c r="APZ40" s="32" t="e">
        <f t="shared" si="1410"/>
        <v>#VALUE!</v>
      </c>
      <c r="AQA40" s="27" t="e">
        <f>IF(APY40="",0,($B40=AQA$2)*(MOD(AQA$1,2)=$D40)*IF(AQA$5="",1,CODE(AQA$5)-96=APY40)*IF(AQA$6="x",(ABS(AQA$3-APY40)=1)*(AQA$4-APZ40=-1),(AQA$3=APY40)*(AQA$4&lt;APZ40)*(AQA$4&gt;=APZ40-1-(APZ40=7)*(COUNTIFS(APZ$11:APZ$42,6,APY$11:APY$42,APY24)=0))))</f>
        <v>#VALUE!</v>
      </c>
      <c r="AQB40" s="31" t="e">
        <f t="shared" si="6575"/>
        <v>#VALUE!</v>
      </c>
      <c r="AQC40" s="33" t="e">
        <f t="shared" si="5954"/>
        <v>#VALUE!</v>
      </c>
      <c r="AQD40" s="32" t="e">
        <f t="shared" si="1414"/>
        <v>#VALUE!</v>
      </c>
      <c r="AQE40" s="27" t="e">
        <f>IF(AQC40="",0,($B40=AQE$2)*(MOD(AQE$1,2)=$D40)*IF(AQE$5="",1,CODE(AQE$5)-96=AQC40)*IF(AQE$6="x",(ABS(AQE$3-AQC40)=1)*(AQE$4-AQD40=-1),(AQE$3=AQC40)*(AQE$4&lt;AQD40)*(AQE$4&gt;=AQD40-1-(AQD40=7)*(COUNTIFS(AQD$11:AQD$42,6,AQC$11:AQC$42,AQC24)=0))))</f>
        <v>#VALUE!</v>
      </c>
      <c r="AQF40" s="31" t="e">
        <f t="shared" si="6576"/>
        <v>#VALUE!</v>
      </c>
      <c r="AQG40" s="33" t="e">
        <f t="shared" si="5956"/>
        <v>#VALUE!</v>
      </c>
      <c r="AQH40" s="32" t="e">
        <f t="shared" si="1418"/>
        <v>#VALUE!</v>
      </c>
      <c r="AQI40" s="27" t="e">
        <f>IF(AQG40="",0,($B40=AQI$2)*(MOD(AQI$1,2)=$D40)*IF(AQI$5="",1,CODE(AQI$5)-96=AQG40)*IF(AQI$6="x",(ABS(AQI$3-AQG40)=1)*(AQI$4-AQH40=-1),(AQI$3=AQG40)*(AQI$4&lt;AQH40)*(AQI$4&gt;=AQH40-1-(AQH40=7)*(COUNTIFS(AQH$11:AQH$42,6,AQG$11:AQG$42,AQG24)=0))))</f>
        <v>#VALUE!</v>
      </c>
      <c r="AQJ40" s="31" t="e">
        <f t="shared" si="6577"/>
        <v>#VALUE!</v>
      </c>
      <c r="AQK40" s="33" t="e">
        <f t="shared" si="5958"/>
        <v>#VALUE!</v>
      </c>
      <c r="AQL40" s="32" t="e">
        <f t="shared" si="1422"/>
        <v>#VALUE!</v>
      </c>
      <c r="AQM40" s="27" t="e">
        <f>IF(AQK40="",0,($B40=AQM$2)*(MOD(AQM$1,2)=$D40)*IF(AQM$5="",1,CODE(AQM$5)-96=AQK40)*IF(AQM$6="x",(ABS(AQM$3-AQK40)=1)*(AQM$4-AQL40=-1),(AQM$3=AQK40)*(AQM$4&lt;AQL40)*(AQM$4&gt;=AQL40-1-(AQL40=7)*(COUNTIFS(AQL$11:AQL$42,6,AQK$11:AQK$42,AQK24)=0))))</f>
        <v>#VALUE!</v>
      </c>
      <c r="AQN40" s="31" t="e">
        <f t="shared" si="6578"/>
        <v>#VALUE!</v>
      </c>
      <c r="AQO40" s="33" t="e">
        <f t="shared" si="5960"/>
        <v>#VALUE!</v>
      </c>
      <c r="AQP40" s="32" t="e">
        <f t="shared" si="1426"/>
        <v>#VALUE!</v>
      </c>
      <c r="AQQ40" s="27" t="e">
        <f>IF(AQO40="",0,($B40=AQQ$2)*(MOD(AQQ$1,2)=$D40)*IF(AQQ$5="",1,CODE(AQQ$5)-96=AQO40)*IF(AQQ$6="x",(ABS(AQQ$3-AQO40)=1)*(AQQ$4-AQP40=-1),(AQQ$3=AQO40)*(AQQ$4&lt;AQP40)*(AQQ$4&gt;=AQP40-1-(AQP40=7)*(COUNTIFS(AQP$11:AQP$42,6,AQO$11:AQO$42,AQO24)=0))))</f>
        <v>#VALUE!</v>
      </c>
      <c r="AQR40" s="31" t="e">
        <f t="shared" si="6579"/>
        <v>#VALUE!</v>
      </c>
      <c r="AQS40" s="33" t="e">
        <f t="shared" si="5962"/>
        <v>#VALUE!</v>
      </c>
      <c r="AQT40" s="32" t="e">
        <f t="shared" si="1430"/>
        <v>#VALUE!</v>
      </c>
      <c r="AQU40" s="27" t="e">
        <f>IF(AQS40="",0,($B40=AQU$2)*(MOD(AQU$1,2)=$D40)*IF(AQU$5="",1,CODE(AQU$5)-96=AQS40)*IF(AQU$6="x",(ABS(AQU$3-AQS40)=1)*(AQU$4-AQT40=-1),(AQU$3=AQS40)*(AQU$4&lt;AQT40)*(AQU$4&gt;=AQT40-1-(AQT40=7)*(COUNTIFS(AQT$11:AQT$42,6,AQS$11:AQS$42,AQS24)=0))))</f>
        <v>#VALUE!</v>
      </c>
      <c r="AQV40" s="31" t="e">
        <f t="shared" si="6580"/>
        <v>#VALUE!</v>
      </c>
      <c r="AQW40" s="33" t="e">
        <f t="shared" si="5964"/>
        <v>#VALUE!</v>
      </c>
      <c r="AQX40" s="32" t="e">
        <f t="shared" si="1434"/>
        <v>#VALUE!</v>
      </c>
      <c r="AQY40" s="27" t="e">
        <f>IF(AQW40="",0,($B40=AQY$2)*(MOD(AQY$1,2)=$D40)*IF(AQY$5="",1,CODE(AQY$5)-96=AQW40)*IF(AQY$6="x",(ABS(AQY$3-AQW40)=1)*(AQY$4-AQX40=-1),(AQY$3=AQW40)*(AQY$4&lt;AQX40)*(AQY$4&gt;=AQX40-1-(AQX40=7)*(COUNTIFS(AQX$11:AQX$42,6,AQW$11:AQW$42,AQW24)=0))))</f>
        <v>#VALUE!</v>
      </c>
      <c r="AQZ40" s="31" t="e">
        <f t="shared" si="6581"/>
        <v>#VALUE!</v>
      </c>
      <c r="ARA40" s="33" t="e">
        <f t="shared" si="5966"/>
        <v>#VALUE!</v>
      </c>
      <c r="ARB40" s="32" t="e">
        <f t="shared" si="1438"/>
        <v>#VALUE!</v>
      </c>
      <c r="ARC40" s="27" t="e">
        <f>IF(ARA40="",0,($B40=ARC$2)*(MOD(ARC$1,2)=$D40)*IF(ARC$5="",1,CODE(ARC$5)-96=ARA40)*IF(ARC$6="x",(ABS(ARC$3-ARA40)=1)*(ARC$4-ARB40=-1),(ARC$3=ARA40)*(ARC$4&lt;ARB40)*(ARC$4&gt;=ARB40-1-(ARB40=7)*(COUNTIFS(ARB$11:ARB$42,6,ARA$11:ARA$42,ARA24)=0))))</f>
        <v>#VALUE!</v>
      </c>
      <c r="ARD40" s="31" t="e">
        <f t="shared" si="6582"/>
        <v>#VALUE!</v>
      </c>
      <c r="ARE40" s="33" t="e">
        <f t="shared" si="5968"/>
        <v>#VALUE!</v>
      </c>
      <c r="ARF40" s="32" t="e">
        <f t="shared" si="1442"/>
        <v>#VALUE!</v>
      </c>
      <c r="ARG40" s="27" t="e">
        <f>IF(ARE40="",0,($B40=ARG$2)*(MOD(ARG$1,2)=$D40)*IF(ARG$5="",1,CODE(ARG$5)-96=ARE40)*IF(ARG$6="x",(ABS(ARG$3-ARE40)=1)*(ARG$4-ARF40=-1),(ARG$3=ARE40)*(ARG$4&lt;ARF40)*(ARG$4&gt;=ARF40-1-(ARF40=7)*(COUNTIFS(ARF$11:ARF$42,6,ARE$11:ARE$42,ARE24)=0))))</f>
        <v>#VALUE!</v>
      </c>
      <c r="ARH40" s="31" t="e">
        <f t="shared" si="6583"/>
        <v>#VALUE!</v>
      </c>
      <c r="ARI40" s="33" t="e">
        <f t="shared" si="5970"/>
        <v>#VALUE!</v>
      </c>
      <c r="ARJ40" s="32" t="e">
        <f t="shared" si="1446"/>
        <v>#VALUE!</v>
      </c>
      <c r="ARK40" s="27" t="e">
        <f>IF(ARI40="",0,($B40=ARK$2)*(MOD(ARK$1,2)=$D40)*IF(ARK$5="",1,CODE(ARK$5)-96=ARI40)*IF(ARK$6="x",(ABS(ARK$3-ARI40)=1)*(ARK$4-ARJ40=-1),(ARK$3=ARI40)*(ARK$4&lt;ARJ40)*(ARK$4&gt;=ARJ40-1-(ARJ40=7)*(COUNTIFS(ARJ$11:ARJ$42,6,ARI$11:ARI$42,ARI24)=0))))</f>
        <v>#VALUE!</v>
      </c>
      <c r="ARL40" s="31" t="e">
        <f t="shared" si="6584"/>
        <v>#VALUE!</v>
      </c>
      <c r="ARM40" s="33" t="e">
        <f t="shared" si="5972"/>
        <v>#VALUE!</v>
      </c>
      <c r="ARN40" s="32" t="e">
        <f t="shared" si="1450"/>
        <v>#VALUE!</v>
      </c>
      <c r="ARO40" s="27" t="e">
        <f>IF(ARM40="",0,($B40=ARO$2)*(MOD(ARO$1,2)=$D40)*IF(ARO$5="",1,CODE(ARO$5)-96=ARM40)*IF(ARO$6="x",(ABS(ARO$3-ARM40)=1)*(ARO$4-ARN40=-1),(ARO$3=ARM40)*(ARO$4&lt;ARN40)*(ARO$4&gt;=ARN40-1-(ARN40=7)*(COUNTIFS(ARN$11:ARN$42,6,ARM$11:ARM$42,ARM24)=0))))</f>
        <v>#VALUE!</v>
      </c>
      <c r="ARP40" s="31" t="e">
        <f t="shared" si="6585"/>
        <v>#VALUE!</v>
      </c>
      <c r="ARQ40" s="33" t="e">
        <f t="shared" si="5974"/>
        <v>#VALUE!</v>
      </c>
      <c r="ARR40" s="32" t="e">
        <f t="shared" si="1454"/>
        <v>#VALUE!</v>
      </c>
      <c r="ARS40" s="27" t="e">
        <f>IF(ARQ40="",0,($B40=ARS$2)*(MOD(ARS$1,2)=$D40)*IF(ARS$5="",1,CODE(ARS$5)-96=ARQ40)*IF(ARS$6="x",(ABS(ARS$3-ARQ40)=1)*(ARS$4-ARR40=-1),(ARS$3=ARQ40)*(ARS$4&lt;ARR40)*(ARS$4&gt;=ARR40-1-(ARR40=7)*(COUNTIFS(ARR$11:ARR$42,6,ARQ$11:ARQ$42,ARQ24)=0))))</f>
        <v>#VALUE!</v>
      </c>
      <c r="ART40" s="31" t="e">
        <f t="shared" si="6586"/>
        <v>#VALUE!</v>
      </c>
      <c r="ARU40" s="33" t="e">
        <f t="shared" si="5976"/>
        <v>#VALUE!</v>
      </c>
      <c r="ARV40" s="32" t="e">
        <f t="shared" si="1458"/>
        <v>#VALUE!</v>
      </c>
      <c r="ARW40" s="27" t="e">
        <f>IF(ARU40="",0,($B40=ARW$2)*(MOD(ARW$1,2)=$D40)*IF(ARW$5="",1,CODE(ARW$5)-96=ARU40)*IF(ARW$6="x",(ABS(ARW$3-ARU40)=1)*(ARW$4-ARV40=-1),(ARW$3=ARU40)*(ARW$4&lt;ARV40)*(ARW$4&gt;=ARV40-1-(ARV40=7)*(COUNTIFS(ARV$11:ARV$42,6,ARU$11:ARU$42,ARU24)=0))))</f>
        <v>#VALUE!</v>
      </c>
      <c r="ARX40" s="31" t="e">
        <f t="shared" si="6587"/>
        <v>#VALUE!</v>
      </c>
      <c r="ARY40" s="33" t="e">
        <f t="shared" si="5978"/>
        <v>#VALUE!</v>
      </c>
      <c r="ARZ40" s="32" t="e">
        <f t="shared" si="1462"/>
        <v>#VALUE!</v>
      </c>
      <c r="ASA40" s="27" t="e">
        <f>IF(ARY40="",0,($B40=ASA$2)*(MOD(ASA$1,2)=$D40)*IF(ASA$5="",1,CODE(ASA$5)-96=ARY40)*IF(ASA$6="x",(ABS(ASA$3-ARY40)=1)*(ASA$4-ARZ40=-1),(ASA$3=ARY40)*(ASA$4&lt;ARZ40)*(ASA$4&gt;=ARZ40-1-(ARZ40=7)*(COUNTIFS(ARZ$11:ARZ$42,6,ARY$11:ARY$42,ARY24)=0))))</f>
        <v>#VALUE!</v>
      </c>
      <c r="ASB40" s="31" t="e">
        <f t="shared" si="6588"/>
        <v>#VALUE!</v>
      </c>
      <c r="ASC40" s="33" t="e">
        <f t="shared" si="5980"/>
        <v>#VALUE!</v>
      </c>
      <c r="ASD40" s="32" t="e">
        <f t="shared" si="1466"/>
        <v>#VALUE!</v>
      </c>
      <c r="ASE40" s="27" t="e">
        <f>IF(ASC40="",0,($B40=ASE$2)*(MOD(ASE$1,2)=$D40)*IF(ASE$5="",1,CODE(ASE$5)-96=ASC40)*IF(ASE$6="x",(ABS(ASE$3-ASC40)=1)*(ASE$4-ASD40=-1),(ASE$3=ASC40)*(ASE$4&lt;ASD40)*(ASE$4&gt;=ASD40-1-(ASD40=7)*(COUNTIFS(ASD$11:ASD$42,6,ASC$11:ASC$42,ASC24)=0))))</f>
        <v>#VALUE!</v>
      </c>
      <c r="ASF40" s="31" t="e">
        <f t="shared" si="6589"/>
        <v>#VALUE!</v>
      </c>
      <c r="ASG40" s="33" t="e">
        <f t="shared" si="5982"/>
        <v>#VALUE!</v>
      </c>
      <c r="ASH40" s="32" t="e">
        <f t="shared" si="1470"/>
        <v>#VALUE!</v>
      </c>
      <c r="ASI40" s="27" t="e">
        <f>IF(ASG40="",0,($B40=ASI$2)*(MOD(ASI$1,2)=$D40)*IF(ASI$5="",1,CODE(ASI$5)-96=ASG40)*IF(ASI$6="x",(ABS(ASI$3-ASG40)=1)*(ASI$4-ASH40=-1),(ASI$3=ASG40)*(ASI$4&lt;ASH40)*(ASI$4&gt;=ASH40-1-(ASH40=7)*(COUNTIFS(ASH$11:ASH$42,6,ASG$11:ASG$42,ASG24)=0))))</f>
        <v>#VALUE!</v>
      </c>
      <c r="ASJ40" s="31" t="e">
        <f t="shared" si="6590"/>
        <v>#VALUE!</v>
      </c>
      <c r="ASK40" s="33" t="e">
        <f t="shared" si="5984"/>
        <v>#VALUE!</v>
      </c>
      <c r="ASL40" s="32" t="e">
        <f t="shared" si="1474"/>
        <v>#VALUE!</v>
      </c>
      <c r="ASM40" s="27" t="e">
        <f>IF(ASK40="",0,($B40=ASM$2)*(MOD(ASM$1,2)=$D40)*IF(ASM$5="",1,CODE(ASM$5)-96=ASK40)*IF(ASM$6="x",(ABS(ASM$3-ASK40)=1)*(ASM$4-ASL40=-1),(ASM$3=ASK40)*(ASM$4&lt;ASL40)*(ASM$4&gt;=ASL40-1-(ASL40=7)*(COUNTIFS(ASL$11:ASL$42,6,ASK$11:ASK$42,ASK24)=0))))</f>
        <v>#VALUE!</v>
      </c>
      <c r="ASN40" s="31" t="e">
        <f t="shared" si="6591"/>
        <v>#VALUE!</v>
      </c>
      <c r="ASO40" s="33" t="e">
        <f t="shared" si="5986"/>
        <v>#VALUE!</v>
      </c>
      <c r="ASP40" s="32" t="e">
        <f t="shared" si="1478"/>
        <v>#VALUE!</v>
      </c>
      <c r="ASQ40" s="27" t="e">
        <f>IF(ASO40="",0,($B40=ASQ$2)*(MOD(ASQ$1,2)=$D40)*IF(ASQ$5="",1,CODE(ASQ$5)-96=ASO40)*IF(ASQ$6="x",(ABS(ASQ$3-ASO40)=1)*(ASQ$4-ASP40=-1),(ASQ$3=ASO40)*(ASQ$4&lt;ASP40)*(ASQ$4&gt;=ASP40-1-(ASP40=7)*(COUNTIFS(ASP$11:ASP$42,6,ASO$11:ASO$42,ASO24)=0))))</f>
        <v>#VALUE!</v>
      </c>
      <c r="ASR40" s="31" t="e">
        <f t="shared" si="6592"/>
        <v>#VALUE!</v>
      </c>
      <c r="ASS40" s="33" t="e">
        <f t="shared" si="5988"/>
        <v>#VALUE!</v>
      </c>
      <c r="AST40" s="32" t="e">
        <f t="shared" si="1482"/>
        <v>#VALUE!</v>
      </c>
      <c r="ASU40" s="27" t="e">
        <f>IF(ASS40="",0,($B40=ASU$2)*(MOD(ASU$1,2)=$D40)*IF(ASU$5="",1,CODE(ASU$5)-96=ASS40)*IF(ASU$6="x",(ABS(ASU$3-ASS40)=1)*(ASU$4-AST40=-1),(ASU$3=ASS40)*(ASU$4&lt;AST40)*(ASU$4&gt;=AST40-1-(AST40=7)*(COUNTIFS(AST$11:AST$42,6,ASS$11:ASS$42,ASS24)=0))))</f>
        <v>#VALUE!</v>
      </c>
      <c r="ASV40" s="31" t="e">
        <f t="shared" si="6593"/>
        <v>#VALUE!</v>
      </c>
      <c r="ASW40" s="33" t="e">
        <f t="shared" si="5990"/>
        <v>#VALUE!</v>
      </c>
      <c r="ASX40" s="32" t="e">
        <f t="shared" si="1486"/>
        <v>#VALUE!</v>
      </c>
      <c r="ASY40" s="27" t="e">
        <f>IF(ASW40="",0,($B40=ASY$2)*(MOD(ASY$1,2)=$D40)*IF(ASY$5="",1,CODE(ASY$5)-96=ASW40)*IF(ASY$6="x",(ABS(ASY$3-ASW40)=1)*(ASY$4-ASX40=-1),(ASY$3=ASW40)*(ASY$4&lt;ASX40)*(ASY$4&gt;=ASX40-1-(ASX40=7)*(COUNTIFS(ASX$11:ASX$42,6,ASW$11:ASW$42,ASW24)=0))))</f>
        <v>#VALUE!</v>
      </c>
      <c r="ASZ40" s="31" t="e">
        <f t="shared" si="6594"/>
        <v>#VALUE!</v>
      </c>
      <c r="ATA40" s="33" t="e">
        <f t="shared" si="5992"/>
        <v>#VALUE!</v>
      </c>
      <c r="ATB40" s="32" t="e">
        <f t="shared" si="1490"/>
        <v>#VALUE!</v>
      </c>
      <c r="ATC40" s="27" t="e">
        <f>IF(ATA40="",0,($B40=ATC$2)*(MOD(ATC$1,2)=$D40)*IF(ATC$5="",1,CODE(ATC$5)-96=ATA40)*IF(ATC$6="x",(ABS(ATC$3-ATA40)=1)*(ATC$4-ATB40=-1),(ATC$3=ATA40)*(ATC$4&lt;ATB40)*(ATC$4&gt;=ATB40-1-(ATB40=7)*(COUNTIFS(ATB$11:ATB$42,6,ATA$11:ATA$42,ATA24)=0))))</f>
        <v>#VALUE!</v>
      </c>
      <c r="ATD40" s="31" t="e">
        <f t="shared" si="6595"/>
        <v>#VALUE!</v>
      </c>
      <c r="ATE40" s="33" t="e">
        <f t="shared" si="5994"/>
        <v>#VALUE!</v>
      </c>
      <c r="ATF40" s="32" t="e">
        <f t="shared" si="1494"/>
        <v>#VALUE!</v>
      </c>
      <c r="ATG40" s="27" t="e">
        <f>IF(ATE40="",0,($B40=ATG$2)*(MOD(ATG$1,2)=$D40)*IF(ATG$5="",1,CODE(ATG$5)-96=ATE40)*IF(ATG$6="x",(ABS(ATG$3-ATE40)=1)*(ATG$4-ATF40=-1),(ATG$3=ATE40)*(ATG$4&lt;ATF40)*(ATG$4&gt;=ATF40-1-(ATF40=7)*(COUNTIFS(ATF$11:ATF$42,6,ATE$11:ATE$42,ATE24)=0))))</f>
        <v>#VALUE!</v>
      </c>
      <c r="ATH40" s="31" t="e">
        <f t="shared" si="6596"/>
        <v>#VALUE!</v>
      </c>
      <c r="ATI40" s="33" t="e">
        <f t="shared" si="5996"/>
        <v>#VALUE!</v>
      </c>
      <c r="ATJ40" s="32" t="e">
        <f t="shared" si="1498"/>
        <v>#VALUE!</v>
      </c>
    </row>
    <row r="41" spans="2:1206" x14ac:dyDescent="0.25">
      <c r="B41" s="2" t="s">
        <v>12</v>
      </c>
      <c r="C41" s="2">
        <v>-1</v>
      </c>
      <c r="D41" s="2">
        <v>0</v>
      </c>
      <c r="E41" s="2">
        <v>2</v>
      </c>
      <c r="F41" s="2">
        <v>7</v>
      </c>
      <c r="G41" s="27">
        <f t="shared" si="6296"/>
        <v>0</v>
      </c>
      <c r="H41" s="31">
        <f t="shared" si="6297"/>
        <v>0</v>
      </c>
      <c r="I41" s="33">
        <f t="shared" si="5398"/>
        <v>2</v>
      </c>
      <c r="J41" s="32">
        <f t="shared" si="302"/>
        <v>7</v>
      </c>
      <c r="K41" s="27">
        <f>IF(I41="",0,($B41=K$2)*(MOD(K$1,2)=$D41)*IF(K$5="",1,CODE(K$5)-96=I41)*IF(K$6="x",(ABS(K$3-I41)=1)*(K$4-J41=-1),(K$3=I41)*(K$4&lt;J41)*(K$4&gt;=J41-1-(J41=7)*(COUNTIFS(J$11:J$42,6,I$11:I$42,I25)=0))))</f>
        <v>0</v>
      </c>
      <c r="L41" s="31">
        <f t="shared" si="6298"/>
        <v>0</v>
      </c>
      <c r="M41" s="33">
        <f t="shared" si="5400"/>
        <v>2</v>
      </c>
      <c r="N41" s="32">
        <f t="shared" si="306"/>
        <v>7</v>
      </c>
      <c r="O41" s="27">
        <f>IF(M41="",0,($B41=O$2)*(MOD(O$1,2)=$D41)*IF(O$5="",1,CODE(O$5)-96=M41)*IF(O$6="x",(ABS(O$3-M41)=1)*(O$4-N41=-1),(O$3=M41)*(O$4&lt;N41)*(O$4&gt;=N41-1-(N41=7)*(COUNTIFS(N$11:N$42,6,M$11:M$42,M25)=0))))</f>
        <v>0</v>
      </c>
      <c r="P41" s="31">
        <f t="shared" si="6299"/>
        <v>0</v>
      </c>
      <c r="Q41" s="33">
        <f t="shared" si="5402"/>
        <v>2</v>
      </c>
      <c r="R41" s="32">
        <f t="shared" si="310"/>
        <v>7</v>
      </c>
      <c r="S41" s="27">
        <f>IF(Q41="",0,($B41=S$2)*(MOD(S$1,2)=$D41)*IF(S$5="",1,CODE(S$5)-96=Q41)*IF(S$6="x",(ABS(S$3-Q41)=1)*(S$4-R41=-1),(S$3=Q41)*(S$4&lt;R41)*(S$4&gt;=R41-1-(R41=7)*(COUNTIFS(R$11:R$42,6,Q$11:Q$42,Q25)=0))))</f>
        <v>0</v>
      </c>
      <c r="T41" s="31">
        <f t="shared" si="6300"/>
        <v>0</v>
      </c>
      <c r="U41" s="33">
        <f t="shared" si="5404"/>
        <v>2</v>
      </c>
      <c r="V41" s="32">
        <f t="shared" si="314"/>
        <v>7</v>
      </c>
      <c r="W41" s="27">
        <f>IF(U41="",0,($B41=W$2)*(MOD(W$1,2)=$D41)*IF(W$5="",1,CODE(W$5)-96=U41)*IF(W$6="x",(ABS(W$3-U41)=1)*(W$4-V41=-1),(W$3=U41)*(W$4&lt;V41)*(W$4&gt;=V41-1-(V41=7)*(COUNTIFS(V$11:V$42,6,U$11:U$42,U25)=0))))</f>
        <v>0</v>
      </c>
      <c r="X41" s="31">
        <f t="shared" si="6301"/>
        <v>0</v>
      </c>
      <c r="Y41" s="33">
        <f t="shared" si="5406"/>
        <v>2</v>
      </c>
      <c r="Z41" s="32">
        <f t="shared" si="318"/>
        <v>7</v>
      </c>
      <c r="AA41" s="27">
        <f>IF(Y41="",0,($B41=AA$2)*(MOD(AA$1,2)=$D41)*IF(AA$5="",1,CODE(AA$5)-96=Y41)*IF(AA$6="x",(ABS(AA$3-Y41)=1)*(AA$4-Z41=-1),(AA$3=Y41)*(AA$4&lt;Z41)*(AA$4&gt;=Z41-1-(Z41=7)*(COUNTIFS(Z$11:Z$42,6,Y$11:Y$42,Y25)=0))))</f>
        <v>0</v>
      </c>
      <c r="AB41" s="31">
        <f t="shared" si="6302"/>
        <v>0</v>
      </c>
      <c r="AC41" s="33">
        <f t="shared" si="5408"/>
        <v>2</v>
      </c>
      <c r="AD41" s="32">
        <f t="shared" si="322"/>
        <v>7</v>
      </c>
      <c r="AE41" s="27">
        <f>IF(AC41="",0,($B41=AE$2)*(MOD(AE$1,2)=$D41)*IF(AE$5="",1,CODE(AE$5)-96=AC41)*IF(AE$6="x",(ABS(AE$3-AC41)=1)*(AE$4-AD41=-1),(AE$3=AC41)*(AE$4&lt;AD41)*(AE$4&gt;=AD41-1-(AD41=7)*(COUNTIFS(AD$11:AD$42,6,AC$11:AC$42,AC25)=0))))</f>
        <v>0</v>
      </c>
      <c r="AF41" s="31">
        <f t="shared" si="6303"/>
        <v>0</v>
      </c>
      <c r="AG41" s="33">
        <f t="shared" si="5410"/>
        <v>2</v>
      </c>
      <c r="AH41" s="32">
        <f t="shared" si="326"/>
        <v>7</v>
      </c>
      <c r="AI41" s="27">
        <f>IF(AG41="",0,($B41=AI$2)*(MOD(AI$1,2)=$D41)*IF(AI$5="",1,CODE(AI$5)-96=AG41)*IF(AI$6="x",(ABS(AI$3-AG41)=1)*(AI$4-AH41=-1),(AI$3=AG41)*(AI$4&lt;AH41)*(AI$4&gt;=AH41-1-(AH41=7)*(COUNTIFS(AH$11:AH$42,6,AG$11:AG$42,AG25)=0))))</f>
        <v>0</v>
      </c>
      <c r="AJ41" s="31">
        <f t="shared" si="6304"/>
        <v>0</v>
      </c>
      <c r="AK41" s="33">
        <f t="shared" si="5412"/>
        <v>2</v>
      </c>
      <c r="AL41" s="32">
        <f t="shared" si="330"/>
        <v>7</v>
      </c>
      <c r="AM41" s="27">
        <f>IF(AK41="",0,($B41=AM$2)*(MOD(AM$1,2)=$D41)*IF(AM$5="",1,CODE(AM$5)-96=AK41)*IF(AM$6="x",(ABS(AM$3-AK41)=1)*(AM$4-AL41=-1),(AM$3=AK41)*(AM$4&lt;AL41)*(AM$4&gt;=AL41-1-(AL41=7)*(COUNTIFS(AL$11:AL$42,6,AK$11:AK$42,AK25)=0))))</f>
        <v>0</v>
      </c>
      <c r="AN41" s="31">
        <f t="shared" si="6305"/>
        <v>0</v>
      </c>
      <c r="AO41" s="33">
        <f t="shared" si="5414"/>
        <v>2</v>
      </c>
      <c r="AP41" s="32">
        <f t="shared" si="334"/>
        <v>7</v>
      </c>
      <c r="AQ41" s="27">
        <f>IF(AO41="",0,($B41=AQ$2)*(MOD(AQ$1,2)=$D41)*IF(AQ$5="",1,CODE(AQ$5)-96=AO41)*IF(AQ$6="x",(ABS(AQ$3-AO41)=1)*(AQ$4-AP41=-1),(AQ$3=AO41)*(AQ$4&lt;AP41)*(AQ$4&gt;=AP41-1-(AP41=7)*(COUNTIFS(AP$11:AP$42,6,AO$11:AO$42,AO25)=0))))</f>
        <v>0</v>
      </c>
      <c r="AR41" s="31">
        <f t="shared" si="6306"/>
        <v>0</v>
      </c>
      <c r="AS41" s="33">
        <f t="shared" si="5416"/>
        <v>2</v>
      </c>
      <c r="AT41" s="32">
        <f t="shared" si="338"/>
        <v>7</v>
      </c>
      <c r="AU41" s="27">
        <f>IF(AS41="",0,($B41=AU$2)*(MOD(AU$1,2)=$D41)*IF(AU$5="",1,CODE(AU$5)-96=AS41)*IF(AU$6="x",(ABS(AU$3-AS41)=1)*(AU$4-AT41=-1),(AU$3=AS41)*(AU$4&lt;AT41)*(AU$4&gt;=AT41-1-(AT41=7)*(COUNTIFS(AT$11:AT$42,6,AS$11:AS$42,AS25)=0))))</f>
        <v>0</v>
      </c>
      <c r="AV41" s="31">
        <f t="shared" si="6307"/>
        <v>0</v>
      </c>
      <c r="AW41" s="33">
        <f t="shared" si="5418"/>
        <v>2</v>
      </c>
      <c r="AX41" s="32">
        <f t="shared" si="342"/>
        <v>7</v>
      </c>
      <c r="AY41" s="27">
        <f>IF(AW41="",0,($B41=AY$2)*(MOD(AY$1,2)=$D41)*IF(AY$5="",1,CODE(AY$5)-96=AW41)*IF(AY$6="x",(ABS(AY$3-AW41)=1)*(AY$4-AX41=-1),(AY$3=AW41)*(AY$4&lt;AX41)*(AY$4&gt;=AX41-1-(AX41=7)*(COUNTIFS(AX$11:AX$42,6,AW$11:AW$42,AW25)=0))))</f>
        <v>0</v>
      </c>
      <c r="AZ41" s="31">
        <f t="shared" si="6308"/>
        <v>0</v>
      </c>
      <c r="BA41" s="33">
        <f t="shared" si="5420"/>
        <v>2</v>
      </c>
      <c r="BB41" s="32">
        <f t="shared" si="346"/>
        <v>7</v>
      </c>
      <c r="BC41" s="27">
        <f>IF(BA41="",0,($B41=BC$2)*(MOD(BC$1,2)=$D41)*IF(BC$5="",1,CODE(BC$5)-96=BA41)*IF(BC$6="x",(ABS(BC$3-BA41)=1)*(BC$4-BB41=-1),(BC$3=BA41)*(BC$4&lt;BB41)*(BC$4&gt;=BB41-1-(BB41=7)*(COUNTIFS(BB$11:BB$42,6,BA$11:BA$42,BA25)=0))))</f>
        <v>0</v>
      </c>
      <c r="BD41" s="31">
        <f t="shared" si="6309"/>
        <v>0</v>
      </c>
      <c r="BE41" s="33">
        <f t="shared" si="5422"/>
        <v>2</v>
      </c>
      <c r="BF41" s="32">
        <f t="shared" si="350"/>
        <v>7</v>
      </c>
      <c r="BG41" s="27">
        <f>IF(BE41="",0,($B41=BG$2)*(MOD(BG$1,2)=$D41)*IF(BG$5="",1,CODE(BG$5)-96=BE41)*IF(BG$6="x",(ABS(BG$3-BE41)=1)*(BG$4-BF41=-1),(BG$3=BE41)*(BG$4&lt;BF41)*(BG$4&gt;=BF41-1-(BF41=7)*(COUNTIFS(BF$11:BF$42,6,BE$11:BE$42,BE25)=0))))</f>
        <v>0</v>
      </c>
      <c r="BH41" s="31">
        <f t="shared" si="6310"/>
        <v>0</v>
      </c>
      <c r="BI41" s="33">
        <f t="shared" si="5424"/>
        <v>2</v>
      </c>
      <c r="BJ41" s="32">
        <f t="shared" si="354"/>
        <v>7</v>
      </c>
      <c r="BK41" s="27">
        <f>IF(BI41="",0,($B41=BK$2)*(MOD(BK$1,2)=$D41)*IF(BK$5="",1,CODE(BK$5)-96=BI41)*IF(BK$6="x",(ABS(BK$3-BI41)=1)*(BK$4-BJ41=-1),(BK$3=BI41)*(BK$4&lt;BJ41)*(BK$4&gt;=BJ41-1-(BJ41=7)*(COUNTIFS(BJ$11:BJ$42,6,BI$11:BI$42,BI25)=0))))</f>
        <v>0</v>
      </c>
      <c r="BL41" s="31">
        <f t="shared" si="6311"/>
        <v>0</v>
      </c>
      <c r="BM41" s="33">
        <f t="shared" si="5426"/>
        <v>2</v>
      </c>
      <c r="BN41" s="32">
        <f t="shared" si="358"/>
        <v>7</v>
      </c>
      <c r="BO41" s="27">
        <f>IF(BM41="",0,($B41=BO$2)*(MOD(BO$1,2)=$D41)*IF(BO$5="",1,CODE(BO$5)-96=BM41)*IF(BO$6="x",(ABS(BO$3-BM41)=1)*(BO$4-BN41=-1),(BO$3=BM41)*(BO$4&lt;BN41)*(BO$4&gt;=BN41-1-(BN41=7)*(COUNTIFS(BN$11:BN$42,6,BM$11:BM$42,BM25)=0))))</f>
        <v>0</v>
      </c>
      <c r="BP41" s="31">
        <f t="shared" si="6312"/>
        <v>0</v>
      </c>
      <c r="BQ41" s="33">
        <f t="shared" si="5428"/>
        <v>2</v>
      </c>
      <c r="BR41" s="32">
        <f t="shared" si="362"/>
        <v>7</v>
      </c>
      <c r="BS41" s="27">
        <f>IF(BQ41="",0,($B41=BS$2)*(MOD(BS$1,2)=$D41)*IF(BS$5="",1,CODE(BS$5)-96=BQ41)*IF(BS$6="x",(ABS(BS$3-BQ41)=1)*(BS$4-BR41=-1),(BS$3=BQ41)*(BS$4&lt;BR41)*(BS$4&gt;=BR41-1-(BR41=7)*(COUNTIFS(BR$11:BR$42,6,BQ$11:BQ$42,BQ25)=0))))</f>
        <v>0</v>
      </c>
      <c r="BT41" s="31">
        <f t="shared" si="6313"/>
        <v>0</v>
      </c>
      <c r="BU41" s="33">
        <f t="shared" si="5430"/>
        <v>2</v>
      </c>
      <c r="BV41" s="32">
        <f t="shared" si="366"/>
        <v>7</v>
      </c>
      <c r="BW41" s="27">
        <f>IF(BU41="",0,($B41=BW$2)*(MOD(BW$1,2)=$D41)*IF(BW$5="",1,CODE(BW$5)-96=BU41)*IF(BW$6="x",(ABS(BW$3-BU41)=1)*(BW$4-BV41=-1),(BW$3=BU41)*(BW$4&lt;BV41)*(BW$4&gt;=BV41-1-(BV41=7)*(COUNTIFS(BV$11:BV$42,6,BU$11:BU$42,BU25)=0))))</f>
        <v>0</v>
      </c>
      <c r="BX41" s="31">
        <f t="shared" si="6314"/>
        <v>0</v>
      </c>
      <c r="BY41" s="33">
        <f t="shared" si="5432"/>
        <v>2</v>
      </c>
      <c r="BZ41" s="32">
        <f t="shared" si="370"/>
        <v>7</v>
      </c>
      <c r="CA41" s="27">
        <f>IF(BY41="",0,($B41=CA$2)*(MOD(CA$1,2)=$D41)*IF(CA$5="",1,CODE(CA$5)-96=BY41)*IF(CA$6="x",(ABS(CA$3-BY41)=1)*(CA$4-BZ41=-1),(CA$3=BY41)*(CA$4&lt;BZ41)*(CA$4&gt;=BZ41-1-(BZ41=7)*(COUNTIFS(BZ$11:BZ$42,6,BY$11:BY$42,BY25)=0))))</f>
        <v>0</v>
      </c>
      <c r="CB41" s="31">
        <f t="shared" si="6315"/>
        <v>0</v>
      </c>
      <c r="CC41" s="33">
        <f t="shared" si="5434"/>
        <v>2</v>
      </c>
      <c r="CD41" s="32">
        <f t="shared" si="374"/>
        <v>7</v>
      </c>
      <c r="CE41" s="27">
        <f>IF(CC41="",0,($B41=CE$2)*(MOD(CE$1,2)=$D41)*IF(CE$5="",1,CODE(CE$5)-96=CC41)*IF(CE$6="x",(ABS(CE$3-CC41)=1)*(CE$4-CD41=-1),(CE$3=CC41)*(CE$4&lt;CD41)*(CE$4&gt;=CD41-1-(CD41=7)*(COUNTIFS(CD$11:CD$42,6,CC$11:CC$42,CC25)=0))))</f>
        <v>0</v>
      </c>
      <c r="CF41" s="31">
        <f t="shared" si="6316"/>
        <v>0</v>
      </c>
      <c r="CG41" s="33">
        <f t="shared" si="5436"/>
        <v>2</v>
      </c>
      <c r="CH41" s="32">
        <f t="shared" si="378"/>
        <v>7</v>
      </c>
      <c r="CI41" s="27">
        <f>IF(CG41="",0,($B41=CI$2)*(MOD(CI$1,2)=$D41)*IF(CI$5="",1,CODE(CI$5)-96=CG41)*IF(CI$6="x",(ABS(CI$3-CG41)=1)*(CI$4-CH41=-1),(CI$3=CG41)*(CI$4&lt;CH41)*(CI$4&gt;=CH41-1-(CH41=7)*(COUNTIFS(CH$11:CH$42,6,CG$11:CG$42,CG25)=0))))</f>
        <v>0</v>
      </c>
      <c r="CJ41" s="31">
        <f t="shared" si="6317"/>
        <v>0</v>
      </c>
      <c r="CK41" s="33">
        <f t="shared" si="5438"/>
        <v>2</v>
      </c>
      <c r="CL41" s="32">
        <f t="shared" si="382"/>
        <v>7</v>
      </c>
      <c r="CM41" s="27">
        <f>IF(CK41="",0,($B41=CM$2)*(MOD(CM$1,2)=$D41)*IF(CM$5="",1,CODE(CM$5)-96=CK41)*IF(CM$6="x",(ABS(CM$3-CK41)=1)*(CM$4-CL41=-1),(CM$3=CK41)*(CM$4&lt;CL41)*(CM$4&gt;=CL41-1-(CL41=7)*(COUNTIFS(CL$11:CL$42,6,CK$11:CK$42,CK25)=0))))</f>
        <v>0</v>
      </c>
      <c r="CN41" s="31">
        <f t="shared" si="6318"/>
        <v>0</v>
      </c>
      <c r="CO41" s="33">
        <f t="shared" si="5440"/>
        <v>2</v>
      </c>
      <c r="CP41" s="32">
        <f t="shared" si="386"/>
        <v>7</v>
      </c>
      <c r="CQ41" s="27">
        <f>IF(CO41="",0,($B41=CQ$2)*(MOD(CQ$1,2)=$D41)*IF(CQ$5="",1,CODE(CQ$5)-96=CO41)*IF(CQ$6="x",(ABS(CQ$3-CO41)=1)*(CQ$4-CP41=-1),(CQ$3=CO41)*(CQ$4&lt;CP41)*(CQ$4&gt;=CP41-1-(CP41=7)*(COUNTIFS(CP$11:CP$42,6,CO$11:CO$42,CO25)=0))))</f>
        <v>0</v>
      </c>
      <c r="CR41" s="31">
        <f t="shared" si="6319"/>
        <v>0</v>
      </c>
      <c r="CS41" s="33">
        <f t="shared" si="5442"/>
        <v>2</v>
      </c>
      <c r="CT41" s="32">
        <f t="shared" si="390"/>
        <v>7</v>
      </c>
      <c r="CU41" s="27">
        <f>IF(CS41="",0,($B41=CU$2)*(MOD(CU$1,2)=$D41)*IF(CU$5="",1,CODE(CU$5)-96=CS41)*IF(CU$6="x",(ABS(CU$3-CS41)=1)*(CU$4-CT41=-1),(CU$3=CS41)*(CU$4&lt;CT41)*(CU$4&gt;=CT41-1-(CT41=7)*(COUNTIFS(CT$11:CT$42,6,CS$11:CS$42,CS25)=0))))</f>
        <v>0</v>
      </c>
      <c r="CV41" s="31">
        <f t="shared" si="6320"/>
        <v>0</v>
      </c>
      <c r="CW41" s="33">
        <f t="shared" si="5444"/>
        <v>2</v>
      </c>
      <c r="CX41" s="32">
        <f t="shared" si="394"/>
        <v>7</v>
      </c>
      <c r="CY41" s="27">
        <f>IF(CW41="",0,($B41=CY$2)*(MOD(CY$1,2)=$D41)*IF(CY$5="",1,CODE(CY$5)-96=CW41)*IF(CY$6="x",(ABS(CY$3-CW41)=1)*(CY$4-CX41=-1),(CY$3=CW41)*(CY$4&lt;CX41)*(CY$4&gt;=CX41-1-(CX41=7)*(COUNTIFS(CX$11:CX$42,6,CW$11:CW$42,CW25)=0))))</f>
        <v>0</v>
      </c>
      <c r="CZ41" s="31">
        <f t="shared" si="6321"/>
        <v>0</v>
      </c>
      <c r="DA41" s="33">
        <f t="shared" si="5446"/>
        <v>2</v>
      </c>
      <c r="DB41" s="32">
        <f t="shared" si="398"/>
        <v>7</v>
      </c>
      <c r="DC41" s="27">
        <f>IF(DA41="",0,($B41=DC$2)*(MOD(DC$1,2)=$D41)*IF(DC$5="",1,CODE(DC$5)-96=DA41)*IF(DC$6="x",(ABS(DC$3-DA41)=1)*(DC$4-DB41=-1),(DC$3=DA41)*(DC$4&lt;DB41)*(DC$4&gt;=DB41-1-(DB41=7)*(COUNTIFS(DB$11:DB$42,6,DA$11:DA$42,DA25)=0))))</f>
        <v>0</v>
      </c>
      <c r="DD41" s="31">
        <f t="shared" si="6322"/>
        <v>0</v>
      </c>
      <c r="DE41" s="33">
        <f t="shared" si="5448"/>
        <v>2</v>
      </c>
      <c r="DF41" s="32">
        <f t="shared" si="402"/>
        <v>7</v>
      </c>
      <c r="DG41" s="27">
        <f>IF(DE41="",0,($B41=DG$2)*(MOD(DG$1,2)=$D41)*IF(DG$5="",1,CODE(DG$5)-96=DE41)*IF(DG$6="x",(ABS(DG$3-DE41)=1)*(DG$4-DF41=-1),(DG$3=DE41)*(DG$4&lt;DF41)*(DG$4&gt;=DF41-1-(DF41=7)*(COUNTIFS(DF$11:DF$42,6,DE$11:DE$42,DE25)=0))))</f>
        <v>0</v>
      </c>
      <c r="DH41" s="31">
        <f t="shared" si="6323"/>
        <v>0</v>
      </c>
      <c r="DI41" s="33">
        <f t="shared" si="5450"/>
        <v>2</v>
      </c>
      <c r="DJ41" s="32">
        <f t="shared" si="406"/>
        <v>7</v>
      </c>
      <c r="DK41" s="27">
        <f>IF(DI41="",0,($B41=DK$2)*(MOD(DK$1,2)=$D41)*IF(DK$5="",1,CODE(DK$5)-96=DI41)*IF(DK$6="x",(ABS(DK$3-DI41)=1)*(DK$4-DJ41=-1),(DK$3=DI41)*(DK$4&lt;DJ41)*(DK$4&gt;=DJ41-1-(DJ41=7)*(COUNTIFS(DJ$11:DJ$42,6,DI$11:DI$42,DI25)=0))))</f>
        <v>0</v>
      </c>
      <c r="DL41" s="31">
        <f t="shared" si="6324"/>
        <v>0</v>
      </c>
      <c r="DM41" s="33">
        <f t="shared" si="5452"/>
        <v>2</v>
      </c>
      <c r="DN41" s="32">
        <f t="shared" si="410"/>
        <v>7</v>
      </c>
      <c r="DO41" s="27">
        <f>IF(DM41="",0,($B41=DO$2)*(MOD(DO$1,2)=$D41)*IF(DO$5="",1,CODE(DO$5)-96=DM41)*IF(DO$6="x",(ABS(DO$3-DM41)=1)*(DO$4-DN41=-1),(DO$3=DM41)*(DO$4&lt;DN41)*(DO$4&gt;=DN41-1-(DN41=7)*(COUNTIFS(DN$11:DN$42,6,DM$11:DM$42,DM25)=0))))</f>
        <v>0</v>
      </c>
      <c r="DP41" s="31">
        <f t="shared" si="6325"/>
        <v>0</v>
      </c>
      <c r="DQ41" s="33">
        <f t="shared" si="5454"/>
        <v>2</v>
      </c>
      <c r="DR41" s="32">
        <f t="shared" si="414"/>
        <v>7</v>
      </c>
      <c r="DS41" s="27">
        <f>IF(DQ41="",0,($B41=DS$2)*(MOD(DS$1,2)=$D41)*IF(DS$5="",1,CODE(DS$5)-96=DQ41)*IF(DS$6="x",(ABS(DS$3-DQ41)=1)*(DS$4-DR41=-1),(DS$3=DQ41)*(DS$4&lt;DR41)*(DS$4&gt;=DR41-1-(DR41=7)*(COUNTIFS(DR$11:DR$42,6,DQ$11:DQ$42,DQ25)=0))))</f>
        <v>0</v>
      </c>
      <c r="DT41" s="31">
        <f t="shared" si="6326"/>
        <v>0</v>
      </c>
      <c r="DU41" s="33">
        <f t="shared" si="5456"/>
        <v>2</v>
      </c>
      <c r="DV41" s="32">
        <f t="shared" si="418"/>
        <v>7</v>
      </c>
      <c r="DW41" s="27">
        <f>IF(DU41="",0,($B41=DW$2)*(MOD(DW$1,2)=$D41)*IF(DW$5="",1,CODE(DW$5)-96=DU41)*IF(DW$6="x",(ABS(DW$3-DU41)=1)*(DW$4-DV41=-1),(DW$3=DU41)*(DW$4&lt;DV41)*(DW$4&gt;=DV41-1-(DV41=7)*(COUNTIFS(DV$11:DV$42,6,DU$11:DU$42,DU25)=0))))</f>
        <v>0</v>
      </c>
      <c r="DX41" s="31">
        <f t="shared" si="6327"/>
        <v>0</v>
      </c>
      <c r="DY41" s="33">
        <f t="shared" si="5458"/>
        <v>2</v>
      </c>
      <c r="DZ41" s="32">
        <f t="shared" si="422"/>
        <v>7</v>
      </c>
      <c r="EA41" s="27">
        <f>IF(DY41="",0,($B41=EA$2)*(MOD(EA$1,2)=$D41)*IF(EA$5="",1,CODE(EA$5)-96=DY41)*IF(EA$6="x",(ABS(EA$3-DY41)=1)*(EA$4-DZ41=-1),(EA$3=DY41)*(EA$4&lt;DZ41)*(EA$4&gt;=DZ41-1-(DZ41=7)*(COUNTIFS(DZ$11:DZ$42,6,DY$11:DY$42,DY25)=0))))</f>
        <v>0</v>
      </c>
      <c r="EB41" s="31">
        <f t="shared" si="6328"/>
        <v>0</v>
      </c>
      <c r="EC41" s="33">
        <f t="shared" si="5460"/>
        <v>2</v>
      </c>
      <c r="ED41" s="32">
        <f t="shared" si="426"/>
        <v>7</v>
      </c>
      <c r="EE41" s="27">
        <f>IF(EC41="",0,($B41=EE$2)*(MOD(EE$1,2)=$D41)*IF(EE$5="",1,CODE(EE$5)-96=EC41)*IF(EE$6="x",(ABS(EE$3-EC41)=1)*(EE$4-ED41=-1),(EE$3=EC41)*(EE$4&lt;ED41)*(EE$4&gt;=ED41-1-(ED41=7)*(COUNTIFS(ED$11:ED$42,6,EC$11:EC$42,EC25)=0))))</f>
        <v>0</v>
      </c>
      <c r="EF41" s="31">
        <f t="shared" si="6329"/>
        <v>0</v>
      </c>
      <c r="EG41" s="33">
        <f t="shared" si="5462"/>
        <v>2</v>
      </c>
      <c r="EH41" s="32">
        <f t="shared" si="430"/>
        <v>7</v>
      </c>
      <c r="EI41" s="27">
        <f>IF(EG41="",0,($B41=EI$2)*(MOD(EI$1,2)=$D41)*IF(EI$5="",1,CODE(EI$5)-96=EG41)*IF(EI$6="x",(ABS(EI$3-EG41)=1)*(EI$4-EH41=-1),(EI$3=EG41)*(EI$4&lt;EH41)*(EI$4&gt;=EH41-1-(EH41=7)*(COUNTIFS(EH$11:EH$42,6,EG$11:EG$42,EG25)=0))))</f>
        <v>0</v>
      </c>
      <c r="EJ41" s="31">
        <f t="shared" si="6330"/>
        <v>0</v>
      </c>
      <c r="EK41" s="33">
        <f t="shared" si="5464"/>
        <v>2</v>
      </c>
      <c r="EL41" s="32">
        <f t="shared" si="434"/>
        <v>7</v>
      </c>
      <c r="EM41" s="27">
        <f>IF(EK41="",0,($B41=EM$2)*(MOD(EM$1,2)=$D41)*IF(EM$5="",1,CODE(EM$5)-96=EK41)*IF(EM$6="x",(ABS(EM$3-EK41)=1)*(EM$4-EL41=-1),(EM$3=EK41)*(EM$4&lt;EL41)*(EM$4&gt;=EL41-1-(EL41=7)*(COUNTIFS(EL$11:EL$42,6,EK$11:EK$42,EK25)=0))))</f>
        <v>0</v>
      </c>
      <c r="EN41" s="31">
        <f t="shared" si="6331"/>
        <v>0</v>
      </c>
      <c r="EO41" s="33">
        <f t="shared" si="5466"/>
        <v>2</v>
      </c>
      <c r="EP41" s="32">
        <f t="shared" si="438"/>
        <v>7</v>
      </c>
      <c r="EQ41" s="27">
        <f>IF(EO41="",0,($B41=EQ$2)*(MOD(EQ$1,2)=$D41)*IF(EQ$5="",1,CODE(EQ$5)-96=EO41)*IF(EQ$6="x",(ABS(EQ$3-EO41)=1)*(EQ$4-EP41=-1),(EQ$3=EO41)*(EQ$4&lt;EP41)*(EQ$4&gt;=EP41-1-(EP41=7)*(COUNTIFS(EP$11:EP$42,6,EO$11:EO$42,EO25)=0))))</f>
        <v>1</v>
      </c>
      <c r="ER41" s="31">
        <f t="shared" si="6332"/>
        <v>0</v>
      </c>
      <c r="ES41" s="33">
        <f t="shared" si="5468"/>
        <v>3</v>
      </c>
      <c r="ET41" s="32">
        <f t="shared" si="442"/>
        <v>6</v>
      </c>
      <c r="EU41" s="27">
        <f>IF(ES41="",0,($B41=EU$2)*(MOD(EU$1,2)=$D41)*IF(EU$5="",1,CODE(EU$5)-96=ES41)*IF(EU$6="x",(ABS(EU$3-ES41)=1)*(EU$4-ET41=-1),(EU$3=ES41)*(EU$4&lt;ET41)*(EU$4&gt;=ET41-1-(ET41=7)*(COUNTIFS(ET$11:ET$42,6,ES$11:ES$42,ES25)=0))))</f>
        <v>0</v>
      </c>
      <c r="EV41" s="31">
        <f t="shared" si="6333"/>
        <v>0</v>
      </c>
      <c r="EW41" s="33">
        <f t="shared" si="5470"/>
        <v>3</v>
      </c>
      <c r="EX41" s="32">
        <f t="shared" si="446"/>
        <v>6</v>
      </c>
      <c r="EY41" s="27">
        <f>IF(EW41="",0,($B41=EY$2)*(MOD(EY$1,2)=$D41)*IF(EY$5="",1,CODE(EY$5)-96=EW41)*IF(EY$6="x",(ABS(EY$3-EW41)=1)*(EY$4-EX41=-1),(EY$3=EW41)*(EY$4&lt;EX41)*(EY$4&gt;=EX41-1-(EX41=7)*(COUNTIFS(EX$11:EX$42,6,EW$11:EW$42,EW25)=0))))</f>
        <v>0</v>
      </c>
      <c r="EZ41" s="31">
        <f t="shared" si="6334"/>
        <v>0</v>
      </c>
      <c r="FA41" s="33">
        <f t="shared" si="5472"/>
        <v>3</v>
      </c>
      <c r="FB41" s="32">
        <f t="shared" si="450"/>
        <v>6</v>
      </c>
      <c r="FC41" s="27">
        <f>IF(FA41="",0,($B41=FC$2)*(MOD(FC$1,2)=$D41)*IF(FC$5="",1,CODE(FC$5)-96=FA41)*IF(FC$6="x",(ABS(FC$3-FA41)=1)*(FC$4-FB41=-1),(FC$3=FA41)*(FC$4&lt;FB41)*(FC$4&gt;=FB41-1-(FB41=7)*(COUNTIFS(FB$11:FB$42,6,FA$11:FA$42,FA25)=0))))</f>
        <v>0</v>
      </c>
      <c r="FD41" s="31">
        <f t="shared" si="6335"/>
        <v>0</v>
      </c>
      <c r="FE41" s="33">
        <f t="shared" si="5474"/>
        <v>3</v>
      </c>
      <c r="FF41" s="32">
        <f t="shared" si="454"/>
        <v>6</v>
      </c>
      <c r="FG41" s="27">
        <f>IF(FE41="",0,($B41=FG$2)*(MOD(FG$1,2)=$D41)*IF(FG$5="",1,CODE(FG$5)-96=FE41)*IF(FG$6="x",(ABS(FG$3-FE41)=1)*(FG$4-FF41=-1),(FG$3=FE41)*(FG$4&lt;FF41)*(FG$4&gt;=FF41-1-(FF41=7)*(COUNTIFS(FF$11:FF$42,6,FE$11:FE$42,FE25)=0))))</f>
        <v>0</v>
      </c>
      <c r="FH41" s="31">
        <f t="shared" si="6336"/>
        <v>0</v>
      </c>
      <c r="FI41" s="33">
        <f t="shared" si="5476"/>
        <v>3</v>
      </c>
      <c r="FJ41" s="32">
        <f t="shared" si="458"/>
        <v>6</v>
      </c>
      <c r="FK41" s="27">
        <f>IF(FI41="",0,($B41=FK$2)*(MOD(FK$1,2)=$D41)*IF(FK$5="",1,CODE(FK$5)-96=FI41)*IF(FK$6="x",(ABS(FK$3-FI41)=1)*(FK$4-FJ41=-1),(FK$3=FI41)*(FK$4&lt;FJ41)*(FK$4&gt;=FJ41-1-(FJ41=7)*(COUNTIFS(FJ$11:FJ$42,6,FI$11:FI$42,FI25)=0))))</f>
        <v>0</v>
      </c>
      <c r="FL41" s="31">
        <f t="shared" si="6337"/>
        <v>0</v>
      </c>
      <c r="FM41" s="33">
        <f t="shared" si="5478"/>
        <v>3</v>
      </c>
      <c r="FN41" s="32">
        <f t="shared" si="462"/>
        <v>6</v>
      </c>
      <c r="FO41" s="27">
        <f>IF(FM41="",0,($B41=FO$2)*(MOD(FO$1,2)=$D41)*IF(FO$5="",1,CODE(FO$5)-96=FM41)*IF(FO$6="x",(ABS(FO$3-FM41)=1)*(FO$4-FN41=-1),(FO$3=FM41)*(FO$4&lt;FN41)*(FO$4&gt;=FN41-1-(FN41=7)*(COUNTIFS(FN$11:FN$42,6,FM$11:FM$42,FM25)=0))))</f>
        <v>0</v>
      </c>
      <c r="FP41" s="31">
        <f t="shared" si="6338"/>
        <v>0</v>
      </c>
      <c r="FQ41" s="33">
        <f t="shared" si="5480"/>
        <v>3</v>
      </c>
      <c r="FR41" s="32">
        <f t="shared" si="466"/>
        <v>6</v>
      </c>
      <c r="FS41" s="27">
        <f>IF(FQ41="",0,($B41=FS$2)*(MOD(FS$1,2)=$D41)*IF(FS$5="",1,CODE(FS$5)-96=FQ41)*IF(FS$6="x",(ABS(FS$3-FQ41)=1)*(FS$4-FR41=-1),(FS$3=FQ41)*(FS$4&lt;FR41)*(FS$4&gt;=FR41-1-(FR41=7)*(COUNTIFS(FR$11:FR$42,6,FQ$11:FQ$42,FQ25)=0))))</f>
        <v>0</v>
      </c>
      <c r="FT41" s="31">
        <f t="shared" si="6339"/>
        <v>0</v>
      </c>
      <c r="FU41" s="33">
        <f t="shared" si="5482"/>
        <v>3</v>
      </c>
      <c r="FV41" s="32">
        <f t="shared" si="470"/>
        <v>6</v>
      </c>
      <c r="FW41" s="27">
        <f>IF(FU41="",0,($B41=FW$2)*(MOD(FW$1,2)=$D41)*IF(FW$5="",1,CODE(FW$5)-96=FU41)*IF(FW$6="x",(ABS(FW$3-FU41)=1)*(FW$4-FV41=-1),(FW$3=FU41)*(FW$4&lt;FV41)*(FW$4&gt;=FV41-1-(FV41=7)*(COUNTIFS(FV$11:FV$42,6,FU$11:FU$42,FU25)=0))))</f>
        <v>0</v>
      </c>
      <c r="FX41" s="31">
        <f t="shared" si="6340"/>
        <v>0</v>
      </c>
      <c r="FY41" s="33">
        <f t="shared" si="5484"/>
        <v>3</v>
      </c>
      <c r="FZ41" s="32">
        <f t="shared" si="474"/>
        <v>6</v>
      </c>
      <c r="GA41" s="27">
        <f>IF(FY41="",0,($B41=GA$2)*(MOD(GA$1,2)=$D41)*IF(GA$5="",1,CODE(GA$5)-96=FY41)*IF(GA$6="x",(ABS(GA$3-FY41)=1)*(GA$4-FZ41=-1),(GA$3=FY41)*(GA$4&lt;FZ41)*(GA$4&gt;=FZ41-1-(FZ41=7)*(COUNTIFS(FZ$11:FZ$42,6,FY$11:FY$42,FY25)=0))))</f>
        <v>0</v>
      </c>
      <c r="GB41" s="31">
        <f t="shared" si="6341"/>
        <v>0</v>
      </c>
      <c r="GC41" s="33">
        <f t="shared" si="5486"/>
        <v>3</v>
      </c>
      <c r="GD41" s="32">
        <f t="shared" si="478"/>
        <v>6</v>
      </c>
      <c r="GE41" s="27">
        <f>IF(GC41="",0,($B41=GE$2)*(MOD(GE$1,2)=$D41)*IF(GE$5="",1,CODE(GE$5)-96=GC41)*IF(GE$6="x",(ABS(GE$3-GC41)=1)*(GE$4-GD41=-1),(GE$3=GC41)*(GE$4&lt;GD41)*(GE$4&gt;=GD41-1-(GD41=7)*(COUNTIFS(GD$11:GD$42,6,GC$11:GC$42,GC25)=0))))</f>
        <v>0</v>
      </c>
      <c r="GF41" s="31">
        <f t="shared" si="6342"/>
        <v>0</v>
      </c>
      <c r="GG41" s="33">
        <f t="shared" si="5488"/>
        <v>3</v>
      </c>
      <c r="GH41" s="32">
        <f t="shared" si="482"/>
        <v>6</v>
      </c>
      <c r="GI41" s="27">
        <f>IF(GG41="",0,($B41=GI$2)*(MOD(GI$1,2)=$D41)*IF(GI$5="",1,CODE(GI$5)-96=GG41)*IF(GI$6="x",(ABS(GI$3-GG41)=1)*(GI$4-GH41=-1),(GI$3=GG41)*(GI$4&lt;GH41)*(GI$4&gt;=GH41-1-(GH41=7)*(COUNTIFS(GH$11:GH$42,6,GG$11:GG$42,GG25)=0))))</f>
        <v>0</v>
      </c>
      <c r="GJ41" s="31">
        <f t="shared" si="6343"/>
        <v>0</v>
      </c>
      <c r="GK41" s="33">
        <f t="shared" si="5490"/>
        <v>3</v>
      </c>
      <c r="GL41" s="32">
        <f t="shared" si="486"/>
        <v>6</v>
      </c>
      <c r="GM41" s="27">
        <f>IF(GK41="",0,($B41=GM$2)*(MOD(GM$1,2)=$D41)*IF(GM$5="",1,CODE(GM$5)-96=GK41)*IF(GM$6="x",(ABS(GM$3-GK41)=1)*(GM$4-GL41=-1),(GM$3=GK41)*(GM$4&lt;GL41)*(GM$4&gt;=GL41-1-(GL41=7)*(COUNTIFS(GL$11:GL$42,6,GK$11:GK$42,GK25)=0))))</f>
        <v>0</v>
      </c>
      <c r="GN41" s="31">
        <f t="shared" si="6344"/>
        <v>0</v>
      </c>
      <c r="GO41" s="33">
        <f t="shared" si="5492"/>
        <v>3</v>
      </c>
      <c r="GP41" s="32">
        <f t="shared" si="490"/>
        <v>6</v>
      </c>
      <c r="GQ41" s="27">
        <f>IF(GO41="",0,($B41=GQ$2)*(MOD(GQ$1,2)=$D41)*IF(GQ$5="",1,CODE(GQ$5)-96=GO41)*IF(GQ$6="x",(ABS(GQ$3-GO41)=1)*(GQ$4-GP41=-1),(GQ$3=GO41)*(GQ$4&lt;GP41)*(GQ$4&gt;=GP41-1-(GP41=7)*(COUNTIFS(GP$11:GP$42,6,GO$11:GO$42,GO25)=0))))</f>
        <v>0</v>
      </c>
      <c r="GR41" s="31">
        <f t="shared" si="6345"/>
        <v>0</v>
      </c>
      <c r="GS41" s="33">
        <f t="shared" si="5494"/>
        <v>3</v>
      </c>
      <c r="GT41" s="32">
        <f t="shared" si="494"/>
        <v>6</v>
      </c>
      <c r="GU41" s="27">
        <f>IF(GS41="",0,($B41=GU$2)*(MOD(GU$1,2)=$D41)*IF(GU$5="",1,CODE(GU$5)-96=GS41)*IF(GU$6="x",(ABS(GU$3-GS41)=1)*(GU$4-GT41=-1),(GU$3=GS41)*(GU$4&lt;GT41)*(GU$4&gt;=GT41-1-(GT41=7)*(COUNTIFS(GT$11:GT$42,6,GS$11:GS$42,GS25)=0))))</f>
        <v>0</v>
      </c>
      <c r="GV41" s="31">
        <f t="shared" si="6346"/>
        <v>0</v>
      </c>
      <c r="GW41" s="33">
        <f t="shared" si="5496"/>
        <v>3</v>
      </c>
      <c r="GX41" s="32">
        <f t="shared" si="498"/>
        <v>6</v>
      </c>
      <c r="GY41" s="27">
        <f>IF(GW41="",0,($B41=GY$2)*(MOD(GY$1,2)=$D41)*IF(GY$5="",1,CODE(GY$5)-96=GW41)*IF(GY$6="x",(ABS(GY$3-GW41)=1)*(GY$4-GX41=-1),(GY$3=GW41)*(GY$4&lt;GX41)*(GY$4&gt;=GX41-1-(GX41=7)*(COUNTIFS(GX$11:GX$42,6,GW$11:GW$42,GW25)=0))))</f>
        <v>0</v>
      </c>
      <c r="GZ41" s="31">
        <f t="shared" si="6347"/>
        <v>0</v>
      </c>
      <c r="HA41" s="33">
        <f t="shared" si="5498"/>
        <v>3</v>
      </c>
      <c r="HB41" s="32">
        <f t="shared" si="502"/>
        <v>6</v>
      </c>
      <c r="HC41" s="27">
        <f>IF(HA41="",0,($B41=HC$2)*(MOD(HC$1,2)=$D41)*IF(HC$5="",1,CODE(HC$5)-96=HA41)*IF(HC$6="x",(ABS(HC$3-HA41)=1)*(HC$4-HB41=-1),(HC$3=HA41)*(HC$4&lt;HB41)*(HC$4&gt;=HB41-1-(HB41=7)*(COUNTIFS(HB$11:HB$42,6,HA$11:HA$42,HA25)=0))))</f>
        <v>0</v>
      </c>
      <c r="HD41" s="31">
        <f t="shared" si="6348"/>
        <v>0</v>
      </c>
      <c r="HE41" s="33">
        <f t="shared" si="5500"/>
        <v>3</v>
      </c>
      <c r="HF41" s="32">
        <f t="shared" si="506"/>
        <v>6</v>
      </c>
      <c r="HG41" s="27">
        <f>IF(HE41="",0,($B41=HG$2)*(MOD(HG$1,2)=$D41)*IF(HG$5="",1,CODE(HG$5)-96=HE41)*IF(HG$6="x",(ABS(HG$3-HE41)=1)*(HG$4-HF41=-1),(HG$3=HE41)*(HG$4&lt;HF41)*(HG$4&gt;=HF41-1-(HF41=7)*(COUNTIFS(HF$11:HF$42,6,HE$11:HE$42,HE25)=0))))</f>
        <v>0</v>
      </c>
      <c r="HH41" s="31">
        <f t="shared" si="6349"/>
        <v>0</v>
      </c>
      <c r="HI41" s="33">
        <f t="shared" si="5502"/>
        <v>3</v>
      </c>
      <c r="HJ41" s="32">
        <f t="shared" si="510"/>
        <v>6</v>
      </c>
      <c r="HK41" s="27">
        <f>IF(HI41="",0,($B41=HK$2)*(MOD(HK$1,2)=$D41)*IF(HK$5="",1,CODE(HK$5)-96=HI41)*IF(HK$6="x",(ABS(HK$3-HI41)=1)*(HK$4-HJ41=-1),(HK$3=HI41)*(HK$4&lt;HJ41)*(HK$4&gt;=HJ41-1-(HJ41=7)*(COUNTIFS(HJ$11:HJ$42,6,HI$11:HI$42,HI25)=0))))</f>
        <v>0</v>
      </c>
      <c r="HL41" s="31">
        <f t="shared" si="6350"/>
        <v>0</v>
      </c>
      <c r="HM41" s="33">
        <f t="shared" si="5504"/>
        <v>3</v>
      </c>
      <c r="HN41" s="32">
        <f t="shared" si="514"/>
        <v>6</v>
      </c>
      <c r="HO41" s="27">
        <f>IF(HM41="",0,($B41=HO$2)*(MOD(HO$1,2)=$D41)*IF(HO$5="",1,CODE(HO$5)-96=HM41)*IF(HO$6="x",(ABS(HO$3-HM41)=1)*(HO$4-HN41=-1),(HO$3=HM41)*(HO$4&lt;HN41)*(HO$4&gt;=HN41-1-(HN41=7)*(COUNTIFS(HN$11:HN$42,6,HM$11:HM$42,HM25)=0))))</f>
        <v>0</v>
      </c>
      <c r="HP41" s="31">
        <f t="shared" si="6351"/>
        <v>0</v>
      </c>
      <c r="HQ41" s="33">
        <f t="shared" si="5506"/>
        <v>3</v>
      </c>
      <c r="HR41" s="32">
        <f t="shared" si="518"/>
        <v>6</v>
      </c>
      <c r="HS41" s="27">
        <f>IF(HQ41="",0,($B41=HS$2)*(MOD(HS$1,2)=$D41)*IF(HS$5="",1,CODE(HS$5)-96=HQ41)*IF(HS$6="x",(ABS(HS$3-HQ41)=1)*(HS$4-HR41=-1),(HS$3=HQ41)*(HS$4&lt;HR41)*(HS$4&gt;=HR41-1-(HR41=7)*(COUNTIFS(HR$11:HR$42,6,HQ$11:HQ$42,HQ25)=0))))</f>
        <v>0</v>
      </c>
      <c r="HT41" s="31">
        <f t="shared" si="6352"/>
        <v>0</v>
      </c>
      <c r="HU41" s="33">
        <f t="shared" si="5508"/>
        <v>3</v>
      </c>
      <c r="HV41" s="32">
        <f t="shared" si="522"/>
        <v>6</v>
      </c>
      <c r="HW41" s="27">
        <f>IF(HU41="",0,($B41=HW$2)*(MOD(HW$1,2)=$D41)*IF(HW$5="",1,CODE(HW$5)-96=HU41)*IF(HW$6="x",(ABS(HW$3-HU41)=1)*(HW$4-HV41=-1),(HW$3=HU41)*(HW$4&lt;HV41)*(HW$4&gt;=HV41-1-(HV41=7)*(COUNTIFS(HV$11:HV$42,6,HU$11:HU$42,HU25)=0))))</f>
        <v>0</v>
      </c>
      <c r="HX41" s="31">
        <f t="shared" si="6353"/>
        <v>0</v>
      </c>
      <c r="HY41" s="33">
        <f t="shared" si="5510"/>
        <v>3</v>
      </c>
      <c r="HZ41" s="32">
        <f t="shared" si="526"/>
        <v>6</v>
      </c>
      <c r="IA41" s="27">
        <f>IF(HY41="",0,($B41=IA$2)*(MOD(IA$1,2)=$D41)*IF(IA$5="",1,CODE(IA$5)-96=HY41)*IF(IA$6="x",(ABS(IA$3-HY41)=1)*(IA$4-HZ41=-1),(IA$3=HY41)*(IA$4&lt;HZ41)*(IA$4&gt;=HZ41-1-(HZ41=7)*(COUNTIFS(HZ$11:HZ$42,6,HY$11:HY$42,HY25)=0))))</f>
        <v>0</v>
      </c>
      <c r="IB41" s="31">
        <f t="shared" si="6354"/>
        <v>0</v>
      </c>
      <c r="IC41" s="33">
        <f t="shared" si="5512"/>
        <v>3</v>
      </c>
      <c r="ID41" s="32">
        <f t="shared" si="530"/>
        <v>6</v>
      </c>
      <c r="IE41" s="27">
        <f>IF(IC41="",0,($B41=IE$2)*(MOD(IE$1,2)=$D41)*IF(IE$5="",1,CODE(IE$5)-96=IC41)*IF(IE$6="x",(ABS(IE$3-IC41)=1)*(IE$4-ID41=-1),(IE$3=IC41)*(IE$4&lt;ID41)*(IE$4&gt;=ID41-1-(ID41=7)*(COUNTIFS(ID$11:ID$42,6,IC$11:IC$42,IC25)=0))))</f>
        <v>0</v>
      </c>
      <c r="IF41" s="31">
        <f t="shared" si="6355"/>
        <v>0</v>
      </c>
      <c r="IG41" s="33">
        <f t="shared" si="5514"/>
        <v>3</v>
      </c>
      <c r="IH41" s="32">
        <f t="shared" si="534"/>
        <v>6</v>
      </c>
      <c r="II41" s="27">
        <f>IF(IG41="",0,($B41=II$2)*(MOD(II$1,2)=$D41)*IF(II$5="",1,CODE(II$5)-96=IG41)*IF(II$6="x",(ABS(II$3-IG41)=1)*(II$4-IH41=-1),(II$3=IG41)*(II$4&lt;IH41)*(II$4&gt;=IH41-1-(IH41=7)*(COUNTIFS(IH$11:IH$42,6,IG$11:IG$42,IG25)=0))))</f>
        <v>0</v>
      </c>
      <c r="IJ41" s="31">
        <f t="shared" si="6356"/>
        <v>0</v>
      </c>
      <c r="IK41" s="33">
        <f t="shared" si="5516"/>
        <v>3</v>
      </c>
      <c r="IL41" s="32">
        <f t="shared" si="538"/>
        <v>6</v>
      </c>
      <c r="IM41" s="27">
        <f>IF(IK41="",0,($B41=IM$2)*(MOD(IM$1,2)=$D41)*IF(IM$5="",1,CODE(IM$5)-96=IK41)*IF(IM$6="x",(ABS(IM$3-IK41)=1)*(IM$4-IL41=-1),(IM$3=IK41)*(IM$4&lt;IL41)*(IM$4&gt;=IL41-1-(IL41=7)*(COUNTIFS(IL$11:IL$42,6,IK$11:IK$42,IK25)=0))))</f>
        <v>0</v>
      </c>
      <c r="IN41" s="31">
        <f t="shared" si="6357"/>
        <v>0</v>
      </c>
      <c r="IO41" s="33">
        <f t="shared" si="5518"/>
        <v>3</v>
      </c>
      <c r="IP41" s="32">
        <f t="shared" si="542"/>
        <v>6</v>
      </c>
      <c r="IQ41" s="27">
        <f>IF(IO41="",0,($B41=IQ$2)*(MOD(IQ$1,2)=$D41)*IF(IQ$5="",1,CODE(IQ$5)-96=IO41)*IF(IQ$6="x",(ABS(IQ$3-IO41)=1)*(IQ$4-IP41=-1),(IQ$3=IO41)*(IQ$4&lt;IP41)*(IQ$4&gt;=IP41-1-(IP41=7)*(COUNTIFS(IP$11:IP$42,6,IO$11:IO$42,IO25)=0))))</f>
        <v>1</v>
      </c>
      <c r="IR41" s="31">
        <f t="shared" si="6358"/>
        <v>0</v>
      </c>
      <c r="IS41" s="33">
        <f t="shared" si="5520"/>
        <v>4</v>
      </c>
      <c r="IT41" s="32">
        <f t="shared" si="546"/>
        <v>5</v>
      </c>
      <c r="IU41" s="27">
        <f>IF(IS41="",0,($B41=IU$2)*(MOD(IU$1,2)=$D41)*IF(IU$5="",1,CODE(IU$5)-96=IS41)*IF(IU$6="x",(ABS(IU$3-IS41)=1)*(IU$4-IT41=-1),(IU$3=IS41)*(IU$4&lt;IT41)*(IU$4&gt;=IT41-1-(IT41=7)*(COUNTIFS(IT$11:IT$42,6,IS$11:IS$42,IS25)=0))))</f>
        <v>0</v>
      </c>
      <c r="IV41" s="31">
        <f t="shared" si="6359"/>
        <v>0</v>
      </c>
      <c r="IW41" s="33">
        <f t="shared" si="5522"/>
        <v>4</v>
      </c>
      <c r="IX41" s="32">
        <f t="shared" si="550"/>
        <v>5</v>
      </c>
      <c r="IY41" s="27">
        <f>IF(IW41="",0,($B41=IY$2)*(MOD(IY$1,2)=$D41)*IF(IY$5="",1,CODE(IY$5)-96=IW41)*IF(IY$6="x",(ABS(IY$3-IW41)=1)*(IY$4-IX41=-1),(IY$3=IW41)*(IY$4&lt;IX41)*(IY$4&gt;=IX41-1-(IX41=7)*(COUNTIFS(IX$11:IX$42,6,IW$11:IW$42,IW25)=0))))</f>
        <v>0</v>
      </c>
      <c r="IZ41" s="31">
        <f t="shared" si="6360"/>
        <v>0</v>
      </c>
      <c r="JA41" s="33">
        <f t="shared" si="5524"/>
        <v>4</v>
      </c>
      <c r="JB41" s="32">
        <f t="shared" si="554"/>
        <v>5</v>
      </c>
      <c r="JC41" s="27">
        <f>IF(JA41="",0,($B41=JC$2)*(MOD(JC$1,2)=$D41)*IF(JC$5="",1,CODE(JC$5)-96=JA41)*IF(JC$6="x",(ABS(JC$3-JA41)=1)*(JC$4-JB41=-1),(JC$3=JA41)*(JC$4&lt;JB41)*(JC$4&gt;=JB41-1-(JB41=7)*(COUNTIFS(JB$11:JB$42,6,JA$11:JA$42,JA25)=0))))</f>
        <v>0</v>
      </c>
      <c r="JD41" s="31">
        <f t="shared" si="6361"/>
        <v>0</v>
      </c>
      <c r="JE41" s="33">
        <f t="shared" si="5526"/>
        <v>4</v>
      </c>
      <c r="JF41" s="32">
        <f t="shared" si="558"/>
        <v>5</v>
      </c>
      <c r="JG41" s="27">
        <f>IF(JE41="",0,($B41=JG$2)*(MOD(JG$1,2)=$D41)*IF(JG$5="",1,CODE(JG$5)-96=JE41)*IF(JG$6="x",(ABS(JG$3-JE41)=1)*(JG$4-JF41=-1),(JG$3=JE41)*(JG$4&lt;JF41)*(JG$4&gt;=JF41-1-(JF41=7)*(COUNTIFS(JF$11:JF$42,6,JE$11:JE$42,JE25)=0))))</f>
        <v>0</v>
      </c>
      <c r="JH41" s="31">
        <f t="shared" si="6362"/>
        <v>0</v>
      </c>
      <c r="JI41" s="33">
        <f t="shared" si="5528"/>
        <v>4</v>
      </c>
      <c r="JJ41" s="32">
        <f t="shared" si="562"/>
        <v>5</v>
      </c>
      <c r="JK41" s="27">
        <f>IF(JI41="",0,($B41=JK$2)*(MOD(JK$1,2)=$D41)*IF(JK$5="",1,CODE(JK$5)-96=JI41)*IF(JK$6="x",(ABS(JK$3-JI41)=1)*(JK$4-JJ41=-1),(JK$3=JI41)*(JK$4&lt;JJ41)*(JK$4&gt;=JJ41-1-(JJ41=7)*(COUNTIFS(JJ$11:JJ$42,6,JI$11:JI$42,JI25)=0))))</f>
        <v>0</v>
      </c>
      <c r="JL41" s="31">
        <f t="shared" si="6363"/>
        <v>0</v>
      </c>
      <c r="JM41" s="33">
        <f t="shared" si="5530"/>
        <v>4</v>
      </c>
      <c r="JN41" s="32">
        <f t="shared" si="566"/>
        <v>5</v>
      </c>
      <c r="JO41" s="27">
        <f>IF(JM41="",0,($B41=JO$2)*(MOD(JO$1,2)=$D41)*IF(JO$5="",1,CODE(JO$5)-96=JM41)*IF(JO$6="x",(ABS(JO$3-JM41)=1)*(JO$4-JN41=-1),(JO$3=JM41)*(JO$4&lt;JN41)*(JO$4&gt;=JN41-1-(JN41=7)*(COUNTIFS(JN$11:JN$42,6,JM$11:JM$42,JM25)=0))))</f>
        <v>0</v>
      </c>
      <c r="JP41" s="31">
        <f t="shared" si="6364"/>
        <v>0</v>
      </c>
      <c r="JQ41" s="33">
        <f t="shared" si="5532"/>
        <v>4</v>
      </c>
      <c r="JR41" s="32">
        <f t="shared" si="570"/>
        <v>5</v>
      </c>
      <c r="JS41" s="27">
        <f>IF(JQ41="",0,($B41=JS$2)*(MOD(JS$1,2)=$D41)*IF(JS$5="",1,CODE(JS$5)-96=JQ41)*IF(JS$6="x",(ABS(JS$3-JQ41)=1)*(JS$4-JR41=-1),(JS$3=JQ41)*(JS$4&lt;JR41)*(JS$4&gt;=JR41-1-(JR41=7)*(COUNTIFS(JR$11:JR$42,6,JQ$11:JQ$42,JQ25)=0))))</f>
        <v>0</v>
      </c>
      <c r="JT41" s="31">
        <f t="shared" si="6365"/>
        <v>0</v>
      </c>
      <c r="JU41" s="33">
        <f t="shared" si="5534"/>
        <v>4</v>
      </c>
      <c r="JV41" s="32">
        <f t="shared" si="574"/>
        <v>5</v>
      </c>
      <c r="JW41" s="27">
        <f>IF(JU41="",0,($B41=JW$2)*(MOD(JW$1,2)=$D41)*IF(JW$5="",1,CODE(JW$5)-96=JU41)*IF(JW$6="x",(ABS(JW$3-JU41)=1)*(JW$4-JV41=-1),(JW$3=JU41)*(JW$4&lt;JV41)*(JW$4&gt;=JV41-1-(JV41=7)*(COUNTIFS(JV$11:JV$42,6,JU$11:JU$42,JU25)=0))))</f>
        <v>0</v>
      </c>
      <c r="JX41" s="31">
        <f t="shared" si="6366"/>
        <v>0</v>
      </c>
      <c r="JY41" s="33">
        <f t="shared" si="5536"/>
        <v>4</v>
      </c>
      <c r="JZ41" s="32">
        <f t="shared" si="578"/>
        <v>5</v>
      </c>
      <c r="KA41" s="27">
        <f>IF(JY41="",0,($B41=KA$2)*(MOD(KA$1,2)=$D41)*IF(KA$5="",1,CODE(KA$5)-96=JY41)*IF(KA$6="x",(ABS(KA$3-JY41)=1)*(KA$4-JZ41=-1),(KA$3=JY41)*(KA$4&lt;JZ41)*(KA$4&gt;=JZ41-1-(JZ41=7)*(COUNTIFS(JZ$11:JZ$42,6,JY$11:JY$42,JY25)=0))))</f>
        <v>0</v>
      </c>
      <c r="KB41" s="31">
        <f t="shared" si="6367"/>
        <v>0</v>
      </c>
      <c r="KC41" s="33">
        <f t="shared" si="5538"/>
        <v>4</v>
      </c>
      <c r="KD41" s="32">
        <f t="shared" si="582"/>
        <v>5</v>
      </c>
      <c r="KE41" s="27">
        <f>IF(KC41="",0,($B41=KE$2)*(MOD(KE$1,2)=$D41)*IF(KE$5="",1,CODE(KE$5)-96=KC41)*IF(KE$6="x",(ABS(KE$3-KC41)=1)*(KE$4-KD41=-1),(KE$3=KC41)*(KE$4&lt;KD41)*(KE$4&gt;=KD41-1-(KD41=7)*(COUNTIFS(KD$11:KD$42,6,KC$11:KC$42,KC25)=0))))</f>
        <v>0</v>
      </c>
      <c r="KF41" s="31">
        <f t="shared" si="6368"/>
        <v>0</v>
      </c>
      <c r="KG41" s="33">
        <f t="shared" si="5540"/>
        <v>4</v>
      </c>
      <c r="KH41" s="32">
        <f t="shared" si="586"/>
        <v>5</v>
      </c>
      <c r="KI41" s="27">
        <f>IF(KG41="",0,($B41=KI$2)*(MOD(KI$1,2)=$D41)*IF(KI$5="",1,CODE(KI$5)-96=KG41)*IF(KI$6="x",(ABS(KI$3-KG41)=1)*(KI$4-KH41=-1),(KI$3=KG41)*(KI$4&lt;KH41)*(KI$4&gt;=KH41-1-(KH41=7)*(COUNTIFS(KH$11:KH$42,6,KG$11:KG$42,KG25)=0))))</f>
        <v>0</v>
      </c>
      <c r="KJ41" s="31">
        <f t="shared" si="6369"/>
        <v>0</v>
      </c>
      <c r="KK41" s="33">
        <f t="shared" si="5542"/>
        <v>4</v>
      </c>
      <c r="KL41" s="32">
        <f t="shared" si="590"/>
        <v>5</v>
      </c>
      <c r="KM41" s="27">
        <f>IF(KK41="",0,($B41=KM$2)*(MOD(KM$1,2)=$D41)*IF(KM$5="",1,CODE(KM$5)-96=KK41)*IF(KM$6="x",(ABS(KM$3-KK41)=1)*(KM$4-KL41=-1),(KM$3=KK41)*(KM$4&lt;KL41)*(KM$4&gt;=KL41-1-(KL41=7)*(COUNTIFS(KL$11:KL$42,6,KK$11:KK$42,KK25)=0))))</f>
        <v>0</v>
      </c>
      <c r="KN41" s="31">
        <f t="shared" si="6370"/>
        <v>0</v>
      </c>
      <c r="KO41" s="33">
        <f t="shared" si="5544"/>
        <v>4</v>
      </c>
      <c r="KP41" s="32">
        <f t="shared" si="594"/>
        <v>5</v>
      </c>
      <c r="KQ41" s="27">
        <f>IF(KO41="",0,($B41=KQ$2)*(MOD(KQ$1,2)=$D41)*IF(KQ$5="",1,CODE(KQ$5)-96=KO41)*IF(KQ$6="x",(ABS(KQ$3-KO41)=1)*(KQ$4-KP41=-1),(KQ$3=KO41)*(KQ$4&lt;KP41)*(KQ$4&gt;=KP41-1-(KP41=7)*(COUNTIFS(KP$11:KP$42,6,KO$11:KO$42,KO25)=0))))</f>
        <v>0</v>
      </c>
      <c r="KR41" s="31">
        <f t="shared" si="6371"/>
        <v>0</v>
      </c>
      <c r="KS41" s="33">
        <f t="shared" si="5546"/>
        <v>4</v>
      </c>
      <c r="KT41" s="32">
        <f t="shared" si="598"/>
        <v>5</v>
      </c>
      <c r="KU41" s="27">
        <f>IF(KS41="",0,($B41=KU$2)*(MOD(KU$1,2)=$D41)*IF(KU$5="",1,CODE(KU$5)-96=KS41)*IF(KU$6="x",(ABS(KU$3-KS41)=1)*(KU$4-KT41=-1),(KU$3=KS41)*(KU$4&lt;KT41)*(KU$4&gt;=KT41-1-(KT41=7)*(COUNTIFS(KT$11:KT$42,6,KS$11:KS$42,KS25)=0))))</f>
        <v>0</v>
      </c>
      <c r="KV41" s="31">
        <f t="shared" si="6372"/>
        <v>0</v>
      </c>
      <c r="KW41" s="33">
        <f t="shared" si="5548"/>
        <v>4</v>
      </c>
      <c r="KX41" s="32">
        <f t="shared" si="602"/>
        <v>5</v>
      </c>
      <c r="KY41" s="27">
        <f>IF(KW41="",0,($B41=KY$2)*(MOD(KY$1,2)=$D41)*IF(KY$5="",1,CODE(KY$5)-96=KW41)*IF(KY$6="x",(ABS(KY$3-KW41)=1)*(KY$4-KX41=-1),(KY$3=KW41)*(KY$4&lt;KX41)*(KY$4&gt;=KX41-1-(KX41=7)*(COUNTIFS(KX$11:KX$42,6,KW$11:KW$42,KW25)=0))))</f>
        <v>0</v>
      </c>
      <c r="KZ41" s="31">
        <f t="shared" si="6373"/>
        <v>0</v>
      </c>
      <c r="LA41" s="33">
        <f t="shared" si="5550"/>
        <v>4</v>
      </c>
      <c r="LB41" s="32">
        <f t="shared" si="606"/>
        <v>5</v>
      </c>
      <c r="LC41" s="27">
        <f>IF(LA41="",0,($B41=LC$2)*(MOD(LC$1,2)=$D41)*IF(LC$5="",1,CODE(LC$5)-96=LA41)*IF(LC$6="x",(ABS(LC$3-LA41)=1)*(LC$4-LB41=-1),(LC$3=LA41)*(LC$4&lt;LB41)*(LC$4&gt;=LB41-1-(LB41=7)*(COUNTIFS(LB$11:LB$42,6,LA$11:LA$42,LA25)=0))))</f>
        <v>1</v>
      </c>
      <c r="LD41" s="31">
        <f t="shared" si="6374"/>
        <v>0</v>
      </c>
      <c r="LE41" s="33">
        <f t="shared" si="5552"/>
        <v>4</v>
      </c>
      <c r="LF41" s="32">
        <f t="shared" si="610"/>
        <v>4</v>
      </c>
      <c r="LG41" s="27">
        <f>IF(LE41="",0,($B41=LG$2)*(MOD(LG$1,2)=$D41)*IF(LG$5="",1,CODE(LG$5)-96=LE41)*IF(LG$6="x",(ABS(LG$3-LE41)=1)*(LG$4-LF41=-1),(LG$3=LE41)*(LG$4&lt;LF41)*(LG$4&gt;=LF41-1-(LF41=7)*(COUNTIFS(LF$11:LF$42,6,LE$11:LE$42,LE25)=0))))</f>
        <v>0</v>
      </c>
      <c r="LH41" s="31">
        <f t="shared" si="6375"/>
        <v>0</v>
      </c>
      <c r="LI41" s="33">
        <f t="shared" si="5554"/>
        <v>4</v>
      </c>
      <c r="LJ41" s="32">
        <f t="shared" si="614"/>
        <v>4</v>
      </c>
      <c r="LK41" s="27">
        <f>IF(LI41="",0,($B41=LK$2)*(MOD(LK$1,2)=$D41)*IF(LK$5="",1,CODE(LK$5)-96=LI41)*IF(LK$6="x",(ABS(LK$3-LI41)=1)*(LK$4-LJ41=-1),(LK$3=LI41)*(LK$4&lt;LJ41)*(LK$4&gt;=LJ41-1-(LJ41=7)*(COUNTIFS(LJ$11:LJ$42,6,LI$11:LI$42,LI25)=0))))</f>
        <v>0</v>
      </c>
      <c r="LL41" s="31">
        <f t="shared" si="6376"/>
        <v>0</v>
      </c>
      <c r="LM41" s="33">
        <f t="shared" si="5556"/>
        <v>4</v>
      </c>
      <c r="LN41" s="32">
        <f t="shared" si="618"/>
        <v>4</v>
      </c>
      <c r="LO41" s="27">
        <f>IF(LM41="",0,($B41=LO$2)*(MOD(LO$1,2)=$D41)*IF(LO$5="",1,CODE(LO$5)-96=LM41)*IF(LO$6="x",(ABS(LO$3-LM41)=1)*(LO$4-LN41=-1),(LO$3=LM41)*(LO$4&lt;LN41)*(LO$4&gt;=LN41-1-(LN41=7)*(COUNTIFS(LN$11:LN$42,6,LM$11:LM$42,LM25)=0))))</f>
        <v>0</v>
      </c>
      <c r="LP41" s="31">
        <f t="shared" si="6377"/>
        <v>0</v>
      </c>
      <c r="LQ41" s="33">
        <f t="shared" si="5558"/>
        <v>4</v>
      </c>
      <c r="LR41" s="32">
        <f t="shared" si="622"/>
        <v>4</v>
      </c>
      <c r="LS41" s="27">
        <f>IF(LQ41="",0,($B41=LS$2)*(MOD(LS$1,2)=$D41)*IF(LS$5="",1,CODE(LS$5)-96=LQ41)*IF(LS$6="x",(ABS(LS$3-LQ41)=1)*(LS$4-LR41=-1),(LS$3=LQ41)*(LS$4&lt;LR41)*(LS$4&gt;=LR41-1-(LR41=7)*(COUNTIFS(LR$11:LR$42,6,LQ$11:LQ$42,LQ25)=0))))</f>
        <v>0</v>
      </c>
      <c r="LT41" s="31">
        <f t="shared" si="6378"/>
        <v>0</v>
      </c>
      <c r="LU41" s="33">
        <f t="shared" si="5560"/>
        <v>4</v>
      </c>
      <c r="LV41" s="32">
        <f t="shared" si="626"/>
        <v>4</v>
      </c>
      <c r="LW41" s="27">
        <f>IF(LU41="",0,($B41=LW$2)*(MOD(LW$1,2)=$D41)*IF(LW$5="",1,CODE(LW$5)-96=LU41)*IF(LW$6="x",(ABS(LW$3-LU41)=1)*(LW$4-LV41=-1),(LW$3=LU41)*(LW$4&lt;LV41)*(LW$4&gt;=LV41-1-(LV41=7)*(COUNTIFS(LV$11:LV$42,6,LU$11:LU$42,LU25)=0))))</f>
        <v>0</v>
      </c>
      <c r="LX41" s="31">
        <f t="shared" si="6379"/>
        <v>0</v>
      </c>
      <c r="LY41" s="33">
        <f t="shared" si="5562"/>
        <v>4</v>
      </c>
      <c r="LZ41" s="32">
        <f t="shared" si="630"/>
        <v>4</v>
      </c>
      <c r="MA41" s="27">
        <f>IF(LY41="",0,($B41=MA$2)*(MOD(MA$1,2)=$D41)*IF(MA$5="",1,CODE(MA$5)-96=LY41)*IF(MA$6="x",(ABS(MA$3-LY41)=1)*(MA$4-LZ41=-1),(MA$3=LY41)*(MA$4&lt;LZ41)*(MA$4&gt;=LZ41-1-(LZ41=7)*(COUNTIFS(LZ$11:LZ$42,6,LY$11:LY$42,LY25)=0))))</f>
        <v>0</v>
      </c>
      <c r="MB41" s="31">
        <f t="shared" si="6380"/>
        <v>0</v>
      </c>
      <c r="MC41" s="33">
        <f t="shared" si="5564"/>
        <v>4</v>
      </c>
      <c r="MD41" s="32">
        <f t="shared" si="634"/>
        <v>4</v>
      </c>
      <c r="ME41" s="27">
        <f>IF(MC41="",0,($B41=ME$2)*(MOD(ME$1,2)=$D41)*IF(ME$5="",1,CODE(ME$5)-96=MC41)*IF(ME$6="x",(ABS(ME$3-MC41)=1)*(ME$4-MD41=-1),(ME$3=MC41)*(ME$4&lt;MD41)*(ME$4&gt;=MD41-1-(MD41=7)*(COUNTIFS(MD$11:MD$42,6,MC$11:MC$42,MC25)=0))))</f>
        <v>0</v>
      </c>
      <c r="MF41" s="31">
        <f t="shared" si="6381"/>
        <v>0</v>
      </c>
      <c r="MG41" s="33">
        <f t="shared" si="5566"/>
        <v>4</v>
      </c>
      <c r="MH41" s="32">
        <f t="shared" si="638"/>
        <v>4</v>
      </c>
      <c r="MI41" s="27">
        <f>IF(MG41="",0,($B41=MI$2)*(MOD(MI$1,2)=$D41)*IF(MI$5="",1,CODE(MI$5)-96=MG41)*IF(MI$6="x",(ABS(MI$3-MG41)=1)*(MI$4-MH41=-1),(MI$3=MG41)*(MI$4&lt;MH41)*(MI$4&gt;=MH41-1-(MH41=7)*(COUNTIFS(MH$11:MH$42,6,MG$11:MG$42,MG25)=0))))</f>
        <v>0</v>
      </c>
      <c r="MJ41" s="31">
        <f t="shared" si="6382"/>
        <v>0</v>
      </c>
      <c r="MK41" s="33">
        <f t="shared" si="5568"/>
        <v>4</v>
      </c>
      <c r="ML41" s="32">
        <f t="shared" si="642"/>
        <v>4</v>
      </c>
      <c r="MM41" s="27">
        <f>IF(MK41="",0,($B41=MM$2)*(MOD(MM$1,2)=$D41)*IF(MM$5="",1,CODE(MM$5)-96=MK41)*IF(MM$6="x",(ABS(MM$3-MK41)=1)*(MM$4-ML41=-1),(MM$3=MK41)*(MM$4&lt;ML41)*(MM$4&gt;=ML41-1-(ML41=7)*(COUNTIFS(ML$11:ML$42,6,MK$11:MK$42,MK25)=0))))</f>
        <v>0</v>
      </c>
      <c r="MN41" s="31">
        <f t="shared" si="6383"/>
        <v>0</v>
      </c>
      <c r="MO41" s="33">
        <f t="shared" si="5570"/>
        <v>4</v>
      </c>
      <c r="MP41" s="32">
        <f t="shared" si="646"/>
        <v>4</v>
      </c>
      <c r="MQ41" s="27">
        <f>IF(MO41="",0,($B41=MQ$2)*(MOD(MQ$1,2)=$D41)*IF(MQ$5="",1,CODE(MQ$5)-96=MO41)*IF(MQ$6="x",(ABS(MQ$3-MO41)=1)*(MQ$4-MP41=-1),(MQ$3=MO41)*(MQ$4&lt;MP41)*(MQ$4&gt;=MP41-1-(MP41=7)*(COUNTIFS(MP$11:MP$42,6,MO$11:MO$42,MO25)=0))))</f>
        <v>0</v>
      </c>
      <c r="MR41" s="31">
        <f t="shared" si="6384"/>
        <v>0</v>
      </c>
      <c r="MS41" s="33">
        <f t="shared" si="5572"/>
        <v>4</v>
      </c>
      <c r="MT41" s="32">
        <f t="shared" si="650"/>
        <v>4</v>
      </c>
      <c r="MU41" s="27">
        <f>IF(MS41="",0,($B41=MU$2)*(MOD(MU$1,2)=$D41)*IF(MU$5="",1,CODE(MU$5)-96=MS41)*IF(MU$6="x",(ABS(MU$3-MS41)=1)*(MU$4-MT41=-1),(MU$3=MS41)*(MU$4&lt;MT41)*(MU$4&gt;=MT41-1-(MT41=7)*(COUNTIFS(MT$11:MT$42,6,MS$11:MS$42,MS25)=0))))</f>
        <v>0</v>
      </c>
      <c r="MV41" s="31">
        <f t="shared" si="6385"/>
        <v>0</v>
      </c>
      <c r="MW41" s="33">
        <f t="shared" si="5574"/>
        <v>4</v>
      </c>
      <c r="MX41" s="32">
        <f t="shared" si="654"/>
        <v>4</v>
      </c>
      <c r="MY41" s="27">
        <f>IF(MW41="",0,($B41=MY$2)*(MOD(MY$1,2)=$D41)*IF(MY$5="",1,CODE(MY$5)-96=MW41)*IF(MY$6="x",(ABS(MY$3-MW41)=1)*(MY$4-MX41=-1),(MY$3=MW41)*(MY$4&lt;MX41)*(MY$4&gt;=MX41-1-(MX41=7)*(COUNTIFS(MX$11:MX$42,6,MW$11:MW$42,MW25)=0))))</f>
        <v>0</v>
      </c>
      <c r="MZ41" s="31">
        <f t="shared" si="6386"/>
        <v>0</v>
      </c>
      <c r="NA41" s="33">
        <f t="shared" si="5576"/>
        <v>4</v>
      </c>
      <c r="NB41" s="32">
        <f t="shared" si="658"/>
        <v>4</v>
      </c>
      <c r="NC41" s="27">
        <f>IF(NA41="",0,($B41=NC$2)*(MOD(NC$1,2)=$D41)*IF(NC$5="",1,CODE(NC$5)-96=NA41)*IF(NC$6="x",(ABS(NC$3-NA41)=1)*(NC$4-NB41=-1),(NC$3=NA41)*(NC$4&lt;NB41)*(NC$4&gt;=NB41-1-(NB41=7)*(COUNTIFS(NB$11:NB$42,6,NA$11:NA$42,NA25)=0))))</f>
        <v>0</v>
      </c>
      <c r="ND41" s="31">
        <f t="shared" si="6387"/>
        <v>0</v>
      </c>
      <c r="NE41" s="33">
        <f t="shared" si="5578"/>
        <v>4</v>
      </c>
      <c r="NF41" s="32">
        <f t="shared" si="662"/>
        <v>4</v>
      </c>
      <c r="NG41" s="27">
        <f>IF(NE41="",0,($B41=NG$2)*(MOD(NG$1,2)=$D41)*IF(NG$5="",1,CODE(NG$5)-96=NE41)*IF(NG$6="x",(ABS(NG$3-NE41)=1)*(NG$4-NF41=-1),(NG$3=NE41)*(NG$4&lt;NF41)*(NG$4&gt;=NF41-1-(NF41=7)*(COUNTIFS(NF$11:NF$42,6,NE$11:NE$42,NE25)=0))))</f>
        <v>0</v>
      </c>
      <c r="NH41" s="31">
        <f t="shared" si="6388"/>
        <v>0</v>
      </c>
      <c r="NI41" s="33">
        <f t="shared" si="5580"/>
        <v>4</v>
      </c>
      <c r="NJ41" s="32">
        <f t="shared" si="666"/>
        <v>4</v>
      </c>
      <c r="NK41" s="27">
        <f>IF(NI41="",0,($B41=NK$2)*(MOD(NK$1,2)=$D41)*IF(NK$5="",1,CODE(NK$5)-96=NI41)*IF(NK$6="x",(ABS(NK$3-NI41)=1)*(NK$4-NJ41=-1),(NK$3=NI41)*(NK$4&lt;NJ41)*(NK$4&gt;=NJ41-1-(NJ41=7)*(COUNTIFS(NJ$11:NJ$42,6,NI$11:NI$42,NI25)=0))))</f>
        <v>0</v>
      </c>
      <c r="NL41" s="31">
        <f t="shared" si="6389"/>
        <v>0</v>
      </c>
      <c r="NM41" s="33">
        <f t="shared" si="5582"/>
        <v>4</v>
      </c>
      <c r="NN41" s="32">
        <f t="shared" si="670"/>
        <v>4</v>
      </c>
      <c r="NO41" s="27">
        <f>IF(NM41="",0,($B41=NO$2)*(MOD(NO$1,2)=$D41)*IF(NO$5="",1,CODE(NO$5)-96=NM41)*IF(NO$6="x",(ABS(NO$3-NM41)=1)*(NO$4-NN41=-1),(NO$3=NM41)*(NO$4&lt;NN41)*(NO$4&gt;=NN41-1-(NN41=7)*(COUNTIFS(NN$11:NN$42,6,NM$11:NM$42,NM25)=0))))</f>
        <v>0</v>
      </c>
      <c r="NP41" s="31">
        <f t="shared" si="6390"/>
        <v>0</v>
      </c>
      <c r="NQ41" s="33">
        <f t="shared" si="5584"/>
        <v>4</v>
      </c>
      <c r="NR41" s="32">
        <f t="shared" si="674"/>
        <v>4</v>
      </c>
      <c r="NS41" s="27" t="e">
        <f>IF(NQ41="",0,($B41=NS$2)*(MOD(NS$1,2)=$D41)*IF(NS$5="",1,CODE(NS$5)-96=NQ41)*IF(NS$6="x",(ABS(NS$3-NQ41)=1)*(NS$4-NR41=-1),(NS$3=NQ41)*(NS$4&lt;NR41)*(NS$4&gt;=NR41-1-(NR41=7)*(COUNTIFS(NR$11:NR$42,6,NQ$11:NQ$42,NQ25)=0))))</f>
        <v>#VALUE!</v>
      </c>
      <c r="NT41" s="31" t="e">
        <f t="shared" si="6391"/>
        <v>#VALUE!</v>
      </c>
      <c r="NU41" s="33" t="e">
        <f t="shared" si="5586"/>
        <v>#VALUE!</v>
      </c>
      <c r="NV41" s="32" t="e">
        <f t="shared" si="678"/>
        <v>#VALUE!</v>
      </c>
      <c r="NW41" s="27" t="e">
        <f>IF(NU41="",0,($B41=NW$2)*(MOD(NW$1,2)=$D41)*IF(NW$5="",1,CODE(NW$5)-96=NU41)*IF(NW$6="x",(ABS(NW$3-NU41)=1)*(NW$4-NV41=-1),(NW$3=NU41)*(NW$4&lt;NV41)*(NW$4&gt;=NV41-1-(NV41=7)*(COUNTIFS(NV$11:NV$42,6,NU$11:NU$42,NU25)=0))))</f>
        <v>#VALUE!</v>
      </c>
      <c r="NX41" s="31" t="e">
        <f t="shared" si="6392"/>
        <v>#VALUE!</v>
      </c>
      <c r="NY41" s="33" t="e">
        <f t="shared" si="5588"/>
        <v>#VALUE!</v>
      </c>
      <c r="NZ41" s="32" t="e">
        <f t="shared" si="682"/>
        <v>#VALUE!</v>
      </c>
      <c r="OA41" s="27" t="e">
        <f>IF(NY41="",0,($B41=OA$2)*(MOD(OA$1,2)=$D41)*IF(OA$5="",1,CODE(OA$5)-96=NY41)*IF(OA$6="x",(ABS(OA$3-NY41)=1)*(OA$4-NZ41=-1),(OA$3=NY41)*(OA$4&lt;NZ41)*(OA$4&gt;=NZ41-1-(NZ41=7)*(COUNTIFS(NZ$11:NZ$42,6,NY$11:NY$42,NY25)=0))))</f>
        <v>#VALUE!</v>
      </c>
      <c r="OB41" s="31" t="e">
        <f t="shared" si="6393"/>
        <v>#VALUE!</v>
      </c>
      <c r="OC41" s="33" t="e">
        <f t="shared" si="5590"/>
        <v>#VALUE!</v>
      </c>
      <c r="OD41" s="32" t="e">
        <f t="shared" si="686"/>
        <v>#VALUE!</v>
      </c>
      <c r="OE41" s="27" t="e">
        <f>IF(OC41="",0,($B41=OE$2)*(MOD(OE$1,2)=$D41)*IF(OE$5="",1,CODE(OE$5)-96=OC41)*IF(OE$6="x",(ABS(OE$3-OC41)=1)*(OE$4-OD41=-1),(OE$3=OC41)*(OE$4&lt;OD41)*(OE$4&gt;=OD41-1-(OD41=7)*(COUNTIFS(OD$11:OD$42,6,OC$11:OC$42,OC25)=0))))</f>
        <v>#VALUE!</v>
      </c>
      <c r="OF41" s="31" t="e">
        <f t="shared" si="6394"/>
        <v>#VALUE!</v>
      </c>
      <c r="OG41" s="33" t="e">
        <f t="shared" si="5592"/>
        <v>#VALUE!</v>
      </c>
      <c r="OH41" s="32" t="e">
        <f t="shared" si="690"/>
        <v>#VALUE!</v>
      </c>
      <c r="OI41" s="27" t="e">
        <f>IF(OG41="",0,($B41=OI$2)*(MOD(OI$1,2)=$D41)*IF(OI$5="",1,CODE(OI$5)-96=OG41)*IF(OI$6="x",(ABS(OI$3-OG41)=1)*(OI$4-OH41=-1),(OI$3=OG41)*(OI$4&lt;OH41)*(OI$4&gt;=OH41-1-(OH41=7)*(COUNTIFS(OH$11:OH$42,6,OG$11:OG$42,OG25)=0))))</f>
        <v>#VALUE!</v>
      </c>
      <c r="OJ41" s="31" t="e">
        <f t="shared" si="6395"/>
        <v>#VALUE!</v>
      </c>
      <c r="OK41" s="33" t="e">
        <f t="shared" si="5594"/>
        <v>#VALUE!</v>
      </c>
      <c r="OL41" s="32" t="e">
        <f t="shared" si="694"/>
        <v>#VALUE!</v>
      </c>
      <c r="OM41" s="27" t="e">
        <f>IF(OK41="",0,($B41=OM$2)*(MOD(OM$1,2)=$D41)*IF(OM$5="",1,CODE(OM$5)-96=OK41)*IF(OM$6="x",(ABS(OM$3-OK41)=1)*(OM$4-OL41=-1),(OM$3=OK41)*(OM$4&lt;OL41)*(OM$4&gt;=OL41-1-(OL41=7)*(COUNTIFS(OL$11:OL$42,6,OK$11:OK$42,OK25)=0))))</f>
        <v>#VALUE!</v>
      </c>
      <c r="ON41" s="31" t="e">
        <f t="shared" si="6396"/>
        <v>#VALUE!</v>
      </c>
      <c r="OO41" s="33" t="e">
        <f t="shared" si="5596"/>
        <v>#VALUE!</v>
      </c>
      <c r="OP41" s="32" t="e">
        <f t="shared" si="698"/>
        <v>#VALUE!</v>
      </c>
      <c r="OQ41" s="27" t="e">
        <f>IF(OO41="",0,($B41=OQ$2)*(MOD(OQ$1,2)=$D41)*IF(OQ$5="",1,CODE(OQ$5)-96=OO41)*IF(OQ$6="x",(ABS(OQ$3-OO41)=1)*(OQ$4-OP41=-1),(OQ$3=OO41)*(OQ$4&lt;OP41)*(OQ$4&gt;=OP41-1-(OP41=7)*(COUNTIFS(OP$11:OP$42,6,OO$11:OO$42,OO25)=0))))</f>
        <v>#VALUE!</v>
      </c>
      <c r="OR41" s="31" t="e">
        <f t="shared" si="6397"/>
        <v>#VALUE!</v>
      </c>
      <c r="OS41" s="33" t="e">
        <f t="shared" si="5598"/>
        <v>#VALUE!</v>
      </c>
      <c r="OT41" s="32" t="e">
        <f t="shared" si="702"/>
        <v>#VALUE!</v>
      </c>
      <c r="OU41" s="27" t="e">
        <f>IF(OS41="",0,($B41=OU$2)*(MOD(OU$1,2)=$D41)*IF(OU$5="",1,CODE(OU$5)-96=OS41)*IF(OU$6="x",(ABS(OU$3-OS41)=1)*(OU$4-OT41=-1),(OU$3=OS41)*(OU$4&lt;OT41)*(OU$4&gt;=OT41-1-(OT41=7)*(COUNTIFS(OT$11:OT$42,6,OS$11:OS$42,OS25)=0))))</f>
        <v>#VALUE!</v>
      </c>
      <c r="OV41" s="31" t="e">
        <f t="shared" si="6398"/>
        <v>#VALUE!</v>
      </c>
      <c r="OW41" s="33" t="e">
        <f t="shared" si="5600"/>
        <v>#VALUE!</v>
      </c>
      <c r="OX41" s="32" t="e">
        <f t="shared" si="706"/>
        <v>#VALUE!</v>
      </c>
      <c r="OY41" s="27" t="e">
        <f>IF(OW41="",0,($B41=OY$2)*(MOD(OY$1,2)=$D41)*IF(OY$5="",1,CODE(OY$5)-96=OW41)*IF(OY$6="x",(ABS(OY$3-OW41)=1)*(OY$4-OX41=-1),(OY$3=OW41)*(OY$4&lt;OX41)*(OY$4&gt;=OX41-1-(OX41=7)*(COUNTIFS(OX$11:OX$42,6,OW$11:OW$42,OW25)=0))))</f>
        <v>#VALUE!</v>
      </c>
      <c r="OZ41" s="31" t="e">
        <f t="shared" si="6399"/>
        <v>#VALUE!</v>
      </c>
      <c r="PA41" s="33" t="e">
        <f t="shared" si="5602"/>
        <v>#VALUE!</v>
      </c>
      <c r="PB41" s="32" t="e">
        <f t="shared" si="710"/>
        <v>#VALUE!</v>
      </c>
      <c r="PC41" s="27" t="e">
        <f>IF(PA41="",0,($B41=PC$2)*(MOD(PC$1,2)=$D41)*IF(PC$5="",1,CODE(PC$5)-96=PA41)*IF(PC$6="x",(ABS(PC$3-PA41)=1)*(PC$4-PB41=-1),(PC$3=PA41)*(PC$4&lt;PB41)*(PC$4&gt;=PB41-1-(PB41=7)*(COUNTIFS(PB$11:PB$42,6,PA$11:PA$42,PA25)=0))))</f>
        <v>#VALUE!</v>
      </c>
      <c r="PD41" s="31" t="e">
        <f t="shared" si="6400"/>
        <v>#VALUE!</v>
      </c>
      <c r="PE41" s="33" t="e">
        <f t="shared" si="5604"/>
        <v>#VALUE!</v>
      </c>
      <c r="PF41" s="32" t="e">
        <f t="shared" si="714"/>
        <v>#VALUE!</v>
      </c>
      <c r="PG41" s="27" t="e">
        <f>IF(PE41="",0,($B41=PG$2)*(MOD(PG$1,2)=$D41)*IF(PG$5="",1,CODE(PG$5)-96=PE41)*IF(PG$6="x",(ABS(PG$3-PE41)=1)*(PG$4-PF41=-1),(PG$3=PE41)*(PG$4&lt;PF41)*(PG$4&gt;=PF41-1-(PF41=7)*(COUNTIFS(PF$11:PF$42,6,PE$11:PE$42,PE25)=0))))</f>
        <v>#VALUE!</v>
      </c>
      <c r="PH41" s="31" t="e">
        <f t="shared" si="6401"/>
        <v>#VALUE!</v>
      </c>
      <c r="PI41" s="33" t="e">
        <f t="shared" si="5606"/>
        <v>#VALUE!</v>
      </c>
      <c r="PJ41" s="32" t="e">
        <f t="shared" si="718"/>
        <v>#VALUE!</v>
      </c>
      <c r="PK41" s="27" t="e">
        <f>IF(PI41="",0,($B41=PK$2)*(MOD(PK$1,2)=$D41)*IF(PK$5="",1,CODE(PK$5)-96=PI41)*IF(PK$6="x",(ABS(PK$3-PI41)=1)*(PK$4-PJ41=-1),(PK$3=PI41)*(PK$4&lt;PJ41)*(PK$4&gt;=PJ41-1-(PJ41=7)*(COUNTIFS(PJ$11:PJ$42,6,PI$11:PI$42,PI25)=0))))</f>
        <v>#VALUE!</v>
      </c>
      <c r="PL41" s="31" t="e">
        <f t="shared" si="6402"/>
        <v>#VALUE!</v>
      </c>
      <c r="PM41" s="33" t="e">
        <f t="shared" si="5608"/>
        <v>#VALUE!</v>
      </c>
      <c r="PN41" s="32" t="e">
        <f t="shared" si="722"/>
        <v>#VALUE!</v>
      </c>
      <c r="PO41" s="27" t="e">
        <f>IF(PM41="",0,($B41=PO$2)*(MOD(PO$1,2)=$D41)*IF(PO$5="",1,CODE(PO$5)-96=PM41)*IF(PO$6="x",(ABS(PO$3-PM41)=1)*(PO$4-PN41=-1),(PO$3=PM41)*(PO$4&lt;PN41)*(PO$4&gt;=PN41-1-(PN41=7)*(COUNTIFS(PN$11:PN$42,6,PM$11:PM$42,PM25)=0))))</f>
        <v>#VALUE!</v>
      </c>
      <c r="PP41" s="31" t="e">
        <f t="shared" si="6403"/>
        <v>#VALUE!</v>
      </c>
      <c r="PQ41" s="33" t="e">
        <f t="shared" si="5610"/>
        <v>#VALUE!</v>
      </c>
      <c r="PR41" s="32" t="e">
        <f t="shared" si="726"/>
        <v>#VALUE!</v>
      </c>
      <c r="PS41" s="27" t="e">
        <f>IF(PQ41="",0,($B41=PS$2)*(MOD(PS$1,2)=$D41)*IF(PS$5="",1,CODE(PS$5)-96=PQ41)*IF(PS$6="x",(ABS(PS$3-PQ41)=1)*(PS$4-PR41=-1),(PS$3=PQ41)*(PS$4&lt;PR41)*(PS$4&gt;=PR41-1-(PR41=7)*(COUNTIFS(PR$11:PR$42,6,PQ$11:PQ$42,PQ25)=0))))</f>
        <v>#VALUE!</v>
      </c>
      <c r="PT41" s="31" t="e">
        <f t="shared" si="6404"/>
        <v>#VALUE!</v>
      </c>
      <c r="PU41" s="33" t="e">
        <f t="shared" si="5612"/>
        <v>#VALUE!</v>
      </c>
      <c r="PV41" s="32" t="e">
        <f t="shared" si="730"/>
        <v>#VALUE!</v>
      </c>
      <c r="PW41" s="27" t="e">
        <f>IF(PU41="",0,($B41=PW$2)*(MOD(PW$1,2)=$D41)*IF(PW$5="",1,CODE(PW$5)-96=PU41)*IF(PW$6="x",(ABS(PW$3-PU41)=1)*(PW$4-PV41=-1),(PW$3=PU41)*(PW$4&lt;PV41)*(PW$4&gt;=PV41-1-(PV41=7)*(COUNTIFS(PV$11:PV$42,6,PU$11:PU$42,PU25)=0))))</f>
        <v>#VALUE!</v>
      </c>
      <c r="PX41" s="31" t="e">
        <f t="shared" si="6405"/>
        <v>#VALUE!</v>
      </c>
      <c r="PY41" s="33" t="e">
        <f t="shared" si="5614"/>
        <v>#VALUE!</v>
      </c>
      <c r="PZ41" s="32" t="e">
        <f t="shared" si="734"/>
        <v>#VALUE!</v>
      </c>
      <c r="QA41" s="27" t="e">
        <f>IF(PY41="",0,($B41=QA$2)*(MOD(QA$1,2)=$D41)*IF(QA$5="",1,CODE(QA$5)-96=PY41)*IF(QA$6="x",(ABS(QA$3-PY41)=1)*(QA$4-PZ41=-1),(QA$3=PY41)*(QA$4&lt;PZ41)*(QA$4&gt;=PZ41-1-(PZ41=7)*(COUNTIFS(PZ$11:PZ$42,6,PY$11:PY$42,PY25)=0))))</f>
        <v>#VALUE!</v>
      </c>
      <c r="QB41" s="31" t="e">
        <f t="shared" si="6406"/>
        <v>#VALUE!</v>
      </c>
      <c r="QC41" s="33" t="e">
        <f t="shared" si="5616"/>
        <v>#VALUE!</v>
      </c>
      <c r="QD41" s="32" t="e">
        <f t="shared" si="738"/>
        <v>#VALUE!</v>
      </c>
      <c r="QE41" s="27" t="e">
        <f>IF(QC41="",0,($B41=QE$2)*(MOD(QE$1,2)=$D41)*IF(QE$5="",1,CODE(QE$5)-96=QC41)*IF(QE$6="x",(ABS(QE$3-QC41)=1)*(QE$4-QD41=-1),(QE$3=QC41)*(QE$4&lt;QD41)*(QE$4&gt;=QD41-1-(QD41=7)*(COUNTIFS(QD$11:QD$42,6,QC$11:QC$42,QC25)=0))))</f>
        <v>#VALUE!</v>
      </c>
      <c r="QF41" s="31" t="e">
        <f t="shared" si="6407"/>
        <v>#VALUE!</v>
      </c>
      <c r="QG41" s="33" t="e">
        <f t="shared" si="5618"/>
        <v>#VALUE!</v>
      </c>
      <c r="QH41" s="32" t="e">
        <f t="shared" si="742"/>
        <v>#VALUE!</v>
      </c>
      <c r="QI41" s="27" t="e">
        <f>IF(QG41="",0,($B41=QI$2)*(MOD(QI$1,2)=$D41)*IF(QI$5="",1,CODE(QI$5)-96=QG41)*IF(QI$6="x",(ABS(QI$3-QG41)=1)*(QI$4-QH41=-1),(QI$3=QG41)*(QI$4&lt;QH41)*(QI$4&gt;=QH41-1-(QH41=7)*(COUNTIFS(QH$11:QH$42,6,QG$11:QG$42,QG25)=0))))</f>
        <v>#VALUE!</v>
      </c>
      <c r="QJ41" s="31" t="e">
        <f t="shared" si="6408"/>
        <v>#VALUE!</v>
      </c>
      <c r="QK41" s="33" t="e">
        <f t="shared" si="5620"/>
        <v>#VALUE!</v>
      </c>
      <c r="QL41" s="32" t="e">
        <f t="shared" si="746"/>
        <v>#VALUE!</v>
      </c>
      <c r="QM41" s="27" t="e">
        <f>IF(QK41="",0,($B41=QM$2)*(MOD(QM$1,2)=$D41)*IF(QM$5="",1,CODE(QM$5)-96=QK41)*IF(QM$6="x",(ABS(QM$3-QK41)=1)*(QM$4-QL41=-1),(QM$3=QK41)*(QM$4&lt;QL41)*(QM$4&gt;=QL41-1-(QL41=7)*(COUNTIFS(QL$11:QL$42,6,QK$11:QK$42,QK25)=0))))</f>
        <v>#VALUE!</v>
      </c>
      <c r="QN41" s="31" t="e">
        <f t="shared" si="6409"/>
        <v>#VALUE!</v>
      </c>
      <c r="QO41" s="33" t="e">
        <f t="shared" si="5622"/>
        <v>#VALUE!</v>
      </c>
      <c r="QP41" s="32" t="e">
        <f t="shared" si="750"/>
        <v>#VALUE!</v>
      </c>
      <c r="QQ41" s="27" t="e">
        <f>IF(QO41="",0,($B41=QQ$2)*(MOD(QQ$1,2)=$D41)*IF(QQ$5="",1,CODE(QQ$5)-96=QO41)*IF(QQ$6="x",(ABS(QQ$3-QO41)=1)*(QQ$4-QP41=-1),(QQ$3=QO41)*(QQ$4&lt;QP41)*(QQ$4&gt;=QP41-1-(QP41=7)*(COUNTIFS(QP$11:QP$42,6,QO$11:QO$42,QO25)=0))))</f>
        <v>#VALUE!</v>
      </c>
      <c r="QR41" s="31" t="e">
        <f t="shared" si="6410"/>
        <v>#VALUE!</v>
      </c>
      <c r="QS41" s="33" t="e">
        <f t="shared" si="5624"/>
        <v>#VALUE!</v>
      </c>
      <c r="QT41" s="32" t="e">
        <f t="shared" si="754"/>
        <v>#VALUE!</v>
      </c>
      <c r="QU41" s="27" t="e">
        <f>IF(QS41="",0,($B41=QU$2)*(MOD(QU$1,2)=$D41)*IF(QU$5="",1,CODE(QU$5)-96=QS41)*IF(QU$6="x",(ABS(QU$3-QS41)=1)*(QU$4-QT41=-1),(QU$3=QS41)*(QU$4&lt;QT41)*(QU$4&gt;=QT41-1-(QT41=7)*(COUNTIFS(QT$11:QT$42,6,QS$11:QS$42,QS25)=0))))</f>
        <v>#VALUE!</v>
      </c>
      <c r="QV41" s="31" t="e">
        <f t="shared" si="6411"/>
        <v>#VALUE!</v>
      </c>
      <c r="QW41" s="33" t="e">
        <f t="shared" si="5626"/>
        <v>#VALUE!</v>
      </c>
      <c r="QX41" s="32" t="e">
        <f t="shared" si="758"/>
        <v>#VALUE!</v>
      </c>
      <c r="QY41" s="27" t="e">
        <f>IF(QW41="",0,($B41=QY$2)*(MOD(QY$1,2)=$D41)*IF(QY$5="",1,CODE(QY$5)-96=QW41)*IF(QY$6="x",(ABS(QY$3-QW41)=1)*(QY$4-QX41=-1),(QY$3=QW41)*(QY$4&lt;QX41)*(QY$4&gt;=QX41-1-(QX41=7)*(COUNTIFS(QX$11:QX$42,6,QW$11:QW$42,QW25)=0))))</f>
        <v>#VALUE!</v>
      </c>
      <c r="QZ41" s="31" t="e">
        <f t="shared" si="6412"/>
        <v>#VALUE!</v>
      </c>
      <c r="RA41" s="33" t="e">
        <f t="shared" si="5628"/>
        <v>#VALUE!</v>
      </c>
      <c r="RB41" s="32" t="e">
        <f t="shared" si="762"/>
        <v>#VALUE!</v>
      </c>
      <c r="RC41" s="27" t="e">
        <f>IF(RA41="",0,($B41=RC$2)*(MOD(RC$1,2)=$D41)*IF(RC$5="",1,CODE(RC$5)-96=RA41)*IF(RC$6="x",(ABS(RC$3-RA41)=1)*(RC$4-RB41=-1),(RC$3=RA41)*(RC$4&lt;RB41)*(RC$4&gt;=RB41-1-(RB41=7)*(COUNTIFS(RB$11:RB$42,6,RA$11:RA$42,RA25)=0))))</f>
        <v>#VALUE!</v>
      </c>
      <c r="RD41" s="31" t="e">
        <f t="shared" si="6413"/>
        <v>#VALUE!</v>
      </c>
      <c r="RE41" s="33" t="e">
        <f t="shared" si="5630"/>
        <v>#VALUE!</v>
      </c>
      <c r="RF41" s="32" t="e">
        <f t="shared" si="766"/>
        <v>#VALUE!</v>
      </c>
      <c r="RG41" s="27" t="e">
        <f>IF(RE41="",0,($B41=RG$2)*(MOD(RG$1,2)=$D41)*IF(RG$5="",1,CODE(RG$5)-96=RE41)*IF(RG$6="x",(ABS(RG$3-RE41)=1)*(RG$4-RF41=-1),(RG$3=RE41)*(RG$4&lt;RF41)*(RG$4&gt;=RF41-1-(RF41=7)*(COUNTIFS(RF$11:RF$42,6,RE$11:RE$42,RE25)=0))))</f>
        <v>#VALUE!</v>
      </c>
      <c r="RH41" s="31" t="e">
        <f t="shared" si="6414"/>
        <v>#VALUE!</v>
      </c>
      <c r="RI41" s="33" t="e">
        <f t="shared" si="5632"/>
        <v>#VALUE!</v>
      </c>
      <c r="RJ41" s="32" t="e">
        <f t="shared" si="770"/>
        <v>#VALUE!</v>
      </c>
      <c r="RK41" s="27" t="e">
        <f>IF(RI41="",0,($B41=RK$2)*(MOD(RK$1,2)=$D41)*IF(RK$5="",1,CODE(RK$5)-96=RI41)*IF(RK$6="x",(ABS(RK$3-RI41)=1)*(RK$4-RJ41=-1),(RK$3=RI41)*(RK$4&lt;RJ41)*(RK$4&gt;=RJ41-1-(RJ41=7)*(COUNTIFS(RJ$11:RJ$42,6,RI$11:RI$42,RI25)=0))))</f>
        <v>#VALUE!</v>
      </c>
      <c r="RL41" s="31" t="e">
        <f t="shared" si="6415"/>
        <v>#VALUE!</v>
      </c>
      <c r="RM41" s="33" t="e">
        <f t="shared" si="5634"/>
        <v>#VALUE!</v>
      </c>
      <c r="RN41" s="32" t="e">
        <f t="shared" si="774"/>
        <v>#VALUE!</v>
      </c>
      <c r="RO41" s="27" t="e">
        <f>IF(RM41="",0,($B41=RO$2)*(MOD(RO$1,2)=$D41)*IF(RO$5="",1,CODE(RO$5)-96=RM41)*IF(RO$6="x",(ABS(RO$3-RM41)=1)*(RO$4-RN41=-1),(RO$3=RM41)*(RO$4&lt;RN41)*(RO$4&gt;=RN41-1-(RN41=7)*(COUNTIFS(RN$11:RN$42,6,RM$11:RM$42,RM25)=0))))</f>
        <v>#VALUE!</v>
      </c>
      <c r="RP41" s="31" t="e">
        <f t="shared" si="6416"/>
        <v>#VALUE!</v>
      </c>
      <c r="RQ41" s="33" t="e">
        <f t="shared" si="5636"/>
        <v>#VALUE!</v>
      </c>
      <c r="RR41" s="32" t="e">
        <f t="shared" si="778"/>
        <v>#VALUE!</v>
      </c>
      <c r="RS41" s="27" t="e">
        <f>IF(RQ41="",0,($B41=RS$2)*(MOD(RS$1,2)=$D41)*IF(RS$5="",1,CODE(RS$5)-96=RQ41)*IF(RS$6="x",(ABS(RS$3-RQ41)=1)*(RS$4-RR41=-1),(RS$3=RQ41)*(RS$4&lt;RR41)*(RS$4&gt;=RR41-1-(RR41=7)*(COUNTIFS(RR$11:RR$42,6,RQ$11:RQ$42,RQ25)=0))))</f>
        <v>#VALUE!</v>
      </c>
      <c r="RT41" s="31" t="e">
        <f t="shared" si="6417"/>
        <v>#VALUE!</v>
      </c>
      <c r="RU41" s="33" t="e">
        <f t="shared" si="5638"/>
        <v>#VALUE!</v>
      </c>
      <c r="RV41" s="32" t="e">
        <f t="shared" si="782"/>
        <v>#VALUE!</v>
      </c>
      <c r="RW41" s="27" t="e">
        <f>IF(RU41="",0,($B41=RW$2)*(MOD(RW$1,2)=$D41)*IF(RW$5="",1,CODE(RW$5)-96=RU41)*IF(RW$6="x",(ABS(RW$3-RU41)=1)*(RW$4-RV41=-1),(RW$3=RU41)*(RW$4&lt;RV41)*(RW$4&gt;=RV41-1-(RV41=7)*(COUNTIFS(RV$11:RV$42,6,RU$11:RU$42,RU25)=0))))</f>
        <v>#VALUE!</v>
      </c>
      <c r="RX41" s="31" t="e">
        <f t="shared" si="6418"/>
        <v>#VALUE!</v>
      </c>
      <c r="RY41" s="33" t="e">
        <f t="shared" si="5640"/>
        <v>#VALUE!</v>
      </c>
      <c r="RZ41" s="32" t="e">
        <f t="shared" si="786"/>
        <v>#VALUE!</v>
      </c>
      <c r="SA41" s="27" t="e">
        <f>IF(RY41="",0,($B41=SA$2)*(MOD(SA$1,2)=$D41)*IF(SA$5="",1,CODE(SA$5)-96=RY41)*IF(SA$6="x",(ABS(SA$3-RY41)=1)*(SA$4-RZ41=-1),(SA$3=RY41)*(SA$4&lt;RZ41)*(SA$4&gt;=RZ41-1-(RZ41=7)*(COUNTIFS(RZ$11:RZ$42,6,RY$11:RY$42,RY25)=0))))</f>
        <v>#VALUE!</v>
      </c>
      <c r="SB41" s="31" t="e">
        <f t="shared" si="6419"/>
        <v>#VALUE!</v>
      </c>
      <c r="SC41" s="33" t="e">
        <f t="shared" si="5642"/>
        <v>#VALUE!</v>
      </c>
      <c r="SD41" s="32" t="e">
        <f t="shared" si="790"/>
        <v>#VALUE!</v>
      </c>
      <c r="SE41" s="27" t="e">
        <f>IF(SC41="",0,($B41=SE$2)*(MOD(SE$1,2)=$D41)*IF(SE$5="",1,CODE(SE$5)-96=SC41)*IF(SE$6="x",(ABS(SE$3-SC41)=1)*(SE$4-SD41=-1),(SE$3=SC41)*(SE$4&lt;SD41)*(SE$4&gt;=SD41-1-(SD41=7)*(COUNTIFS(SD$11:SD$42,6,SC$11:SC$42,SC25)=0))))</f>
        <v>#VALUE!</v>
      </c>
      <c r="SF41" s="31" t="e">
        <f t="shared" si="6420"/>
        <v>#VALUE!</v>
      </c>
      <c r="SG41" s="33" t="e">
        <f t="shared" si="5644"/>
        <v>#VALUE!</v>
      </c>
      <c r="SH41" s="32" t="e">
        <f t="shared" si="794"/>
        <v>#VALUE!</v>
      </c>
      <c r="SI41" s="27" t="e">
        <f>IF(SG41="",0,($B41=SI$2)*(MOD(SI$1,2)=$D41)*IF(SI$5="",1,CODE(SI$5)-96=SG41)*IF(SI$6="x",(ABS(SI$3-SG41)=1)*(SI$4-SH41=-1),(SI$3=SG41)*(SI$4&lt;SH41)*(SI$4&gt;=SH41-1-(SH41=7)*(COUNTIFS(SH$11:SH$42,6,SG$11:SG$42,SG25)=0))))</f>
        <v>#VALUE!</v>
      </c>
      <c r="SJ41" s="31" t="e">
        <f t="shared" si="6421"/>
        <v>#VALUE!</v>
      </c>
      <c r="SK41" s="33" t="e">
        <f t="shared" si="5646"/>
        <v>#VALUE!</v>
      </c>
      <c r="SL41" s="32" t="e">
        <f t="shared" si="798"/>
        <v>#VALUE!</v>
      </c>
      <c r="SM41" s="27" t="e">
        <f>IF(SK41="",0,($B41=SM$2)*(MOD(SM$1,2)=$D41)*IF(SM$5="",1,CODE(SM$5)-96=SK41)*IF(SM$6="x",(ABS(SM$3-SK41)=1)*(SM$4-SL41=-1),(SM$3=SK41)*(SM$4&lt;SL41)*(SM$4&gt;=SL41-1-(SL41=7)*(COUNTIFS(SL$11:SL$42,6,SK$11:SK$42,SK25)=0))))</f>
        <v>#VALUE!</v>
      </c>
      <c r="SN41" s="31" t="e">
        <f t="shared" si="6422"/>
        <v>#VALUE!</v>
      </c>
      <c r="SO41" s="33" t="e">
        <f t="shared" si="5648"/>
        <v>#VALUE!</v>
      </c>
      <c r="SP41" s="32" t="e">
        <f t="shared" si="802"/>
        <v>#VALUE!</v>
      </c>
      <c r="SQ41" s="27" t="e">
        <f>IF(SO41="",0,($B41=SQ$2)*(MOD(SQ$1,2)=$D41)*IF(SQ$5="",1,CODE(SQ$5)-96=SO41)*IF(SQ$6="x",(ABS(SQ$3-SO41)=1)*(SQ$4-SP41=-1),(SQ$3=SO41)*(SQ$4&lt;SP41)*(SQ$4&gt;=SP41-1-(SP41=7)*(COUNTIFS(SP$11:SP$42,6,SO$11:SO$42,SO25)=0))))</f>
        <v>#VALUE!</v>
      </c>
      <c r="SR41" s="31" t="e">
        <f t="shared" si="6423"/>
        <v>#VALUE!</v>
      </c>
      <c r="SS41" s="33" t="e">
        <f t="shared" si="5650"/>
        <v>#VALUE!</v>
      </c>
      <c r="ST41" s="32" t="e">
        <f t="shared" si="806"/>
        <v>#VALUE!</v>
      </c>
      <c r="SU41" s="27" t="e">
        <f>IF(SS41="",0,($B41=SU$2)*(MOD(SU$1,2)=$D41)*IF(SU$5="",1,CODE(SU$5)-96=SS41)*IF(SU$6="x",(ABS(SU$3-SS41)=1)*(SU$4-ST41=-1),(SU$3=SS41)*(SU$4&lt;ST41)*(SU$4&gt;=ST41-1-(ST41=7)*(COUNTIFS(ST$11:ST$42,6,SS$11:SS$42,SS25)=0))))</f>
        <v>#VALUE!</v>
      </c>
      <c r="SV41" s="31" t="e">
        <f t="shared" si="6424"/>
        <v>#VALUE!</v>
      </c>
      <c r="SW41" s="33" t="e">
        <f t="shared" si="5652"/>
        <v>#VALUE!</v>
      </c>
      <c r="SX41" s="32" t="e">
        <f t="shared" si="810"/>
        <v>#VALUE!</v>
      </c>
      <c r="SY41" s="27" t="e">
        <f>IF(SW41="",0,($B41=SY$2)*(MOD(SY$1,2)=$D41)*IF(SY$5="",1,CODE(SY$5)-96=SW41)*IF(SY$6="x",(ABS(SY$3-SW41)=1)*(SY$4-SX41=-1),(SY$3=SW41)*(SY$4&lt;SX41)*(SY$4&gt;=SX41-1-(SX41=7)*(COUNTIFS(SX$11:SX$42,6,SW$11:SW$42,SW25)=0))))</f>
        <v>#VALUE!</v>
      </c>
      <c r="SZ41" s="31" t="e">
        <f t="shared" si="6425"/>
        <v>#VALUE!</v>
      </c>
      <c r="TA41" s="33" t="e">
        <f t="shared" si="5654"/>
        <v>#VALUE!</v>
      </c>
      <c r="TB41" s="32" t="e">
        <f t="shared" si="814"/>
        <v>#VALUE!</v>
      </c>
      <c r="TC41" s="27" t="e">
        <f>IF(TA41="",0,($B41=TC$2)*(MOD(TC$1,2)=$D41)*IF(TC$5="",1,CODE(TC$5)-96=TA41)*IF(TC$6="x",(ABS(TC$3-TA41)=1)*(TC$4-TB41=-1),(TC$3=TA41)*(TC$4&lt;TB41)*(TC$4&gt;=TB41-1-(TB41=7)*(COUNTIFS(TB$11:TB$42,6,TA$11:TA$42,TA25)=0))))</f>
        <v>#VALUE!</v>
      </c>
      <c r="TD41" s="31" t="e">
        <f t="shared" si="6426"/>
        <v>#VALUE!</v>
      </c>
      <c r="TE41" s="33" t="e">
        <f t="shared" si="5656"/>
        <v>#VALUE!</v>
      </c>
      <c r="TF41" s="32" t="e">
        <f t="shared" si="818"/>
        <v>#VALUE!</v>
      </c>
      <c r="TG41" s="27" t="e">
        <f>IF(TE41="",0,($B41=TG$2)*(MOD(TG$1,2)=$D41)*IF(TG$5="",1,CODE(TG$5)-96=TE41)*IF(TG$6="x",(ABS(TG$3-TE41)=1)*(TG$4-TF41=-1),(TG$3=TE41)*(TG$4&lt;TF41)*(TG$4&gt;=TF41-1-(TF41=7)*(COUNTIFS(TF$11:TF$42,6,TE$11:TE$42,TE25)=0))))</f>
        <v>#VALUE!</v>
      </c>
      <c r="TH41" s="31" t="e">
        <f t="shared" si="6427"/>
        <v>#VALUE!</v>
      </c>
      <c r="TI41" s="33" t="e">
        <f t="shared" si="5658"/>
        <v>#VALUE!</v>
      </c>
      <c r="TJ41" s="32" t="e">
        <f t="shared" si="822"/>
        <v>#VALUE!</v>
      </c>
      <c r="TK41" s="27" t="e">
        <f>IF(TI41="",0,($B41=TK$2)*(MOD(TK$1,2)=$D41)*IF(TK$5="",1,CODE(TK$5)-96=TI41)*IF(TK$6="x",(ABS(TK$3-TI41)=1)*(TK$4-TJ41=-1),(TK$3=TI41)*(TK$4&lt;TJ41)*(TK$4&gt;=TJ41-1-(TJ41=7)*(COUNTIFS(TJ$11:TJ$42,6,TI$11:TI$42,TI25)=0))))</f>
        <v>#VALUE!</v>
      </c>
      <c r="TL41" s="31" t="e">
        <f t="shared" si="6428"/>
        <v>#VALUE!</v>
      </c>
      <c r="TM41" s="33" t="e">
        <f t="shared" si="5660"/>
        <v>#VALUE!</v>
      </c>
      <c r="TN41" s="32" t="e">
        <f t="shared" si="826"/>
        <v>#VALUE!</v>
      </c>
      <c r="TO41" s="27" t="e">
        <f>IF(TM41="",0,($B41=TO$2)*(MOD(TO$1,2)=$D41)*IF(TO$5="",1,CODE(TO$5)-96=TM41)*IF(TO$6="x",(ABS(TO$3-TM41)=1)*(TO$4-TN41=-1),(TO$3=TM41)*(TO$4&lt;TN41)*(TO$4&gt;=TN41-1-(TN41=7)*(COUNTIFS(TN$11:TN$42,6,TM$11:TM$42,TM25)=0))))</f>
        <v>#VALUE!</v>
      </c>
      <c r="TP41" s="31" t="e">
        <f t="shared" si="6429"/>
        <v>#VALUE!</v>
      </c>
      <c r="TQ41" s="33" t="e">
        <f t="shared" si="5662"/>
        <v>#VALUE!</v>
      </c>
      <c r="TR41" s="32" t="e">
        <f t="shared" si="830"/>
        <v>#VALUE!</v>
      </c>
      <c r="TS41" s="27" t="e">
        <f>IF(TQ41="",0,($B41=TS$2)*(MOD(TS$1,2)=$D41)*IF(TS$5="",1,CODE(TS$5)-96=TQ41)*IF(TS$6="x",(ABS(TS$3-TQ41)=1)*(TS$4-TR41=-1),(TS$3=TQ41)*(TS$4&lt;TR41)*(TS$4&gt;=TR41-1-(TR41=7)*(COUNTIFS(TR$11:TR$42,6,TQ$11:TQ$42,TQ25)=0))))</f>
        <v>#VALUE!</v>
      </c>
      <c r="TT41" s="31" t="e">
        <f t="shared" si="6430"/>
        <v>#VALUE!</v>
      </c>
      <c r="TU41" s="33" t="e">
        <f t="shared" si="5664"/>
        <v>#VALUE!</v>
      </c>
      <c r="TV41" s="32" t="e">
        <f t="shared" si="834"/>
        <v>#VALUE!</v>
      </c>
      <c r="TW41" s="27" t="e">
        <f>IF(TU41="",0,($B41=TW$2)*(MOD(TW$1,2)=$D41)*IF(TW$5="",1,CODE(TW$5)-96=TU41)*IF(TW$6="x",(ABS(TW$3-TU41)=1)*(TW$4-TV41=-1),(TW$3=TU41)*(TW$4&lt;TV41)*(TW$4&gt;=TV41-1-(TV41=7)*(COUNTIFS(TV$11:TV$42,6,TU$11:TU$42,TU25)=0))))</f>
        <v>#VALUE!</v>
      </c>
      <c r="TX41" s="31" t="e">
        <f t="shared" si="6431"/>
        <v>#VALUE!</v>
      </c>
      <c r="TY41" s="33" t="e">
        <f t="shared" si="5666"/>
        <v>#VALUE!</v>
      </c>
      <c r="TZ41" s="32" t="e">
        <f t="shared" si="838"/>
        <v>#VALUE!</v>
      </c>
      <c r="UA41" s="27" t="e">
        <f>IF(TY41="",0,($B41=UA$2)*(MOD(UA$1,2)=$D41)*IF(UA$5="",1,CODE(UA$5)-96=TY41)*IF(UA$6="x",(ABS(UA$3-TY41)=1)*(UA$4-TZ41=-1),(UA$3=TY41)*(UA$4&lt;TZ41)*(UA$4&gt;=TZ41-1-(TZ41=7)*(COUNTIFS(TZ$11:TZ$42,6,TY$11:TY$42,TY25)=0))))</f>
        <v>#VALUE!</v>
      </c>
      <c r="UB41" s="31" t="e">
        <f t="shared" si="6432"/>
        <v>#VALUE!</v>
      </c>
      <c r="UC41" s="33" t="e">
        <f t="shared" si="5668"/>
        <v>#VALUE!</v>
      </c>
      <c r="UD41" s="32" t="e">
        <f t="shared" si="842"/>
        <v>#VALUE!</v>
      </c>
      <c r="UE41" s="27" t="e">
        <f>IF(UC41="",0,($B41=UE$2)*(MOD(UE$1,2)=$D41)*IF(UE$5="",1,CODE(UE$5)-96=UC41)*IF(UE$6="x",(ABS(UE$3-UC41)=1)*(UE$4-UD41=-1),(UE$3=UC41)*(UE$4&lt;UD41)*(UE$4&gt;=UD41-1-(UD41=7)*(COUNTIFS(UD$11:UD$42,6,UC$11:UC$42,UC25)=0))))</f>
        <v>#VALUE!</v>
      </c>
      <c r="UF41" s="31" t="e">
        <f t="shared" si="6433"/>
        <v>#VALUE!</v>
      </c>
      <c r="UG41" s="33" t="e">
        <f t="shared" si="5670"/>
        <v>#VALUE!</v>
      </c>
      <c r="UH41" s="32" t="e">
        <f t="shared" si="846"/>
        <v>#VALUE!</v>
      </c>
      <c r="UI41" s="27" t="e">
        <f>IF(UG41="",0,($B41=UI$2)*(MOD(UI$1,2)=$D41)*IF(UI$5="",1,CODE(UI$5)-96=UG41)*IF(UI$6="x",(ABS(UI$3-UG41)=1)*(UI$4-UH41=-1),(UI$3=UG41)*(UI$4&lt;UH41)*(UI$4&gt;=UH41-1-(UH41=7)*(COUNTIFS(UH$11:UH$42,6,UG$11:UG$42,UG25)=0))))</f>
        <v>#VALUE!</v>
      </c>
      <c r="UJ41" s="31" t="e">
        <f t="shared" si="6434"/>
        <v>#VALUE!</v>
      </c>
      <c r="UK41" s="33" t="e">
        <f t="shared" si="5672"/>
        <v>#VALUE!</v>
      </c>
      <c r="UL41" s="32" t="e">
        <f t="shared" si="850"/>
        <v>#VALUE!</v>
      </c>
      <c r="UM41" s="27" t="e">
        <f>IF(UK41="",0,($B41=UM$2)*(MOD(UM$1,2)=$D41)*IF(UM$5="",1,CODE(UM$5)-96=UK41)*IF(UM$6="x",(ABS(UM$3-UK41)=1)*(UM$4-UL41=-1),(UM$3=UK41)*(UM$4&lt;UL41)*(UM$4&gt;=UL41-1-(UL41=7)*(COUNTIFS(UL$11:UL$42,6,UK$11:UK$42,UK25)=0))))</f>
        <v>#VALUE!</v>
      </c>
      <c r="UN41" s="31" t="e">
        <f t="shared" si="6435"/>
        <v>#VALUE!</v>
      </c>
      <c r="UO41" s="33" t="e">
        <f t="shared" si="5674"/>
        <v>#VALUE!</v>
      </c>
      <c r="UP41" s="32" t="e">
        <f t="shared" si="854"/>
        <v>#VALUE!</v>
      </c>
      <c r="UQ41" s="27" t="e">
        <f>IF(UO41="",0,($B41=UQ$2)*(MOD(UQ$1,2)=$D41)*IF(UQ$5="",1,CODE(UQ$5)-96=UO41)*IF(UQ$6="x",(ABS(UQ$3-UO41)=1)*(UQ$4-UP41=-1),(UQ$3=UO41)*(UQ$4&lt;UP41)*(UQ$4&gt;=UP41-1-(UP41=7)*(COUNTIFS(UP$11:UP$42,6,UO$11:UO$42,UO25)=0))))</f>
        <v>#VALUE!</v>
      </c>
      <c r="UR41" s="31" t="e">
        <f t="shared" si="6436"/>
        <v>#VALUE!</v>
      </c>
      <c r="US41" s="33" t="e">
        <f t="shared" si="5676"/>
        <v>#VALUE!</v>
      </c>
      <c r="UT41" s="32" t="e">
        <f t="shared" si="858"/>
        <v>#VALUE!</v>
      </c>
      <c r="UU41" s="27" t="e">
        <f>IF(US41="",0,($B41=UU$2)*(MOD(UU$1,2)=$D41)*IF(UU$5="",1,CODE(UU$5)-96=US41)*IF(UU$6="x",(ABS(UU$3-US41)=1)*(UU$4-UT41=-1),(UU$3=US41)*(UU$4&lt;UT41)*(UU$4&gt;=UT41-1-(UT41=7)*(COUNTIFS(UT$11:UT$42,6,US$11:US$42,US25)=0))))</f>
        <v>#VALUE!</v>
      </c>
      <c r="UV41" s="31" t="e">
        <f t="shared" si="6437"/>
        <v>#VALUE!</v>
      </c>
      <c r="UW41" s="33" t="e">
        <f t="shared" si="5678"/>
        <v>#VALUE!</v>
      </c>
      <c r="UX41" s="32" t="e">
        <f t="shared" si="862"/>
        <v>#VALUE!</v>
      </c>
      <c r="UY41" s="27" t="e">
        <f>IF(UW41="",0,($B41=UY$2)*(MOD(UY$1,2)=$D41)*IF(UY$5="",1,CODE(UY$5)-96=UW41)*IF(UY$6="x",(ABS(UY$3-UW41)=1)*(UY$4-UX41=-1),(UY$3=UW41)*(UY$4&lt;UX41)*(UY$4&gt;=UX41-1-(UX41=7)*(COUNTIFS(UX$11:UX$42,6,UW$11:UW$42,UW25)=0))))</f>
        <v>#VALUE!</v>
      </c>
      <c r="UZ41" s="31" t="e">
        <f t="shared" si="6438"/>
        <v>#VALUE!</v>
      </c>
      <c r="VA41" s="33" t="e">
        <f t="shared" si="5680"/>
        <v>#VALUE!</v>
      </c>
      <c r="VB41" s="32" t="e">
        <f t="shared" si="866"/>
        <v>#VALUE!</v>
      </c>
      <c r="VC41" s="27" t="e">
        <f>IF(VA41="",0,($B41=VC$2)*(MOD(VC$1,2)=$D41)*IF(VC$5="",1,CODE(VC$5)-96=VA41)*IF(VC$6="x",(ABS(VC$3-VA41)=1)*(VC$4-VB41=-1),(VC$3=VA41)*(VC$4&lt;VB41)*(VC$4&gt;=VB41-1-(VB41=7)*(COUNTIFS(VB$11:VB$42,6,VA$11:VA$42,VA25)=0))))</f>
        <v>#VALUE!</v>
      </c>
      <c r="VD41" s="31" t="e">
        <f t="shared" si="6439"/>
        <v>#VALUE!</v>
      </c>
      <c r="VE41" s="33" t="e">
        <f t="shared" si="5682"/>
        <v>#VALUE!</v>
      </c>
      <c r="VF41" s="32" t="e">
        <f t="shared" si="870"/>
        <v>#VALUE!</v>
      </c>
      <c r="VG41" s="27" t="e">
        <f>IF(VE41="",0,($B41=VG$2)*(MOD(VG$1,2)=$D41)*IF(VG$5="",1,CODE(VG$5)-96=VE41)*IF(VG$6="x",(ABS(VG$3-VE41)=1)*(VG$4-VF41=-1),(VG$3=VE41)*(VG$4&lt;VF41)*(VG$4&gt;=VF41-1-(VF41=7)*(COUNTIFS(VF$11:VF$42,6,VE$11:VE$42,VE25)=0))))</f>
        <v>#VALUE!</v>
      </c>
      <c r="VH41" s="31" t="e">
        <f t="shared" si="6440"/>
        <v>#VALUE!</v>
      </c>
      <c r="VI41" s="33" t="e">
        <f t="shared" si="5684"/>
        <v>#VALUE!</v>
      </c>
      <c r="VJ41" s="32" t="e">
        <f t="shared" si="874"/>
        <v>#VALUE!</v>
      </c>
      <c r="VK41" s="27" t="e">
        <f>IF(VI41="",0,($B41=VK$2)*(MOD(VK$1,2)=$D41)*IF(VK$5="",1,CODE(VK$5)-96=VI41)*IF(VK$6="x",(ABS(VK$3-VI41)=1)*(VK$4-VJ41=-1),(VK$3=VI41)*(VK$4&lt;VJ41)*(VK$4&gt;=VJ41-1-(VJ41=7)*(COUNTIFS(VJ$11:VJ$42,6,VI$11:VI$42,VI25)=0))))</f>
        <v>#VALUE!</v>
      </c>
      <c r="VL41" s="31" t="e">
        <f t="shared" si="6441"/>
        <v>#VALUE!</v>
      </c>
      <c r="VM41" s="33" t="e">
        <f t="shared" si="5686"/>
        <v>#VALUE!</v>
      </c>
      <c r="VN41" s="32" t="e">
        <f t="shared" si="878"/>
        <v>#VALUE!</v>
      </c>
      <c r="VO41" s="27" t="e">
        <f>IF(VM41="",0,($B41=VO$2)*(MOD(VO$1,2)=$D41)*IF(VO$5="",1,CODE(VO$5)-96=VM41)*IF(VO$6="x",(ABS(VO$3-VM41)=1)*(VO$4-VN41=-1),(VO$3=VM41)*(VO$4&lt;VN41)*(VO$4&gt;=VN41-1-(VN41=7)*(COUNTIFS(VN$11:VN$42,6,VM$11:VM$42,VM25)=0))))</f>
        <v>#VALUE!</v>
      </c>
      <c r="VP41" s="31" t="e">
        <f t="shared" si="6442"/>
        <v>#VALUE!</v>
      </c>
      <c r="VQ41" s="33" t="e">
        <f t="shared" si="5688"/>
        <v>#VALUE!</v>
      </c>
      <c r="VR41" s="32" t="e">
        <f t="shared" si="882"/>
        <v>#VALUE!</v>
      </c>
      <c r="VS41" s="27" t="e">
        <f>IF(VQ41="",0,($B41=VS$2)*(MOD(VS$1,2)=$D41)*IF(VS$5="",1,CODE(VS$5)-96=VQ41)*IF(VS$6="x",(ABS(VS$3-VQ41)=1)*(VS$4-VR41=-1),(VS$3=VQ41)*(VS$4&lt;VR41)*(VS$4&gt;=VR41-1-(VR41=7)*(COUNTIFS(VR$11:VR$42,6,VQ$11:VQ$42,VQ25)=0))))</f>
        <v>#VALUE!</v>
      </c>
      <c r="VT41" s="31" t="e">
        <f t="shared" si="6443"/>
        <v>#VALUE!</v>
      </c>
      <c r="VU41" s="33" t="e">
        <f t="shared" si="5690"/>
        <v>#VALUE!</v>
      </c>
      <c r="VV41" s="32" t="e">
        <f t="shared" si="886"/>
        <v>#VALUE!</v>
      </c>
      <c r="VW41" s="27" t="e">
        <f>IF(VU41="",0,($B41=VW$2)*(MOD(VW$1,2)=$D41)*IF(VW$5="",1,CODE(VW$5)-96=VU41)*IF(VW$6="x",(ABS(VW$3-VU41)=1)*(VW$4-VV41=-1),(VW$3=VU41)*(VW$4&lt;VV41)*(VW$4&gt;=VV41-1-(VV41=7)*(COUNTIFS(VV$11:VV$42,6,VU$11:VU$42,VU25)=0))))</f>
        <v>#VALUE!</v>
      </c>
      <c r="VX41" s="31" t="e">
        <f t="shared" si="6444"/>
        <v>#VALUE!</v>
      </c>
      <c r="VY41" s="33" t="e">
        <f t="shared" si="5692"/>
        <v>#VALUE!</v>
      </c>
      <c r="VZ41" s="32" t="e">
        <f t="shared" si="890"/>
        <v>#VALUE!</v>
      </c>
      <c r="WA41" s="27" t="e">
        <f>IF(VY41="",0,($B41=WA$2)*(MOD(WA$1,2)=$D41)*IF(WA$5="",1,CODE(WA$5)-96=VY41)*IF(WA$6="x",(ABS(WA$3-VY41)=1)*(WA$4-VZ41=-1),(WA$3=VY41)*(WA$4&lt;VZ41)*(WA$4&gt;=VZ41-1-(VZ41=7)*(COUNTIFS(VZ$11:VZ$42,6,VY$11:VY$42,VY25)=0))))</f>
        <v>#VALUE!</v>
      </c>
      <c r="WB41" s="31" t="e">
        <f t="shared" si="6445"/>
        <v>#VALUE!</v>
      </c>
      <c r="WC41" s="33" t="e">
        <f t="shared" si="5694"/>
        <v>#VALUE!</v>
      </c>
      <c r="WD41" s="32" t="e">
        <f t="shared" si="894"/>
        <v>#VALUE!</v>
      </c>
      <c r="WE41" s="27" t="e">
        <f>IF(WC41="",0,($B41=WE$2)*(MOD(WE$1,2)=$D41)*IF(WE$5="",1,CODE(WE$5)-96=WC41)*IF(WE$6="x",(ABS(WE$3-WC41)=1)*(WE$4-WD41=-1),(WE$3=WC41)*(WE$4&lt;WD41)*(WE$4&gt;=WD41-1-(WD41=7)*(COUNTIFS(WD$11:WD$42,6,WC$11:WC$42,WC25)=0))))</f>
        <v>#VALUE!</v>
      </c>
      <c r="WF41" s="31" t="e">
        <f t="shared" si="6446"/>
        <v>#VALUE!</v>
      </c>
      <c r="WG41" s="33" t="e">
        <f t="shared" si="5696"/>
        <v>#VALUE!</v>
      </c>
      <c r="WH41" s="32" t="e">
        <f t="shared" si="898"/>
        <v>#VALUE!</v>
      </c>
      <c r="WI41" s="27" t="e">
        <f>IF(WG41="",0,($B41=WI$2)*(MOD(WI$1,2)=$D41)*IF(WI$5="",1,CODE(WI$5)-96=WG41)*IF(WI$6="x",(ABS(WI$3-WG41)=1)*(WI$4-WH41=-1),(WI$3=WG41)*(WI$4&lt;WH41)*(WI$4&gt;=WH41-1-(WH41=7)*(COUNTIFS(WH$11:WH$42,6,WG$11:WG$42,WG25)=0))))</f>
        <v>#VALUE!</v>
      </c>
      <c r="WJ41" s="31" t="e">
        <f t="shared" si="6447"/>
        <v>#VALUE!</v>
      </c>
      <c r="WK41" s="33" t="e">
        <f t="shared" si="5698"/>
        <v>#VALUE!</v>
      </c>
      <c r="WL41" s="32" t="e">
        <f t="shared" si="902"/>
        <v>#VALUE!</v>
      </c>
      <c r="WM41" s="27" t="e">
        <f>IF(WK41="",0,($B41=WM$2)*(MOD(WM$1,2)=$D41)*IF(WM$5="",1,CODE(WM$5)-96=WK41)*IF(WM$6="x",(ABS(WM$3-WK41)=1)*(WM$4-WL41=-1),(WM$3=WK41)*(WM$4&lt;WL41)*(WM$4&gt;=WL41-1-(WL41=7)*(COUNTIFS(WL$11:WL$42,6,WK$11:WK$42,WK25)=0))))</f>
        <v>#VALUE!</v>
      </c>
      <c r="WN41" s="31" t="e">
        <f t="shared" si="6448"/>
        <v>#VALUE!</v>
      </c>
      <c r="WO41" s="33" t="e">
        <f t="shared" si="5700"/>
        <v>#VALUE!</v>
      </c>
      <c r="WP41" s="32" t="e">
        <f t="shared" si="906"/>
        <v>#VALUE!</v>
      </c>
      <c r="WQ41" s="27" t="e">
        <f>IF(WO41="",0,($B41=WQ$2)*(MOD(WQ$1,2)=$D41)*IF(WQ$5="",1,CODE(WQ$5)-96=WO41)*IF(WQ$6="x",(ABS(WQ$3-WO41)=1)*(WQ$4-WP41=-1),(WQ$3=WO41)*(WQ$4&lt;WP41)*(WQ$4&gt;=WP41-1-(WP41=7)*(COUNTIFS(WP$11:WP$42,6,WO$11:WO$42,WO25)=0))))</f>
        <v>#VALUE!</v>
      </c>
      <c r="WR41" s="31" t="e">
        <f t="shared" si="6449"/>
        <v>#VALUE!</v>
      </c>
      <c r="WS41" s="33" t="e">
        <f t="shared" si="5702"/>
        <v>#VALUE!</v>
      </c>
      <c r="WT41" s="32" t="e">
        <f t="shared" si="910"/>
        <v>#VALUE!</v>
      </c>
      <c r="WU41" s="27" t="e">
        <f>IF(WS41="",0,($B41=WU$2)*(MOD(WU$1,2)=$D41)*IF(WU$5="",1,CODE(WU$5)-96=WS41)*IF(WU$6="x",(ABS(WU$3-WS41)=1)*(WU$4-WT41=-1),(WU$3=WS41)*(WU$4&lt;WT41)*(WU$4&gt;=WT41-1-(WT41=7)*(COUNTIFS(WT$11:WT$42,6,WS$11:WS$42,WS25)=0))))</f>
        <v>#VALUE!</v>
      </c>
      <c r="WV41" s="31" t="e">
        <f t="shared" si="6450"/>
        <v>#VALUE!</v>
      </c>
      <c r="WW41" s="33" t="e">
        <f t="shared" si="5704"/>
        <v>#VALUE!</v>
      </c>
      <c r="WX41" s="32" t="e">
        <f t="shared" si="914"/>
        <v>#VALUE!</v>
      </c>
      <c r="WY41" s="27" t="e">
        <f>IF(WW41="",0,($B41=WY$2)*(MOD(WY$1,2)=$D41)*IF(WY$5="",1,CODE(WY$5)-96=WW41)*IF(WY$6="x",(ABS(WY$3-WW41)=1)*(WY$4-WX41=-1),(WY$3=WW41)*(WY$4&lt;WX41)*(WY$4&gt;=WX41-1-(WX41=7)*(COUNTIFS(WX$11:WX$42,6,WW$11:WW$42,WW25)=0))))</f>
        <v>#VALUE!</v>
      </c>
      <c r="WZ41" s="31" t="e">
        <f t="shared" si="6451"/>
        <v>#VALUE!</v>
      </c>
      <c r="XA41" s="33" t="e">
        <f t="shared" si="5706"/>
        <v>#VALUE!</v>
      </c>
      <c r="XB41" s="32" t="e">
        <f t="shared" si="918"/>
        <v>#VALUE!</v>
      </c>
      <c r="XC41" s="27" t="e">
        <f>IF(XA41="",0,($B41=XC$2)*(MOD(XC$1,2)=$D41)*IF(XC$5="",1,CODE(XC$5)-96=XA41)*IF(XC$6="x",(ABS(XC$3-XA41)=1)*(XC$4-XB41=-1),(XC$3=XA41)*(XC$4&lt;XB41)*(XC$4&gt;=XB41-1-(XB41=7)*(COUNTIFS(XB$11:XB$42,6,XA$11:XA$42,XA25)=0))))</f>
        <v>#VALUE!</v>
      </c>
      <c r="XD41" s="31" t="e">
        <f t="shared" si="6452"/>
        <v>#VALUE!</v>
      </c>
      <c r="XE41" s="33" t="e">
        <f t="shared" si="5708"/>
        <v>#VALUE!</v>
      </c>
      <c r="XF41" s="32" t="e">
        <f t="shared" si="922"/>
        <v>#VALUE!</v>
      </c>
      <c r="XG41" s="27" t="e">
        <f>IF(XE41="",0,($B41=XG$2)*(MOD(XG$1,2)=$D41)*IF(XG$5="",1,CODE(XG$5)-96=XE41)*IF(XG$6="x",(ABS(XG$3-XE41)=1)*(XG$4-XF41=-1),(XG$3=XE41)*(XG$4&lt;XF41)*(XG$4&gt;=XF41-1-(XF41=7)*(COUNTIFS(XF$11:XF$42,6,XE$11:XE$42,XE25)=0))))</f>
        <v>#VALUE!</v>
      </c>
      <c r="XH41" s="31" t="e">
        <f t="shared" si="6453"/>
        <v>#VALUE!</v>
      </c>
      <c r="XI41" s="33" t="e">
        <f t="shared" si="5710"/>
        <v>#VALUE!</v>
      </c>
      <c r="XJ41" s="32" t="e">
        <f t="shared" si="926"/>
        <v>#VALUE!</v>
      </c>
      <c r="XK41" s="27" t="e">
        <f>IF(XI41="",0,($B41=XK$2)*(MOD(XK$1,2)=$D41)*IF(XK$5="",1,CODE(XK$5)-96=XI41)*IF(XK$6="x",(ABS(XK$3-XI41)=1)*(XK$4-XJ41=-1),(XK$3=XI41)*(XK$4&lt;XJ41)*(XK$4&gt;=XJ41-1-(XJ41=7)*(COUNTIFS(XJ$11:XJ$42,6,XI$11:XI$42,XI25)=0))))</f>
        <v>#VALUE!</v>
      </c>
      <c r="XL41" s="31" t="e">
        <f t="shared" si="6454"/>
        <v>#VALUE!</v>
      </c>
      <c r="XM41" s="33" t="e">
        <f t="shared" si="5712"/>
        <v>#VALUE!</v>
      </c>
      <c r="XN41" s="32" t="e">
        <f t="shared" si="930"/>
        <v>#VALUE!</v>
      </c>
      <c r="XO41" s="27" t="e">
        <f>IF(XM41="",0,($B41=XO$2)*(MOD(XO$1,2)=$D41)*IF(XO$5="",1,CODE(XO$5)-96=XM41)*IF(XO$6="x",(ABS(XO$3-XM41)=1)*(XO$4-XN41=-1),(XO$3=XM41)*(XO$4&lt;XN41)*(XO$4&gt;=XN41-1-(XN41=7)*(COUNTIFS(XN$11:XN$42,6,XM$11:XM$42,XM25)=0))))</f>
        <v>#VALUE!</v>
      </c>
      <c r="XP41" s="31" t="e">
        <f t="shared" si="6455"/>
        <v>#VALUE!</v>
      </c>
      <c r="XQ41" s="33" t="e">
        <f t="shared" si="5714"/>
        <v>#VALUE!</v>
      </c>
      <c r="XR41" s="32" t="e">
        <f t="shared" si="934"/>
        <v>#VALUE!</v>
      </c>
      <c r="XS41" s="27" t="e">
        <f>IF(XQ41="",0,($B41=XS$2)*(MOD(XS$1,2)=$D41)*IF(XS$5="",1,CODE(XS$5)-96=XQ41)*IF(XS$6="x",(ABS(XS$3-XQ41)=1)*(XS$4-XR41=-1),(XS$3=XQ41)*(XS$4&lt;XR41)*(XS$4&gt;=XR41-1-(XR41=7)*(COUNTIFS(XR$11:XR$42,6,XQ$11:XQ$42,XQ25)=0))))</f>
        <v>#VALUE!</v>
      </c>
      <c r="XT41" s="31" t="e">
        <f t="shared" si="6456"/>
        <v>#VALUE!</v>
      </c>
      <c r="XU41" s="33" t="e">
        <f t="shared" si="5716"/>
        <v>#VALUE!</v>
      </c>
      <c r="XV41" s="32" t="e">
        <f t="shared" si="938"/>
        <v>#VALUE!</v>
      </c>
      <c r="XW41" s="27" t="e">
        <f>IF(XU41="",0,($B41=XW$2)*(MOD(XW$1,2)=$D41)*IF(XW$5="",1,CODE(XW$5)-96=XU41)*IF(XW$6="x",(ABS(XW$3-XU41)=1)*(XW$4-XV41=-1),(XW$3=XU41)*(XW$4&lt;XV41)*(XW$4&gt;=XV41-1-(XV41=7)*(COUNTIFS(XV$11:XV$42,6,XU$11:XU$42,XU25)=0))))</f>
        <v>#VALUE!</v>
      </c>
      <c r="XX41" s="31" t="e">
        <f t="shared" si="6457"/>
        <v>#VALUE!</v>
      </c>
      <c r="XY41" s="33" t="e">
        <f t="shared" si="5718"/>
        <v>#VALUE!</v>
      </c>
      <c r="XZ41" s="32" t="e">
        <f t="shared" si="942"/>
        <v>#VALUE!</v>
      </c>
      <c r="YA41" s="27" t="e">
        <f>IF(XY41="",0,($B41=YA$2)*(MOD(YA$1,2)=$D41)*IF(YA$5="",1,CODE(YA$5)-96=XY41)*IF(YA$6="x",(ABS(YA$3-XY41)=1)*(YA$4-XZ41=-1),(YA$3=XY41)*(YA$4&lt;XZ41)*(YA$4&gt;=XZ41-1-(XZ41=7)*(COUNTIFS(XZ$11:XZ$42,6,XY$11:XY$42,XY25)=0))))</f>
        <v>#VALUE!</v>
      </c>
      <c r="YB41" s="31" t="e">
        <f t="shared" si="6458"/>
        <v>#VALUE!</v>
      </c>
      <c r="YC41" s="33" t="e">
        <f t="shared" si="5720"/>
        <v>#VALUE!</v>
      </c>
      <c r="YD41" s="32" t="e">
        <f t="shared" si="946"/>
        <v>#VALUE!</v>
      </c>
      <c r="YE41" s="27" t="e">
        <f>IF(YC41="",0,($B41=YE$2)*(MOD(YE$1,2)=$D41)*IF(YE$5="",1,CODE(YE$5)-96=YC41)*IF(YE$6="x",(ABS(YE$3-YC41)=1)*(YE$4-YD41=-1),(YE$3=YC41)*(YE$4&lt;YD41)*(YE$4&gt;=YD41-1-(YD41=7)*(COUNTIFS(YD$11:YD$42,6,YC$11:YC$42,YC25)=0))))</f>
        <v>#VALUE!</v>
      </c>
      <c r="YF41" s="31" t="e">
        <f t="shared" si="6459"/>
        <v>#VALUE!</v>
      </c>
      <c r="YG41" s="33" t="e">
        <f t="shared" si="5722"/>
        <v>#VALUE!</v>
      </c>
      <c r="YH41" s="32" t="e">
        <f t="shared" si="950"/>
        <v>#VALUE!</v>
      </c>
      <c r="YI41" s="27" t="e">
        <f>IF(YG41="",0,($B41=YI$2)*(MOD(YI$1,2)=$D41)*IF(YI$5="",1,CODE(YI$5)-96=YG41)*IF(YI$6="x",(ABS(YI$3-YG41)=1)*(YI$4-YH41=-1),(YI$3=YG41)*(YI$4&lt;YH41)*(YI$4&gt;=YH41-1-(YH41=7)*(COUNTIFS(YH$11:YH$42,6,YG$11:YG$42,YG25)=0))))</f>
        <v>#VALUE!</v>
      </c>
      <c r="YJ41" s="31" t="e">
        <f t="shared" si="6460"/>
        <v>#VALUE!</v>
      </c>
      <c r="YK41" s="33" t="e">
        <f t="shared" si="5724"/>
        <v>#VALUE!</v>
      </c>
      <c r="YL41" s="32" t="e">
        <f t="shared" si="954"/>
        <v>#VALUE!</v>
      </c>
      <c r="YM41" s="27" t="e">
        <f>IF(YK41="",0,($B41=YM$2)*(MOD(YM$1,2)=$D41)*IF(YM$5="",1,CODE(YM$5)-96=YK41)*IF(YM$6="x",(ABS(YM$3-YK41)=1)*(YM$4-YL41=-1),(YM$3=YK41)*(YM$4&lt;YL41)*(YM$4&gt;=YL41-1-(YL41=7)*(COUNTIFS(YL$11:YL$42,6,YK$11:YK$42,YK25)=0))))</f>
        <v>#VALUE!</v>
      </c>
      <c r="YN41" s="31" t="e">
        <f t="shared" si="6461"/>
        <v>#VALUE!</v>
      </c>
      <c r="YO41" s="33" t="e">
        <f t="shared" si="5726"/>
        <v>#VALUE!</v>
      </c>
      <c r="YP41" s="32" t="e">
        <f t="shared" si="958"/>
        <v>#VALUE!</v>
      </c>
      <c r="YQ41" s="27" t="e">
        <f>IF(YO41="",0,($B41=YQ$2)*(MOD(YQ$1,2)=$D41)*IF(YQ$5="",1,CODE(YQ$5)-96=YO41)*IF(YQ$6="x",(ABS(YQ$3-YO41)=1)*(YQ$4-YP41=-1),(YQ$3=YO41)*(YQ$4&lt;YP41)*(YQ$4&gt;=YP41-1-(YP41=7)*(COUNTIFS(YP$11:YP$42,6,YO$11:YO$42,YO25)=0))))</f>
        <v>#VALUE!</v>
      </c>
      <c r="YR41" s="31" t="e">
        <f t="shared" si="6462"/>
        <v>#VALUE!</v>
      </c>
      <c r="YS41" s="33" t="e">
        <f t="shared" si="5728"/>
        <v>#VALUE!</v>
      </c>
      <c r="YT41" s="32" t="e">
        <f t="shared" si="962"/>
        <v>#VALUE!</v>
      </c>
      <c r="YU41" s="27" t="e">
        <f>IF(YS41="",0,($B41=YU$2)*(MOD(YU$1,2)=$D41)*IF(YU$5="",1,CODE(YU$5)-96=YS41)*IF(YU$6="x",(ABS(YU$3-YS41)=1)*(YU$4-YT41=-1),(YU$3=YS41)*(YU$4&lt;YT41)*(YU$4&gt;=YT41-1-(YT41=7)*(COUNTIFS(YT$11:YT$42,6,YS$11:YS$42,YS25)=0))))</f>
        <v>#VALUE!</v>
      </c>
      <c r="YV41" s="31" t="e">
        <f t="shared" si="6463"/>
        <v>#VALUE!</v>
      </c>
      <c r="YW41" s="33" t="e">
        <f t="shared" si="5730"/>
        <v>#VALUE!</v>
      </c>
      <c r="YX41" s="32" t="e">
        <f t="shared" si="966"/>
        <v>#VALUE!</v>
      </c>
      <c r="YY41" s="27" t="e">
        <f>IF(YW41="",0,($B41=YY$2)*(MOD(YY$1,2)=$D41)*IF(YY$5="",1,CODE(YY$5)-96=YW41)*IF(YY$6="x",(ABS(YY$3-YW41)=1)*(YY$4-YX41=-1),(YY$3=YW41)*(YY$4&lt;YX41)*(YY$4&gt;=YX41-1-(YX41=7)*(COUNTIFS(YX$11:YX$42,6,YW$11:YW$42,YW25)=0))))</f>
        <v>#VALUE!</v>
      </c>
      <c r="YZ41" s="31" t="e">
        <f t="shared" si="6464"/>
        <v>#VALUE!</v>
      </c>
      <c r="ZA41" s="33" t="e">
        <f t="shared" si="5732"/>
        <v>#VALUE!</v>
      </c>
      <c r="ZB41" s="32" t="e">
        <f t="shared" si="970"/>
        <v>#VALUE!</v>
      </c>
      <c r="ZC41" s="27" t="e">
        <f>IF(ZA41="",0,($B41=ZC$2)*(MOD(ZC$1,2)=$D41)*IF(ZC$5="",1,CODE(ZC$5)-96=ZA41)*IF(ZC$6="x",(ABS(ZC$3-ZA41)=1)*(ZC$4-ZB41=-1),(ZC$3=ZA41)*(ZC$4&lt;ZB41)*(ZC$4&gt;=ZB41-1-(ZB41=7)*(COUNTIFS(ZB$11:ZB$42,6,ZA$11:ZA$42,ZA25)=0))))</f>
        <v>#VALUE!</v>
      </c>
      <c r="ZD41" s="31" t="e">
        <f t="shared" si="6465"/>
        <v>#VALUE!</v>
      </c>
      <c r="ZE41" s="33" t="e">
        <f t="shared" si="5734"/>
        <v>#VALUE!</v>
      </c>
      <c r="ZF41" s="32" t="e">
        <f t="shared" si="974"/>
        <v>#VALUE!</v>
      </c>
      <c r="ZG41" s="27" t="e">
        <f>IF(ZE41="",0,($B41=ZG$2)*(MOD(ZG$1,2)=$D41)*IF(ZG$5="",1,CODE(ZG$5)-96=ZE41)*IF(ZG$6="x",(ABS(ZG$3-ZE41)=1)*(ZG$4-ZF41=-1),(ZG$3=ZE41)*(ZG$4&lt;ZF41)*(ZG$4&gt;=ZF41-1-(ZF41=7)*(COUNTIFS(ZF$11:ZF$42,6,ZE$11:ZE$42,ZE25)=0))))</f>
        <v>#VALUE!</v>
      </c>
      <c r="ZH41" s="31" t="e">
        <f t="shared" si="6466"/>
        <v>#VALUE!</v>
      </c>
      <c r="ZI41" s="33" t="e">
        <f t="shared" si="5736"/>
        <v>#VALUE!</v>
      </c>
      <c r="ZJ41" s="32" t="e">
        <f t="shared" si="978"/>
        <v>#VALUE!</v>
      </c>
      <c r="ZK41" s="27" t="e">
        <f>IF(ZI41="",0,($B41=ZK$2)*(MOD(ZK$1,2)=$D41)*IF(ZK$5="",1,CODE(ZK$5)-96=ZI41)*IF(ZK$6="x",(ABS(ZK$3-ZI41)=1)*(ZK$4-ZJ41=-1),(ZK$3=ZI41)*(ZK$4&lt;ZJ41)*(ZK$4&gt;=ZJ41-1-(ZJ41=7)*(COUNTIFS(ZJ$11:ZJ$42,6,ZI$11:ZI$42,ZI25)=0))))</f>
        <v>#VALUE!</v>
      </c>
      <c r="ZL41" s="31" t="e">
        <f t="shared" si="6467"/>
        <v>#VALUE!</v>
      </c>
      <c r="ZM41" s="33" t="e">
        <f t="shared" si="5738"/>
        <v>#VALUE!</v>
      </c>
      <c r="ZN41" s="32" t="e">
        <f t="shared" si="982"/>
        <v>#VALUE!</v>
      </c>
      <c r="ZO41" s="27" t="e">
        <f>IF(ZM41="",0,($B41=ZO$2)*(MOD(ZO$1,2)=$D41)*IF(ZO$5="",1,CODE(ZO$5)-96=ZM41)*IF(ZO$6="x",(ABS(ZO$3-ZM41)=1)*(ZO$4-ZN41=-1),(ZO$3=ZM41)*(ZO$4&lt;ZN41)*(ZO$4&gt;=ZN41-1-(ZN41=7)*(COUNTIFS(ZN$11:ZN$42,6,ZM$11:ZM$42,ZM25)=0))))</f>
        <v>#VALUE!</v>
      </c>
      <c r="ZP41" s="31" t="e">
        <f t="shared" si="6468"/>
        <v>#VALUE!</v>
      </c>
      <c r="ZQ41" s="33" t="e">
        <f t="shared" si="5740"/>
        <v>#VALUE!</v>
      </c>
      <c r="ZR41" s="32" t="e">
        <f t="shared" si="986"/>
        <v>#VALUE!</v>
      </c>
      <c r="ZS41" s="27" t="e">
        <f>IF(ZQ41="",0,($B41=ZS$2)*(MOD(ZS$1,2)=$D41)*IF(ZS$5="",1,CODE(ZS$5)-96=ZQ41)*IF(ZS$6="x",(ABS(ZS$3-ZQ41)=1)*(ZS$4-ZR41=-1),(ZS$3=ZQ41)*(ZS$4&lt;ZR41)*(ZS$4&gt;=ZR41-1-(ZR41=7)*(COUNTIFS(ZR$11:ZR$42,6,ZQ$11:ZQ$42,ZQ25)=0))))</f>
        <v>#VALUE!</v>
      </c>
      <c r="ZT41" s="31" t="e">
        <f t="shared" si="6469"/>
        <v>#VALUE!</v>
      </c>
      <c r="ZU41" s="33" t="e">
        <f t="shared" si="5742"/>
        <v>#VALUE!</v>
      </c>
      <c r="ZV41" s="32" t="e">
        <f t="shared" si="990"/>
        <v>#VALUE!</v>
      </c>
      <c r="ZW41" s="27" t="e">
        <f>IF(ZU41="",0,($B41=ZW$2)*(MOD(ZW$1,2)=$D41)*IF(ZW$5="",1,CODE(ZW$5)-96=ZU41)*IF(ZW$6="x",(ABS(ZW$3-ZU41)=1)*(ZW$4-ZV41=-1),(ZW$3=ZU41)*(ZW$4&lt;ZV41)*(ZW$4&gt;=ZV41-1-(ZV41=7)*(COUNTIFS(ZV$11:ZV$42,6,ZU$11:ZU$42,ZU25)=0))))</f>
        <v>#VALUE!</v>
      </c>
      <c r="ZX41" s="31" t="e">
        <f t="shared" si="6470"/>
        <v>#VALUE!</v>
      </c>
      <c r="ZY41" s="33" t="e">
        <f t="shared" si="5744"/>
        <v>#VALUE!</v>
      </c>
      <c r="ZZ41" s="32" t="e">
        <f t="shared" si="994"/>
        <v>#VALUE!</v>
      </c>
      <c r="AAA41" s="27" t="e">
        <f>IF(ZY41="",0,($B41=AAA$2)*(MOD(AAA$1,2)=$D41)*IF(AAA$5="",1,CODE(AAA$5)-96=ZY41)*IF(AAA$6="x",(ABS(AAA$3-ZY41)=1)*(AAA$4-ZZ41=-1),(AAA$3=ZY41)*(AAA$4&lt;ZZ41)*(AAA$4&gt;=ZZ41-1-(ZZ41=7)*(COUNTIFS(ZZ$11:ZZ$42,6,ZY$11:ZY$42,ZY25)=0))))</f>
        <v>#VALUE!</v>
      </c>
      <c r="AAB41" s="31" t="e">
        <f t="shared" si="6471"/>
        <v>#VALUE!</v>
      </c>
      <c r="AAC41" s="33" t="e">
        <f t="shared" si="5746"/>
        <v>#VALUE!</v>
      </c>
      <c r="AAD41" s="32" t="e">
        <f t="shared" si="998"/>
        <v>#VALUE!</v>
      </c>
      <c r="AAE41" s="27" t="e">
        <f>IF(AAC41="",0,($B41=AAE$2)*(MOD(AAE$1,2)=$D41)*IF(AAE$5="",1,CODE(AAE$5)-96=AAC41)*IF(AAE$6="x",(ABS(AAE$3-AAC41)=1)*(AAE$4-AAD41=-1),(AAE$3=AAC41)*(AAE$4&lt;AAD41)*(AAE$4&gt;=AAD41-1-(AAD41=7)*(COUNTIFS(AAD$11:AAD$42,6,AAC$11:AAC$42,AAC25)=0))))</f>
        <v>#VALUE!</v>
      </c>
      <c r="AAF41" s="31" t="e">
        <f t="shared" si="6472"/>
        <v>#VALUE!</v>
      </c>
      <c r="AAG41" s="33" t="e">
        <f t="shared" si="5748"/>
        <v>#VALUE!</v>
      </c>
      <c r="AAH41" s="32" t="e">
        <f t="shared" si="1002"/>
        <v>#VALUE!</v>
      </c>
      <c r="AAI41" s="27" t="e">
        <f>IF(AAG41="",0,($B41=AAI$2)*(MOD(AAI$1,2)=$D41)*IF(AAI$5="",1,CODE(AAI$5)-96=AAG41)*IF(AAI$6="x",(ABS(AAI$3-AAG41)=1)*(AAI$4-AAH41=-1),(AAI$3=AAG41)*(AAI$4&lt;AAH41)*(AAI$4&gt;=AAH41-1-(AAH41=7)*(COUNTIFS(AAH$11:AAH$42,6,AAG$11:AAG$42,AAG25)=0))))</f>
        <v>#VALUE!</v>
      </c>
      <c r="AAJ41" s="31" t="e">
        <f t="shared" si="6473"/>
        <v>#VALUE!</v>
      </c>
      <c r="AAK41" s="33" t="e">
        <f t="shared" si="5750"/>
        <v>#VALUE!</v>
      </c>
      <c r="AAL41" s="32" t="e">
        <f t="shared" si="1006"/>
        <v>#VALUE!</v>
      </c>
      <c r="AAM41" s="27" t="e">
        <f>IF(AAK41="",0,($B41=AAM$2)*(MOD(AAM$1,2)=$D41)*IF(AAM$5="",1,CODE(AAM$5)-96=AAK41)*IF(AAM$6="x",(ABS(AAM$3-AAK41)=1)*(AAM$4-AAL41=-1),(AAM$3=AAK41)*(AAM$4&lt;AAL41)*(AAM$4&gt;=AAL41-1-(AAL41=7)*(COUNTIFS(AAL$11:AAL$42,6,AAK$11:AAK$42,AAK25)=0))))</f>
        <v>#VALUE!</v>
      </c>
      <c r="AAN41" s="31" t="e">
        <f t="shared" si="6474"/>
        <v>#VALUE!</v>
      </c>
      <c r="AAO41" s="33" t="e">
        <f t="shared" si="5752"/>
        <v>#VALUE!</v>
      </c>
      <c r="AAP41" s="32" t="e">
        <f t="shared" si="1010"/>
        <v>#VALUE!</v>
      </c>
      <c r="AAQ41" s="27" t="e">
        <f>IF(AAO41="",0,($B41=AAQ$2)*(MOD(AAQ$1,2)=$D41)*IF(AAQ$5="",1,CODE(AAQ$5)-96=AAO41)*IF(AAQ$6="x",(ABS(AAQ$3-AAO41)=1)*(AAQ$4-AAP41=-1),(AAQ$3=AAO41)*(AAQ$4&lt;AAP41)*(AAQ$4&gt;=AAP41-1-(AAP41=7)*(COUNTIFS(AAP$11:AAP$42,6,AAO$11:AAO$42,AAO25)=0))))</f>
        <v>#VALUE!</v>
      </c>
      <c r="AAR41" s="31" t="e">
        <f t="shared" si="6475"/>
        <v>#VALUE!</v>
      </c>
      <c r="AAS41" s="33" t="e">
        <f t="shared" si="5754"/>
        <v>#VALUE!</v>
      </c>
      <c r="AAT41" s="32" t="e">
        <f t="shared" si="1014"/>
        <v>#VALUE!</v>
      </c>
      <c r="AAU41" s="27" t="e">
        <f>IF(AAS41="",0,($B41=AAU$2)*(MOD(AAU$1,2)=$D41)*IF(AAU$5="",1,CODE(AAU$5)-96=AAS41)*IF(AAU$6="x",(ABS(AAU$3-AAS41)=1)*(AAU$4-AAT41=-1),(AAU$3=AAS41)*(AAU$4&lt;AAT41)*(AAU$4&gt;=AAT41-1-(AAT41=7)*(COUNTIFS(AAT$11:AAT$42,6,AAS$11:AAS$42,AAS25)=0))))</f>
        <v>#VALUE!</v>
      </c>
      <c r="AAV41" s="31" t="e">
        <f t="shared" si="6476"/>
        <v>#VALUE!</v>
      </c>
      <c r="AAW41" s="33" t="e">
        <f t="shared" si="5756"/>
        <v>#VALUE!</v>
      </c>
      <c r="AAX41" s="32" t="e">
        <f t="shared" si="1018"/>
        <v>#VALUE!</v>
      </c>
      <c r="AAY41" s="27" t="e">
        <f>IF(AAW41="",0,($B41=AAY$2)*(MOD(AAY$1,2)=$D41)*IF(AAY$5="",1,CODE(AAY$5)-96=AAW41)*IF(AAY$6="x",(ABS(AAY$3-AAW41)=1)*(AAY$4-AAX41=-1),(AAY$3=AAW41)*(AAY$4&lt;AAX41)*(AAY$4&gt;=AAX41-1-(AAX41=7)*(COUNTIFS(AAX$11:AAX$42,6,AAW$11:AAW$42,AAW25)=0))))</f>
        <v>#VALUE!</v>
      </c>
      <c r="AAZ41" s="31" t="e">
        <f t="shared" si="6477"/>
        <v>#VALUE!</v>
      </c>
      <c r="ABA41" s="33" t="e">
        <f t="shared" si="5758"/>
        <v>#VALUE!</v>
      </c>
      <c r="ABB41" s="32" t="e">
        <f t="shared" si="1022"/>
        <v>#VALUE!</v>
      </c>
      <c r="ABC41" s="27" t="e">
        <f>IF(ABA41="",0,($B41=ABC$2)*(MOD(ABC$1,2)=$D41)*IF(ABC$5="",1,CODE(ABC$5)-96=ABA41)*IF(ABC$6="x",(ABS(ABC$3-ABA41)=1)*(ABC$4-ABB41=-1),(ABC$3=ABA41)*(ABC$4&lt;ABB41)*(ABC$4&gt;=ABB41-1-(ABB41=7)*(COUNTIFS(ABB$11:ABB$42,6,ABA$11:ABA$42,ABA25)=0))))</f>
        <v>#VALUE!</v>
      </c>
      <c r="ABD41" s="31" t="e">
        <f t="shared" si="6478"/>
        <v>#VALUE!</v>
      </c>
      <c r="ABE41" s="33" t="e">
        <f t="shared" si="5760"/>
        <v>#VALUE!</v>
      </c>
      <c r="ABF41" s="32" t="e">
        <f t="shared" si="1026"/>
        <v>#VALUE!</v>
      </c>
      <c r="ABG41" s="27" t="e">
        <f>IF(ABE41="",0,($B41=ABG$2)*(MOD(ABG$1,2)=$D41)*IF(ABG$5="",1,CODE(ABG$5)-96=ABE41)*IF(ABG$6="x",(ABS(ABG$3-ABE41)=1)*(ABG$4-ABF41=-1),(ABG$3=ABE41)*(ABG$4&lt;ABF41)*(ABG$4&gt;=ABF41-1-(ABF41=7)*(COUNTIFS(ABF$11:ABF$42,6,ABE$11:ABE$42,ABE25)=0))))</f>
        <v>#VALUE!</v>
      </c>
      <c r="ABH41" s="31" t="e">
        <f t="shared" si="6479"/>
        <v>#VALUE!</v>
      </c>
      <c r="ABI41" s="33" t="e">
        <f t="shared" si="5762"/>
        <v>#VALUE!</v>
      </c>
      <c r="ABJ41" s="32" t="e">
        <f t="shared" si="1030"/>
        <v>#VALUE!</v>
      </c>
      <c r="ABK41" s="27" t="e">
        <f>IF(ABI41="",0,($B41=ABK$2)*(MOD(ABK$1,2)=$D41)*IF(ABK$5="",1,CODE(ABK$5)-96=ABI41)*IF(ABK$6="x",(ABS(ABK$3-ABI41)=1)*(ABK$4-ABJ41=-1),(ABK$3=ABI41)*(ABK$4&lt;ABJ41)*(ABK$4&gt;=ABJ41-1-(ABJ41=7)*(COUNTIFS(ABJ$11:ABJ$42,6,ABI$11:ABI$42,ABI25)=0))))</f>
        <v>#VALUE!</v>
      </c>
      <c r="ABL41" s="31" t="e">
        <f t="shared" si="6480"/>
        <v>#VALUE!</v>
      </c>
      <c r="ABM41" s="33" t="e">
        <f t="shared" si="5764"/>
        <v>#VALUE!</v>
      </c>
      <c r="ABN41" s="32" t="e">
        <f t="shared" si="1034"/>
        <v>#VALUE!</v>
      </c>
      <c r="ABO41" s="27" t="e">
        <f>IF(ABM41="",0,($B41=ABO$2)*(MOD(ABO$1,2)=$D41)*IF(ABO$5="",1,CODE(ABO$5)-96=ABM41)*IF(ABO$6="x",(ABS(ABO$3-ABM41)=1)*(ABO$4-ABN41=-1),(ABO$3=ABM41)*(ABO$4&lt;ABN41)*(ABO$4&gt;=ABN41-1-(ABN41=7)*(COUNTIFS(ABN$11:ABN$42,6,ABM$11:ABM$42,ABM25)=0))))</f>
        <v>#VALUE!</v>
      </c>
      <c r="ABP41" s="31" t="e">
        <f t="shared" si="6481"/>
        <v>#VALUE!</v>
      </c>
      <c r="ABQ41" s="33" t="e">
        <f t="shared" si="5766"/>
        <v>#VALUE!</v>
      </c>
      <c r="ABR41" s="32" t="e">
        <f t="shared" si="1038"/>
        <v>#VALUE!</v>
      </c>
      <c r="ABS41" s="27" t="e">
        <f>IF(ABQ41="",0,($B41=ABS$2)*(MOD(ABS$1,2)=$D41)*IF(ABS$5="",1,CODE(ABS$5)-96=ABQ41)*IF(ABS$6="x",(ABS(ABS$3-ABQ41)=1)*(ABS$4-ABR41=-1),(ABS$3=ABQ41)*(ABS$4&lt;ABR41)*(ABS$4&gt;=ABR41-1-(ABR41=7)*(COUNTIFS(ABR$11:ABR$42,6,ABQ$11:ABQ$42,ABQ25)=0))))</f>
        <v>#VALUE!</v>
      </c>
      <c r="ABT41" s="31" t="e">
        <f t="shared" si="6482"/>
        <v>#VALUE!</v>
      </c>
      <c r="ABU41" s="33" t="e">
        <f t="shared" si="5768"/>
        <v>#VALUE!</v>
      </c>
      <c r="ABV41" s="32" t="e">
        <f t="shared" si="1042"/>
        <v>#VALUE!</v>
      </c>
      <c r="ABW41" s="27" t="e">
        <f>IF(ABU41="",0,($B41=ABW$2)*(MOD(ABW$1,2)=$D41)*IF(ABW$5="",1,CODE(ABW$5)-96=ABU41)*IF(ABW$6="x",(ABS(ABW$3-ABU41)=1)*(ABW$4-ABV41=-1),(ABW$3=ABU41)*(ABW$4&lt;ABV41)*(ABW$4&gt;=ABV41-1-(ABV41=7)*(COUNTIFS(ABV$11:ABV$42,6,ABU$11:ABU$42,ABU25)=0))))</f>
        <v>#VALUE!</v>
      </c>
      <c r="ABX41" s="31" t="e">
        <f t="shared" si="6483"/>
        <v>#VALUE!</v>
      </c>
      <c r="ABY41" s="33" t="e">
        <f t="shared" si="5770"/>
        <v>#VALUE!</v>
      </c>
      <c r="ABZ41" s="32" t="e">
        <f t="shared" si="1046"/>
        <v>#VALUE!</v>
      </c>
      <c r="ACA41" s="27" t="e">
        <f>IF(ABY41="",0,($B41=ACA$2)*(MOD(ACA$1,2)=$D41)*IF(ACA$5="",1,CODE(ACA$5)-96=ABY41)*IF(ACA$6="x",(ABS(ACA$3-ABY41)=1)*(ACA$4-ABZ41=-1),(ACA$3=ABY41)*(ACA$4&lt;ABZ41)*(ACA$4&gt;=ABZ41-1-(ABZ41=7)*(COUNTIFS(ABZ$11:ABZ$42,6,ABY$11:ABY$42,ABY25)=0))))</f>
        <v>#VALUE!</v>
      </c>
      <c r="ACB41" s="31" t="e">
        <f t="shared" si="6484"/>
        <v>#VALUE!</v>
      </c>
      <c r="ACC41" s="33" t="e">
        <f t="shared" si="5772"/>
        <v>#VALUE!</v>
      </c>
      <c r="ACD41" s="32" t="e">
        <f t="shared" si="1050"/>
        <v>#VALUE!</v>
      </c>
      <c r="ACE41" s="27" t="e">
        <f>IF(ACC41="",0,($B41=ACE$2)*(MOD(ACE$1,2)=$D41)*IF(ACE$5="",1,CODE(ACE$5)-96=ACC41)*IF(ACE$6="x",(ABS(ACE$3-ACC41)=1)*(ACE$4-ACD41=-1),(ACE$3=ACC41)*(ACE$4&lt;ACD41)*(ACE$4&gt;=ACD41-1-(ACD41=7)*(COUNTIFS(ACD$11:ACD$42,6,ACC$11:ACC$42,ACC25)=0))))</f>
        <v>#VALUE!</v>
      </c>
      <c r="ACF41" s="31" t="e">
        <f t="shared" si="6485"/>
        <v>#VALUE!</v>
      </c>
      <c r="ACG41" s="33" t="e">
        <f t="shared" si="5774"/>
        <v>#VALUE!</v>
      </c>
      <c r="ACH41" s="32" t="e">
        <f t="shared" si="1054"/>
        <v>#VALUE!</v>
      </c>
      <c r="ACI41" s="27" t="e">
        <f>IF(ACG41="",0,($B41=ACI$2)*(MOD(ACI$1,2)=$D41)*IF(ACI$5="",1,CODE(ACI$5)-96=ACG41)*IF(ACI$6="x",(ABS(ACI$3-ACG41)=1)*(ACI$4-ACH41=-1),(ACI$3=ACG41)*(ACI$4&lt;ACH41)*(ACI$4&gt;=ACH41-1-(ACH41=7)*(COUNTIFS(ACH$11:ACH$42,6,ACG$11:ACG$42,ACG25)=0))))</f>
        <v>#VALUE!</v>
      </c>
      <c r="ACJ41" s="31" t="e">
        <f t="shared" si="6486"/>
        <v>#VALUE!</v>
      </c>
      <c r="ACK41" s="33" t="e">
        <f t="shared" si="5776"/>
        <v>#VALUE!</v>
      </c>
      <c r="ACL41" s="32" t="e">
        <f t="shared" si="1058"/>
        <v>#VALUE!</v>
      </c>
      <c r="ACM41" s="27" t="e">
        <f>IF(ACK41="",0,($B41=ACM$2)*(MOD(ACM$1,2)=$D41)*IF(ACM$5="",1,CODE(ACM$5)-96=ACK41)*IF(ACM$6="x",(ABS(ACM$3-ACK41)=1)*(ACM$4-ACL41=-1),(ACM$3=ACK41)*(ACM$4&lt;ACL41)*(ACM$4&gt;=ACL41-1-(ACL41=7)*(COUNTIFS(ACL$11:ACL$42,6,ACK$11:ACK$42,ACK25)=0))))</f>
        <v>#VALUE!</v>
      </c>
      <c r="ACN41" s="31" t="e">
        <f t="shared" si="6487"/>
        <v>#VALUE!</v>
      </c>
      <c r="ACO41" s="33" t="e">
        <f t="shared" si="5778"/>
        <v>#VALUE!</v>
      </c>
      <c r="ACP41" s="32" t="e">
        <f t="shared" si="1062"/>
        <v>#VALUE!</v>
      </c>
      <c r="ACQ41" s="27" t="e">
        <f>IF(ACO41="",0,($B41=ACQ$2)*(MOD(ACQ$1,2)=$D41)*IF(ACQ$5="",1,CODE(ACQ$5)-96=ACO41)*IF(ACQ$6="x",(ABS(ACQ$3-ACO41)=1)*(ACQ$4-ACP41=-1),(ACQ$3=ACO41)*(ACQ$4&lt;ACP41)*(ACQ$4&gt;=ACP41-1-(ACP41=7)*(COUNTIFS(ACP$11:ACP$42,6,ACO$11:ACO$42,ACO25)=0))))</f>
        <v>#VALUE!</v>
      </c>
      <c r="ACR41" s="31" t="e">
        <f t="shared" si="6488"/>
        <v>#VALUE!</v>
      </c>
      <c r="ACS41" s="33" t="e">
        <f t="shared" si="5780"/>
        <v>#VALUE!</v>
      </c>
      <c r="ACT41" s="32" t="e">
        <f t="shared" si="1066"/>
        <v>#VALUE!</v>
      </c>
      <c r="ACU41" s="27" t="e">
        <f>IF(ACS41="",0,($B41=ACU$2)*(MOD(ACU$1,2)=$D41)*IF(ACU$5="",1,CODE(ACU$5)-96=ACS41)*IF(ACU$6="x",(ABS(ACU$3-ACS41)=1)*(ACU$4-ACT41=-1),(ACU$3=ACS41)*(ACU$4&lt;ACT41)*(ACU$4&gt;=ACT41-1-(ACT41=7)*(COUNTIFS(ACT$11:ACT$42,6,ACS$11:ACS$42,ACS25)=0))))</f>
        <v>#VALUE!</v>
      </c>
      <c r="ACV41" s="31" t="e">
        <f t="shared" si="6489"/>
        <v>#VALUE!</v>
      </c>
      <c r="ACW41" s="33" t="e">
        <f t="shared" si="5782"/>
        <v>#VALUE!</v>
      </c>
      <c r="ACX41" s="32" t="e">
        <f t="shared" si="1070"/>
        <v>#VALUE!</v>
      </c>
      <c r="ACY41" s="27" t="e">
        <f>IF(ACW41="",0,($B41=ACY$2)*(MOD(ACY$1,2)=$D41)*IF(ACY$5="",1,CODE(ACY$5)-96=ACW41)*IF(ACY$6="x",(ABS(ACY$3-ACW41)=1)*(ACY$4-ACX41=-1),(ACY$3=ACW41)*(ACY$4&lt;ACX41)*(ACY$4&gt;=ACX41-1-(ACX41=7)*(COUNTIFS(ACX$11:ACX$42,6,ACW$11:ACW$42,ACW25)=0))))</f>
        <v>#VALUE!</v>
      </c>
      <c r="ACZ41" s="31" t="e">
        <f t="shared" si="6490"/>
        <v>#VALUE!</v>
      </c>
      <c r="ADA41" s="33" t="e">
        <f t="shared" si="5784"/>
        <v>#VALUE!</v>
      </c>
      <c r="ADB41" s="32" t="e">
        <f t="shared" si="1074"/>
        <v>#VALUE!</v>
      </c>
      <c r="ADC41" s="27" t="e">
        <f>IF(ADA41="",0,($B41=ADC$2)*(MOD(ADC$1,2)=$D41)*IF(ADC$5="",1,CODE(ADC$5)-96=ADA41)*IF(ADC$6="x",(ABS(ADC$3-ADA41)=1)*(ADC$4-ADB41=-1),(ADC$3=ADA41)*(ADC$4&lt;ADB41)*(ADC$4&gt;=ADB41-1-(ADB41=7)*(COUNTIFS(ADB$11:ADB$42,6,ADA$11:ADA$42,ADA25)=0))))</f>
        <v>#VALUE!</v>
      </c>
      <c r="ADD41" s="31" t="e">
        <f t="shared" si="6491"/>
        <v>#VALUE!</v>
      </c>
      <c r="ADE41" s="33" t="e">
        <f t="shared" si="5786"/>
        <v>#VALUE!</v>
      </c>
      <c r="ADF41" s="32" t="e">
        <f t="shared" si="1078"/>
        <v>#VALUE!</v>
      </c>
      <c r="ADG41" s="27" t="e">
        <f>IF(ADE41="",0,($B41=ADG$2)*(MOD(ADG$1,2)=$D41)*IF(ADG$5="",1,CODE(ADG$5)-96=ADE41)*IF(ADG$6="x",(ABS(ADG$3-ADE41)=1)*(ADG$4-ADF41=-1),(ADG$3=ADE41)*(ADG$4&lt;ADF41)*(ADG$4&gt;=ADF41-1-(ADF41=7)*(COUNTIFS(ADF$11:ADF$42,6,ADE$11:ADE$42,ADE25)=0))))</f>
        <v>#VALUE!</v>
      </c>
      <c r="ADH41" s="31" t="e">
        <f t="shared" si="6492"/>
        <v>#VALUE!</v>
      </c>
      <c r="ADI41" s="33" t="e">
        <f t="shared" si="5788"/>
        <v>#VALUE!</v>
      </c>
      <c r="ADJ41" s="32" t="e">
        <f t="shared" si="1082"/>
        <v>#VALUE!</v>
      </c>
      <c r="ADK41" s="27" t="e">
        <f>IF(ADI41="",0,($B41=ADK$2)*(MOD(ADK$1,2)=$D41)*IF(ADK$5="",1,CODE(ADK$5)-96=ADI41)*IF(ADK$6="x",(ABS(ADK$3-ADI41)=1)*(ADK$4-ADJ41=-1),(ADK$3=ADI41)*(ADK$4&lt;ADJ41)*(ADK$4&gt;=ADJ41-1-(ADJ41=7)*(COUNTIFS(ADJ$11:ADJ$42,6,ADI$11:ADI$42,ADI25)=0))))</f>
        <v>#VALUE!</v>
      </c>
      <c r="ADL41" s="31" t="e">
        <f t="shared" si="6493"/>
        <v>#VALUE!</v>
      </c>
      <c r="ADM41" s="33" t="e">
        <f t="shared" si="5790"/>
        <v>#VALUE!</v>
      </c>
      <c r="ADN41" s="32" t="e">
        <f t="shared" si="1086"/>
        <v>#VALUE!</v>
      </c>
      <c r="ADO41" s="27" t="e">
        <f>IF(ADM41="",0,($B41=ADO$2)*(MOD(ADO$1,2)=$D41)*IF(ADO$5="",1,CODE(ADO$5)-96=ADM41)*IF(ADO$6="x",(ABS(ADO$3-ADM41)=1)*(ADO$4-ADN41=-1),(ADO$3=ADM41)*(ADO$4&lt;ADN41)*(ADO$4&gt;=ADN41-1-(ADN41=7)*(COUNTIFS(ADN$11:ADN$42,6,ADM$11:ADM$42,ADM25)=0))))</f>
        <v>#VALUE!</v>
      </c>
      <c r="ADP41" s="31" t="e">
        <f t="shared" si="6494"/>
        <v>#VALUE!</v>
      </c>
      <c r="ADQ41" s="33" t="e">
        <f t="shared" si="5792"/>
        <v>#VALUE!</v>
      </c>
      <c r="ADR41" s="32" t="e">
        <f t="shared" si="1090"/>
        <v>#VALUE!</v>
      </c>
      <c r="ADS41" s="27" t="e">
        <f>IF(ADQ41="",0,($B41=ADS$2)*(MOD(ADS$1,2)=$D41)*IF(ADS$5="",1,CODE(ADS$5)-96=ADQ41)*IF(ADS$6="x",(ABS(ADS$3-ADQ41)=1)*(ADS$4-ADR41=-1),(ADS$3=ADQ41)*(ADS$4&lt;ADR41)*(ADS$4&gt;=ADR41-1-(ADR41=7)*(COUNTIFS(ADR$11:ADR$42,6,ADQ$11:ADQ$42,ADQ25)=0))))</f>
        <v>#VALUE!</v>
      </c>
      <c r="ADT41" s="31" t="e">
        <f t="shared" si="6495"/>
        <v>#VALUE!</v>
      </c>
      <c r="ADU41" s="33" t="e">
        <f t="shared" si="5794"/>
        <v>#VALUE!</v>
      </c>
      <c r="ADV41" s="32" t="e">
        <f t="shared" si="1094"/>
        <v>#VALUE!</v>
      </c>
      <c r="ADW41" s="27" t="e">
        <f>IF(ADU41="",0,($B41=ADW$2)*(MOD(ADW$1,2)=$D41)*IF(ADW$5="",1,CODE(ADW$5)-96=ADU41)*IF(ADW$6="x",(ABS(ADW$3-ADU41)=1)*(ADW$4-ADV41=-1),(ADW$3=ADU41)*(ADW$4&lt;ADV41)*(ADW$4&gt;=ADV41-1-(ADV41=7)*(COUNTIFS(ADV$11:ADV$42,6,ADU$11:ADU$42,ADU25)=0))))</f>
        <v>#VALUE!</v>
      </c>
      <c r="ADX41" s="31" t="e">
        <f t="shared" si="6496"/>
        <v>#VALUE!</v>
      </c>
      <c r="ADY41" s="33" t="e">
        <f t="shared" si="5796"/>
        <v>#VALUE!</v>
      </c>
      <c r="ADZ41" s="32" t="e">
        <f t="shared" si="1098"/>
        <v>#VALUE!</v>
      </c>
      <c r="AEA41" s="27" t="e">
        <f>IF(ADY41="",0,($B41=AEA$2)*(MOD(AEA$1,2)=$D41)*IF(AEA$5="",1,CODE(AEA$5)-96=ADY41)*IF(AEA$6="x",(ABS(AEA$3-ADY41)=1)*(AEA$4-ADZ41=-1),(AEA$3=ADY41)*(AEA$4&lt;ADZ41)*(AEA$4&gt;=ADZ41-1-(ADZ41=7)*(COUNTIFS(ADZ$11:ADZ$42,6,ADY$11:ADY$42,ADY25)=0))))</f>
        <v>#VALUE!</v>
      </c>
      <c r="AEB41" s="31" t="e">
        <f t="shared" si="6497"/>
        <v>#VALUE!</v>
      </c>
      <c r="AEC41" s="33" t="e">
        <f t="shared" si="5798"/>
        <v>#VALUE!</v>
      </c>
      <c r="AED41" s="32" t="e">
        <f t="shared" si="1102"/>
        <v>#VALUE!</v>
      </c>
      <c r="AEE41" s="27" t="e">
        <f>IF(AEC41="",0,($B41=AEE$2)*(MOD(AEE$1,2)=$D41)*IF(AEE$5="",1,CODE(AEE$5)-96=AEC41)*IF(AEE$6="x",(ABS(AEE$3-AEC41)=1)*(AEE$4-AED41=-1),(AEE$3=AEC41)*(AEE$4&lt;AED41)*(AEE$4&gt;=AED41-1-(AED41=7)*(COUNTIFS(AED$11:AED$42,6,AEC$11:AEC$42,AEC25)=0))))</f>
        <v>#VALUE!</v>
      </c>
      <c r="AEF41" s="31" t="e">
        <f t="shared" si="6498"/>
        <v>#VALUE!</v>
      </c>
      <c r="AEG41" s="33" t="e">
        <f t="shared" si="5800"/>
        <v>#VALUE!</v>
      </c>
      <c r="AEH41" s="32" t="e">
        <f t="shared" si="1106"/>
        <v>#VALUE!</v>
      </c>
      <c r="AEI41" s="27" t="e">
        <f>IF(AEG41="",0,($B41=AEI$2)*(MOD(AEI$1,2)=$D41)*IF(AEI$5="",1,CODE(AEI$5)-96=AEG41)*IF(AEI$6="x",(ABS(AEI$3-AEG41)=1)*(AEI$4-AEH41=-1),(AEI$3=AEG41)*(AEI$4&lt;AEH41)*(AEI$4&gt;=AEH41-1-(AEH41=7)*(COUNTIFS(AEH$11:AEH$42,6,AEG$11:AEG$42,AEG25)=0))))</f>
        <v>#VALUE!</v>
      </c>
      <c r="AEJ41" s="31" t="e">
        <f t="shared" si="6499"/>
        <v>#VALUE!</v>
      </c>
      <c r="AEK41" s="33" t="e">
        <f t="shared" si="5802"/>
        <v>#VALUE!</v>
      </c>
      <c r="AEL41" s="32" t="e">
        <f t="shared" si="1110"/>
        <v>#VALUE!</v>
      </c>
      <c r="AEM41" s="27" t="e">
        <f>IF(AEK41="",0,($B41=AEM$2)*(MOD(AEM$1,2)=$D41)*IF(AEM$5="",1,CODE(AEM$5)-96=AEK41)*IF(AEM$6="x",(ABS(AEM$3-AEK41)=1)*(AEM$4-AEL41=-1),(AEM$3=AEK41)*(AEM$4&lt;AEL41)*(AEM$4&gt;=AEL41-1-(AEL41=7)*(COUNTIFS(AEL$11:AEL$42,6,AEK$11:AEK$42,AEK25)=0))))</f>
        <v>#VALUE!</v>
      </c>
      <c r="AEN41" s="31" t="e">
        <f t="shared" si="6500"/>
        <v>#VALUE!</v>
      </c>
      <c r="AEO41" s="33" t="e">
        <f t="shared" si="5804"/>
        <v>#VALUE!</v>
      </c>
      <c r="AEP41" s="32" t="e">
        <f t="shared" si="1114"/>
        <v>#VALUE!</v>
      </c>
      <c r="AEQ41" s="27" t="e">
        <f>IF(AEO41="",0,($B41=AEQ$2)*(MOD(AEQ$1,2)=$D41)*IF(AEQ$5="",1,CODE(AEQ$5)-96=AEO41)*IF(AEQ$6="x",(ABS(AEQ$3-AEO41)=1)*(AEQ$4-AEP41=-1),(AEQ$3=AEO41)*(AEQ$4&lt;AEP41)*(AEQ$4&gt;=AEP41-1-(AEP41=7)*(COUNTIFS(AEP$11:AEP$42,6,AEO$11:AEO$42,AEO25)=0))))</f>
        <v>#VALUE!</v>
      </c>
      <c r="AER41" s="31" t="e">
        <f t="shared" si="6501"/>
        <v>#VALUE!</v>
      </c>
      <c r="AES41" s="33" t="e">
        <f t="shared" si="5806"/>
        <v>#VALUE!</v>
      </c>
      <c r="AET41" s="32" t="e">
        <f t="shared" si="1118"/>
        <v>#VALUE!</v>
      </c>
      <c r="AEU41" s="27" t="e">
        <f>IF(AES41="",0,($B41=AEU$2)*(MOD(AEU$1,2)=$D41)*IF(AEU$5="",1,CODE(AEU$5)-96=AES41)*IF(AEU$6="x",(ABS(AEU$3-AES41)=1)*(AEU$4-AET41=-1),(AEU$3=AES41)*(AEU$4&lt;AET41)*(AEU$4&gt;=AET41-1-(AET41=7)*(COUNTIFS(AET$11:AET$42,6,AES$11:AES$42,AES25)=0))))</f>
        <v>#VALUE!</v>
      </c>
      <c r="AEV41" s="31" t="e">
        <f t="shared" si="6502"/>
        <v>#VALUE!</v>
      </c>
      <c r="AEW41" s="33" t="e">
        <f t="shared" si="5808"/>
        <v>#VALUE!</v>
      </c>
      <c r="AEX41" s="32" t="e">
        <f t="shared" si="1122"/>
        <v>#VALUE!</v>
      </c>
      <c r="AEY41" s="27" t="e">
        <f>IF(AEW41="",0,($B41=AEY$2)*(MOD(AEY$1,2)=$D41)*IF(AEY$5="",1,CODE(AEY$5)-96=AEW41)*IF(AEY$6="x",(ABS(AEY$3-AEW41)=1)*(AEY$4-AEX41=-1),(AEY$3=AEW41)*(AEY$4&lt;AEX41)*(AEY$4&gt;=AEX41-1-(AEX41=7)*(COUNTIFS(AEX$11:AEX$42,6,AEW$11:AEW$42,AEW25)=0))))</f>
        <v>#VALUE!</v>
      </c>
      <c r="AEZ41" s="31" t="e">
        <f t="shared" si="6503"/>
        <v>#VALUE!</v>
      </c>
      <c r="AFA41" s="33" t="e">
        <f t="shared" si="5810"/>
        <v>#VALUE!</v>
      </c>
      <c r="AFB41" s="32" t="e">
        <f t="shared" si="1126"/>
        <v>#VALUE!</v>
      </c>
      <c r="AFC41" s="27" t="e">
        <f>IF(AFA41="",0,($B41=AFC$2)*(MOD(AFC$1,2)=$D41)*IF(AFC$5="",1,CODE(AFC$5)-96=AFA41)*IF(AFC$6="x",(ABS(AFC$3-AFA41)=1)*(AFC$4-AFB41=-1),(AFC$3=AFA41)*(AFC$4&lt;AFB41)*(AFC$4&gt;=AFB41-1-(AFB41=7)*(COUNTIFS(AFB$11:AFB$42,6,AFA$11:AFA$42,AFA25)=0))))</f>
        <v>#VALUE!</v>
      </c>
      <c r="AFD41" s="31" t="e">
        <f t="shared" si="6504"/>
        <v>#VALUE!</v>
      </c>
      <c r="AFE41" s="33" t="e">
        <f t="shared" si="5812"/>
        <v>#VALUE!</v>
      </c>
      <c r="AFF41" s="32" t="e">
        <f t="shared" si="1130"/>
        <v>#VALUE!</v>
      </c>
      <c r="AFG41" s="27" t="e">
        <f>IF(AFE41="",0,($B41=AFG$2)*(MOD(AFG$1,2)=$D41)*IF(AFG$5="",1,CODE(AFG$5)-96=AFE41)*IF(AFG$6="x",(ABS(AFG$3-AFE41)=1)*(AFG$4-AFF41=-1),(AFG$3=AFE41)*(AFG$4&lt;AFF41)*(AFG$4&gt;=AFF41-1-(AFF41=7)*(COUNTIFS(AFF$11:AFF$42,6,AFE$11:AFE$42,AFE25)=0))))</f>
        <v>#VALUE!</v>
      </c>
      <c r="AFH41" s="31" t="e">
        <f t="shared" si="6505"/>
        <v>#VALUE!</v>
      </c>
      <c r="AFI41" s="33" t="e">
        <f t="shared" si="5814"/>
        <v>#VALUE!</v>
      </c>
      <c r="AFJ41" s="32" t="e">
        <f t="shared" si="1134"/>
        <v>#VALUE!</v>
      </c>
      <c r="AFK41" s="27" t="e">
        <f>IF(AFI41="",0,($B41=AFK$2)*(MOD(AFK$1,2)=$D41)*IF(AFK$5="",1,CODE(AFK$5)-96=AFI41)*IF(AFK$6="x",(ABS(AFK$3-AFI41)=1)*(AFK$4-AFJ41=-1),(AFK$3=AFI41)*(AFK$4&lt;AFJ41)*(AFK$4&gt;=AFJ41-1-(AFJ41=7)*(COUNTIFS(AFJ$11:AFJ$42,6,AFI$11:AFI$42,AFI25)=0))))</f>
        <v>#VALUE!</v>
      </c>
      <c r="AFL41" s="31" t="e">
        <f t="shared" si="6506"/>
        <v>#VALUE!</v>
      </c>
      <c r="AFM41" s="33" t="e">
        <f t="shared" si="5816"/>
        <v>#VALUE!</v>
      </c>
      <c r="AFN41" s="32" t="e">
        <f t="shared" si="1138"/>
        <v>#VALUE!</v>
      </c>
      <c r="AFO41" s="27" t="e">
        <f>IF(AFM41="",0,($B41=AFO$2)*(MOD(AFO$1,2)=$D41)*IF(AFO$5="",1,CODE(AFO$5)-96=AFM41)*IF(AFO$6="x",(ABS(AFO$3-AFM41)=1)*(AFO$4-AFN41=-1),(AFO$3=AFM41)*(AFO$4&lt;AFN41)*(AFO$4&gt;=AFN41-1-(AFN41=7)*(COUNTIFS(AFN$11:AFN$42,6,AFM$11:AFM$42,AFM25)=0))))</f>
        <v>#VALUE!</v>
      </c>
      <c r="AFP41" s="31" t="e">
        <f t="shared" si="6507"/>
        <v>#VALUE!</v>
      </c>
      <c r="AFQ41" s="33" t="e">
        <f t="shared" si="5818"/>
        <v>#VALUE!</v>
      </c>
      <c r="AFR41" s="32" t="e">
        <f t="shared" si="1142"/>
        <v>#VALUE!</v>
      </c>
      <c r="AFS41" s="27" t="e">
        <f>IF(AFQ41="",0,($B41=AFS$2)*(MOD(AFS$1,2)=$D41)*IF(AFS$5="",1,CODE(AFS$5)-96=AFQ41)*IF(AFS$6="x",(ABS(AFS$3-AFQ41)=1)*(AFS$4-AFR41=-1),(AFS$3=AFQ41)*(AFS$4&lt;AFR41)*(AFS$4&gt;=AFR41-1-(AFR41=7)*(COUNTIFS(AFR$11:AFR$42,6,AFQ$11:AFQ$42,AFQ25)=0))))</f>
        <v>#VALUE!</v>
      </c>
      <c r="AFT41" s="31" t="e">
        <f t="shared" si="6508"/>
        <v>#VALUE!</v>
      </c>
      <c r="AFU41" s="33" t="e">
        <f t="shared" si="5820"/>
        <v>#VALUE!</v>
      </c>
      <c r="AFV41" s="32" t="e">
        <f t="shared" si="1146"/>
        <v>#VALUE!</v>
      </c>
      <c r="AFW41" s="27" t="e">
        <f>IF(AFU41="",0,($B41=AFW$2)*(MOD(AFW$1,2)=$D41)*IF(AFW$5="",1,CODE(AFW$5)-96=AFU41)*IF(AFW$6="x",(ABS(AFW$3-AFU41)=1)*(AFW$4-AFV41=-1),(AFW$3=AFU41)*(AFW$4&lt;AFV41)*(AFW$4&gt;=AFV41-1-(AFV41=7)*(COUNTIFS(AFV$11:AFV$42,6,AFU$11:AFU$42,AFU25)=0))))</f>
        <v>#VALUE!</v>
      </c>
      <c r="AFX41" s="31" t="e">
        <f t="shared" si="6509"/>
        <v>#VALUE!</v>
      </c>
      <c r="AFY41" s="33" t="e">
        <f t="shared" si="5822"/>
        <v>#VALUE!</v>
      </c>
      <c r="AFZ41" s="32" t="e">
        <f t="shared" si="1150"/>
        <v>#VALUE!</v>
      </c>
      <c r="AGA41" s="27" t="e">
        <f>IF(AFY41="",0,($B41=AGA$2)*(MOD(AGA$1,2)=$D41)*IF(AGA$5="",1,CODE(AGA$5)-96=AFY41)*IF(AGA$6="x",(ABS(AGA$3-AFY41)=1)*(AGA$4-AFZ41=-1),(AGA$3=AFY41)*(AGA$4&lt;AFZ41)*(AGA$4&gt;=AFZ41-1-(AFZ41=7)*(COUNTIFS(AFZ$11:AFZ$42,6,AFY$11:AFY$42,AFY25)=0))))</f>
        <v>#VALUE!</v>
      </c>
      <c r="AGB41" s="31" t="e">
        <f t="shared" si="6510"/>
        <v>#VALUE!</v>
      </c>
      <c r="AGC41" s="33" t="e">
        <f t="shared" si="5824"/>
        <v>#VALUE!</v>
      </c>
      <c r="AGD41" s="32" t="e">
        <f t="shared" si="1154"/>
        <v>#VALUE!</v>
      </c>
      <c r="AGE41" s="27" t="e">
        <f>IF(AGC41="",0,($B41=AGE$2)*(MOD(AGE$1,2)=$D41)*IF(AGE$5="",1,CODE(AGE$5)-96=AGC41)*IF(AGE$6="x",(ABS(AGE$3-AGC41)=1)*(AGE$4-AGD41=-1),(AGE$3=AGC41)*(AGE$4&lt;AGD41)*(AGE$4&gt;=AGD41-1-(AGD41=7)*(COUNTIFS(AGD$11:AGD$42,6,AGC$11:AGC$42,AGC25)=0))))</f>
        <v>#VALUE!</v>
      </c>
      <c r="AGF41" s="31" t="e">
        <f t="shared" si="6511"/>
        <v>#VALUE!</v>
      </c>
      <c r="AGG41" s="33" t="e">
        <f t="shared" si="5826"/>
        <v>#VALUE!</v>
      </c>
      <c r="AGH41" s="32" t="e">
        <f t="shared" si="1158"/>
        <v>#VALUE!</v>
      </c>
      <c r="AGI41" s="27" t="e">
        <f>IF(AGG41="",0,($B41=AGI$2)*(MOD(AGI$1,2)=$D41)*IF(AGI$5="",1,CODE(AGI$5)-96=AGG41)*IF(AGI$6="x",(ABS(AGI$3-AGG41)=1)*(AGI$4-AGH41=-1),(AGI$3=AGG41)*(AGI$4&lt;AGH41)*(AGI$4&gt;=AGH41-1-(AGH41=7)*(COUNTIFS(AGH$11:AGH$42,6,AGG$11:AGG$42,AGG25)=0))))</f>
        <v>#VALUE!</v>
      </c>
      <c r="AGJ41" s="31" t="e">
        <f t="shared" si="6512"/>
        <v>#VALUE!</v>
      </c>
      <c r="AGK41" s="33" t="e">
        <f t="shared" si="5828"/>
        <v>#VALUE!</v>
      </c>
      <c r="AGL41" s="32" t="e">
        <f t="shared" si="1162"/>
        <v>#VALUE!</v>
      </c>
      <c r="AGM41" s="27" t="e">
        <f>IF(AGK41="",0,($B41=AGM$2)*(MOD(AGM$1,2)=$D41)*IF(AGM$5="",1,CODE(AGM$5)-96=AGK41)*IF(AGM$6="x",(ABS(AGM$3-AGK41)=1)*(AGM$4-AGL41=-1),(AGM$3=AGK41)*(AGM$4&lt;AGL41)*(AGM$4&gt;=AGL41-1-(AGL41=7)*(COUNTIFS(AGL$11:AGL$42,6,AGK$11:AGK$42,AGK25)=0))))</f>
        <v>#VALUE!</v>
      </c>
      <c r="AGN41" s="31" t="e">
        <f t="shared" si="6513"/>
        <v>#VALUE!</v>
      </c>
      <c r="AGO41" s="33" t="e">
        <f t="shared" si="5830"/>
        <v>#VALUE!</v>
      </c>
      <c r="AGP41" s="32" t="e">
        <f t="shared" si="1166"/>
        <v>#VALUE!</v>
      </c>
      <c r="AGQ41" s="27" t="e">
        <f>IF(AGO41="",0,($B41=AGQ$2)*(MOD(AGQ$1,2)=$D41)*IF(AGQ$5="",1,CODE(AGQ$5)-96=AGO41)*IF(AGQ$6="x",(ABS(AGQ$3-AGO41)=1)*(AGQ$4-AGP41=-1),(AGQ$3=AGO41)*(AGQ$4&lt;AGP41)*(AGQ$4&gt;=AGP41-1-(AGP41=7)*(COUNTIFS(AGP$11:AGP$42,6,AGO$11:AGO$42,AGO25)=0))))</f>
        <v>#VALUE!</v>
      </c>
      <c r="AGR41" s="31" t="e">
        <f t="shared" si="6514"/>
        <v>#VALUE!</v>
      </c>
      <c r="AGS41" s="33" t="e">
        <f t="shared" si="5832"/>
        <v>#VALUE!</v>
      </c>
      <c r="AGT41" s="32" t="e">
        <f t="shared" si="1170"/>
        <v>#VALUE!</v>
      </c>
      <c r="AGU41" s="27" t="e">
        <f>IF(AGS41="",0,($B41=AGU$2)*(MOD(AGU$1,2)=$D41)*IF(AGU$5="",1,CODE(AGU$5)-96=AGS41)*IF(AGU$6="x",(ABS(AGU$3-AGS41)=1)*(AGU$4-AGT41=-1),(AGU$3=AGS41)*(AGU$4&lt;AGT41)*(AGU$4&gt;=AGT41-1-(AGT41=7)*(COUNTIFS(AGT$11:AGT$42,6,AGS$11:AGS$42,AGS25)=0))))</f>
        <v>#VALUE!</v>
      </c>
      <c r="AGV41" s="31" t="e">
        <f t="shared" si="6515"/>
        <v>#VALUE!</v>
      </c>
      <c r="AGW41" s="33" t="e">
        <f t="shared" si="5834"/>
        <v>#VALUE!</v>
      </c>
      <c r="AGX41" s="32" t="e">
        <f t="shared" si="1174"/>
        <v>#VALUE!</v>
      </c>
      <c r="AGY41" s="27" t="e">
        <f>IF(AGW41="",0,($B41=AGY$2)*(MOD(AGY$1,2)=$D41)*IF(AGY$5="",1,CODE(AGY$5)-96=AGW41)*IF(AGY$6="x",(ABS(AGY$3-AGW41)=1)*(AGY$4-AGX41=-1),(AGY$3=AGW41)*(AGY$4&lt;AGX41)*(AGY$4&gt;=AGX41-1-(AGX41=7)*(COUNTIFS(AGX$11:AGX$42,6,AGW$11:AGW$42,AGW25)=0))))</f>
        <v>#VALUE!</v>
      </c>
      <c r="AGZ41" s="31" t="e">
        <f t="shared" si="6516"/>
        <v>#VALUE!</v>
      </c>
      <c r="AHA41" s="33" t="e">
        <f t="shared" si="5836"/>
        <v>#VALUE!</v>
      </c>
      <c r="AHB41" s="32" t="e">
        <f t="shared" si="1178"/>
        <v>#VALUE!</v>
      </c>
      <c r="AHC41" s="27" t="e">
        <f>IF(AHA41="",0,($B41=AHC$2)*(MOD(AHC$1,2)=$D41)*IF(AHC$5="",1,CODE(AHC$5)-96=AHA41)*IF(AHC$6="x",(ABS(AHC$3-AHA41)=1)*(AHC$4-AHB41=-1),(AHC$3=AHA41)*(AHC$4&lt;AHB41)*(AHC$4&gt;=AHB41-1-(AHB41=7)*(COUNTIFS(AHB$11:AHB$42,6,AHA$11:AHA$42,AHA25)=0))))</f>
        <v>#VALUE!</v>
      </c>
      <c r="AHD41" s="31" t="e">
        <f t="shared" si="6517"/>
        <v>#VALUE!</v>
      </c>
      <c r="AHE41" s="33" t="e">
        <f t="shared" si="5838"/>
        <v>#VALUE!</v>
      </c>
      <c r="AHF41" s="32" t="e">
        <f t="shared" si="1182"/>
        <v>#VALUE!</v>
      </c>
      <c r="AHG41" s="27" t="e">
        <f>IF(AHE41="",0,($B41=AHG$2)*(MOD(AHG$1,2)=$D41)*IF(AHG$5="",1,CODE(AHG$5)-96=AHE41)*IF(AHG$6="x",(ABS(AHG$3-AHE41)=1)*(AHG$4-AHF41=-1),(AHG$3=AHE41)*(AHG$4&lt;AHF41)*(AHG$4&gt;=AHF41-1-(AHF41=7)*(COUNTIFS(AHF$11:AHF$42,6,AHE$11:AHE$42,AHE25)=0))))</f>
        <v>#VALUE!</v>
      </c>
      <c r="AHH41" s="31" t="e">
        <f t="shared" si="6518"/>
        <v>#VALUE!</v>
      </c>
      <c r="AHI41" s="33" t="e">
        <f t="shared" si="5840"/>
        <v>#VALUE!</v>
      </c>
      <c r="AHJ41" s="32" t="e">
        <f t="shared" si="1186"/>
        <v>#VALUE!</v>
      </c>
      <c r="AHK41" s="27" t="e">
        <f>IF(AHI41="",0,($B41=AHK$2)*(MOD(AHK$1,2)=$D41)*IF(AHK$5="",1,CODE(AHK$5)-96=AHI41)*IF(AHK$6="x",(ABS(AHK$3-AHI41)=1)*(AHK$4-AHJ41=-1),(AHK$3=AHI41)*(AHK$4&lt;AHJ41)*(AHK$4&gt;=AHJ41-1-(AHJ41=7)*(COUNTIFS(AHJ$11:AHJ$42,6,AHI$11:AHI$42,AHI25)=0))))</f>
        <v>#VALUE!</v>
      </c>
      <c r="AHL41" s="31" t="e">
        <f t="shared" si="6519"/>
        <v>#VALUE!</v>
      </c>
      <c r="AHM41" s="33" t="e">
        <f t="shared" si="5842"/>
        <v>#VALUE!</v>
      </c>
      <c r="AHN41" s="32" t="e">
        <f t="shared" si="1190"/>
        <v>#VALUE!</v>
      </c>
      <c r="AHO41" s="27" t="e">
        <f>IF(AHM41="",0,($B41=AHO$2)*(MOD(AHO$1,2)=$D41)*IF(AHO$5="",1,CODE(AHO$5)-96=AHM41)*IF(AHO$6="x",(ABS(AHO$3-AHM41)=1)*(AHO$4-AHN41=-1),(AHO$3=AHM41)*(AHO$4&lt;AHN41)*(AHO$4&gt;=AHN41-1-(AHN41=7)*(COUNTIFS(AHN$11:AHN$42,6,AHM$11:AHM$42,AHM25)=0))))</f>
        <v>#VALUE!</v>
      </c>
      <c r="AHP41" s="31" t="e">
        <f t="shared" si="6520"/>
        <v>#VALUE!</v>
      </c>
      <c r="AHQ41" s="33" t="e">
        <f t="shared" si="5844"/>
        <v>#VALUE!</v>
      </c>
      <c r="AHR41" s="32" t="e">
        <f t="shared" si="1194"/>
        <v>#VALUE!</v>
      </c>
      <c r="AHS41" s="27" t="e">
        <f>IF(AHQ41="",0,($B41=AHS$2)*(MOD(AHS$1,2)=$D41)*IF(AHS$5="",1,CODE(AHS$5)-96=AHQ41)*IF(AHS$6="x",(ABS(AHS$3-AHQ41)=1)*(AHS$4-AHR41=-1),(AHS$3=AHQ41)*(AHS$4&lt;AHR41)*(AHS$4&gt;=AHR41-1-(AHR41=7)*(COUNTIFS(AHR$11:AHR$42,6,AHQ$11:AHQ$42,AHQ25)=0))))</f>
        <v>#VALUE!</v>
      </c>
      <c r="AHT41" s="31" t="e">
        <f t="shared" si="6521"/>
        <v>#VALUE!</v>
      </c>
      <c r="AHU41" s="33" t="e">
        <f t="shared" si="5846"/>
        <v>#VALUE!</v>
      </c>
      <c r="AHV41" s="32" t="e">
        <f t="shared" si="1198"/>
        <v>#VALUE!</v>
      </c>
      <c r="AHW41" s="27" t="e">
        <f>IF(AHU41="",0,($B41=AHW$2)*(MOD(AHW$1,2)=$D41)*IF(AHW$5="",1,CODE(AHW$5)-96=AHU41)*IF(AHW$6="x",(ABS(AHW$3-AHU41)=1)*(AHW$4-AHV41=-1),(AHW$3=AHU41)*(AHW$4&lt;AHV41)*(AHW$4&gt;=AHV41-1-(AHV41=7)*(COUNTIFS(AHV$11:AHV$42,6,AHU$11:AHU$42,AHU25)=0))))</f>
        <v>#VALUE!</v>
      </c>
      <c r="AHX41" s="31" t="e">
        <f t="shared" si="6522"/>
        <v>#VALUE!</v>
      </c>
      <c r="AHY41" s="33" t="e">
        <f t="shared" si="5848"/>
        <v>#VALUE!</v>
      </c>
      <c r="AHZ41" s="32" t="e">
        <f t="shared" si="1202"/>
        <v>#VALUE!</v>
      </c>
      <c r="AIA41" s="27" t="e">
        <f>IF(AHY41="",0,($B41=AIA$2)*(MOD(AIA$1,2)=$D41)*IF(AIA$5="",1,CODE(AIA$5)-96=AHY41)*IF(AIA$6="x",(ABS(AIA$3-AHY41)=1)*(AIA$4-AHZ41=-1),(AIA$3=AHY41)*(AIA$4&lt;AHZ41)*(AIA$4&gt;=AHZ41-1-(AHZ41=7)*(COUNTIFS(AHZ$11:AHZ$42,6,AHY$11:AHY$42,AHY25)=0))))</f>
        <v>#VALUE!</v>
      </c>
      <c r="AIB41" s="31" t="e">
        <f t="shared" si="6523"/>
        <v>#VALUE!</v>
      </c>
      <c r="AIC41" s="33" t="e">
        <f t="shared" si="5850"/>
        <v>#VALUE!</v>
      </c>
      <c r="AID41" s="32" t="e">
        <f t="shared" si="1206"/>
        <v>#VALUE!</v>
      </c>
      <c r="AIE41" s="27" t="e">
        <f>IF(AIC41="",0,($B41=AIE$2)*(MOD(AIE$1,2)=$D41)*IF(AIE$5="",1,CODE(AIE$5)-96=AIC41)*IF(AIE$6="x",(ABS(AIE$3-AIC41)=1)*(AIE$4-AID41=-1),(AIE$3=AIC41)*(AIE$4&lt;AID41)*(AIE$4&gt;=AID41-1-(AID41=7)*(COUNTIFS(AID$11:AID$42,6,AIC$11:AIC$42,AIC25)=0))))</f>
        <v>#VALUE!</v>
      </c>
      <c r="AIF41" s="31" t="e">
        <f t="shared" si="6524"/>
        <v>#VALUE!</v>
      </c>
      <c r="AIG41" s="33" t="e">
        <f t="shared" si="5852"/>
        <v>#VALUE!</v>
      </c>
      <c r="AIH41" s="32" t="e">
        <f t="shared" si="1210"/>
        <v>#VALUE!</v>
      </c>
      <c r="AII41" s="27" t="e">
        <f>IF(AIG41="",0,($B41=AII$2)*(MOD(AII$1,2)=$D41)*IF(AII$5="",1,CODE(AII$5)-96=AIG41)*IF(AII$6="x",(ABS(AII$3-AIG41)=1)*(AII$4-AIH41=-1),(AII$3=AIG41)*(AII$4&lt;AIH41)*(AII$4&gt;=AIH41-1-(AIH41=7)*(COUNTIFS(AIH$11:AIH$42,6,AIG$11:AIG$42,AIG25)=0))))</f>
        <v>#VALUE!</v>
      </c>
      <c r="AIJ41" s="31" t="e">
        <f t="shared" si="6525"/>
        <v>#VALUE!</v>
      </c>
      <c r="AIK41" s="33" t="e">
        <f t="shared" si="5854"/>
        <v>#VALUE!</v>
      </c>
      <c r="AIL41" s="32" t="e">
        <f t="shared" si="1214"/>
        <v>#VALUE!</v>
      </c>
      <c r="AIM41" s="27" t="e">
        <f>IF(AIK41="",0,($B41=AIM$2)*(MOD(AIM$1,2)=$D41)*IF(AIM$5="",1,CODE(AIM$5)-96=AIK41)*IF(AIM$6="x",(ABS(AIM$3-AIK41)=1)*(AIM$4-AIL41=-1),(AIM$3=AIK41)*(AIM$4&lt;AIL41)*(AIM$4&gt;=AIL41-1-(AIL41=7)*(COUNTIFS(AIL$11:AIL$42,6,AIK$11:AIK$42,AIK25)=0))))</f>
        <v>#VALUE!</v>
      </c>
      <c r="AIN41" s="31" t="e">
        <f t="shared" si="6526"/>
        <v>#VALUE!</v>
      </c>
      <c r="AIO41" s="33" t="e">
        <f t="shared" si="5856"/>
        <v>#VALUE!</v>
      </c>
      <c r="AIP41" s="32" t="e">
        <f t="shared" si="1218"/>
        <v>#VALUE!</v>
      </c>
      <c r="AIQ41" s="27" t="e">
        <f>IF(AIO41="",0,($B41=AIQ$2)*(MOD(AIQ$1,2)=$D41)*IF(AIQ$5="",1,CODE(AIQ$5)-96=AIO41)*IF(AIQ$6="x",(ABS(AIQ$3-AIO41)=1)*(AIQ$4-AIP41=-1),(AIQ$3=AIO41)*(AIQ$4&lt;AIP41)*(AIQ$4&gt;=AIP41-1-(AIP41=7)*(COUNTIFS(AIP$11:AIP$42,6,AIO$11:AIO$42,AIO25)=0))))</f>
        <v>#VALUE!</v>
      </c>
      <c r="AIR41" s="31" t="e">
        <f t="shared" si="6527"/>
        <v>#VALUE!</v>
      </c>
      <c r="AIS41" s="33" t="e">
        <f t="shared" si="5858"/>
        <v>#VALUE!</v>
      </c>
      <c r="AIT41" s="32" t="e">
        <f t="shared" si="1222"/>
        <v>#VALUE!</v>
      </c>
      <c r="AIU41" s="27" t="e">
        <f>IF(AIS41="",0,($B41=AIU$2)*(MOD(AIU$1,2)=$D41)*IF(AIU$5="",1,CODE(AIU$5)-96=AIS41)*IF(AIU$6="x",(ABS(AIU$3-AIS41)=1)*(AIU$4-AIT41=-1),(AIU$3=AIS41)*(AIU$4&lt;AIT41)*(AIU$4&gt;=AIT41-1-(AIT41=7)*(COUNTIFS(AIT$11:AIT$42,6,AIS$11:AIS$42,AIS25)=0))))</f>
        <v>#VALUE!</v>
      </c>
      <c r="AIV41" s="31" t="e">
        <f t="shared" si="6528"/>
        <v>#VALUE!</v>
      </c>
      <c r="AIW41" s="33" t="e">
        <f t="shared" si="5860"/>
        <v>#VALUE!</v>
      </c>
      <c r="AIX41" s="32" t="e">
        <f t="shared" si="1226"/>
        <v>#VALUE!</v>
      </c>
      <c r="AIY41" s="27" t="e">
        <f>IF(AIW41="",0,($B41=AIY$2)*(MOD(AIY$1,2)=$D41)*IF(AIY$5="",1,CODE(AIY$5)-96=AIW41)*IF(AIY$6="x",(ABS(AIY$3-AIW41)=1)*(AIY$4-AIX41=-1),(AIY$3=AIW41)*(AIY$4&lt;AIX41)*(AIY$4&gt;=AIX41-1-(AIX41=7)*(COUNTIFS(AIX$11:AIX$42,6,AIW$11:AIW$42,AIW25)=0))))</f>
        <v>#VALUE!</v>
      </c>
      <c r="AIZ41" s="31" t="e">
        <f t="shared" si="6529"/>
        <v>#VALUE!</v>
      </c>
      <c r="AJA41" s="33" t="e">
        <f t="shared" si="5862"/>
        <v>#VALUE!</v>
      </c>
      <c r="AJB41" s="32" t="e">
        <f t="shared" si="1230"/>
        <v>#VALUE!</v>
      </c>
      <c r="AJC41" s="27" t="e">
        <f>IF(AJA41="",0,($B41=AJC$2)*(MOD(AJC$1,2)=$D41)*IF(AJC$5="",1,CODE(AJC$5)-96=AJA41)*IF(AJC$6="x",(ABS(AJC$3-AJA41)=1)*(AJC$4-AJB41=-1),(AJC$3=AJA41)*(AJC$4&lt;AJB41)*(AJC$4&gt;=AJB41-1-(AJB41=7)*(COUNTIFS(AJB$11:AJB$42,6,AJA$11:AJA$42,AJA25)=0))))</f>
        <v>#VALUE!</v>
      </c>
      <c r="AJD41" s="31" t="e">
        <f t="shared" si="6530"/>
        <v>#VALUE!</v>
      </c>
      <c r="AJE41" s="33" t="e">
        <f t="shared" si="5864"/>
        <v>#VALUE!</v>
      </c>
      <c r="AJF41" s="32" t="e">
        <f t="shared" si="1234"/>
        <v>#VALUE!</v>
      </c>
      <c r="AJG41" s="27" t="e">
        <f>IF(AJE41="",0,($B41=AJG$2)*(MOD(AJG$1,2)=$D41)*IF(AJG$5="",1,CODE(AJG$5)-96=AJE41)*IF(AJG$6="x",(ABS(AJG$3-AJE41)=1)*(AJG$4-AJF41=-1),(AJG$3=AJE41)*(AJG$4&lt;AJF41)*(AJG$4&gt;=AJF41-1-(AJF41=7)*(COUNTIFS(AJF$11:AJF$42,6,AJE$11:AJE$42,AJE25)=0))))</f>
        <v>#VALUE!</v>
      </c>
      <c r="AJH41" s="31" t="e">
        <f t="shared" si="6531"/>
        <v>#VALUE!</v>
      </c>
      <c r="AJI41" s="33" t="e">
        <f t="shared" si="5866"/>
        <v>#VALUE!</v>
      </c>
      <c r="AJJ41" s="32" t="e">
        <f t="shared" si="1238"/>
        <v>#VALUE!</v>
      </c>
      <c r="AJK41" s="27" t="e">
        <f>IF(AJI41="",0,($B41=AJK$2)*(MOD(AJK$1,2)=$D41)*IF(AJK$5="",1,CODE(AJK$5)-96=AJI41)*IF(AJK$6="x",(ABS(AJK$3-AJI41)=1)*(AJK$4-AJJ41=-1),(AJK$3=AJI41)*(AJK$4&lt;AJJ41)*(AJK$4&gt;=AJJ41-1-(AJJ41=7)*(COUNTIFS(AJJ$11:AJJ$42,6,AJI$11:AJI$42,AJI25)=0))))</f>
        <v>#VALUE!</v>
      </c>
      <c r="AJL41" s="31" t="e">
        <f t="shared" si="6532"/>
        <v>#VALUE!</v>
      </c>
      <c r="AJM41" s="33" t="e">
        <f t="shared" si="5868"/>
        <v>#VALUE!</v>
      </c>
      <c r="AJN41" s="32" t="e">
        <f t="shared" si="1242"/>
        <v>#VALUE!</v>
      </c>
      <c r="AJO41" s="27" t="e">
        <f>IF(AJM41="",0,($B41=AJO$2)*(MOD(AJO$1,2)=$D41)*IF(AJO$5="",1,CODE(AJO$5)-96=AJM41)*IF(AJO$6="x",(ABS(AJO$3-AJM41)=1)*(AJO$4-AJN41=-1),(AJO$3=AJM41)*(AJO$4&lt;AJN41)*(AJO$4&gt;=AJN41-1-(AJN41=7)*(COUNTIFS(AJN$11:AJN$42,6,AJM$11:AJM$42,AJM25)=0))))</f>
        <v>#VALUE!</v>
      </c>
      <c r="AJP41" s="31" t="e">
        <f t="shared" si="6533"/>
        <v>#VALUE!</v>
      </c>
      <c r="AJQ41" s="33" t="e">
        <f t="shared" si="5870"/>
        <v>#VALUE!</v>
      </c>
      <c r="AJR41" s="32" t="e">
        <f t="shared" si="1246"/>
        <v>#VALUE!</v>
      </c>
      <c r="AJS41" s="27" t="e">
        <f>IF(AJQ41="",0,($B41=AJS$2)*(MOD(AJS$1,2)=$D41)*IF(AJS$5="",1,CODE(AJS$5)-96=AJQ41)*IF(AJS$6="x",(ABS(AJS$3-AJQ41)=1)*(AJS$4-AJR41=-1),(AJS$3=AJQ41)*(AJS$4&lt;AJR41)*(AJS$4&gt;=AJR41-1-(AJR41=7)*(COUNTIFS(AJR$11:AJR$42,6,AJQ$11:AJQ$42,AJQ25)=0))))</f>
        <v>#VALUE!</v>
      </c>
      <c r="AJT41" s="31" t="e">
        <f t="shared" si="6534"/>
        <v>#VALUE!</v>
      </c>
      <c r="AJU41" s="33" t="e">
        <f t="shared" si="5872"/>
        <v>#VALUE!</v>
      </c>
      <c r="AJV41" s="32" t="e">
        <f t="shared" si="1250"/>
        <v>#VALUE!</v>
      </c>
      <c r="AJW41" s="27" t="e">
        <f>IF(AJU41="",0,($B41=AJW$2)*(MOD(AJW$1,2)=$D41)*IF(AJW$5="",1,CODE(AJW$5)-96=AJU41)*IF(AJW$6="x",(ABS(AJW$3-AJU41)=1)*(AJW$4-AJV41=-1),(AJW$3=AJU41)*(AJW$4&lt;AJV41)*(AJW$4&gt;=AJV41-1-(AJV41=7)*(COUNTIFS(AJV$11:AJV$42,6,AJU$11:AJU$42,AJU25)=0))))</f>
        <v>#VALUE!</v>
      </c>
      <c r="AJX41" s="31" t="e">
        <f t="shared" si="6535"/>
        <v>#VALUE!</v>
      </c>
      <c r="AJY41" s="33" t="e">
        <f t="shared" si="5874"/>
        <v>#VALUE!</v>
      </c>
      <c r="AJZ41" s="32" t="e">
        <f t="shared" si="1254"/>
        <v>#VALUE!</v>
      </c>
      <c r="AKA41" s="27" t="e">
        <f>IF(AJY41="",0,($B41=AKA$2)*(MOD(AKA$1,2)=$D41)*IF(AKA$5="",1,CODE(AKA$5)-96=AJY41)*IF(AKA$6="x",(ABS(AKA$3-AJY41)=1)*(AKA$4-AJZ41=-1),(AKA$3=AJY41)*(AKA$4&lt;AJZ41)*(AKA$4&gt;=AJZ41-1-(AJZ41=7)*(COUNTIFS(AJZ$11:AJZ$42,6,AJY$11:AJY$42,AJY25)=0))))</f>
        <v>#VALUE!</v>
      </c>
      <c r="AKB41" s="31" t="e">
        <f t="shared" si="6536"/>
        <v>#VALUE!</v>
      </c>
      <c r="AKC41" s="33" t="e">
        <f t="shared" si="5876"/>
        <v>#VALUE!</v>
      </c>
      <c r="AKD41" s="32" t="e">
        <f t="shared" si="1258"/>
        <v>#VALUE!</v>
      </c>
      <c r="AKE41" s="27" t="e">
        <f>IF(AKC41="",0,($B41=AKE$2)*(MOD(AKE$1,2)=$D41)*IF(AKE$5="",1,CODE(AKE$5)-96=AKC41)*IF(AKE$6="x",(ABS(AKE$3-AKC41)=1)*(AKE$4-AKD41=-1),(AKE$3=AKC41)*(AKE$4&lt;AKD41)*(AKE$4&gt;=AKD41-1-(AKD41=7)*(COUNTIFS(AKD$11:AKD$42,6,AKC$11:AKC$42,AKC25)=0))))</f>
        <v>#VALUE!</v>
      </c>
      <c r="AKF41" s="31" t="e">
        <f t="shared" si="6537"/>
        <v>#VALUE!</v>
      </c>
      <c r="AKG41" s="33" t="e">
        <f t="shared" si="5878"/>
        <v>#VALUE!</v>
      </c>
      <c r="AKH41" s="32" t="e">
        <f t="shared" si="1262"/>
        <v>#VALUE!</v>
      </c>
      <c r="AKI41" s="27" t="e">
        <f>IF(AKG41="",0,($B41=AKI$2)*(MOD(AKI$1,2)=$D41)*IF(AKI$5="",1,CODE(AKI$5)-96=AKG41)*IF(AKI$6="x",(ABS(AKI$3-AKG41)=1)*(AKI$4-AKH41=-1),(AKI$3=AKG41)*(AKI$4&lt;AKH41)*(AKI$4&gt;=AKH41-1-(AKH41=7)*(COUNTIFS(AKH$11:AKH$42,6,AKG$11:AKG$42,AKG25)=0))))</f>
        <v>#VALUE!</v>
      </c>
      <c r="AKJ41" s="31" t="e">
        <f t="shared" si="6538"/>
        <v>#VALUE!</v>
      </c>
      <c r="AKK41" s="33" t="e">
        <f t="shared" si="5880"/>
        <v>#VALUE!</v>
      </c>
      <c r="AKL41" s="32" t="e">
        <f t="shared" si="1266"/>
        <v>#VALUE!</v>
      </c>
      <c r="AKM41" s="27" t="e">
        <f>IF(AKK41="",0,($B41=AKM$2)*(MOD(AKM$1,2)=$D41)*IF(AKM$5="",1,CODE(AKM$5)-96=AKK41)*IF(AKM$6="x",(ABS(AKM$3-AKK41)=1)*(AKM$4-AKL41=-1),(AKM$3=AKK41)*(AKM$4&lt;AKL41)*(AKM$4&gt;=AKL41-1-(AKL41=7)*(COUNTIFS(AKL$11:AKL$42,6,AKK$11:AKK$42,AKK25)=0))))</f>
        <v>#VALUE!</v>
      </c>
      <c r="AKN41" s="31" t="e">
        <f t="shared" si="6539"/>
        <v>#VALUE!</v>
      </c>
      <c r="AKO41" s="33" t="e">
        <f t="shared" si="5882"/>
        <v>#VALUE!</v>
      </c>
      <c r="AKP41" s="32" t="e">
        <f t="shared" si="1270"/>
        <v>#VALUE!</v>
      </c>
      <c r="AKQ41" s="27" t="e">
        <f>IF(AKO41="",0,($B41=AKQ$2)*(MOD(AKQ$1,2)=$D41)*IF(AKQ$5="",1,CODE(AKQ$5)-96=AKO41)*IF(AKQ$6="x",(ABS(AKQ$3-AKO41)=1)*(AKQ$4-AKP41=-1),(AKQ$3=AKO41)*(AKQ$4&lt;AKP41)*(AKQ$4&gt;=AKP41-1-(AKP41=7)*(COUNTIFS(AKP$11:AKP$42,6,AKO$11:AKO$42,AKO25)=0))))</f>
        <v>#VALUE!</v>
      </c>
      <c r="AKR41" s="31" t="e">
        <f t="shared" si="6540"/>
        <v>#VALUE!</v>
      </c>
      <c r="AKS41" s="33" t="e">
        <f t="shared" si="5884"/>
        <v>#VALUE!</v>
      </c>
      <c r="AKT41" s="32" t="e">
        <f t="shared" si="1274"/>
        <v>#VALUE!</v>
      </c>
      <c r="AKU41" s="27" t="e">
        <f>IF(AKS41="",0,($B41=AKU$2)*(MOD(AKU$1,2)=$D41)*IF(AKU$5="",1,CODE(AKU$5)-96=AKS41)*IF(AKU$6="x",(ABS(AKU$3-AKS41)=1)*(AKU$4-AKT41=-1),(AKU$3=AKS41)*(AKU$4&lt;AKT41)*(AKU$4&gt;=AKT41-1-(AKT41=7)*(COUNTIFS(AKT$11:AKT$42,6,AKS$11:AKS$42,AKS25)=0))))</f>
        <v>#VALUE!</v>
      </c>
      <c r="AKV41" s="31" t="e">
        <f t="shared" si="6541"/>
        <v>#VALUE!</v>
      </c>
      <c r="AKW41" s="33" t="e">
        <f t="shared" si="5886"/>
        <v>#VALUE!</v>
      </c>
      <c r="AKX41" s="32" t="e">
        <f t="shared" si="1278"/>
        <v>#VALUE!</v>
      </c>
      <c r="AKY41" s="27" t="e">
        <f>IF(AKW41="",0,($B41=AKY$2)*(MOD(AKY$1,2)=$D41)*IF(AKY$5="",1,CODE(AKY$5)-96=AKW41)*IF(AKY$6="x",(ABS(AKY$3-AKW41)=1)*(AKY$4-AKX41=-1),(AKY$3=AKW41)*(AKY$4&lt;AKX41)*(AKY$4&gt;=AKX41-1-(AKX41=7)*(COUNTIFS(AKX$11:AKX$42,6,AKW$11:AKW$42,AKW25)=0))))</f>
        <v>#VALUE!</v>
      </c>
      <c r="AKZ41" s="31" t="e">
        <f t="shared" si="6542"/>
        <v>#VALUE!</v>
      </c>
      <c r="ALA41" s="33" t="e">
        <f t="shared" si="5888"/>
        <v>#VALUE!</v>
      </c>
      <c r="ALB41" s="32" t="e">
        <f t="shared" si="1282"/>
        <v>#VALUE!</v>
      </c>
      <c r="ALC41" s="27" t="e">
        <f>IF(ALA41="",0,($B41=ALC$2)*(MOD(ALC$1,2)=$D41)*IF(ALC$5="",1,CODE(ALC$5)-96=ALA41)*IF(ALC$6="x",(ABS(ALC$3-ALA41)=1)*(ALC$4-ALB41=-1),(ALC$3=ALA41)*(ALC$4&lt;ALB41)*(ALC$4&gt;=ALB41-1-(ALB41=7)*(COUNTIFS(ALB$11:ALB$42,6,ALA$11:ALA$42,ALA25)=0))))</f>
        <v>#VALUE!</v>
      </c>
      <c r="ALD41" s="31" t="e">
        <f t="shared" si="6543"/>
        <v>#VALUE!</v>
      </c>
      <c r="ALE41" s="33" t="e">
        <f t="shared" si="5890"/>
        <v>#VALUE!</v>
      </c>
      <c r="ALF41" s="32" t="e">
        <f t="shared" si="1286"/>
        <v>#VALUE!</v>
      </c>
      <c r="ALG41" s="27" t="e">
        <f>IF(ALE41="",0,($B41=ALG$2)*(MOD(ALG$1,2)=$D41)*IF(ALG$5="",1,CODE(ALG$5)-96=ALE41)*IF(ALG$6="x",(ABS(ALG$3-ALE41)=1)*(ALG$4-ALF41=-1),(ALG$3=ALE41)*(ALG$4&lt;ALF41)*(ALG$4&gt;=ALF41-1-(ALF41=7)*(COUNTIFS(ALF$11:ALF$42,6,ALE$11:ALE$42,ALE25)=0))))</f>
        <v>#VALUE!</v>
      </c>
      <c r="ALH41" s="31" t="e">
        <f t="shared" si="6544"/>
        <v>#VALUE!</v>
      </c>
      <c r="ALI41" s="33" t="e">
        <f t="shared" si="5892"/>
        <v>#VALUE!</v>
      </c>
      <c r="ALJ41" s="32" t="e">
        <f t="shared" si="1290"/>
        <v>#VALUE!</v>
      </c>
      <c r="ALK41" s="27" t="e">
        <f>IF(ALI41="",0,($B41=ALK$2)*(MOD(ALK$1,2)=$D41)*IF(ALK$5="",1,CODE(ALK$5)-96=ALI41)*IF(ALK$6="x",(ABS(ALK$3-ALI41)=1)*(ALK$4-ALJ41=-1),(ALK$3=ALI41)*(ALK$4&lt;ALJ41)*(ALK$4&gt;=ALJ41-1-(ALJ41=7)*(COUNTIFS(ALJ$11:ALJ$42,6,ALI$11:ALI$42,ALI25)=0))))</f>
        <v>#VALUE!</v>
      </c>
      <c r="ALL41" s="31" t="e">
        <f t="shared" si="6545"/>
        <v>#VALUE!</v>
      </c>
      <c r="ALM41" s="33" t="e">
        <f t="shared" si="5894"/>
        <v>#VALUE!</v>
      </c>
      <c r="ALN41" s="32" t="e">
        <f t="shared" si="1294"/>
        <v>#VALUE!</v>
      </c>
      <c r="ALO41" s="27" t="e">
        <f>IF(ALM41="",0,($B41=ALO$2)*(MOD(ALO$1,2)=$D41)*IF(ALO$5="",1,CODE(ALO$5)-96=ALM41)*IF(ALO$6="x",(ABS(ALO$3-ALM41)=1)*(ALO$4-ALN41=-1),(ALO$3=ALM41)*(ALO$4&lt;ALN41)*(ALO$4&gt;=ALN41-1-(ALN41=7)*(COUNTIFS(ALN$11:ALN$42,6,ALM$11:ALM$42,ALM25)=0))))</f>
        <v>#VALUE!</v>
      </c>
      <c r="ALP41" s="31" t="e">
        <f t="shared" si="6546"/>
        <v>#VALUE!</v>
      </c>
      <c r="ALQ41" s="33" t="e">
        <f t="shared" si="5896"/>
        <v>#VALUE!</v>
      </c>
      <c r="ALR41" s="32" t="e">
        <f t="shared" si="1298"/>
        <v>#VALUE!</v>
      </c>
      <c r="ALS41" s="27" t="e">
        <f>IF(ALQ41="",0,($B41=ALS$2)*(MOD(ALS$1,2)=$D41)*IF(ALS$5="",1,CODE(ALS$5)-96=ALQ41)*IF(ALS$6="x",(ABS(ALS$3-ALQ41)=1)*(ALS$4-ALR41=-1),(ALS$3=ALQ41)*(ALS$4&lt;ALR41)*(ALS$4&gt;=ALR41-1-(ALR41=7)*(COUNTIFS(ALR$11:ALR$42,6,ALQ$11:ALQ$42,ALQ25)=0))))</f>
        <v>#VALUE!</v>
      </c>
      <c r="ALT41" s="31" t="e">
        <f t="shared" si="6547"/>
        <v>#VALUE!</v>
      </c>
      <c r="ALU41" s="33" t="e">
        <f t="shared" si="5898"/>
        <v>#VALUE!</v>
      </c>
      <c r="ALV41" s="32" t="e">
        <f t="shared" si="1302"/>
        <v>#VALUE!</v>
      </c>
      <c r="ALW41" s="27" t="e">
        <f>IF(ALU41="",0,($B41=ALW$2)*(MOD(ALW$1,2)=$D41)*IF(ALW$5="",1,CODE(ALW$5)-96=ALU41)*IF(ALW$6="x",(ABS(ALW$3-ALU41)=1)*(ALW$4-ALV41=-1),(ALW$3=ALU41)*(ALW$4&lt;ALV41)*(ALW$4&gt;=ALV41-1-(ALV41=7)*(COUNTIFS(ALV$11:ALV$42,6,ALU$11:ALU$42,ALU25)=0))))</f>
        <v>#VALUE!</v>
      </c>
      <c r="ALX41" s="31" t="e">
        <f t="shared" si="6548"/>
        <v>#VALUE!</v>
      </c>
      <c r="ALY41" s="33" t="e">
        <f t="shared" si="5900"/>
        <v>#VALUE!</v>
      </c>
      <c r="ALZ41" s="32" t="e">
        <f t="shared" si="1306"/>
        <v>#VALUE!</v>
      </c>
      <c r="AMA41" s="27" t="e">
        <f>IF(ALY41="",0,($B41=AMA$2)*(MOD(AMA$1,2)=$D41)*IF(AMA$5="",1,CODE(AMA$5)-96=ALY41)*IF(AMA$6="x",(ABS(AMA$3-ALY41)=1)*(AMA$4-ALZ41=-1),(AMA$3=ALY41)*(AMA$4&lt;ALZ41)*(AMA$4&gt;=ALZ41-1-(ALZ41=7)*(COUNTIFS(ALZ$11:ALZ$42,6,ALY$11:ALY$42,ALY25)=0))))</f>
        <v>#VALUE!</v>
      </c>
      <c r="AMB41" s="31" t="e">
        <f t="shared" si="6549"/>
        <v>#VALUE!</v>
      </c>
      <c r="AMC41" s="33" t="e">
        <f t="shared" si="5902"/>
        <v>#VALUE!</v>
      </c>
      <c r="AMD41" s="32" t="e">
        <f t="shared" si="1310"/>
        <v>#VALUE!</v>
      </c>
      <c r="AME41" s="27" t="e">
        <f>IF(AMC41="",0,($B41=AME$2)*(MOD(AME$1,2)=$D41)*IF(AME$5="",1,CODE(AME$5)-96=AMC41)*IF(AME$6="x",(ABS(AME$3-AMC41)=1)*(AME$4-AMD41=-1),(AME$3=AMC41)*(AME$4&lt;AMD41)*(AME$4&gt;=AMD41-1-(AMD41=7)*(COUNTIFS(AMD$11:AMD$42,6,AMC$11:AMC$42,AMC25)=0))))</f>
        <v>#VALUE!</v>
      </c>
      <c r="AMF41" s="31" t="e">
        <f t="shared" si="6550"/>
        <v>#VALUE!</v>
      </c>
      <c r="AMG41" s="33" t="e">
        <f t="shared" si="5904"/>
        <v>#VALUE!</v>
      </c>
      <c r="AMH41" s="32" t="e">
        <f t="shared" si="1314"/>
        <v>#VALUE!</v>
      </c>
      <c r="AMI41" s="27" t="e">
        <f>IF(AMG41="",0,($B41=AMI$2)*(MOD(AMI$1,2)=$D41)*IF(AMI$5="",1,CODE(AMI$5)-96=AMG41)*IF(AMI$6="x",(ABS(AMI$3-AMG41)=1)*(AMI$4-AMH41=-1),(AMI$3=AMG41)*(AMI$4&lt;AMH41)*(AMI$4&gt;=AMH41-1-(AMH41=7)*(COUNTIFS(AMH$11:AMH$42,6,AMG$11:AMG$42,AMG25)=0))))</f>
        <v>#VALUE!</v>
      </c>
      <c r="AMJ41" s="31" t="e">
        <f t="shared" si="6551"/>
        <v>#VALUE!</v>
      </c>
      <c r="AMK41" s="33" t="e">
        <f t="shared" si="5906"/>
        <v>#VALUE!</v>
      </c>
      <c r="AML41" s="32" t="e">
        <f t="shared" si="1318"/>
        <v>#VALUE!</v>
      </c>
      <c r="AMM41" s="27" t="e">
        <f>IF(AMK41="",0,($B41=AMM$2)*(MOD(AMM$1,2)=$D41)*IF(AMM$5="",1,CODE(AMM$5)-96=AMK41)*IF(AMM$6="x",(ABS(AMM$3-AMK41)=1)*(AMM$4-AML41=-1),(AMM$3=AMK41)*(AMM$4&lt;AML41)*(AMM$4&gt;=AML41-1-(AML41=7)*(COUNTIFS(AML$11:AML$42,6,AMK$11:AMK$42,AMK25)=0))))</f>
        <v>#VALUE!</v>
      </c>
      <c r="AMN41" s="31" t="e">
        <f t="shared" si="6552"/>
        <v>#VALUE!</v>
      </c>
      <c r="AMO41" s="33" t="e">
        <f t="shared" si="5908"/>
        <v>#VALUE!</v>
      </c>
      <c r="AMP41" s="32" t="e">
        <f t="shared" si="1322"/>
        <v>#VALUE!</v>
      </c>
      <c r="AMQ41" s="27" t="e">
        <f>IF(AMO41="",0,($B41=AMQ$2)*(MOD(AMQ$1,2)=$D41)*IF(AMQ$5="",1,CODE(AMQ$5)-96=AMO41)*IF(AMQ$6="x",(ABS(AMQ$3-AMO41)=1)*(AMQ$4-AMP41=-1),(AMQ$3=AMO41)*(AMQ$4&lt;AMP41)*(AMQ$4&gt;=AMP41-1-(AMP41=7)*(COUNTIFS(AMP$11:AMP$42,6,AMO$11:AMO$42,AMO25)=0))))</f>
        <v>#VALUE!</v>
      </c>
      <c r="AMR41" s="31" t="e">
        <f t="shared" si="6553"/>
        <v>#VALUE!</v>
      </c>
      <c r="AMS41" s="33" t="e">
        <f t="shared" si="5910"/>
        <v>#VALUE!</v>
      </c>
      <c r="AMT41" s="32" t="e">
        <f t="shared" si="1326"/>
        <v>#VALUE!</v>
      </c>
      <c r="AMU41" s="27" t="e">
        <f>IF(AMS41="",0,($B41=AMU$2)*(MOD(AMU$1,2)=$D41)*IF(AMU$5="",1,CODE(AMU$5)-96=AMS41)*IF(AMU$6="x",(ABS(AMU$3-AMS41)=1)*(AMU$4-AMT41=-1),(AMU$3=AMS41)*(AMU$4&lt;AMT41)*(AMU$4&gt;=AMT41-1-(AMT41=7)*(COUNTIFS(AMT$11:AMT$42,6,AMS$11:AMS$42,AMS25)=0))))</f>
        <v>#VALUE!</v>
      </c>
      <c r="AMV41" s="31" t="e">
        <f t="shared" si="6554"/>
        <v>#VALUE!</v>
      </c>
      <c r="AMW41" s="33" t="e">
        <f t="shared" si="5912"/>
        <v>#VALUE!</v>
      </c>
      <c r="AMX41" s="32" t="e">
        <f t="shared" si="1330"/>
        <v>#VALUE!</v>
      </c>
      <c r="AMY41" s="27" t="e">
        <f>IF(AMW41="",0,($B41=AMY$2)*(MOD(AMY$1,2)=$D41)*IF(AMY$5="",1,CODE(AMY$5)-96=AMW41)*IF(AMY$6="x",(ABS(AMY$3-AMW41)=1)*(AMY$4-AMX41=-1),(AMY$3=AMW41)*(AMY$4&lt;AMX41)*(AMY$4&gt;=AMX41-1-(AMX41=7)*(COUNTIFS(AMX$11:AMX$42,6,AMW$11:AMW$42,AMW25)=0))))</f>
        <v>#VALUE!</v>
      </c>
      <c r="AMZ41" s="31" t="e">
        <f t="shared" si="6555"/>
        <v>#VALUE!</v>
      </c>
      <c r="ANA41" s="33" t="e">
        <f t="shared" si="5914"/>
        <v>#VALUE!</v>
      </c>
      <c r="ANB41" s="32" t="e">
        <f t="shared" si="1334"/>
        <v>#VALUE!</v>
      </c>
      <c r="ANC41" s="27" t="e">
        <f>IF(ANA41="",0,($B41=ANC$2)*(MOD(ANC$1,2)=$D41)*IF(ANC$5="",1,CODE(ANC$5)-96=ANA41)*IF(ANC$6="x",(ABS(ANC$3-ANA41)=1)*(ANC$4-ANB41=-1),(ANC$3=ANA41)*(ANC$4&lt;ANB41)*(ANC$4&gt;=ANB41-1-(ANB41=7)*(COUNTIFS(ANB$11:ANB$42,6,ANA$11:ANA$42,ANA25)=0))))</f>
        <v>#VALUE!</v>
      </c>
      <c r="AND41" s="31" t="e">
        <f t="shared" si="6556"/>
        <v>#VALUE!</v>
      </c>
      <c r="ANE41" s="33" t="e">
        <f t="shared" si="5916"/>
        <v>#VALUE!</v>
      </c>
      <c r="ANF41" s="32" t="e">
        <f t="shared" si="1338"/>
        <v>#VALUE!</v>
      </c>
      <c r="ANG41" s="27" t="e">
        <f>IF(ANE41="",0,($B41=ANG$2)*(MOD(ANG$1,2)=$D41)*IF(ANG$5="",1,CODE(ANG$5)-96=ANE41)*IF(ANG$6="x",(ABS(ANG$3-ANE41)=1)*(ANG$4-ANF41=-1),(ANG$3=ANE41)*(ANG$4&lt;ANF41)*(ANG$4&gt;=ANF41-1-(ANF41=7)*(COUNTIFS(ANF$11:ANF$42,6,ANE$11:ANE$42,ANE25)=0))))</f>
        <v>#VALUE!</v>
      </c>
      <c r="ANH41" s="31" t="e">
        <f t="shared" si="6557"/>
        <v>#VALUE!</v>
      </c>
      <c r="ANI41" s="33" t="e">
        <f t="shared" si="5918"/>
        <v>#VALUE!</v>
      </c>
      <c r="ANJ41" s="32" t="e">
        <f t="shared" si="1342"/>
        <v>#VALUE!</v>
      </c>
      <c r="ANK41" s="27" t="e">
        <f>IF(ANI41="",0,($B41=ANK$2)*(MOD(ANK$1,2)=$D41)*IF(ANK$5="",1,CODE(ANK$5)-96=ANI41)*IF(ANK$6="x",(ABS(ANK$3-ANI41)=1)*(ANK$4-ANJ41=-1),(ANK$3=ANI41)*(ANK$4&lt;ANJ41)*(ANK$4&gt;=ANJ41-1-(ANJ41=7)*(COUNTIFS(ANJ$11:ANJ$42,6,ANI$11:ANI$42,ANI25)=0))))</f>
        <v>#VALUE!</v>
      </c>
      <c r="ANL41" s="31" t="e">
        <f t="shared" si="6558"/>
        <v>#VALUE!</v>
      </c>
      <c r="ANM41" s="33" t="e">
        <f t="shared" si="5920"/>
        <v>#VALUE!</v>
      </c>
      <c r="ANN41" s="32" t="e">
        <f t="shared" si="1346"/>
        <v>#VALUE!</v>
      </c>
      <c r="ANO41" s="27" t="e">
        <f>IF(ANM41="",0,($B41=ANO$2)*(MOD(ANO$1,2)=$D41)*IF(ANO$5="",1,CODE(ANO$5)-96=ANM41)*IF(ANO$6="x",(ABS(ANO$3-ANM41)=1)*(ANO$4-ANN41=-1),(ANO$3=ANM41)*(ANO$4&lt;ANN41)*(ANO$4&gt;=ANN41-1-(ANN41=7)*(COUNTIFS(ANN$11:ANN$42,6,ANM$11:ANM$42,ANM25)=0))))</f>
        <v>#VALUE!</v>
      </c>
      <c r="ANP41" s="31" t="e">
        <f t="shared" si="6559"/>
        <v>#VALUE!</v>
      </c>
      <c r="ANQ41" s="33" t="e">
        <f t="shared" si="5922"/>
        <v>#VALUE!</v>
      </c>
      <c r="ANR41" s="32" t="e">
        <f t="shared" si="1350"/>
        <v>#VALUE!</v>
      </c>
      <c r="ANS41" s="27" t="e">
        <f>IF(ANQ41="",0,($B41=ANS$2)*(MOD(ANS$1,2)=$D41)*IF(ANS$5="",1,CODE(ANS$5)-96=ANQ41)*IF(ANS$6="x",(ABS(ANS$3-ANQ41)=1)*(ANS$4-ANR41=-1),(ANS$3=ANQ41)*(ANS$4&lt;ANR41)*(ANS$4&gt;=ANR41-1-(ANR41=7)*(COUNTIFS(ANR$11:ANR$42,6,ANQ$11:ANQ$42,ANQ25)=0))))</f>
        <v>#VALUE!</v>
      </c>
      <c r="ANT41" s="31" t="e">
        <f t="shared" si="6560"/>
        <v>#VALUE!</v>
      </c>
      <c r="ANU41" s="33" t="e">
        <f t="shared" si="5924"/>
        <v>#VALUE!</v>
      </c>
      <c r="ANV41" s="32" t="e">
        <f t="shared" si="1354"/>
        <v>#VALUE!</v>
      </c>
      <c r="ANW41" s="27" t="e">
        <f>IF(ANU41="",0,($B41=ANW$2)*(MOD(ANW$1,2)=$D41)*IF(ANW$5="",1,CODE(ANW$5)-96=ANU41)*IF(ANW$6="x",(ABS(ANW$3-ANU41)=1)*(ANW$4-ANV41=-1),(ANW$3=ANU41)*(ANW$4&lt;ANV41)*(ANW$4&gt;=ANV41-1-(ANV41=7)*(COUNTIFS(ANV$11:ANV$42,6,ANU$11:ANU$42,ANU25)=0))))</f>
        <v>#VALUE!</v>
      </c>
      <c r="ANX41" s="31" t="e">
        <f t="shared" si="6561"/>
        <v>#VALUE!</v>
      </c>
      <c r="ANY41" s="33" t="e">
        <f t="shared" si="5926"/>
        <v>#VALUE!</v>
      </c>
      <c r="ANZ41" s="32" t="e">
        <f t="shared" si="1358"/>
        <v>#VALUE!</v>
      </c>
      <c r="AOA41" s="27" t="e">
        <f>IF(ANY41="",0,($B41=AOA$2)*(MOD(AOA$1,2)=$D41)*IF(AOA$5="",1,CODE(AOA$5)-96=ANY41)*IF(AOA$6="x",(ABS(AOA$3-ANY41)=1)*(AOA$4-ANZ41=-1),(AOA$3=ANY41)*(AOA$4&lt;ANZ41)*(AOA$4&gt;=ANZ41-1-(ANZ41=7)*(COUNTIFS(ANZ$11:ANZ$42,6,ANY$11:ANY$42,ANY25)=0))))</f>
        <v>#VALUE!</v>
      </c>
      <c r="AOB41" s="31" t="e">
        <f t="shared" si="6562"/>
        <v>#VALUE!</v>
      </c>
      <c r="AOC41" s="33" t="e">
        <f t="shared" si="5928"/>
        <v>#VALUE!</v>
      </c>
      <c r="AOD41" s="32" t="e">
        <f t="shared" si="1362"/>
        <v>#VALUE!</v>
      </c>
      <c r="AOE41" s="27" t="e">
        <f>IF(AOC41="",0,($B41=AOE$2)*(MOD(AOE$1,2)=$D41)*IF(AOE$5="",1,CODE(AOE$5)-96=AOC41)*IF(AOE$6="x",(ABS(AOE$3-AOC41)=1)*(AOE$4-AOD41=-1),(AOE$3=AOC41)*(AOE$4&lt;AOD41)*(AOE$4&gt;=AOD41-1-(AOD41=7)*(COUNTIFS(AOD$11:AOD$42,6,AOC$11:AOC$42,AOC25)=0))))</f>
        <v>#VALUE!</v>
      </c>
      <c r="AOF41" s="31" t="e">
        <f t="shared" si="6563"/>
        <v>#VALUE!</v>
      </c>
      <c r="AOG41" s="33" t="e">
        <f t="shared" si="5930"/>
        <v>#VALUE!</v>
      </c>
      <c r="AOH41" s="32" t="e">
        <f t="shared" si="1366"/>
        <v>#VALUE!</v>
      </c>
      <c r="AOI41" s="27" t="e">
        <f>IF(AOG41="",0,($B41=AOI$2)*(MOD(AOI$1,2)=$D41)*IF(AOI$5="",1,CODE(AOI$5)-96=AOG41)*IF(AOI$6="x",(ABS(AOI$3-AOG41)=1)*(AOI$4-AOH41=-1),(AOI$3=AOG41)*(AOI$4&lt;AOH41)*(AOI$4&gt;=AOH41-1-(AOH41=7)*(COUNTIFS(AOH$11:AOH$42,6,AOG$11:AOG$42,AOG25)=0))))</f>
        <v>#VALUE!</v>
      </c>
      <c r="AOJ41" s="31" t="e">
        <f t="shared" si="6564"/>
        <v>#VALUE!</v>
      </c>
      <c r="AOK41" s="33" t="e">
        <f t="shared" si="5932"/>
        <v>#VALUE!</v>
      </c>
      <c r="AOL41" s="32" t="e">
        <f t="shared" si="1370"/>
        <v>#VALUE!</v>
      </c>
      <c r="AOM41" s="27" t="e">
        <f>IF(AOK41="",0,($B41=AOM$2)*(MOD(AOM$1,2)=$D41)*IF(AOM$5="",1,CODE(AOM$5)-96=AOK41)*IF(AOM$6="x",(ABS(AOM$3-AOK41)=1)*(AOM$4-AOL41=-1),(AOM$3=AOK41)*(AOM$4&lt;AOL41)*(AOM$4&gt;=AOL41-1-(AOL41=7)*(COUNTIFS(AOL$11:AOL$42,6,AOK$11:AOK$42,AOK25)=0))))</f>
        <v>#VALUE!</v>
      </c>
      <c r="AON41" s="31" t="e">
        <f t="shared" si="6565"/>
        <v>#VALUE!</v>
      </c>
      <c r="AOO41" s="33" t="e">
        <f t="shared" si="5934"/>
        <v>#VALUE!</v>
      </c>
      <c r="AOP41" s="32" t="e">
        <f t="shared" si="1374"/>
        <v>#VALUE!</v>
      </c>
      <c r="AOQ41" s="27" t="e">
        <f>IF(AOO41="",0,($B41=AOQ$2)*(MOD(AOQ$1,2)=$D41)*IF(AOQ$5="",1,CODE(AOQ$5)-96=AOO41)*IF(AOQ$6="x",(ABS(AOQ$3-AOO41)=1)*(AOQ$4-AOP41=-1),(AOQ$3=AOO41)*(AOQ$4&lt;AOP41)*(AOQ$4&gt;=AOP41-1-(AOP41=7)*(COUNTIFS(AOP$11:AOP$42,6,AOO$11:AOO$42,AOO25)=0))))</f>
        <v>#VALUE!</v>
      </c>
      <c r="AOR41" s="31" t="e">
        <f t="shared" si="6566"/>
        <v>#VALUE!</v>
      </c>
      <c r="AOS41" s="33" t="e">
        <f t="shared" si="5936"/>
        <v>#VALUE!</v>
      </c>
      <c r="AOT41" s="32" t="e">
        <f t="shared" si="1378"/>
        <v>#VALUE!</v>
      </c>
      <c r="AOU41" s="27" t="e">
        <f>IF(AOS41="",0,($B41=AOU$2)*(MOD(AOU$1,2)=$D41)*IF(AOU$5="",1,CODE(AOU$5)-96=AOS41)*IF(AOU$6="x",(ABS(AOU$3-AOS41)=1)*(AOU$4-AOT41=-1),(AOU$3=AOS41)*(AOU$4&lt;AOT41)*(AOU$4&gt;=AOT41-1-(AOT41=7)*(COUNTIFS(AOT$11:AOT$42,6,AOS$11:AOS$42,AOS25)=0))))</f>
        <v>#VALUE!</v>
      </c>
      <c r="AOV41" s="31" t="e">
        <f t="shared" si="6567"/>
        <v>#VALUE!</v>
      </c>
      <c r="AOW41" s="33" t="e">
        <f t="shared" si="5938"/>
        <v>#VALUE!</v>
      </c>
      <c r="AOX41" s="32" t="e">
        <f t="shared" si="1382"/>
        <v>#VALUE!</v>
      </c>
      <c r="AOY41" s="27" t="e">
        <f>IF(AOW41="",0,($B41=AOY$2)*(MOD(AOY$1,2)=$D41)*IF(AOY$5="",1,CODE(AOY$5)-96=AOW41)*IF(AOY$6="x",(ABS(AOY$3-AOW41)=1)*(AOY$4-AOX41=-1),(AOY$3=AOW41)*(AOY$4&lt;AOX41)*(AOY$4&gt;=AOX41-1-(AOX41=7)*(COUNTIFS(AOX$11:AOX$42,6,AOW$11:AOW$42,AOW25)=0))))</f>
        <v>#VALUE!</v>
      </c>
      <c r="AOZ41" s="31" t="e">
        <f t="shared" si="6568"/>
        <v>#VALUE!</v>
      </c>
      <c r="APA41" s="33" t="e">
        <f t="shared" si="5940"/>
        <v>#VALUE!</v>
      </c>
      <c r="APB41" s="32" t="e">
        <f t="shared" si="1386"/>
        <v>#VALUE!</v>
      </c>
      <c r="APC41" s="27" t="e">
        <f>IF(APA41="",0,($B41=APC$2)*(MOD(APC$1,2)=$D41)*IF(APC$5="",1,CODE(APC$5)-96=APA41)*IF(APC$6="x",(ABS(APC$3-APA41)=1)*(APC$4-APB41=-1),(APC$3=APA41)*(APC$4&lt;APB41)*(APC$4&gt;=APB41-1-(APB41=7)*(COUNTIFS(APB$11:APB$42,6,APA$11:APA$42,APA25)=0))))</f>
        <v>#VALUE!</v>
      </c>
      <c r="APD41" s="31" t="e">
        <f t="shared" si="6569"/>
        <v>#VALUE!</v>
      </c>
      <c r="APE41" s="33" t="e">
        <f t="shared" si="5942"/>
        <v>#VALUE!</v>
      </c>
      <c r="APF41" s="32" t="e">
        <f t="shared" si="1390"/>
        <v>#VALUE!</v>
      </c>
      <c r="APG41" s="27" t="e">
        <f>IF(APE41="",0,($B41=APG$2)*(MOD(APG$1,2)=$D41)*IF(APG$5="",1,CODE(APG$5)-96=APE41)*IF(APG$6="x",(ABS(APG$3-APE41)=1)*(APG$4-APF41=-1),(APG$3=APE41)*(APG$4&lt;APF41)*(APG$4&gt;=APF41-1-(APF41=7)*(COUNTIFS(APF$11:APF$42,6,APE$11:APE$42,APE25)=0))))</f>
        <v>#VALUE!</v>
      </c>
      <c r="APH41" s="31" t="e">
        <f t="shared" si="6570"/>
        <v>#VALUE!</v>
      </c>
      <c r="API41" s="33" t="e">
        <f t="shared" si="5944"/>
        <v>#VALUE!</v>
      </c>
      <c r="APJ41" s="32" t="e">
        <f t="shared" si="1394"/>
        <v>#VALUE!</v>
      </c>
      <c r="APK41" s="27" t="e">
        <f>IF(API41="",0,($B41=APK$2)*(MOD(APK$1,2)=$D41)*IF(APK$5="",1,CODE(APK$5)-96=API41)*IF(APK$6="x",(ABS(APK$3-API41)=1)*(APK$4-APJ41=-1),(APK$3=API41)*(APK$4&lt;APJ41)*(APK$4&gt;=APJ41-1-(APJ41=7)*(COUNTIFS(APJ$11:APJ$42,6,API$11:API$42,API25)=0))))</f>
        <v>#VALUE!</v>
      </c>
      <c r="APL41" s="31" t="e">
        <f t="shared" si="6571"/>
        <v>#VALUE!</v>
      </c>
      <c r="APM41" s="33" t="e">
        <f t="shared" si="5946"/>
        <v>#VALUE!</v>
      </c>
      <c r="APN41" s="32" t="e">
        <f t="shared" si="1398"/>
        <v>#VALUE!</v>
      </c>
      <c r="APO41" s="27" t="e">
        <f>IF(APM41="",0,($B41=APO$2)*(MOD(APO$1,2)=$D41)*IF(APO$5="",1,CODE(APO$5)-96=APM41)*IF(APO$6="x",(ABS(APO$3-APM41)=1)*(APO$4-APN41=-1),(APO$3=APM41)*(APO$4&lt;APN41)*(APO$4&gt;=APN41-1-(APN41=7)*(COUNTIFS(APN$11:APN$42,6,APM$11:APM$42,APM25)=0))))</f>
        <v>#VALUE!</v>
      </c>
      <c r="APP41" s="31" t="e">
        <f t="shared" si="6572"/>
        <v>#VALUE!</v>
      </c>
      <c r="APQ41" s="33" t="e">
        <f t="shared" si="5948"/>
        <v>#VALUE!</v>
      </c>
      <c r="APR41" s="32" t="e">
        <f t="shared" si="1402"/>
        <v>#VALUE!</v>
      </c>
      <c r="APS41" s="27" t="e">
        <f>IF(APQ41="",0,($B41=APS$2)*(MOD(APS$1,2)=$D41)*IF(APS$5="",1,CODE(APS$5)-96=APQ41)*IF(APS$6="x",(ABS(APS$3-APQ41)=1)*(APS$4-APR41=-1),(APS$3=APQ41)*(APS$4&lt;APR41)*(APS$4&gt;=APR41-1-(APR41=7)*(COUNTIFS(APR$11:APR$42,6,APQ$11:APQ$42,APQ25)=0))))</f>
        <v>#VALUE!</v>
      </c>
      <c r="APT41" s="31" t="e">
        <f t="shared" si="6573"/>
        <v>#VALUE!</v>
      </c>
      <c r="APU41" s="33" t="e">
        <f t="shared" si="5950"/>
        <v>#VALUE!</v>
      </c>
      <c r="APV41" s="32" t="e">
        <f t="shared" si="1406"/>
        <v>#VALUE!</v>
      </c>
      <c r="APW41" s="27" t="e">
        <f>IF(APU41="",0,($B41=APW$2)*(MOD(APW$1,2)=$D41)*IF(APW$5="",1,CODE(APW$5)-96=APU41)*IF(APW$6="x",(ABS(APW$3-APU41)=1)*(APW$4-APV41=-1),(APW$3=APU41)*(APW$4&lt;APV41)*(APW$4&gt;=APV41-1-(APV41=7)*(COUNTIFS(APV$11:APV$42,6,APU$11:APU$42,APU25)=0))))</f>
        <v>#VALUE!</v>
      </c>
      <c r="APX41" s="31" t="e">
        <f t="shared" si="6574"/>
        <v>#VALUE!</v>
      </c>
      <c r="APY41" s="33" t="e">
        <f t="shared" si="5952"/>
        <v>#VALUE!</v>
      </c>
      <c r="APZ41" s="32" t="e">
        <f t="shared" si="1410"/>
        <v>#VALUE!</v>
      </c>
      <c r="AQA41" s="27" t="e">
        <f>IF(APY41="",0,($B41=AQA$2)*(MOD(AQA$1,2)=$D41)*IF(AQA$5="",1,CODE(AQA$5)-96=APY41)*IF(AQA$6="x",(ABS(AQA$3-APY41)=1)*(AQA$4-APZ41=-1),(AQA$3=APY41)*(AQA$4&lt;APZ41)*(AQA$4&gt;=APZ41-1-(APZ41=7)*(COUNTIFS(APZ$11:APZ$42,6,APY$11:APY$42,APY25)=0))))</f>
        <v>#VALUE!</v>
      </c>
      <c r="AQB41" s="31" t="e">
        <f t="shared" si="6575"/>
        <v>#VALUE!</v>
      </c>
      <c r="AQC41" s="33" t="e">
        <f t="shared" si="5954"/>
        <v>#VALUE!</v>
      </c>
      <c r="AQD41" s="32" t="e">
        <f t="shared" si="1414"/>
        <v>#VALUE!</v>
      </c>
      <c r="AQE41" s="27" t="e">
        <f>IF(AQC41="",0,($B41=AQE$2)*(MOD(AQE$1,2)=$D41)*IF(AQE$5="",1,CODE(AQE$5)-96=AQC41)*IF(AQE$6="x",(ABS(AQE$3-AQC41)=1)*(AQE$4-AQD41=-1),(AQE$3=AQC41)*(AQE$4&lt;AQD41)*(AQE$4&gt;=AQD41-1-(AQD41=7)*(COUNTIFS(AQD$11:AQD$42,6,AQC$11:AQC$42,AQC25)=0))))</f>
        <v>#VALUE!</v>
      </c>
      <c r="AQF41" s="31" t="e">
        <f t="shared" si="6576"/>
        <v>#VALUE!</v>
      </c>
      <c r="AQG41" s="33" t="e">
        <f t="shared" si="5956"/>
        <v>#VALUE!</v>
      </c>
      <c r="AQH41" s="32" t="e">
        <f t="shared" si="1418"/>
        <v>#VALUE!</v>
      </c>
      <c r="AQI41" s="27" t="e">
        <f>IF(AQG41="",0,($B41=AQI$2)*(MOD(AQI$1,2)=$D41)*IF(AQI$5="",1,CODE(AQI$5)-96=AQG41)*IF(AQI$6="x",(ABS(AQI$3-AQG41)=1)*(AQI$4-AQH41=-1),(AQI$3=AQG41)*(AQI$4&lt;AQH41)*(AQI$4&gt;=AQH41-1-(AQH41=7)*(COUNTIFS(AQH$11:AQH$42,6,AQG$11:AQG$42,AQG25)=0))))</f>
        <v>#VALUE!</v>
      </c>
      <c r="AQJ41" s="31" t="e">
        <f t="shared" si="6577"/>
        <v>#VALUE!</v>
      </c>
      <c r="AQK41" s="33" t="e">
        <f t="shared" si="5958"/>
        <v>#VALUE!</v>
      </c>
      <c r="AQL41" s="32" t="e">
        <f t="shared" si="1422"/>
        <v>#VALUE!</v>
      </c>
      <c r="AQM41" s="27" t="e">
        <f>IF(AQK41="",0,($B41=AQM$2)*(MOD(AQM$1,2)=$D41)*IF(AQM$5="",1,CODE(AQM$5)-96=AQK41)*IF(AQM$6="x",(ABS(AQM$3-AQK41)=1)*(AQM$4-AQL41=-1),(AQM$3=AQK41)*(AQM$4&lt;AQL41)*(AQM$4&gt;=AQL41-1-(AQL41=7)*(COUNTIFS(AQL$11:AQL$42,6,AQK$11:AQK$42,AQK25)=0))))</f>
        <v>#VALUE!</v>
      </c>
      <c r="AQN41" s="31" t="e">
        <f t="shared" si="6578"/>
        <v>#VALUE!</v>
      </c>
      <c r="AQO41" s="33" t="e">
        <f t="shared" si="5960"/>
        <v>#VALUE!</v>
      </c>
      <c r="AQP41" s="32" t="e">
        <f t="shared" si="1426"/>
        <v>#VALUE!</v>
      </c>
      <c r="AQQ41" s="27" t="e">
        <f>IF(AQO41="",0,($B41=AQQ$2)*(MOD(AQQ$1,2)=$D41)*IF(AQQ$5="",1,CODE(AQQ$5)-96=AQO41)*IF(AQQ$6="x",(ABS(AQQ$3-AQO41)=1)*(AQQ$4-AQP41=-1),(AQQ$3=AQO41)*(AQQ$4&lt;AQP41)*(AQQ$4&gt;=AQP41-1-(AQP41=7)*(COUNTIFS(AQP$11:AQP$42,6,AQO$11:AQO$42,AQO25)=0))))</f>
        <v>#VALUE!</v>
      </c>
      <c r="AQR41" s="31" t="e">
        <f t="shared" si="6579"/>
        <v>#VALUE!</v>
      </c>
      <c r="AQS41" s="33" t="e">
        <f t="shared" si="5962"/>
        <v>#VALUE!</v>
      </c>
      <c r="AQT41" s="32" t="e">
        <f t="shared" si="1430"/>
        <v>#VALUE!</v>
      </c>
      <c r="AQU41" s="27" t="e">
        <f>IF(AQS41="",0,($B41=AQU$2)*(MOD(AQU$1,2)=$D41)*IF(AQU$5="",1,CODE(AQU$5)-96=AQS41)*IF(AQU$6="x",(ABS(AQU$3-AQS41)=1)*(AQU$4-AQT41=-1),(AQU$3=AQS41)*(AQU$4&lt;AQT41)*(AQU$4&gt;=AQT41-1-(AQT41=7)*(COUNTIFS(AQT$11:AQT$42,6,AQS$11:AQS$42,AQS25)=0))))</f>
        <v>#VALUE!</v>
      </c>
      <c r="AQV41" s="31" t="e">
        <f t="shared" si="6580"/>
        <v>#VALUE!</v>
      </c>
      <c r="AQW41" s="33" t="e">
        <f t="shared" si="5964"/>
        <v>#VALUE!</v>
      </c>
      <c r="AQX41" s="32" t="e">
        <f t="shared" si="1434"/>
        <v>#VALUE!</v>
      </c>
      <c r="AQY41" s="27" t="e">
        <f>IF(AQW41="",0,($B41=AQY$2)*(MOD(AQY$1,2)=$D41)*IF(AQY$5="",1,CODE(AQY$5)-96=AQW41)*IF(AQY$6="x",(ABS(AQY$3-AQW41)=1)*(AQY$4-AQX41=-1),(AQY$3=AQW41)*(AQY$4&lt;AQX41)*(AQY$4&gt;=AQX41-1-(AQX41=7)*(COUNTIFS(AQX$11:AQX$42,6,AQW$11:AQW$42,AQW25)=0))))</f>
        <v>#VALUE!</v>
      </c>
      <c r="AQZ41" s="31" t="e">
        <f t="shared" si="6581"/>
        <v>#VALUE!</v>
      </c>
      <c r="ARA41" s="33" t="e">
        <f t="shared" si="5966"/>
        <v>#VALUE!</v>
      </c>
      <c r="ARB41" s="32" t="e">
        <f t="shared" si="1438"/>
        <v>#VALUE!</v>
      </c>
      <c r="ARC41" s="27" t="e">
        <f>IF(ARA41="",0,($B41=ARC$2)*(MOD(ARC$1,2)=$D41)*IF(ARC$5="",1,CODE(ARC$5)-96=ARA41)*IF(ARC$6="x",(ABS(ARC$3-ARA41)=1)*(ARC$4-ARB41=-1),(ARC$3=ARA41)*(ARC$4&lt;ARB41)*(ARC$4&gt;=ARB41-1-(ARB41=7)*(COUNTIFS(ARB$11:ARB$42,6,ARA$11:ARA$42,ARA25)=0))))</f>
        <v>#VALUE!</v>
      </c>
      <c r="ARD41" s="31" t="e">
        <f t="shared" si="6582"/>
        <v>#VALUE!</v>
      </c>
      <c r="ARE41" s="33" t="e">
        <f t="shared" si="5968"/>
        <v>#VALUE!</v>
      </c>
      <c r="ARF41" s="32" t="e">
        <f t="shared" si="1442"/>
        <v>#VALUE!</v>
      </c>
      <c r="ARG41" s="27" t="e">
        <f>IF(ARE41="",0,($B41=ARG$2)*(MOD(ARG$1,2)=$D41)*IF(ARG$5="",1,CODE(ARG$5)-96=ARE41)*IF(ARG$6="x",(ABS(ARG$3-ARE41)=1)*(ARG$4-ARF41=-1),(ARG$3=ARE41)*(ARG$4&lt;ARF41)*(ARG$4&gt;=ARF41-1-(ARF41=7)*(COUNTIFS(ARF$11:ARF$42,6,ARE$11:ARE$42,ARE25)=0))))</f>
        <v>#VALUE!</v>
      </c>
      <c r="ARH41" s="31" t="e">
        <f t="shared" si="6583"/>
        <v>#VALUE!</v>
      </c>
      <c r="ARI41" s="33" t="e">
        <f t="shared" si="5970"/>
        <v>#VALUE!</v>
      </c>
      <c r="ARJ41" s="32" t="e">
        <f t="shared" si="1446"/>
        <v>#VALUE!</v>
      </c>
      <c r="ARK41" s="27" t="e">
        <f>IF(ARI41="",0,($B41=ARK$2)*(MOD(ARK$1,2)=$D41)*IF(ARK$5="",1,CODE(ARK$5)-96=ARI41)*IF(ARK$6="x",(ABS(ARK$3-ARI41)=1)*(ARK$4-ARJ41=-1),(ARK$3=ARI41)*(ARK$4&lt;ARJ41)*(ARK$4&gt;=ARJ41-1-(ARJ41=7)*(COUNTIFS(ARJ$11:ARJ$42,6,ARI$11:ARI$42,ARI25)=0))))</f>
        <v>#VALUE!</v>
      </c>
      <c r="ARL41" s="31" t="e">
        <f t="shared" si="6584"/>
        <v>#VALUE!</v>
      </c>
      <c r="ARM41" s="33" t="e">
        <f t="shared" si="5972"/>
        <v>#VALUE!</v>
      </c>
      <c r="ARN41" s="32" t="e">
        <f t="shared" si="1450"/>
        <v>#VALUE!</v>
      </c>
      <c r="ARO41" s="27" t="e">
        <f>IF(ARM41="",0,($B41=ARO$2)*(MOD(ARO$1,2)=$D41)*IF(ARO$5="",1,CODE(ARO$5)-96=ARM41)*IF(ARO$6="x",(ABS(ARO$3-ARM41)=1)*(ARO$4-ARN41=-1),(ARO$3=ARM41)*(ARO$4&lt;ARN41)*(ARO$4&gt;=ARN41-1-(ARN41=7)*(COUNTIFS(ARN$11:ARN$42,6,ARM$11:ARM$42,ARM25)=0))))</f>
        <v>#VALUE!</v>
      </c>
      <c r="ARP41" s="31" t="e">
        <f t="shared" si="6585"/>
        <v>#VALUE!</v>
      </c>
      <c r="ARQ41" s="33" t="e">
        <f t="shared" si="5974"/>
        <v>#VALUE!</v>
      </c>
      <c r="ARR41" s="32" t="e">
        <f t="shared" si="1454"/>
        <v>#VALUE!</v>
      </c>
      <c r="ARS41" s="27" t="e">
        <f>IF(ARQ41="",0,($B41=ARS$2)*(MOD(ARS$1,2)=$D41)*IF(ARS$5="",1,CODE(ARS$5)-96=ARQ41)*IF(ARS$6="x",(ABS(ARS$3-ARQ41)=1)*(ARS$4-ARR41=-1),(ARS$3=ARQ41)*(ARS$4&lt;ARR41)*(ARS$4&gt;=ARR41-1-(ARR41=7)*(COUNTIFS(ARR$11:ARR$42,6,ARQ$11:ARQ$42,ARQ25)=0))))</f>
        <v>#VALUE!</v>
      </c>
      <c r="ART41" s="31" t="e">
        <f t="shared" si="6586"/>
        <v>#VALUE!</v>
      </c>
      <c r="ARU41" s="33" t="e">
        <f t="shared" si="5976"/>
        <v>#VALUE!</v>
      </c>
      <c r="ARV41" s="32" t="e">
        <f t="shared" si="1458"/>
        <v>#VALUE!</v>
      </c>
      <c r="ARW41" s="27" t="e">
        <f>IF(ARU41="",0,($B41=ARW$2)*(MOD(ARW$1,2)=$D41)*IF(ARW$5="",1,CODE(ARW$5)-96=ARU41)*IF(ARW$6="x",(ABS(ARW$3-ARU41)=1)*(ARW$4-ARV41=-1),(ARW$3=ARU41)*(ARW$4&lt;ARV41)*(ARW$4&gt;=ARV41-1-(ARV41=7)*(COUNTIFS(ARV$11:ARV$42,6,ARU$11:ARU$42,ARU25)=0))))</f>
        <v>#VALUE!</v>
      </c>
      <c r="ARX41" s="31" t="e">
        <f t="shared" si="6587"/>
        <v>#VALUE!</v>
      </c>
      <c r="ARY41" s="33" t="e">
        <f t="shared" si="5978"/>
        <v>#VALUE!</v>
      </c>
      <c r="ARZ41" s="32" t="e">
        <f t="shared" si="1462"/>
        <v>#VALUE!</v>
      </c>
      <c r="ASA41" s="27" t="e">
        <f>IF(ARY41="",0,($B41=ASA$2)*(MOD(ASA$1,2)=$D41)*IF(ASA$5="",1,CODE(ASA$5)-96=ARY41)*IF(ASA$6="x",(ABS(ASA$3-ARY41)=1)*(ASA$4-ARZ41=-1),(ASA$3=ARY41)*(ASA$4&lt;ARZ41)*(ASA$4&gt;=ARZ41-1-(ARZ41=7)*(COUNTIFS(ARZ$11:ARZ$42,6,ARY$11:ARY$42,ARY25)=0))))</f>
        <v>#VALUE!</v>
      </c>
      <c r="ASB41" s="31" t="e">
        <f t="shared" si="6588"/>
        <v>#VALUE!</v>
      </c>
      <c r="ASC41" s="33" t="e">
        <f t="shared" si="5980"/>
        <v>#VALUE!</v>
      </c>
      <c r="ASD41" s="32" t="e">
        <f t="shared" si="1466"/>
        <v>#VALUE!</v>
      </c>
      <c r="ASE41" s="27" t="e">
        <f>IF(ASC41="",0,($B41=ASE$2)*(MOD(ASE$1,2)=$D41)*IF(ASE$5="",1,CODE(ASE$5)-96=ASC41)*IF(ASE$6="x",(ABS(ASE$3-ASC41)=1)*(ASE$4-ASD41=-1),(ASE$3=ASC41)*(ASE$4&lt;ASD41)*(ASE$4&gt;=ASD41-1-(ASD41=7)*(COUNTIFS(ASD$11:ASD$42,6,ASC$11:ASC$42,ASC25)=0))))</f>
        <v>#VALUE!</v>
      </c>
      <c r="ASF41" s="31" t="e">
        <f t="shared" si="6589"/>
        <v>#VALUE!</v>
      </c>
      <c r="ASG41" s="33" t="e">
        <f t="shared" si="5982"/>
        <v>#VALUE!</v>
      </c>
      <c r="ASH41" s="32" t="e">
        <f t="shared" si="1470"/>
        <v>#VALUE!</v>
      </c>
      <c r="ASI41" s="27" t="e">
        <f>IF(ASG41="",0,($B41=ASI$2)*(MOD(ASI$1,2)=$D41)*IF(ASI$5="",1,CODE(ASI$5)-96=ASG41)*IF(ASI$6="x",(ABS(ASI$3-ASG41)=1)*(ASI$4-ASH41=-1),(ASI$3=ASG41)*(ASI$4&lt;ASH41)*(ASI$4&gt;=ASH41-1-(ASH41=7)*(COUNTIFS(ASH$11:ASH$42,6,ASG$11:ASG$42,ASG25)=0))))</f>
        <v>#VALUE!</v>
      </c>
      <c r="ASJ41" s="31" t="e">
        <f t="shared" si="6590"/>
        <v>#VALUE!</v>
      </c>
      <c r="ASK41" s="33" t="e">
        <f t="shared" si="5984"/>
        <v>#VALUE!</v>
      </c>
      <c r="ASL41" s="32" t="e">
        <f t="shared" si="1474"/>
        <v>#VALUE!</v>
      </c>
      <c r="ASM41" s="27" t="e">
        <f>IF(ASK41="",0,($B41=ASM$2)*(MOD(ASM$1,2)=$D41)*IF(ASM$5="",1,CODE(ASM$5)-96=ASK41)*IF(ASM$6="x",(ABS(ASM$3-ASK41)=1)*(ASM$4-ASL41=-1),(ASM$3=ASK41)*(ASM$4&lt;ASL41)*(ASM$4&gt;=ASL41-1-(ASL41=7)*(COUNTIFS(ASL$11:ASL$42,6,ASK$11:ASK$42,ASK25)=0))))</f>
        <v>#VALUE!</v>
      </c>
      <c r="ASN41" s="31" t="e">
        <f t="shared" si="6591"/>
        <v>#VALUE!</v>
      </c>
      <c r="ASO41" s="33" t="e">
        <f t="shared" si="5986"/>
        <v>#VALUE!</v>
      </c>
      <c r="ASP41" s="32" t="e">
        <f t="shared" si="1478"/>
        <v>#VALUE!</v>
      </c>
      <c r="ASQ41" s="27" t="e">
        <f>IF(ASO41="",0,($B41=ASQ$2)*(MOD(ASQ$1,2)=$D41)*IF(ASQ$5="",1,CODE(ASQ$5)-96=ASO41)*IF(ASQ$6="x",(ABS(ASQ$3-ASO41)=1)*(ASQ$4-ASP41=-1),(ASQ$3=ASO41)*(ASQ$4&lt;ASP41)*(ASQ$4&gt;=ASP41-1-(ASP41=7)*(COUNTIFS(ASP$11:ASP$42,6,ASO$11:ASO$42,ASO25)=0))))</f>
        <v>#VALUE!</v>
      </c>
      <c r="ASR41" s="31" t="e">
        <f t="shared" si="6592"/>
        <v>#VALUE!</v>
      </c>
      <c r="ASS41" s="33" t="e">
        <f t="shared" si="5988"/>
        <v>#VALUE!</v>
      </c>
      <c r="AST41" s="32" t="e">
        <f t="shared" si="1482"/>
        <v>#VALUE!</v>
      </c>
      <c r="ASU41" s="27" t="e">
        <f>IF(ASS41="",0,($B41=ASU$2)*(MOD(ASU$1,2)=$D41)*IF(ASU$5="",1,CODE(ASU$5)-96=ASS41)*IF(ASU$6="x",(ABS(ASU$3-ASS41)=1)*(ASU$4-AST41=-1),(ASU$3=ASS41)*(ASU$4&lt;AST41)*(ASU$4&gt;=AST41-1-(AST41=7)*(COUNTIFS(AST$11:AST$42,6,ASS$11:ASS$42,ASS25)=0))))</f>
        <v>#VALUE!</v>
      </c>
      <c r="ASV41" s="31" t="e">
        <f t="shared" si="6593"/>
        <v>#VALUE!</v>
      </c>
      <c r="ASW41" s="33" t="e">
        <f t="shared" si="5990"/>
        <v>#VALUE!</v>
      </c>
      <c r="ASX41" s="32" t="e">
        <f t="shared" si="1486"/>
        <v>#VALUE!</v>
      </c>
      <c r="ASY41" s="27" t="e">
        <f>IF(ASW41="",0,($B41=ASY$2)*(MOD(ASY$1,2)=$D41)*IF(ASY$5="",1,CODE(ASY$5)-96=ASW41)*IF(ASY$6="x",(ABS(ASY$3-ASW41)=1)*(ASY$4-ASX41=-1),(ASY$3=ASW41)*(ASY$4&lt;ASX41)*(ASY$4&gt;=ASX41-1-(ASX41=7)*(COUNTIFS(ASX$11:ASX$42,6,ASW$11:ASW$42,ASW25)=0))))</f>
        <v>#VALUE!</v>
      </c>
      <c r="ASZ41" s="31" t="e">
        <f t="shared" si="6594"/>
        <v>#VALUE!</v>
      </c>
      <c r="ATA41" s="33" t="e">
        <f t="shared" si="5992"/>
        <v>#VALUE!</v>
      </c>
      <c r="ATB41" s="32" t="e">
        <f t="shared" si="1490"/>
        <v>#VALUE!</v>
      </c>
      <c r="ATC41" s="27" t="e">
        <f>IF(ATA41="",0,($B41=ATC$2)*(MOD(ATC$1,2)=$D41)*IF(ATC$5="",1,CODE(ATC$5)-96=ATA41)*IF(ATC$6="x",(ABS(ATC$3-ATA41)=1)*(ATC$4-ATB41=-1),(ATC$3=ATA41)*(ATC$4&lt;ATB41)*(ATC$4&gt;=ATB41-1-(ATB41=7)*(COUNTIFS(ATB$11:ATB$42,6,ATA$11:ATA$42,ATA25)=0))))</f>
        <v>#VALUE!</v>
      </c>
      <c r="ATD41" s="31" t="e">
        <f t="shared" si="6595"/>
        <v>#VALUE!</v>
      </c>
      <c r="ATE41" s="33" t="e">
        <f t="shared" si="5994"/>
        <v>#VALUE!</v>
      </c>
      <c r="ATF41" s="32" t="e">
        <f t="shared" si="1494"/>
        <v>#VALUE!</v>
      </c>
      <c r="ATG41" s="27" t="e">
        <f>IF(ATE41="",0,($B41=ATG$2)*(MOD(ATG$1,2)=$D41)*IF(ATG$5="",1,CODE(ATG$5)-96=ATE41)*IF(ATG$6="x",(ABS(ATG$3-ATE41)=1)*(ATG$4-ATF41=-1),(ATG$3=ATE41)*(ATG$4&lt;ATF41)*(ATG$4&gt;=ATF41-1-(ATF41=7)*(COUNTIFS(ATF$11:ATF$42,6,ATE$11:ATE$42,ATE25)=0))))</f>
        <v>#VALUE!</v>
      </c>
      <c r="ATH41" s="31" t="e">
        <f t="shared" si="6596"/>
        <v>#VALUE!</v>
      </c>
      <c r="ATI41" s="33" t="e">
        <f t="shared" si="5996"/>
        <v>#VALUE!</v>
      </c>
      <c r="ATJ41" s="32" t="e">
        <f t="shared" si="1498"/>
        <v>#VALUE!</v>
      </c>
    </row>
    <row r="42" spans="2:1206" x14ac:dyDescent="0.25">
      <c r="B42" s="2" t="s">
        <v>12</v>
      </c>
      <c r="C42" s="2">
        <v>-1</v>
      </c>
      <c r="D42" s="2">
        <v>0</v>
      </c>
      <c r="E42" s="2">
        <v>1</v>
      </c>
      <c r="F42" s="2">
        <v>7</v>
      </c>
      <c r="G42" s="27">
        <f t="shared" si="6296"/>
        <v>0</v>
      </c>
      <c r="H42" s="31">
        <f t="shared" si="6297"/>
        <v>0</v>
      </c>
      <c r="I42" s="33">
        <f t="shared" si="5398"/>
        <v>1</v>
      </c>
      <c r="J42" s="32">
        <f t="shared" si="302"/>
        <v>7</v>
      </c>
      <c r="K42" s="27">
        <f>IF(I42="",0,($B42=K$2)*(MOD(K$1,2)=$D42)*IF(K$5="",1,CODE(K$5)-96=I42)*IF(K$6="x",(ABS(K$3-I42)=1)*(K$4-J42=-1),(K$3=I42)*(K$4&lt;J42)*(K$4&gt;=J42-1-(J42=7)*(COUNTIFS(J$11:J$42,6,I$11:I$42,I26)=0))))</f>
        <v>0</v>
      </c>
      <c r="L42" s="31">
        <f t="shared" si="6298"/>
        <v>0</v>
      </c>
      <c r="M42" s="33">
        <f t="shared" si="5400"/>
        <v>1</v>
      </c>
      <c r="N42" s="32">
        <f t="shared" si="306"/>
        <v>7</v>
      </c>
      <c r="O42" s="27">
        <f>IF(M42="",0,($B42=O$2)*(MOD(O$1,2)=$D42)*IF(O$5="",1,CODE(O$5)-96=M42)*IF(O$6="x",(ABS(O$3-M42)=1)*(O$4-N42=-1),(O$3=M42)*(O$4&lt;N42)*(O$4&gt;=N42-1-(N42=7)*(COUNTIFS(N$11:N$42,6,M$11:M$42,M26)=0))))</f>
        <v>0</v>
      </c>
      <c r="P42" s="31">
        <f t="shared" si="6299"/>
        <v>0</v>
      </c>
      <c r="Q42" s="33">
        <f t="shared" si="5402"/>
        <v>1</v>
      </c>
      <c r="R42" s="32">
        <f t="shared" si="310"/>
        <v>7</v>
      </c>
      <c r="S42" s="27">
        <f>IF(Q42="",0,($B42=S$2)*(MOD(S$1,2)=$D42)*IF(S$5="",1,CODE(S$5)-96=Q42)*IF(S$6="x",(ABS(S$3-Q42)=1)*(S$4-R42=-1),(S$3=Q42)*(S$4&lt;R42)*(S$4&gt;=R42-1-(R42=7)*(COUNTIFS(R$11:R$42,6,Q$11:Q$42,Q26)=0))))</f>
        <v>0</v>
      </c>
      <c r="T42" s="31">
        <f t="shared" si="6300"/>
        <v>0</v>
      </c>
      <c r="U42" s="33">
        <f t="shared" si="5404"/>
        <v>1</v>
      </c>
      <c r="V42" s="32">
        <f t="shared" si="314"/>
        <v>7</v>
      </c>
      <c r="W42" s="27">
        <f>IF(U42="",0,($B42=W$2)*(MOD(W$1,2)=$D42)*IF(W$5="",1,CODE(W$5)-96=U42)*IF(W$6="x",(ABS(W$3-U42)=1)*(W$4-V42=-1),(W$3=U42)*(W$4&lt;V42)*(W$4&gt;=V42-1-(V42=7)*(COUNTIFS(V$11:V$42,6,U$11:U$42,U26)=0))))</f>
        <v>0</v>
      </c>
      <c r="X42" s="31">
        <f t="shared" si="6301"/>
        <v>0</v>
      </c>
      <c r="Y42" s="33">
        <f t="shared" si="5406"/>
        <v>1</v>
      </c>
      <c r="Z42" s="32">
        <f t="shared" si="318"/>
        <v>7</v>
      </c>
      <c r="AA42" s="27">
        <f>IF(Y42="",0,($B42=AA$2)*(MOD(AA$1,2)=$D42)*IF(AA$5="",1,CODE(AA$5)-96=Y42)*IF(AA$6="x",(ABS(AA$3-Y42)=1)*(AA$4-Z42=-1),(AA$3=Y42)*(AA$4&lt;Z42)*(AA$4&gt;=Z42-1-(Z42=7)*(COUNTIFS(Z$11:Z$42,6,Y$11:Y$42,Y26)=0))))</f>
        <v>0</v>
      </c>
      <c r="AB42" s="31">
        <f t="shared" si="6302"/>
        <v>0</v>
      </c>
      <c r="AC42" s="33">
        <f t="shared" si="5408"/>
        <v>1</v>
      </c>
      <c r="AD42" s="32">
        <f t="shared" si="322"/>
        <v>7</v>
      </c>
      <c r="AE42" s="27">
        <f>IF(AC42="",0,($B42=AE$2)*(MOD(AE$1,2)=$D42)*IF(AE$5="",1,CODE(AE$5)-96=AC42)*IF(AE$6="x",(ABS(AE$3-AC42)=1)*(AE$4-AD42=-1),(AE$3=AC42)*(AE$4&lt;AD42)*(AE$4&gt;=AD42-1-(AD42=7)*(COUNTIFS(AD$11:AD$42,6,AC$11:AC$42,AC26)=0))))</f>
        <v>0</v>
      </c>
      <c r="AF42" s="31">
        <f t="shared" si="6303"/>
        <v>0</v>
      </c>
      <c r="AG42" s="33">
        <f t="shared" si="5410"/>
        <v>1</v>
      </c>
      <c r="AH42" s="32">
        <f t="shared" si="326"/>
        <v>7</v>
      </c>
      <c r="AI42" s="27">
        <f>IF(AG42="",0,($B42=AI$2)*(MOD(AI$1,2)=$D42)*IF(AI$5="",1,CODE(AI$5)-96=AG42)*IF(AI$6="x",(ABS(AI$3-AG42)=1)*(AI$4-AH42=-1),(AI$3=AG42)*(AI$4&lt;AH42)*(AI$4&gt;=AH42-1-(AH42=7)*(COUNTIFS(AH$11:AH$42,6,AG$11:AG$42,AG26)=0))))</f>
        <v>0</v>
      </c>
      <c r="AJ42" s="31">
        <f t="shared" si="6304"/>
        <v>0</v>
      </c>
      <c r="AK42" s="33">
        <f t="shared" si="5412"/>
        <v>1</v>
      </c>
      <c r="AL42" s="32">
        <f t="shared" si="330"/>
        <v>7</v>
      </c>
      <c r="AM42" s="27">
        <f>IF(AK42="",0,($B42=AM$2)*(MOD(AM$1,2)=$D42)*IF(AM$5="",1,CODE(AM$5)-96=AK42)*IF(AM$6="x",(ABS(AM$3-AK42)=1)*(AM$4-AL42=-1),(AM$3=AK42)*(AM$4&lt;AL42)*(AM$4&gt;=AL42-1-(AL42=7)*(COUNTIFS(AL$11:AL$42,6,AK$11:AK$42,AK26)=0))))</f>
        <v>0</v>
      </c>
      <c r="AN42" s="31">
        <f t="shared" si="6305"/>
        <v>0</v>
      </c>
      <c r="AO42" s="33">
        <f t="shared" si="5414"/>
        <v>1</v>
      </c>
      <c r="AP42" s="32">
        <f t="shared" si="334"/>
        <v>7</v>
      </c>
      <c r="AQ42" s="27">
        <f>IF(AO42="",0,($B42=AQ$2)*(MOD(AQ$1,2)=$D42)*IF(AQ$5="",1,CODE(AQ$5)-96=AO42)*IF(AQ$6="x",(ABS(AQ$3-AO42)=1)*(AQ$4-AP42=-1),(AQ$3=AO42)*(AQ$4&lt;AP42)*(AQ$4&gt;=AP42-1-(AP42=7)*(COUNTIFS(AP$11:AP$42,6,AO$11:AO$42,AO26)=0))))</f>
        <v>0</v>
      </c>
      <c r="AR42" s="31">
        <f t="shared" si="6306"/>
        <v>0</v>
      </c>
      <c r="AS42" s="33">
        <f t="shared" si="5416"/>
        <v>1</v>
      </c>
      <c r="AT42" s="32">
        <f t="shared" si="338"/>
        <v>7</v>
      </c>
      <c r="AU42" s="27">
        <f>IF(AS42="",0,($B42=AU$2)*(MOD(AU$1,2)=$D42)*IF(AU$5="",1,CODE(AU$5)-96=AS42)*IF(AU$6="x",(ABS(AU$3-AS42)=1)*(AU$4-AT42=-1),(AU$3=AS42)*(AU$4&lt;AT42)*(AU$4&gt;=AT42-1-(AT42=7)*(COUNTIFS(AT$11:AT$42,6,AS$11:AS$42,AS26)=0))))</f>
        <v>0</v>
      </c>
      <c r="AV42" s="31">
        <f t="shared" si="6307"/>
        <v>0</v>
      </c>
      <c r="AW42" s="33">
        <f t="shared" si="5418"/>
        <v>1</v>
      </c>
      <c r="AX42" s="32">
        <f t="shared" si="342"/>
        <v>7</v>
      </c>
      <c r="AY42" s="27">
        <f>IF(AW42="",0,($B42=AY$2)*(MOD(AY$1,2)=$D42)*IF(AY$5="",1,CODE(AY$5)-96=AW42)*IF(AY$6="x",(ABS(AY$3-AW42)=1)*(AY$4-AX42=-1),(AY$3=AW42)*(AY$4&lt;AX42)*(AY$4&gt;=AX42-1-(AX42=7)*(COUNTIFS(AX$11:AX$42,6,AW$11:AW$42,AW26)=0))))</f>
        <v>0</v>
      </c>
      <c r="AZ42" s="31">
        <f t="shared" si="6308"/>
        <v>0</v>
      </c>
      <c r="BA42" s="33">
        <f t="shared" si="5420"/>
        <v>1</v>
      </c>
      <c r="BB42" s="32">
        <f t="shared" si="346"/>
        <v>7</v>
      </c>
      <c r="BC42" s="27">
        <f>IF(BA42="",0,($B42=BC$2)*(MOD(BC$1,2)=$D42)*IF(BC$5="",1,CODE(BC$5)-96=BA42)*IF(BC$6="x",(ABS(BC$3-BA42)=1)*(BC$4-BB42=-1),(BC$3=BA42)*(BC$4&lt;BB42)*(BC$4&gt;=BB42-1-(BB42=7)*(COUNTIFS(BB$11:BB$42,6,BA$11:BA$42,BA26)=0))))</f>
        <v>0</v>
      </c>
      <c r="BD42" s="31">
        <f t="shared" si="6309"/>
        <v>0</v>
      </c>
      <c r="BE42" s="33">
        <f t="shared" si="5422"/>
        <v>1</v>
      </c>
      <c r="BF42" s="32">
        <f t="shared" si="350"/>
        <v>7</v>
      </c>
      <c r="BG42" s="27">
        <f>IF(BE42="",0,($B42=BG$2)*(MOD(BG$1,2)=$D42)*IF(BG$5="",1,CODE(BG$5)-96=BE42)*IF(BG$6="x",(ABS(BG$3-BE42)=1)*(BG$4-BF42=-1),(BG$3=BE42)*(BG$4&lt;BF42)*(BG$4&gt;=BF42-1-(BF42=7)*(COUNTIFS(BF$11:BF$42,6,BE$11:BE$42,BE26)=0))))</f>
        <v>0</v>
      </c>
      <c r="BH42" s="31">
        <f t="shared" si="6310"/>
        <v>0</v>
      </c>
      <c r="BI42" s="33">
        <f t="shared" si="5424"/>
        <v>1</v>
      </c>
      <c r="BJ42" s="32">
        <f t="shared" si="354"/>
        <v>7</v>
      </c>
      <c r="BK42" s="27">
        <f>IF(BI42="",0,($B42=BK$2)*(MOD(BK$1,2)=$D42)*IF(BK$5="",1,CODE(BK$5)-96=BI42)*IF(BK$6="x",(ABS(BK$3-BI42)=1)*(BK$4-BJ42=-1),(BK$3=BI42)*(BK$4&lt;BJ42)*(BK$4&gt;=BJ42-1-(BJ42=7)*(COUNTIFS(BJ$11:BJ$42,6,BI$11:BI$42,BI26)=0))))</f>
        <v>0</v>
      </c>
      <c r="BL42" s="31">
        <f t="shared" si="6311"/>
        <v>0</v>
      </c>
      <c r="BM42" s="33">
        <f t="shared" si="5426"/>
        <v>1</v>
      </c>
      <c r="BN42" s="32">
        <f t="shared" si="358"/>
        <v>7</v>
      </c>
      <c r="BO42" s="27">
        <f>IF(BM42="",0,($B42=BO$2)*(MOD(BO$1,2)=$D42)*IF(BO$5="",1,CODE(BO$5)-96=BM42)*IF(BO$6="x",(ABS(BO$3-BM42)=1)*(BO$4-BN42=-1),(BO$3=BM42)*(BO$4&lt;BN42)*(BO$4&gt;=BN42-1-(BN42=7)*(COUNTIFS(BN$11:BN$42,6,BM$11:BM$42,BM26)=0))))</f>
        <v>0</v>
      </c>
      <c r="BP42" s="31">
        <f t="shared" si="6312"/>
        <v>0</v>
      </c>
      <c r="BQ42" s="33">
        <f t="shared" si="5428"/>
        <v>1</v>
      </c>
      <c r="BR42" s="32">
        <f t="shared" si="362"/>
        <v>7</v>
      </c>
      <c r="BS42" s="27">
        <f>IF(BQ42="",0,($B42=BS$2)*(MOD(BS$1,2)=$D42)*IF(BS$5="",1,CODE(BS$5)-96=BQ42)*IF(BS$6="x",(ABS(BS$3-BQ42)=1)*(BS$4-BR42=-1),(BS$3=BQ42)*(BS$4&lt;BR42)*(BS$4&gt;=BR42-1-(BR42=7)*(COUNTIFS(BR$11:BR$42,6,BQ$11:BQ$42,BQ26)=0))))</f>
        <v>0</v>
      </c>
      <c r="BT42" s="31">
        <f t="shared" si="6313"/>
        <v>0</v>
      </c>
      <c r="BU42" s="33">
        <f t="shared" si="5430"/>
        <v>1</v>
      </c>
      <c r="BV42" s="32">
        <f t="shared" si="366"/>
        <v>7</v>
      </c>
      <c r="BW42" s="27">
        <f>IF(BU42="",0,($B42=BW$2)*(MOD(BW$1,2)=$D42)*IF(BW$5="",1,CODE(BW$5)-96=BU42)*IF(BW$6="x",(ABS(BW$3-BU42)=1)*(BW$4-BV42=-1),(BW$3=BU42)*(BW$4&lt;BV42)*(BW$4&gt;=BV42-1-(BV42=7)*(COUNTIFS(BV$11:BV$42,6,BU$11:BU$42,BU26)=0))))</f>
        <v>0</v>
      </c>
      <c r="BX42" s="31">
        <f t="shared" si="6314"/>
        <v>0</v>
      </c>
      <c r="BY42" s="33">
        <f t="shared" si="5432"/>
        <v>1</v>
      </c>
      <c r="BZ42" s="32">
        <f t="shared" si="370"/>
        <v>7</v>
      </c>
      <c r="CA42" s="27">
        <f>IF(BY42="",0,($B42=CA$2)*(MOD(CA$1,2)=$D42)*IF(CA$5="",1,CODE(CA$5)-96=BY42)*IF(CA$6="x",(ABS(CA$3-BY42)=1)*(CA$4-BZ42=-1),(CA$3=BY42)*(CA$4&lt;BZ42)*(CA$4&gt;=BZ42-1-(BZ42=7)*(COUNTIFS(BZ$11:BZ$42,6,BY$11:BY$42,BY26)=0))))</f>
        <v>0</v>
      </c>
      <c r="CB42" s="31">
        <f t="shared" si="6315"/>
        <v>0</v>
      </c>
      <c r="CC42" s="33">
        <f t="shared" si="5434"/>
        <v>1</v>
      </c>
      <c r="CD42" s="32">
        <f t="shared" si="374"/>
        <v>7</v>
      </c>
      <c r="CE42" s="27">
        <f>IF(CC42="",0,($B42=CE$2)*(MOD(CE$1,2)=$D42)*IF(CE$5="",1,CODE(CE$5)-96=CC42)*IF(CE$6="x",(ABS(CE$3-CC42)=1)*(CE$4-CD42=-1),(CE$3=CC42)*(CE$4&lt;CD42)*(CE$4&gt;=CD42-1-(CD42=7)*(COUNTIFS(CD$11:CD$42,6,CC$11:CC$42,CC26)=0))))</f>
        <v>0</v>
      </c>
      <c r="CF42" s="31">
        <f t="shared" si="6316"/>
        <v>0</v>
      </c>
      <c r="CG42" s="33">
        <f t="shared" si="5436"/>
        <v>1</v>
      </c>
      <c r="CH42" s="32">
        <f t="shared" si="378"/>
        <v>7</v>
      </c>
      <c r="CI42" s="27">
        <f>IF(CG42="",0,($B42=CI$2)*(MOD(CI$1,2)=$D42)*IF(CI$5="",1,CODE(CI$5)-96=CG42)*IF(CI$6="x",(ABS(CI$3-CG42)=1)*(CI$4-CH42=-1),(CI$3=CG42)*(CI$4&lt;CH42)*(CI$4&gt;=CH42-1-(CH42=7)*(COUNTIFS(CH$11:CH$42,6,CG$11:CG$42,CG26)=0))))</f>
        <v>0</v>
      </c>
      <c r="CJ42" s="31">
        <f t="shared" si="6317"/>
        <v>0</v>
      </c>
      <c r="CK42" s="33">
        <f t="shared" si="5438"/>
        <v>1</v>
      </c>
      <c r="CL42" s="32">
        <f t="shared" si="382"/>
        <v>7</v>
      </c>
      <c r="CM42" s="27">
        <f>IF(CK42="",0,($B42=CM$2)*(MOD(CM$1,2)=$D42)*IF(CM$5="",1,CODE(CM$5)-96=CK42)*IF(CM$6="x",(ABS(CM$3-CK42)=1)*(CM$4-CL42=-1),(CM$3=CK42)*(CM$4&lt;CL42)*(CM$4&gt;=CL42-1-(CL42=7)*(COUNTIFS(CL$11:CL$42,6,CK$11:CK$42,CK26)=0))))</f>
        <v>0</v>
      </c>
      <c r="CN42" s="31">
        <f t="shared" si="6318"/>
        <v>0</v>
      </c>
      <c r="CO42" s="33">
        <f t="shared" si="5440"/>
        <v>1</v>
      </c>
      <c r="CP42" s="32">
        <f t="shared" si="386"/>
        <v>7</v>
      </c>
      <c r="CQ42" s="27">
        <f>IF(CO42="",0,($B42=CQ$2)*(MOD(CQ$1,2)=$D42)*IF(CQ$5="",1,CODE(CQ$5)-96=CO42)*IF(CQ$6="x",(ABS(CQ$3-CO42)=1)*(CQ$4-CP42=-1),(CQ$3=CO42)*(CQ$4&lt;CP42)*(CQ$4&gt;=CP42-1-(CP42=7)*(COUNTIFS(CP$11:CP$42,6,CO$11:CO$42,CO26)=0))))</f>
        <v>0</v>
      </c>
      <c r="CR42" s="31">
        <f t="shared" si="6319"/>
        <v>0</v>
      </c>
      <c r="CS42" s="33">
        <f t="shared" si="5442"/>
        <v>1</v>
      </c>
      <c r="CT42" s="32">
        <f t="shared" si="390"/>
        <v>7</v>
      </c>
      <c r="CU42" s="27">
        <f>IF(CS42="",0,($B42=CU$2)*(MOD(CU$1,2)=$D42)*IF(CU$5="",1,CODE(CU$5)-96=CS42)*IF(CU$6="x",(ABS(CU$3-CS42)=1)*(CU$4-CT42=-1),(CU$3=CS42)*(CU$4&lt;CT42)*(CU$4&gt;=CT42-1-(CT42=7)*(COUNTIFS(CT$11:CT$42,6,CS$11:CS$42,CS26)=0))))</f>
        <v>0</v>
      </c>
      <c r="CV42" s="31">
        <f t="shared" si="6320"/>
        <v>0</v>
      </c>
      <c r="CW42" s="33">
        <f t="shared" si="5444"/>
        <v>1</v>
      </c>
      <c r="CX42" s="32">
        <f t="shared" si="394"/>
        <v>7</v>
      </c>
      <c r="CY42" s="27">
        <f>IF(CW42="",0,($B42=CY$2)*(MOD(CY$1,2)=$D42)*IF(CY$5="",1,CODE(CY$5)-96=CW42)*IF(CY$6="x",(ABS(CY$3-CW42)=1)*(CY$4-CX42=-1),(CY$3=CW42)*(CY$4&lt;CX42)*(CY$4&gt;=CX42-1-(CX42=7)*(COUNTIFS(CX$11:CX$42,6,CW$11:CW$42,CW26)=0))))</f>
        <v>0</v>
      </c>
      <c r="CZ42" s="31">
        <f t="shared" si="6321"/>
        <v>0</v>
      </c>
      <c r="DA42" s="33">
        <f t="shared" si="5446"/>
        <v>1</v>
      </c>
      <c r="DB42" s="32">
        <f t="shared" si="398"/>
        <v>7</v>
      </c>
      <c r="DC42" s="27">
        <f>IF(DA42="",0,($B42=DC$2)*(MOD(DC$1,2)=$D42)*IF(DC$5="",1,CODE(DC$5)-96=DA42)*IF(DC$6="x",(ABS(DC$3-DA42)=1)*(DC$4-DB42=-1),(DC$3=DA42)*(DC$4&lt;DB42)*(DC$4&gt;=DB42-1-(DB42=7)*(COUNTIFS(DB$11:DB$42,6,DA$11:DA$42,DA26)=0))))</f>
        <v>0</v>
      </c>
      <c r="DD42" s="31">
        <f t="shared" si="6322"/>
        <v>0</v>
      </c>
      <c r="DE42" s="33">
        <f t="shared" si="5448"/>
        <v>1</v>
      </c>
      <c r="DF42" s="32">
        <f t="shared" si="402"/>
        <v>7</v>
      </c>
      <c r="DG42" s="27">
        <f>IF(DE42="",0,($B42=DG$2)*(MOD(DG$1,2)=$D42)*IF(DG$5="",1,CODE(DG$5)-96=DE42)*IF(DG$6="x",(ABS(DG$3-DE42)=1)*(DG$4-DF42=-1),(DG$3=DE42)*(DG$4&lt;DF42)*(DG$4&gt;=DF42-1-(DF42=7)*(COUNTIFS(DF$11:DF$42,6,DE$11:DE$42,DE26)=0))))</f>
        <v>0</v>
      </c>
      <c r="DH42" s="31">
        <f t="shared" si="6323"/>
        <v>0</v>
      </c>
      <c r="DI42" s="33">
        <f t="shared" si="5450"/>
        <v>1</v>
      </c>
      <c r="DJ42" s="32">
        <f t="shared" si="406"/>
        <v>7</v>
      </c>
      <c r="DK42" s="27">
        <f>IF(DI42="",0,($B42=DK$2)*(MOD(DK$1,2)=$D42)*IF(DK$5="",1,CODE(DK$5)-96=DI42)*IF(DK$6="x",(ABS(DK$3-DI42)=1)*(DK$4-DJ42=-1),(DK$3=DI42)*(DK$4&lt;DJ42)*(DK$4&gt;=DJ42-1-(DJ42=7)*(COUNTIFS(DJ$11:DJ$42,6,DI$11:DI$42,DI26)=0))))</f>
        <v>0</v>
      </c>
      <c r="DL42" s="31">
        <f t="shared" si="6324"/>
        <v>0</v>
      </c>
      <c r="DM42" s="33">
        <f t="shared" si="5452"/>
        <v>1</v>
      </c>
      <c r="DN42" s="32">
        <f t="shared" si="410"/>
        <v>7</v>
      </c>
      <c r="DO42" s="27">
        <f>IF(DM42="",0,($B42=DO$2)*(MOD(DO$1,2)=$D42)*IF(DO$5="",1,CODE(DO$5)-96=DM42)*IF(DO$6="x",(ABS(DO$3-DM42)=1)*(DO$4-DN42=-1),(DO$3=DM42)*(DO$4&lt;DN42)*(DO$4&gt;=DN42-1-(DN42=7)*(COUNTIFS(DN$11:DN$42,6,DM$11:DM$42,DM26)=0))))</f>
        <v>0</v>
      </c>
      <c r="DP42" s="31">
        <f t="shared" si="6325"/>
        <v>0</v>
      </c>
      <c r="DQ42" s="33">
        <f t="shared" si="5454"/>
        <v>1</v>
      </c>
      <c r="DR42" s="32">
        <f t="shared" si="414"/>
        <v>7</v>
      </c>
      <c r="DS42" s="27">
        <f>IF(DQ42="",0,($B42=DS$2)*(MOD(DS$1,2)=$D42)*IF(DS$5="",1,CODE(DS$5)-96=DQ42)*IF(DS$6="x",(ABS(DS$3-DQ42)=1)*(DS$4-DR42=-1),(DS$3=DQ42)*(DS$4&lt;DR42)*(DS$4&gt;=DR42-1-(DR42=7)*(COUNTIFS(DR$11:DR$42,6,DQ$11:DQ$42,DQ26)=0))))</f>
        <v>0</v>
      </c>
      <c r="DT42" s="31">
        <f t="shared" si="6326"/>
        <v>0</v>
      </c>
      <c r="DU42" s="33">
        <f t="shared" si="5456"/>
        <v>1</v>
      </c>
      <c r="DV42" s="32">
        <f t="shared" si="418"/>
        <v>7</v>
      </c>
      <c r="DW42" s="27">
        <f>IF(DU42="",0,($B42=DW$2)*(MOD(DW$1,2)=$D42)*IF(DW$5="",1,CODE(DW$5)-96=DU42)*IF(DW$6="x",(ABS(DW$3-DU42)=1)*(DW$4-DV42=-1),(DW$3=DU42)*(DW$4&lt;DV42)*(DW$4&gt;=DV42-1-(DV42=7)*(COUNTIFS(DV$11:DV$42,6,DU$11:DU$42,DU26)=0))))</f>
        <v>0</v>
      </c>
      <c r="DX42" s="31">
        <f t="shared" si="6327"/>
        <v>0</v>
      </c>
      <c r="DY42" s="33">
        <f t="shared" si="5458"/>
        <v>1</v>
      </c>
      <c r="DZ42" s="32">
        <f t="shared" si="422"/>
        <v>7</v>
      </c>
      <c r="EA42" s="27">
        <f>IF(DY42="",0,($B42=EA$2)*(MOD(EA$1,2)=$D42)*IF(EA$5="",1,CODE(EA$5)-96=DY42)*IF(EA$6="x",(ABS(EA$3-DY42)=1)*(EA$4-DZ42=-1),(EA$3=DY42)*(EA$4&lt;DZ42)*(EA$4&gt;=DZ42-1-(DZ42=7)*(COUNTIFS(DZ$11:DZ$42,6,DY$11:DY$42,DY26)=0))))</f>
        <v>0</v>
      </c>
      <c r="EB42" s="31">
        <f t="shared" si="6328"/>
        <v>0</v>
      </c>
      <c r="EC42" s="33">
        <f t="shared" si="5460"/>
        <v>1</v>
      </c>
      <c r="ED42" s="32">
        <f t="shared" si="426"/>
        <v>7</v>
      </c>
      <c r="EE42" s="27">
        <f>IF(EC42="",0,($B42=EE$2)*(MOD(EE$1,2)=$D42)*IF(EE$5="",1,CODE(EE$5)-96=EC42)*IF(EE$6="x",(ABS(EE$3-EC42)=1)*(EE$4-ED42=-1),(EE$3=EC42)*(EE$4&lt;ED42)*(EE$4&gt;=ED42-1-(ED42=7)*(COUNTIFS(ED$11:ED$42,6,EC$11:EC$42,EC26)=0))))</f>
        <v>0</v>
      </c>
      <c r="EF42" s="31">
        <f t="shared" si="6329"/>
        <v>0</v>
      </c>
      <c r="EG42" s="33">
        <f t="shared" si="5462"/>
        <v>1</v>
      </c>
      <c r="EH42" s="32">
        <f t="shared" si="430"/>
        <v>7</v>
      </c>
      <c r="EI42" s="27">
        <f>IF(EG42="",0,($B42=EI$2)*(MOD(EI$1,2)=$D42)*IF(EI$5="",1,CODE(EI$5)-96=EG42)*IF(EI$6="x",(ABS(EI$3-EG42)=1)*(EI$4-EH42=-1),(EI$3=EG42)*(EI$4&lt;EH42)*(EI$4&gt;=EH42-1-(EH42=7)*(COUNTIFS(EH$11:EH$42,6,EG$11:EG$42,EG26)=0))))</f>
        <v>0</v>
      </c>
      <c r="EJ42" s="31">
        <f t="shared" si="6330"/>
        <v>0</v>
      </c>
      <c r="EK42" s="33">
        <f t="shared" si="5464"/>
        <v>1</v>
      </c>
      <c r="EL42" s="32">
        <f t="shared" si="434"/>
        <v>7</v>
      </c>
      <c r="EM42" s="27">
        <f>IF(EK42="",0,($B42=EM$2)*(MOD(EM$1,2)=$D42)*IF(EM$5="",1,CODE(EM$5)-96=EK42)*IF(EM$6="x",(ABS(EM$3-EK42)=1)*(EM$4-EL42=-1),(EM$3=EK42)*(EM$4&lt;EL42)*(EM$4&gt;=EL42-1-(EL42=7)*(COUNTIFS(EL$11:EL$42,6,EK$11:EK$42,EK26)=0))))</f>
        <v>0</v>
      </c>
      <c r="EN42" s="31">
        <f t="shared" si="6331"/>
        <v>0</v>
      </c>
      <c r="EO42" s="33">
        <f t="shared" si="5466"/>
        <v>1</v>
      </c>
      <c r="EP42" s="32">
        <f t="shared" si="438"/>
        <v>7</v>
      </c>
      <c r="EQ42" s="27">
        <f>IF(EO42="",0,($B42=EQ$2)*(MOD(EQ$1,2)=$D42)*IF(EQ$5="",1,CODE(EQ$5)-96=EO42)*IF(EQ$6="x",(ABS(EQ$3-EO42)=1)*(EQ$4-EP42=-1),(EQ$3=EO42)*(EQ$4&lt;EP42)*(EQ$4&gt;=EP42-1-(EP42=7)*(COUNTIFS(EP$11:EP$42,6,EO$11:EO$42,EO26)=0))))</f>
        <v>0</v>
      </c>
      <c r="ER42" s="31">
        <f t="shared" si="6332"/>
        <v>0</v>
      </c>
      <c r="ES42" s="33">
        <f t="shared" si="5468"/>
        <v>1</v>
      </c>
      <c r="ET42" s="32">
        <f t="shared" si="442"/>
        <v>7</v>
      </c>
      <c r="EU42" s="27">
        <f>IF(ES42="",0,($B42=EU$2)*(MOD(EU$1,2)=$D42)*IF(EU$5="",1,CODE(EU$5)-96=ES42)*IF(EU$6="x",(ABS(EU$3-ES42)=1)*(EU$4-ET42=-1),(EU$3=ES42)*(EU$4&lt;ET42)*(EU$4&gt;=ET42-1-(ET42=7)*(COUNTIFS(ET$11:ET$42,6,ES$11:ES$42,ES26)=0))))</f>
        <v>0</v>
      </c>
      <c r="EV42" s="31">
        <f t="shared" si="6333"/>
        <v>0</v>
      </c>
      <c r="EW42" s="33">
        <f t="shared" si="5470"/>
        <v>1</v>
      </c>
      <c r="EX42" s="32">
        <f t="shared" si="446"/>
        <v>7</v>
      </c>
      <c r="EY42" s="27">
        <f>IF(EW42="",0,($B42=EY$2)*(MOD(EY$1,2)=$D42)*IF(EY$5="",1,CODE(EY$5)-96=EW42)*IF(EY$6="x",(ABS(EY$3-EW42)=1)*(EY$4-EX42=-1),(EY$3=EW42)*(EY$4&lt;EX42)*(EY$4&gt;=EX42-1-(EX42=7)*(COUNTIFS(EX$11:EX$42,6,EW$11:EW$42,EW26)=0))))</f>
        <v>0</v>
      </c>
      <c r="EZ42" s="31">
        <f t="shared" si="6334"/>
        <v>0</v>
      </c>
      <c r="FA42" s="33">
        <f t="shared" si="5472"/>
        <v>1</v>
      </c>
      <c r="FB42" s="32">
        <f t="shared" si="450"/>
        <v>7</v>
      </c>
      <c r="FC42" s="27">
        <f>IF(FA42="",0,($B42=FC$2)*(MOD(FC$1,2)=$D42)*IF(FC$5="",1,CODE(FC$5)-96=FA42)*IF(FC$6="x",(ABS(FC$3-FA42)=1)*(FC$4-FB42=-1),(FC$3=FA42)*(FC$4&lt;FB42)*(FC$4&gt;=FB42-1-(FB42=7)*(COUNTIFS(FB$11:FB$42,6,FA$11:FA$42,FA26)=0))))</f>
        <v>0</v>
      </c>
      <c r="FD42" s="31">
        <f t="shared" si="6335"/>
        <v>0</v>
      </c>
      <c r="FE42" s="33">
        <f t="shared" si="5474"/>
        <v>1</v>
      </c>
      <c r="FF42" s="32">
        <f t="shared" si="454"/>
        <v>7</v>
      </c>
      <c r="FG42" s="27">
        <f>IF(FE42="",0,($B42=FG$2)*(MOD(FG$1,2)=$D42)*IF(FG$5="",1,CODE(FG$5)-96=FE42)*IF(FG$6="x",(ABS(FG$3-FE42)=1)*(FG$4-FF42=-1),(FG$3=FE42)*(FG$4&lt;FF42)*(FG$4&gt;=FF42-1-(FF42=7)*(COUNTIFS(FF$11:FF$42,6,FE$11:FE$42,FE26)=0))))</f>
        <v>0</v>
      </c>
      <c r="FH42" s="31">
        <f t="shared" si="6336"/>
        <v>0</v>
      </c>
      <c r="FI42" s="33">
        <f t="shared" si="5476"/>
        <v>1</v>
      </c>
      <c r="FJ42" s="32">
        <f t="shared" si="458"/>
        <v>7</v>
      </c>
      <c r="FK42" s="27">
        <f>IF(FI42="",0,($B42=FK$2)*(MOD(FK$1,2)=$D42)*IF(FK$5="",1,CODE(FK$5)-96=FI42)*IF(FK$6="x",(ABS(FK$3-FI42)=1)*(FK$4-FJ42=-1),(FK$3=FI42)*(FK$4&lt;FJ42)*(FK$4&gt;=FJ42-1-(FJ42=7)*(COUNTIFS(FJ$11:FJ$42,6,FI$11:FI$42,FI26)=0))))</f>
        <v>0</v>
      </c>
      <c r="FL42" s="31">
        <f t="shared" si="6337"/>
        <v>0</v>
      </c>
      <c r="FM42" s="33">
        <f t="shared" si="5478"/>
        <v>1</v>
      </c>
      <c r="FN42" s="32">
        <f t="shared" si="462"/>
        <v>7</v>
      </c>
      <c r="FO42" s="27">
        <f>IF(FM42="",0,($B42=FO$2)*(MOD(FO$1,2)=$D42)*IF(FO$5="",1,CODE(FO$5)-96=FM42)*IF(FO$6="x",(ABS(FO$3-FM42)=1)*(FO$4-FN42=-1),(FO$3=FM42)*(FO$4&lt;FN42)*(FO$4&gt;=FN42-1-(FN42=7)*(COUNTIFS(FN$11:FN$42,6,FM$11:FM$42,FM26)=0))))</f>
        <v>0</v>
      </c>
      <c r="FP42" s="31">
        <f t="shared" si="6338"/>
        <v>0</v>
      </c>
      <c r="FQ42" s="33">
        <f t="shared" si="5480"/>
        <v>1</v>
      </c>
      <c r="FR42" s="32">
        <f t="shared" si="466"/>
        <v>7</v>
      </c>
      <c r="FS42" s="27">
        <f>IF(FQ42="",0,($B42=FS$2)*(MOD(FS$1,2)=$D42)*IF(FS$5="",1,CODE(FS$5)-96=FQ42)*IF(FS$6="x",(ABS(FS$3-FQ42)=1)*(FS$4-FR42=-1),(FS$3=FQ42)*(FS$4&lt;FR42)*(FS$4&gt;=FR42-1-(FR42=7)*(COUNTIFS(FR$11:FR$42,6,FQ$11:FQ$42,FQ26)=0))))</f>
        <v>0</v>
      </c>
      <c r="FT42" s="31">
        <f t="shared" si="6339"/>
        <v>0</v>
      </c>
      <c r="FU42" s="33">
        <f t="shared" si="5482"/>
        <v>1</v>
      </c>
      <c r="FV42" s="32">
        <f t="shared" si="470"/>
        <v>7</v>
      </c>
      <c r="FW42" s="27">
        <f>IF(FU42="",0,($B42=FW$2)*(MOD(FW$1,2)=$D42)*IF(FW$5="",1,CODE(FW$5)-96=FU42)*IF(FW$6="x",(ABS(FW$3-FU42)=1)*(FW$4-FV42=-1),(FW$3=FU42)*(FW$4&lt;FV42)*(FW$4&gt;=FV42-1-(FV42=7)*(COUNTIFS(FV$11:FV$42,6,FU$11:FU$42,FU26)=0))))</f>
        <v>0</v>
      </c>
      <c r="FX42" s="31">
        <f t="shared" si="6340"/>
        <v>0</v>
      </c>
      <c r="FY42" s="33">
        <f t="shared" si="5484"/>
        <v>1</v>
      </c>
      <c r="FZ42" s="32">
        <f t="shared" si="474"/>
        <v>7</v>
      </c>
      <c r="GA42" s="27">
        <f>IF(FY42="",0,($B42=GA$2)*(MOD(GA$1,2)=$D42)*IF(GA$5="",1,CODE(GA$5)-96=FY42)*IF(GA$6="x",(ABS(GA$3-FY42)=1)*(GA$4-FZ42=-1),(GA$3=FY42)*(GA$4&lt;FZ42)*(GA$4&gt;=FZ42-1-(FZ42=7)*(COUNTIFS(FZ$11:FZ$42,6,FY$11:FY$42,FY26)=0))))</f>
        <v>0</v>
      </c>
      <c r="GB42" s="31">
        <f t="shared" si="6341"/>
        <v>0</v>
      </c>
      <c r="GC42" s="33">
        <f t="shared" si="5486"/>
        <v>1</v>
      </c>
      <c r="GD42" s="32">
        <f t="shared" si="478"/>
        <v>7</v>
      </c>
      <c r="GE42" s="27">
        <f>IF(GC42="",0,($B42=GE$2)*(MOD(GE$1,2)=$D42)*IF(GE$5="",1,CODE(GE$5)-96=GC42)*IF(GE$6="x",(ABS(GE$3-GC42)=1)*(GE$4-GD42=-1),(GE$3=GC42)*(GE$4&lt;GD42)*(GE$4&gt;=GD42-1-(GD42=7)*(COUNTIFS(GD$11:GD$42,6,GC$11:GC$42,GC26)=0))))</f>
        <v>0</v>
      </c>
      <c r="GF42" s="31">
        <f t="shared" si="6342"/>
        <v>0</v>
      </c>
      <c r="GG42" s="33">
        <f t="shared" si="5488"/>
        <v>1</v>
      </c>
      <c r="GH42" s="32">
        <f t="shared" si="482"/>
        <v>7</v>
      </c>
      <c r="GI42" s="27">
        <f>IF(GG42="",0,($B42=GI$2)*(MOD(GI$1,2)=$D42)*IF(GI$5="",1,CODE(GI$5)-96=GG42)*IF(GI$6="x",(ABS(GI$3-GG42)=1)*(GI$4-GH42=-1),(GI$3=GG42)*(GI$4&lt;GH42)*(GI$4&gt;=GH42-1-(GH42=7)*(COUNTIFS(GH$11:GH$42,6,GG$11:GG$42,GG26)=0))))</f>
        <v>0</v>
      </c>
      <c r="GJ42" s="31">
        <f t="shared" si="6343"/>
        <v>0</v>
      </c>
      <c r="GK42" s="33">
        <f t="shared" si="5490"/>
        <v>1</v>
      </c>
      <c r="GL42" s="32">
        <f t="shared" si="486"/>
        <v>7</v>
      </c>
      <c r="GM42" s="27">
        <f>IF(GK42="",0,($B42=GM$2)*(MOD(GM$1,2)=$D42)*IF(GM$5="",1,CODE(GM$5)-96=GK42)*IF(GM$6="x",(ABS(GM$3-GK42)=1)*(GM$4-GL42=-1),(GM$3=GK42)*(GM$4&lt;GL42)*(GM$4&gt;=GL42-1-(GL42=7)*(COUNTIFS(GL$11:GL$42,6,GK$11:GK$42,GK26)=0))))</f>
        <v>0</v>
      </c>
      <c r="GN42" s="31">
        <f t="shared" si="6344"/>
        <v>0</v>
      </c>
      <c r="GO42" s="33">
        <f t="shared" si="5492"/>
        <v>1</v>
      </c>
      <c r="GP42" s="32">
        <f t="shared" si="490"/>
        <v>7</v>
      </c>
      <c r="GQ42" s="27">
        <f>IF(GO42="",0,($B42=GQ$2)*(MOD(GQ$1,2)=$D42)*IF(GQ$5="",1,CODE(GQ$5)-96=GO42)*IF(GQ$6="x",(ABS(GQ$3-GO42)=1)*(GQ$4-GP42=-1),(GQ$3=GO42)*(GQ$4&lt;GP42)*(GQ$4&gt;=GP42-1-(GP42=7)*(COUNTIFS(GP$11:GP$42,6,GO$11:GO$42,GO26)=0))))</f>
        <v>0</v>
      </c>
      <c r="GR42" s="31">
        <f t="shared" si="6345"/>
        <v>0</v>
      </c>
      <c r="GS42" s="33">
        <f t="shared" si="5494"/>
        <v>1</v>
      </c>
      <c r="GT42" s="32">
        <f t="shared" si="494"/>
        <v>7</v>
      </c>
      <c r="GU42" s="27">
        <f>IF(GS42="",0,($B42=GU$2)*(MOD(GU$1,2)=$D42)*IF(GU$5="",1,CODE(GU$5)-96=GS42)*IF(GU$6="x",(ABS(GU$3-GS42)=1)*(GU$4-GT42=-1),(GU$3=GS42)*(GU$4&lt;GT42)*(GU$4&gt;=GT42-1-(GT42=7)*(COUNTIFS(GT$11:GT$42,6,GS$11:GS$42,GS26)=0))))</f>
        <v>0</v>
      </c>
      <c r="GV42" s="31">
        <f t="shared" si="6346"/>
        <v>0</v>
      </c>
      <c r="GW42" s="33">
        <f t="shared" si="5496"/>
        <v>1</v>
      </c>
      <c r="GX42" s="32">
        <f t="shared" si="498"/>
        <v>7</v>
      </c>
      <c r="GY42" s="27">
        <f>IF(GW42="",0,($B42=GY$2)*(MOD(GY$1,2)=$D42)*IF(GY$5="",1,CODE(GY$5)-96=GW42)*IF(GY$6="x",(ABS(GY$3-GW42)=1)*(GY$4-GX42=-1),(GY$3=GW42)*(GY$4&lt;GX42)*(GY$4&gt;=GX42-1-(GX42=7)*(COUNTIFS(GX$11:GX$42,6,GW$11:GW$42,GW26)=0))))</f>
        <v>0</v>
      </c>
      <c r="GZ42" s="31">
        <f t="shared" si="6347"/>
        <v>0</v>
      </c>
      <c r="HA42" s="33">
        <f t="shared" si="5498"/>
        <v>1</v>
      </c>
      <c r="HB42" s="32">
        <f t="shared" si="502"/>
        <v>7</v>
      </c>
      <c r="HC42" s="27">
        <f>IF(HA42="",0,($B42=HC$2)*(MOD(HC$1,2)=$D42)*IF(HC$5="",1,CODE(HC$5)-96=HA42)*IF(HC$6="x",(ABS(HC$3-HA42)=1)*(HC$4-HB42=-1),(HC$3=HA42)*(HC$4&lt;HB42)*(HC$4&gt;=HB42-1-(HB42=7)*(COUNTIFS(HB$11:HB$42,6,HA$11:HA$42,HA26)=0))))</f>
        <v>0</v>
      </c>
      <c r="HD42" s="31">
        <f t="shared" si="6348"/>
        <v>0</v>
      </c>
      <c r="HE42" s="33">
        <f t="shared" si="5500"/>
        <v>1</v>
      </c>
      <c r="HF42" s="32">
        <f t="shared" si="506"/>
        <v>7</v>
      </c>
      <c r="HG42" s="27">
        <f>IF(HE42="",0,($B42=HG$2)*(MOD(HG$1,2)=$D42)*IF(HG$5="",1,CODE(HG$5)-96=HE42)*IF(HG$6="x",(ABS(HG$3-HE42)=1)*(HG$4-HF42=-1),(HG$3=HE42)*(HG$4&lt;HF42)*(HG$4&gt;=HF42-1-(HF42=7)*(COUNTIFS(HF$11:HF$42,6,HE$11:HE$42,HE26)=0))))</f>
        <v>0</v>
      </c>
      <c r="HH42" s="31">
        <f t="shared" si="6349"/>
        <v>0</v>
      </c>
      <c r="HI42" s="33">
        <f t="shared" si="5502"/>
        <v>1</v>
      </c>
      <c r="HJ42" s="32">
        <f t="shared" si="510"/>
        <v>7</v>
      </c>
      <c r="HK42" s="27">
        <f>IF(HI42="",0,($B42=HK$2)*(MOD(HK$1,2)=$D42)*IF(HK$5="",1,CODE(HK$5)-96=HI42)*IF(HK$6="x",(ABS(HK$3-HI42)=1)*(HK$4-HJ42=-1),(HK$3=HI42)*(HK$4&lt;HJ42)*(HK$4&gt;=HJ42-1-(HJ42=7)*(COUNTIFS(HJ$11:HJ$42,6,HI$11:HI$42,HI26)=0))))</f>
        <v>0</v>
      </c>
      <c r="HL42" s="31">
        <f t="shared" si="6350"/>
        <v>0</v>
      </c>
      <c r="HM42" s="33">
        <f t="shared" si="5504"/>
        <v>1</v>
      </c>
      <c r="HN42" s="32">
        <f t="shared" si="514"/>
        <v>7</v>
      </c>
      <c r="HO42" s="27">
        <f>IF(HM42="",0,($B42=HO$2)*(MOD(HO$1,2)=$D42)*IF(HO$5="",1,CODE(HO$5)-96=HM42)*IF(HO$6="x",(ABS(HO$3-HM42)=1)*(HO$4-HN42=-1),(HO$3=HM42)*(HO$4&lt;HN42)*(HO$4&gt;=HN42-1-(HN42=7)*(COUNTIFS(HN$11:HN$42,6,HM$11:HM$42,HM26)=0))))</f>
        <v>0</v>
      </c>
      <c r="HP42" s="31">
        <f t="shared" si="6351"/>
        <v>0</v>
      </c>
      <c r="HQ42" s="33">
        <f t="shared" si="5506"/>
        <v>1</v>
      </c>
      <c r="HR42" s="32">
        <f t="shared" si="518"/>
        <v>7</v>
      </c>
      <c r="HS42" s="27">
        <f>IF(HQ42="",0,($B42=HS$2)*(MOD(HS$1,2)=$D42)*IF(HS$5="",1,CODE(HS$5)-96=HQ42)*IF(HS$6="x",(ABS(HS$3-HQ42)=1)*(HS$4-HR42=-1),(HS$3=HQ42)*(HS$4&lt;HR42)*(HS$4&gt;=HR42-1-(HR42=7)*(COUNTIFS(HR$11:HR$42,6,HQ$11:HQ$42,HQ26)=0))))</f>
        <v>0</v>
      </c>
      <c r="HT42" s="31">
        <f t="shared" si="6352"/>
        <v>0</v>
      </c>
      <c r="HU42" s="33">
        <f t="shared" si="5508"/>
        <v>1</v>
      </c>
      <c r="HV42" s="32">
        <f t="shared" si="522"/>
        <v>7</v>
      </c>
      <c r="HW42" s="27">
        <f>IF(HU42="",0,($B42=HW$2)*(MOD(HW$1,2)=$D42)*IF(HW$5="",1,CODE(HW$5)-96=HU42)*IF(HW$6="x",(ABS(HW$3-HU42)=1)*(HW$4-HV42=-1),(HW$3=HU42)*(HW$4&lt;HV42)*(HW$4&gt;=HV42-1-(HV42=7)*(COUNTIFS(HV$11:HV$42,6,HU$11:HU$42,HU26)=0))))</f>
        <v>0</v>
      </c>
      <c r="HX42" s="31">
        <f t="shared" si="6353"/>
        <v>0</v>
      </c>
      <c r="HY42" s="33">
        <f t="shared" si="5510"/>
        <v>1</v>
      </c>
      <c r="HZ42" s="32">
        <f t="shared" si="526"/>
        <v>7</v>
      </c>
      <c r="IA42" s="27">
        <f>IF(HY42="",0,($B42=IA$2)*(MOD(IA$1,2)=$D42)*IF(IA$5="",1,CODE(IA$5)-96=HY42)*IF(IA$6="x",(ABS(IA$3-HY42)=1)*(IA$4-HZ42=-1),(IA$3=HY42)*(IA$4&lt;HZ42)*(IA$4&gt;=HZ42-1-(HZ42=7)*(COUNTIFS(HZ$11:HZ$42,6,HY$11:HY$42,HY26)=0))))</f>
        <v>0</v>
      </c>
      <c r="IB42" s="31">
        <f t="shared" si="6354"/>
        <v>0</v>
      </c>
      <c r="IC42" s="33">
        <f t="shared" si="5512"/>
        <v>1</v>
      </c>
      <c r="ID42" s="32">
        <f t="shared" si="530"/>
        <v>7</v>
      </c>
      <c r="IE42" s="27">
        <f>IF(IC42="",0,($B42=IE$2)*(MOD(IE$1,2)=$D42)*IF(IE$5="",1,CODE(IE$5)-96=IC42)*IF(IE$6="x",(ABS(IE$3-IC42)=1)*(IE$4-ID42=-1),(IE$3=IC42)*(IE$4&lt;ID42)*(IE$4&gt;=ID42-1-(ID42=7)*(COUNTIFS(ID$11:ID$42,6,IC$11:IC$42,IC26)=0))))</f>
        <v>0</v>
      </c>
      <c r="IF42" s="31">
        <f t="shared" si="6355"/>
        <v>0</v>
      </c>
      <c r="IG42" s="33">
        <f t="shared" si="5514"/>
        <v>1</v>
      </c>
      <c r="IH42" s="32">
        <f t="shared" si="534"/>
        <v>7</v>
      </c>
      <c r="II42" s="27">
        <f>IF(IG42="",0,($B42=II$2)*(MOD(II$1,2)=$D42)*IF(II$5="",1,CODE(II$5)-96=IG42)*IF(II$6="x",(ABS(II$3-IG42)=1)*(II$4-IH42=-1),(II$3=IG42)*(II$4&lt;IH42)*(II$4&gt;=IH42-1-(IH42=7)*(COUNTIFS(IH$11:IH$42,6,IG$11:IG$42,IG26)=0))))</f>
        <v>0</v>
      </c>
      <c r="IJ42" s="31">
        <f t="shared" si="6356"/>
        <v>0</v>
      </c>
      <c r="IK42" s="33">
        <f t="shared" si="5516"/>
        <v>1</v>
      </c>
      <c r="IL42" s="32">
        <f t="shared" si="538"/>
        <v>7</v>
      </c>
      <c r="IM42" s="27">
        <f>IF(IK42="",0,($B42=IM$2)*(MOD(IM$1,2)=$D42)*IF(IM$5="",1,CODE(IM$5)-96=IK42)*IF(IM$6="x",(ABS(IM$3-IK42)=1)*(IM$4-IL42=-1),(IM$3=IK42)*(IM$4&lt;IL42)*(IM$4&gt;=IL42-1-(IL42=7)*(COUNTIFS(IL$11:IL$42,6,IK$11:IK$42,IK26)=0))))</f>
        <v>0</v>
      </c>
      <c r="IN42" s="31">
        <f t="shared" si="6357"/>
        <v>0</v>
      </c>
      <c r="IO42" s="33">
        <f t="shared" si="5518"/>
        <v>1</v>
      </c>
      <c r="IP42" s="32">
        <f t="shared" si="542"/>
        <v>7</v>
      </c>
      <c r="IQ42" s="27">
        <f>IF(IO42="",0,($B42=IQ$2)*(MOD(IQ$1,2)=$D42)*IF(IQ$5="",1,CODE(IQ$5)-96=IO42)*IF(IQ$6="x",(ABS(IQ$3-IO42)=1)*(IQ$4-IP42=-1),(IQ$3=IO42)*(IQ$4&lt;IP42)*(IQ$4&gt;=IP42-1-(IP42=7)*(COUNTIFS(IP$11:IP$42,6,IO$11:IO$42,IO26)=0))))</f>
        <v>0</v>
      </c>
      <c r="IR42" s="31">
        <f t="shared" si="6358"/>
        <v>0</v>
      </c>
      <c r="IS42" s="33">
        <f t="shared" si="5520"/>
        <v>1</v>
      </c>
      <c r="IT42" s="32">
        <f t="shared" si="546"/>
        <v>7</v>
      </c>
      <c r="IU42" s="27">
        <f>IF(IS42="",0,($B42=IU$2)*(MOD(IU$1,2)=$D42)*IF(IU$5="",1,CODE(IU$5)-96=IS42)*IF(IU$6="x",(ABS(IU$3-IS42)=1)*(IU$4-IT42=-1),(IU$3=IS42)*(IU$4&lt;IT42)*(IU$4&gt;=IT42-1-(IT42=7)*(COUNTIFS(IT$11:IT$42,6,IS$11:IS$42,IS26)=0))))</f>
        <v>0</v>
      </c>
      <c r="IV42" s="31">
        <f t="shared" si="6359"/>
        <v>0</v>
      </c>
      <c r="IW42" s="33">
        <f t="shared" si="5522"/>
        <v>1</v>
      </c>
      <c r="IX42" s="32">
        <f t="shared" si="550"/>
        <v>7</v>
      </c>
      <c r="IY42" s="27">
        <f>IF(IW42="",0,($B42=IY$2)*(MOD(IY$1,2)=$D42)*IF(IY$5="",1,CODE(IY$5)-96=IW42)*IF(IY$6="x",(ABS(IY$3-IW42)=1)*(IY$4-IX42=-1),(IY$3=IW42)*(IY$4&lt;IX42)*(IY$4&gt;=IX42-1-(IX42=7)*(COUNTIFS(IX$11:IX$42,6,IW$11:IW$42,IW26)=0))))</f>
        <v>0</v>
      </c>
      <c r="IZ42" s="31">
        <f t="shared" si="6360"/>
        <v>0</v>
      </c>
      <c r="JA42" s="33">
        <f t="shared" si="5524"/>
        <v>1</v>
      </c>
      <c r="JB42" s="32">
        <f t="shared" si="554"/>
        <v>7</v>
      </c>
      <c r="JC42" s="27">
        <f>IF(JA42="",0,($B42=JC$2)*(MOD(JC$1,2)=$D42)*IF(JC$5="",1,CODE(JC$5)-96=JA42)*IF(JC$6="x",(ABS(JC$3-JA42)=1)*(JC$4-JB42=-1),(JC$3=JA42)*(JC$4&lt;JB42)*(JC$4&gt;=JB42-1-(JB42=7)*(COUNTIFS(JB$11:JB$42,6,JA$11:JA$42,JA26)=0))))</f>
        <v>0</v>
      </c>
      <c r="JD42" s="31">
        <f t="shared" si="6361"/>
        <v>0</v>
      </c>
      <c r="JE42" s="33">
        <f t="shared" si="5526"/>
        <v>1</v>
      </c>
      <c r="JF42" s="32">
        <f t="shared" si="558"/>
        <v>7</v>
      </c>
      <c r="JG42" s="27">
        <f>IF(JE42="",0,($B42=JG$2)*(MOD(JG$1,2)=$D42)*IF(JG$5="",1,CODE(JG$5)-96=JE42)*IF(JG$6="x",(ABS(JG$3-JE42)=1)*(JG$4-JF42=-1),(JG$3=JE42)*(JG$4&lt;JF42)*(JG$4&gt;=JF42-1-(JF42=7)*(COUNTIFS(JF$11:JF$42,6,JE$11:JE$42,JE26)=0))))</f>
        <v>0</v>
      </c>
      <c r="JH42" s="31">
        <f t="shared" si="6362"/>
        <v>0</v>
      </c>
      <c r="JI42" s="33">
        <f t="shared" si="5528"/>
        <v>1</v>
      </c>
      <c r="JJ42" s="32">
        <f t="shared" si="562"/>
        <v>7</v>
      </c>
      <c r="JK42" s="27">
        <f>IF(JI42="",0,($B42=JK$2)*(MOD(JK$1,2)=$D42)*IF(JK$5="",1,CODE(JK$5)-96=JI42)*IF(JK$6="x",(ABS(JK$3-JI42)=1)*(JK$4-JJ42=-1),(JK$3=JI42)*(JK$4&lt;JJ42)*(JK$4&gt;=JJ42-1-(JJ42=7)*(COUNTIFS(JJ$11:JJ$42,6,JI$11:JI$42,JI26)=0))))</f>
        <v>0</v>
      </c>
      <c r="JL42" s="31">
        <f t="shared" si="6363"/>
        <v>0</v>
      </c>
      <c r="JM42" s="33">
        <f t="shared" si="5530"/>
        <v>1</v>
      </c>
      <c r="JN42" s="32">
        <f t="shared" si="566"/>
        <v>7</v>
      </c>
      <c r="JO42" s="27">
        <f>IF(JM42="",0,($B42=JO$2)*(MOD(JO$1,2)=$D42)*IF(JO$5="",1,CODE(JO$5)-96=JM42)*IF(JO$6="x",(ABS(JO$3-JM42)=1)*(JO$4-JN42=-1),(JO$3=JM42)*(JO$4&lt;JN42)*(JO$4&gt;=JN42-1-(JN42=7)*(COUNTIFS(JN$11:JN$42,6,JM$11:JM$42,JM26)=0))))</f>
        <v>0</v>
      </c>
      <c r="JP42" s="31">
        <f t="shared" si="6364"/>
        <v>0</v>
      </c>
      <c r="JQ42" s="33">
        <f t="shared" si="5532"/>
        <v>1</v>
      </c>
      <c r="JR42" s="32">
        <f t="shared" si="570"/>
        <v>7</v>
      </c>
      <c r="JS42" s="27">
        <f>IF(JQ42="",0,($B42=JS$2)*(MOD(JS$1,2)=$D42)*IF(JS$5="",1,CODE(JS$5)-96=JQ42)*IF(JS$6="x",(ABS(JS$3-JQ42)=1)*(JS$4-JR42=-1),(JS$3=JQ42)*(JS$4&lt;JR42)*(JS$4&gt;=JR42-1-(JR42=7)*(COUNTIFS(JR$11:JR$42,6,JQ$11:JQ$42,JQ26)=0))))</f>
        <v>0</v>
      </c>
      <c r="JT42" s="31">
        <f t="shared" si="6365"/>
        <v>0</v>
      </c>
      <c r="JU42" s="33">
        <f t="shared" si="5534"/>
        <v>1</v>
      </c>
      <c r="JV42" s="32">
        <f t="shared" si="574"/>
        <v>7</v>
      </c>
      <c r="JW42" s="27">
        <f>IF(JU42="",0,($B42=JW$2)*(MOD(JW$1,2)=$D42)*IF(JW$5="",1,CODE(JW$5)-96=JU42)*IF(JW$6="x",(ABS(JW$3-JU42)=1)*(JW$4-JV42=-1),(JW$3=JU42)*(JW$4&lt;JV42)*(JW$4&gt;=JV42-1-(JV42=7)*(COUNTIFS(JV$11:JV$42,6,JU$11:JU$42,JU26)=0))))</f>
        <v>0</v>
      </c>
      <c r="JX42" s="31">
        <f t="shared" si="6366"/>
        <v>0</v>
      </c>
      <c r="JY42" s="33">
        <f t="shared" si="5536"/>
        <v>1</v>
      </c>
      <c r="JZ42" s="32">
        <f t="shared" si="578"/>
        <v>7</v>
      </c>
      <c r="KA42" s="27">
        <f>IF(JY42="",0,($B42=KA$2)*(MOD(KA$1,2)=$D42)*IF(KA$5="",1,CODE(KA$5)-96=JY42)*IF(KA$6="x",(ABS(KA$3-JY42)=1)*(KA$4-JZ42=-1),(KA$3=JY42)*(KA$4&lt;JZ42)*(KA$4&gt;=JZ42-1-(JZ42=7)*(COUNTIFS(JZ$11:JZ$42,6,JY$11:JY$42,JY26)=0))))</f>
        <v>0</v>
      </c>
      <c r="KB42" s="31">
        <f t="shared" si="6367"/>
        <v>0</v>
      </c>
      <c r="KC42" s="33">
        <f t="shared" si="5538"/>
        <v>1</v>
      </c>
      <c r="KD42" s="32">
        <f t="shared" si="582"/>
        <v>7</v>
      </c>
      <c r="KE42" s="27">
        <f>IF(KC42="",0,($B42=KE$2)*(MOD(KE$1,2)=$D42)*IF(KE$5="",1,CODE(KE$5)-96=KC42)*IF(KE$6="x",(ABS(KE$3-KC42)=1)*(KE$4-KD42=-1),(KE$3=KC42)*(KE$4&lt;KD42)*(KE$4&gt;=KD42-1-(KD42=7)*(COUNTIFS(KD$11:KD$42,6,KC$11:KC$42,KC26)=0))))</f>
        <v>0</v>
      </c>
      <c r="KF42" s="31">
        <f t="shared" si="6368"/>
        <v>0</v>
      </c>
      <c r="KG42" s="33">
        <f t="shared" si="5540"/>
        <v>1</v>
      </c>
      <c r="KH42" s="32">
        <f t="shared" si="586"/>
        <v>7</v>
      </c>
      <c r="KI42" s="27">
        <f>IF(KG42="",0,($B42=KI$2)*(MOD(KI$1,2)=$D42)*IF(KI$5="",1,CODE(KI$5)-96=KG42)*IF(KI$6="x",(ABS(KI$3-KG42)=1)*(KI$4-KH42=-1),(KI$3=KG42)*(KI$4&lt;KH42)*(KI$4&gt;=KH42-1-(KH42=7)*(COUNTIFS(KH$11:KH$42,6,KG$11:KG$42,KG26)=0))))</f>
        <v>0</v>
      </c>
      <c r="KJ42" s="31">
        <f t="shared" si="6369"/>
        <v>0</v>
      </c>
      <c r="KK42" s="33">
        <f t="shared" si="5542"/>
        <v>1</v>
      </c>
      <c r="KL42" s="32">
        <f t="shared" si="590"/>
        <v>7</v>
      </c>
      <c r="KM42" s="27">
        <f>IF(KK42="",0,($B42=KM$2)*(MOD(KM$1,2)=$D42)*IF(KM$5="",1,CODE(KM$5)-96=KK42)*IF(KM$6="x",(ABS(KM$3-KK42)=1)*(KM$4-KL42=-1),(KM$3=KK42)*(KM$4&lt;KL42)*(KM$4&gt;=KL42-1-(KL42=7)*(COUNTIFS(KL$11:KL$42,6,KK$11:KK$42,KK26)=0))))</f>
        <v>0</v>
      </c>
      <c r="KN42" s="31">
        <f t="shared" si="6370"/>
        <v>0</v>
      </c>
      <c r="KO42" s="33">
        <f t="shared" si="5544"/>
        <v>1</v>
      </c>
      <c r="KP42" s="32">
        <f t="shared" si="594"/>
        <v>7</v>
      </c>
      <c r="KQ42" s="27">
        <f>IF(KO42="",0,($B42=KQ$2)*(MOD(KQ$1,2)=$D42)*IF(KQ$5="",1,CODE(KQ$5)-96=KO42)*IF(KQ$6="x",(ABS(KQ$3-KO42)=1)*(KQ$4-KP42=-1),(KQ$3=KO42)*(KQ$4&lt;KP42)*(KQ$4&gt;=KP42-1-(KP42=7)*(COUNTIFS(KP$11:KP$42,6,KO$11:KO$42,KO26)=0))))</f>
        <v>0</v>
      </c>
      <c r="KR42" s="31">
        <f t="shared" si="6371"/>
        <v>0</v>
      </c>
      <c r="KS42" s="33">
        <f t="shared" si="5546"/>
        <v>1</v>
      </c>
      <c r="KT42" s="32">
        <f t="shared" si="598"/>
        <v>7</v>
      </c>
      <c r="KU42" s="27">
        <f>IF(KS42="",0,($B42=KU$2)*(MOD(KU$1,2)=$D42)*IF(KU$5="",1,CODE(KU$5)-96=KS42)*IF(KU$6="x",(ABS(KU$3-KS42)=1)*(KU$4-KT42=-1),(KU$3=KS42)*(KU$4&lt;KT42)*(KU$4&gt;=KT42-1-(KT42=7)*(COUNTIFS(KT$11:KT$42,6,KS$11:KS$42,KS26)=0))))</f>
        <v>0</v>
      </c>
      <c r="KV42" s="31">
        <f t="shared" si="6372"/>
        <v>0</v>
      </c>
      <c r="KW42" s="33">
        <f t="shared" si="5548"/>
        <v>1</v>
      </c>
      <c r="KX42" s="32">
        <f t="shared" si="602"/>
        <v>7</v>
      </c>
      <c r="KY42" s="27">
        <f>IF(KW42="",0,($B42=KY$2)*(MOD(KY$1,2)=$D42)*IF(KY$5="",1,CODE(KY$5)-96=KW42)*IF(KY$6="x",(ABS(KY$3-KW42)=1)*(KY$4-KX42=-1),(KY$3=KW42)*(KY$4&lt;KX42)*(KY$4&gt;=KX42-1-(KX42=7)*(COUNTIFS(KX$11:KX$42,6,KW$11:KW$42,KW26)=0))))</f>
        <v>0</v>
      </c>
      <c r="KZ42" s="31">
        <f t="shared" si="6373"/>
        <v>0</v>
      </c>
      <c r="LA42" s="33">
        <f t="shared" si="5550"/>
        <v>1</v>
      </c>
      <c r="LB42" s="32">
        <f t="shared" si="606"/>
        <v>7</v>
      </c>
      <c r="LC42" s="27">
        <f>IF(LA42="",0,($B42=LC$2)*(MOD(LC$1,2)=$D42)*IF(LC$5="",1,CODE(LC$5)-96=LA42)*IF(LC$6="x",(ABS(LC$3-LA42)=1)*(LC$4-LB42=-1),(LC$3=LA42)*(LC$4&lt;LB42)*(LC$4&gt;=LB42-1-(LB42=7)*(COUNTIFS(LB$11:LB$42,6,LA$11:LA$42,LA26)=0))))</f>
        <v>0</v>
      </c>
      <c r="LD42" s="31">
        <f t="shared" si="6374"/>
        <v>0</v>
      </c>
      <c r="LE42" s="33">
        <f t="shared" si="5552"/>
        <v>1</v>
      </c>
      <c r="LF42" s="32">
        <f t="shared" si="610"/>
        <v>7</v>
      </c>
      <c r="LG42" s="27">
        <f>IF(LE42="",0,($B42=LG$2)*(MOD(LG$1,2)=$D42)*IF(LG$5="",1,CODE(LG$5)-96=LE42)*IF(LG$6="x",(ABS(LG$3-LE42)=1)*(LG$4-LF42=-1),(LG$3=LE42)*(LG$4&lt;LF42)*(LG$4&gt;=LF42-1-(LF42=7)*(COUNTIFS(LF$11:LF$42,6,LE$11:LE$42,LE26)=0))))</f>
        <v>0</v>
      </c>
      <c r="LH42" s="31">
        <f t="shared" si="6375"/>
        <v>0</v>
      </c>
      <c r="LI42" s="33">
        <f t="shared" si="5554"/>
        <v>1</v>
      </c>
      <c r="LJ42" s="32">
        <f t="shared" si="614"/>
        <v>7</v>
      </c>
      <c r="LK42" s="27">
        <f>IF(LI42="",0,($B42=LK$2)*(MOD(LK$1,2)=$D42)*IF(LK$5="",1,CODE(LK$5)-96=LI42)*IF(LK$6="x",(ABS(LK$3-LI42)=1)*(LK$4-LJ42=-1),(LK$3=LI42)*(LK$4&lt;LJ42)*(LK$4&gt;=LJ42-1-(LJ42=7)*(COUNTIFS(LJ$11:LJ$42,6,LI$11:LI$42,LI26)=0))))</f>
        <v>0</v>
      </c>
      <c r="LL42" s="31">
        <f t="shared" si="6376"/>
        <v>0</v>
      </c>
      <c r="LM42" s="33">
        <f t="shared" si="5556"/>
        <v>1</v>
      </c>
      <c r="LN42" s="32">
        <f t="shared" si="618"/>
        <v>7</v>
      </c>
      <c r="LO42" s="27">
        <f>IF(LM42="",0,($B42=LO$2)*(MOD(LO$1,2)=$D42)*IF(LO$5="",1,CODE(LO$5)-96=LM42)*IF(LO$6="x",(ABS(LO$3-LM42)=1)*(LO$4-LN42=-1),(LO$3=LM42)*(LO$4&lt;LN42)*(LO$4&gt;=LN42-1-(LN42=7)*(COUNTIFS(LN$11:LN$42,6,LM$11:LM$42,LM26)=0))))</f>
        <v>0</v>
      </c>
      <c r="LP42" s="31">
        <f t="shared" si="6377"/>
        <v>0</v>
      </c>
      <c r="LQ42" s="33">
        <f t="shared" si="5558"/>
        <v>1</v>
      </c>
      <c r="LR42" s="32">
        <f t="shared" si="622"/>
        <v>7</v>
      </c>
      <c r="LS42" s="27">
        <f>IF(LQ42="",0,($B42=LS$2)*(MOD(LS$1,2)=$D42)*IF(LS$5="",1,CODE(LS$5)-96=LQ42)*IF(LS$6="x",(ABS(LS$3-LQ42)=1)*(LS$4-LR42=-1),(LS$3=LQ42)*(LS$4&lt;LR42)*(LS$4&gt;=LR42-1-(LR42=7)*(COUNTIFS(LR$11:LR$42,6,LQ$11:LQ$42,LQ26)=0))))</f>
        <v>0</v>
      </c>
      <c r="LT42" s="31">
        <f t="shared" si="6378"/>
        <v>0</v>
      </c>
      <c r="LU42" s="33">
        <f t="shared" si="5560"/>
        <v>1</v>
      </c>
      <c r="LV42" s="32">
        <f t="shared" si="626"/>
        <v>7</v>
      </c>
      <c r="LW42" s="27">
        <f>IF(LU42="",0,($B42=LW$2)*(MOD(LW$1,2)=$D42)*IF(LW$5="",1,CODE(LW$5)-96=LU42)*IF(LW$6="x",(ABS(LW$3-LU42)=1)*(LW$4-LV42=-1),(LW$3=LU42)*(LW$4&lt;LV42)*(LW$4&gt;=LV42-1-(LV42=7)*(COUNTIFS(LV$11:LV$42,6,LU$11:LU$42,LU26)=0))))</f>
        <v>0</v>
      </c>
      <c r="LX42" s="31">
        <f t="shared" si="6379"/>
        <v>0</v>
      </c>
      <c r="LY42" s="33">
        <f t="shared" si="5562"/>
        <v>1</v>
      </c>
      <c r="LZ42" s="32">
        <f t="shared" si="630"/>
        <v>7</v>
      </c>
      <c r="MA42" s="27">
        <f>IF(LY42="",0,($B42=MA$2)*(MOD(MA$1,2)=$D42)*IF(MA$5="",1,CODE(MA$5)-96=LY42)*IF(MA$6="x",(ABS(MA$3-LY42)=1)*(MA$4-LZ42=-1),(MA$3=LY42)*(MA$4&lt;LZ42)*(MA$4&gt;=LZ42-1-(LZ42=7)*(COUNTIFS(LZ$11:LZ$42,6,LY$11:LY$42,LY26)=0))))</f>
        <v>0</v>
      </c>
      <c r="MB42" s="31">
        <f t="shared" si="6380"/>
        <v>0</v>
      </c>
      <c r="MC42" s="33">
        <f t="shared" si="5564"/>
        <v>1</v>
      </c>
      <c r="MD42" s="32">
        <f t="shared" si="634"/>
        <v>7</v>
      </c>
      <c r="ME42" s="27">
        <f>IF(MC42="",0,($B42=ME$2)*(MOD(ME$1,2)=$D42)*IF(ME$5="",1,CODE(ME$5)-96=MC42)*IF(ME$6="x",(ABS(ME$3-MC42)=1)*(ME$4-MD42=-1),(ME$3=MC42)*(ME$4&lt;MD42)*(ME$4&gt;=MD42-1-(MD42=7)*(COUNTIFS(MD$11:MD$42,6,MC$11:MC$42,MC26)=0))))</f>
        <v>0</v>
      </c>
      <c r="MF42" s="31">
        <f t="shared" si="6381"/>
        <v>0</v>
      </c>
      <c r="MG42" s="33">
        <f t="shared" si="5566"/>
        <v>1</v>
      </c>
      <c r="MH42" s="32">
        <f t="shared" si="638"/>
        <v>7</v>
      </c>
      <c r="MI42" s="27">
        <f>IF(MG42="",0,($B42=MI$2)*(MOD(MI$1,2)=$D42)*IF(MI$5="",1,CODE(MI$5)-96=MG42)*IF(MI$6="x",(ABS(MI$3-MG42)=1)*(MI$4-MH42=-1),(MI$3=MG42)*(MI$4&lt;MH42)*(MI$4&gt;=MH42-1-(MH42=7)*(COUNTIFS(MH$11:MH$42,6,MG$11:MG$42,MG26)=0))))</f>
        <v>0</v>
      </c>
      <c r="MJ42" s="31">
        <f t="shared" si="6382"/>
        <v>0</v>
      </c>
      <c r="MK42" s="33">
        <f t="shared" si="5568"/>
        <v>1</v>
      </c>
      <c r="ML42" s="32">
        <f t="shared" si="642"/>
        <v>7</v>
      </c>
      <c r="MM42" s="27">
        <f>IF(MK42="",0,($B42=MM$2)*(MOD(MM$1,2)=$D42)*IF(MM$5="",1,CODE(MM$5)-96=MK42)*IF(MM$6="x",(ABS(MM$3-MK42)=1)*(MM$4-ML42=-1),(MM$3=MK42)*(MM$4&lt;ML42)*(MM$4&gt;=ML42-1-(ML42=7)*(COUNTIFS(ML$11:ML$42,6,MK$11:MK$42,MK26)=0))))</f>
        <v>0</v>
      </c>
      <c r="MN42" s="31">
        <f t="shared" si="6383"/>
        <v>0</v>
      </c>
      <c r="MO42" s="33">
        <f t="shared" si="5570"/>
        <v>1</v>
      </c>
      <c r="MP42" s="32">
        <f t="shared" si="646"/>
        <v>7</v>
      </c>
      <c r="MQ42" s="27">
        <f>IF(MO42="",0,($B42=MQ$2)*(MOD(MQ$1,2)=$D42)*IF(MQ$5="",1,CODE(MQ$5)-96=MO42)*IF(MQ$6="x",(ABS(MQ$3-MO42)=1)*(MQ$4-MP42=-1),(MQ$3=MO42)*(MQ$4&lt;MP42)*(MQ$4&gt;=MP42-1-(MP42=7)*(COUNTIFS(MP$11:MP$42,6,MO$11:MO$42,MO26)=0))))</f>
        <v>0</v>
      </c>
      <c r="MR42" s="31">
        <f t="shared" si="6384"/>
        <v>0</v>
      </c>
      <c r="MS42" s="33">
        <f t="shared" si="5572"/>
        <v>1</v>
      </c>
      <c r="MT42" s="32">
        <f t="shared" si="650"/>
        <v>7</v>
      </c>
      <c r="MU42" s="27">
        <f>IF(MS42="",0,($B42=MU$2)*(MOD(MU$1,2)=$D42)*IF(MU$5="",1,CODE(MU$5)-96=MS42)*IF(MU$6="x",(ABS(MU$3-MS42)=1)*(MU$4-MT42=-1),(MU$3=MS42)*(MU$4&lt;MT42)*(MU$4&gt;=MT42-1-(MT42=7)*(COUNTIFS(MT$11:MT$42,6,MS$11:MS$42,MS26)=0))))</f>
        <v>0</v>
      </c>
      <c r="MV42" s="31">
        <f t="shared" si="6385"/>
        <v>0</v>
      </c>
      <c r="MW42" s="33">
        <f t="shared" si="5574"/>
        <v>1</v>
      </c>
      <c r="MX42" s="32">
        <f t="shared" si="654"/>
        <v>7</v>
      </c>
      <c r="MY42" s="27">
        <f>IF(MW42="",0,($B42=MY$2)*(MOD(MY$1,2)=$D42)*IF(MY$5="",1,CODE(MY$5)-96=MW42)*IF(MY$6="x",(ABS(MY$3-MW42)=1)*(MY$4-MX42=-1),(MY$3=MW42)*(MY$4&lt;MX42)*(MY$4&gt;=MX42-1-(MX42=7)*(COUNTIFS(MX$11:MX$42,6,MW$11:MW$42,MW26)=0))))</f>
        <v>0</v>
      </c>
      <c r="MZ42" s="31">
        <f t="shared" si="6386"/>
        <v>0</v>
      </c>
      <c r="NA42" s="33">
        <f t="shared" si="5576"/>
        <v>1</v>
      </c>
      <c r="NB42" s="32">
        <f t="shared" si="658"/>
        <v>7</v>
      </c>
      <c r="NC42" s="27">
        <f>IF(NA42="",0,($B42=NC$2)*(MOD(NC$1,2)=$D42)*IF(NC$5="",1,CODE(NC$5)-96=NA42)*IF(NC$6="x",(ABS(NC$3-NA42)=1)*(NC$4-NB42=-1),(NC$3=NA42)*(NC$4&lt;NB42)*(NC$4&gt;=NB42-1-(NB42=7)*(COUNTIFS(NB$11:NB$42,6,NA$11:NA$42,NA26)=0))))</f>
        <v>0</v>
      </c>
      <c r="ND42" s="31">
        <f t="shared" si="6387"/>
        <v>0</v>
      </c>
      <c r="NE42" s="33">
        <f t="shared" si="5578"/>
        <v>1</v>
      </c>
      <c r="NF42" s="32">
        <f t="shared" si="662"/>
        <v>7</v>
      </c>
      <c r="NG42" s="27">
        <f>IF(NE42="",0,($B42=NG$2)*(MOD(NG$1,2)=$D42)*IF(NG$5="",1,CODE(NG$5)-96=NE42)*IF(NG$6="x",(ABS(NG$3-NE42)=1)*(NG$4-NF42=-1),(NG$3=NE42)*(NG$4&lt;NF42)*(NG$4&gt;=NF42-1-(NF42=7)*(COUNTIFS(NF$11:NF$42,6,NE$11:NE$42,NE26)=0))))</f>
        <v>0</v>
      </c>
      <c r="NH42" s="31">
        <f t="shared" si="6388"/>
        <v>0</v>
      </c>
      <c r="NI42" s="33">
        <f t="shared" si="5580"/>
        <v>1</v>
      </c>
      <c r="NJ42" s="32">
        <f t="shared" si="666"/>
        <v>7</v>
      </c>
      <c r="NK42" s="27">
        <f>IF(NI42="",0,($B42=NK$2)*(MOD(NK$1,2)=$D42)*IF(NK$5="",1,CODE(NK$5)-96=NI42)*IF(NK$6="x",(ABS(NK$3-NI42)=1)*(NK$4-NJ42=-1),(NK$3=NI42)*(NK$4&lt;NJ42)*(NK$4&gt;=NJ42-1-(NJ42=7)*(COUNTIFS(NJ$11:NJ$42,6,NI$11:NI$42,NI26)=0))))</f>
        <v>0</v>
      </c>
      <c r="NL42" s="31">
        <f t="shared" si="6389"/>
        <v>0</v>
      </c>
      <c r="NM42" s="33">
        <f t="shared" si="5582"/>
        <v>1</v>
      </c>
      <c r="NN42" s="32">
        <f t="shared" si="670"/>
        <v>7</v>
      </c>
      <c r="NO42" s="27">
        <f>IF(NM42="",0,($B42=NO$2)*(MOD(NO$1,2)=$D42)*IF(NO$5="",1,CODE(NO$5)-96=NM42)*IF(NO$6="x",(ABS(NO$3-NM42)=1)*(NO$4-NN42=-1),(NO$3=NM42)*(NO$4&lt;NN42)*(NO$4&gt;=NN42-1-(NN42=7)*(COUNTIFS(NN$11:NN$42,6,NM$11:NM$42,NM26)=0))))</f>
        <v>0</v>
      </c>
      <c r="NP42" s="31">
        <f t="shared" si="6390"/>
        <v>0</v>
      </c>
      <c r="NQ42" s="33">
        <f t="shared" si="5584"/>
        <v>1</v>
      </c>
      <c r="NR42" s="32">
        <f t="shared" si="674"/>
        <v>7</v>
      </c>
      <c r="NS42" s="27" t="e">
        <f>IF(NQ42="",0,($B42=NS$2)*(MOD(NS$1,2)=$D42)*IF(NS$5="",1,CODE(NS$5)-96=NQ42)*IF(NS$6="x",(ABS(NS$3-NQ42)=1)*(NS$4-NR42=-1),(NS$3=NQ42)*(NS$4&lt;NR42)*(NS$4&gt;=NR42-1-(NR42=7)*(COUNTIFS(NR$11:NR$42,6,NQ$11:NQ$42,NQ26)=0))))</f>
        <v>#VALUE!</v>
      </c>
      <c r="NT42" s="31" t="e">
        <f t="shared" si="6391"/>
        <v>#VALUE!</v>
      </c>
      <c r="NU42" s="33" t="e">
        <f t="shared" si="5586"/>
        <v>#VALUE!</v>
      </c>
      <c r="NV42" s="32" t="e">
        <f t="shared" si="678"/>
        <v>#VALUE!</v>
      </c>
      <c r="NW42" s="27" t="e">
        <f>IF(NU42="",0,($B42=NW$2)*(MOD(NW$1,2)=$D42)*IF(NW$5="",1,CODE(NW$5)-96=NU42)*IF(NW$6="x",(ABS(NW$3-NU42)=1)*(NW$4-NV42=-1),(NW$3=NU42)*(NW$4&lt;NV42)*(NW$4&gt;=NV42-1-(NV42=7)*(COUNTIFS(NV$11:NV$42,6,NU$11:NU$42,NU26)=0))))</f>
        <v>#VALUE!</v>
      </c>
      <c r="NX42" s="31" t="e">
        <f t="shared" si="6392"/>
        <v>#VALUE!</v>
      </c>
      <c r="NY42" s="33" t="e">
        <f t="shared" si="5588"/>
        <v>#VALUE!</v>
      </c>
      <c r="NZ42" s="32" t="e">
        <f t="shared" si="682"/>
        <v>#VALUE!</v>
      </c>
      <c r="OA42" s="27" t="e">
        <f>IF(NY42="",0,($B42=OA$2)*(MOD(OA$1,2)=$D42)*IF(OA$5="",1,CODE(OA$5)-96=NY42)*IF(OA$6="x",(ABS(OA$3-NY42)=1)*(OA$4-NZ42=-1),(OA$3=NY42)*(OA$4&lt;NZ42)*(OA$4&gt;=NZ42-1-(NZ42=7)*(COUNTIFS(NZ$11:NZ$42,6,NY$11:NY$42,NY26)=0))))</f>
        <v>#VALUE!</v>
      </c>
      <c r="OB42" s="31" t="e">
        <f t="shared" si="6393"/>
        <v>#VALUE!</v>
      </c>
      <c r="OC42" s="33" t="e">
        <f t="shared" si="5590"/>
        <v>#VALUE!</v>
      </c>
      <c r="OD42" s="32" t="e">
        <f t="shared" si="686"/>
        <v>#VALUE!</v>
      </c>
      <c r="OE42" s="27" t="e">
        <f>IF(OC42="",0,($B42=OE$2)*(MOD(OE$1,2)=$D42)*IF(OE$5="",1,CODE(OE$5)-96=OC42)*IF(OE$6="x",(ABS(OE$3-OC42)=1)*(OE$4-OD42=-1),(OE$3=OC42)*(OE$4&lt;OD42)*(OE$4&gt;=OD42-1-(OD42=7)*(COUNTIFS(OD$11:OD$42,6,OC$11:OC$42,OC26)=0))))</f>
        <v>#VALUE!</v>
      </c>
      <c r="OF42" s="31" t="e">
        <f t="shared" si="6394"/>
        <v>#VALUE!</v>
      </c>
      <c r="OG42" s="33" t="e">
        <f t="shared" si="5592"/>
        <v>#VALUE!</v>
      </c>
      <c r="OH42" s="32" t="e">
        <f t="shared" si="690"/>
        <v>#VALUE!</v>
      </c>
      <c r="OI42" s="27" t="e">
        <f>IF(OG42="",0,($B42=OI$2)*(MOD(OI$1,2)=$D42)*IF(OI$5="",1,CODE(OI$5)-96=OG42)*IF(OI$6="x",(ABS(OI$3-OG42)=1)*(OI$4-OH42=-1),(OI$3=OG42)*(OI$4&lt;OH42)*(OI$4&gt;=OH42-1-(OH42=7)*(COUNTIFS(OH$11:OH$42,6,OG$11:OG$42,OG26)=0))))</f>
        <v>#VALUE!</v>
      </c>
      <c r="OJ42" s="31" t="e">
        <f t="shared" si="6395"/>
        <v>#VALUE!</v>
      </c>
      <c r="OK42" s="33" t="e">
        <f t="shared" si="5594"/>
        <v>#VALUE!</v>
      </c>
      <c r="OL42" s="32" t="e">
        <f t="shared" si="694"/>
        <v>#VALUE!</v>
      </c>
      <c r="OM42" s="27" t="e">
        <f>IF(OK42="",0,($B42=OM$2)*(MOD(OM$1,2)=$D42)*IF(OM$5="",1,CODE(OM$5)-96=OK42)*IF(OM$6="x",(ABS(OM$3-OK42)=1)*(OM$4-OL42=-1),(OM$3=OK42)*(OM$4&lt;OL42)*(OM$4&gt;=OL42-1-(OL42=7)*(COUNTIFS(OL$11:OL$42,6,OK$11:OK$42,OK26)=0))))</f>
        <v>#VALUE!</v>
      </c>
      <c r="ON42" s="31" t="e">
        <f t="shared" si="6396"/>
        <v>#VALUE!</v>
      </c>
      <c r="OO42" s="33" t="e">
        <f t="shared" si="5596"/>
        <v>#VALUE!</v>
      </c>
      <c r="OP42" s="32" t="e">
        <f t="shared" si="698"/>
        <v>#VALUE!</v>
      </c>
      <c r="OQ42" s="27" t="e">
        <f>IF(OO42="",0,($B42=OQ$2)*(MOD(OQ$1,2)=$D42)*IF(OQ$5="",1,CODE(OQ$5)-96=OO42)*IF(OQ$6="x",(ABS(OQ$3-OO42)=1)*(OQ$4-OP42=-1),(OQ$3=OO42)*(OQ$4&lt;OP42)*(OQ$4&gt;=OP42-1-(OP42=7)*(COUNTIFS(OP$11:OP$42,6,OO$11:OO$42,OO26)=0))))</f>
        <v>#VALUE!</v>
      </c>
      <c r="OR42" s="31" t="e">
        <f t="shared" si="6397"/>
        <v>#VALUE!</v>
      </c>
      <c r="OS42" s="33" t="e">
        <f t="shared" si="5598"/>
        <v>#VALUE!</v>
      </c>
      <c r="OT42" s="32" t="e">
        <f t="shared" si="702"/>
        <v>#VALUE!</v>
      </c>
      <c r="OU42" s="27" t="e">
        <f>IF(OS42="",0,($B42=OU$2)*(MOD(OU$1,2)=$D42)*IF(OU$5="",1,CODE(OU$5)-96=OS42)*IF(OU$6="x",(ABS(OU$3-OS42)=1)*(OU$4-OT42=-1),(OU$3=OS42)*(OU$4&lt;OT42)*(OU$4&gt;=OT42-1-(OT42=7)*(COUNTIFS(OT$11:OT$42,6,OS$11:OS$42,OS26)=0))))</f>
        <v>#VALUE!</v>
      </c>
      <c r="OV42" s="31" t="e">
        <f t="shared" si="6398"/>
        <v>#VALUE!</v>
      </c>
      <c r="OW42" s="33" t="e">
        <f t="shared" si="5600"/>
        <v>#VALUE!</v>
      </c>
      <c r="OX42" s="32" t="e">
        <f t="shared" si="706"/>
        <v>#VALUE!</v>
      </c>
      <c r="OY42" s="27" t="e">
        <f>IF(OW42="",0,($B42=OY$2)*(MOD(OY$1,2)=$D42)*IF(OY$5="",1,CODE(OY$5)-96=OW42)*IF(OY$6="x",(ABS(OY$3-OW42)=1)*(OY$4-OX42=-1),(OY$3=OW42)*(OY$4&lt;OX42)*(OY$4&gt;=OX42-1-(OX42=7)*(COUNTIFS(OX$11:OX$42,6,OW$11:OW$42,OW26)=0))))</f>
        <v>#VALUE!</v>
      </c>
      <c r="OZ42" s="31" t="e">
        <f t="shared" si="6399"/>
        <v>#VALUE!</v>
      </c>
      <c r="PA42" s="33" t="e">
        <f t="shared" si="5602"/>
        <v>#VALUE!</v>
      </c>
      <c r="PB42" s="32" t="e">
        <f t="shared" si="710"/>
        <v>#VALUE!</v>
      </c>
      <c r="PC42" s="27" t="e">
        <f>IF(PA42="",0,($B42=PC$2)*(MOD(PC$1,2)=$D42)*IF(PC$5="",1,CODE(PC$5)-96=PA42)*IF(PC$6="x",(ABS(PC$3-PA42)=1)*(PC$4-PB42=-1),(PC$3=PA42)*(PC$4&lt;PB42)*(PC$4&gt;=PB42-1-(PB42=7)*(COUNTIFS(PB$11:PB$42,6,PA$11:PA$42,PA26)=0))))</f>
        <v>#VALUE!</v>
      </c>
      <c r="PD42" s="31" t="e">
        <f t="shared" si="6400"/>
        <v>#VALUE!</v>
      </c>
      <c r="PE42" s="33" t="e">
        <f t="shared" si="5604"/>
        <v>#VALUE!</v>
      </c>
      <c r="PF42" s="32" t="e">
        <f t="shared" si="714"/>
        <v>#VALUE!</v>
      </c>
      <c r="PG42" s="27" t="e">
        <f>IF(PE42="",0,($B42=PG$2)*(MOD(PG$1,2)=$D42)*IF(PG$5="",1,CODE(PG$5)-96=PE42)*IF(PG$6="x",(ABS(PG$3-PE42)=1)*(PG$4-PF42=-1),(PG$3=PE42)*(PG$4&lt;PF42)*(PG$4&gt;=PF42-1-(PF42=7)*(COUNTIFS(PF$11:PF$42,6,PE$11:PE$42,PE26)=0))))</f>
        <v>#VALUE!</v>
      </c>
      <c r="PH42" s="31" t="e">
        <f t="shared" si="6401"/>
        <v>#VALUE!</v>
      </c>
      <c r="PI42" s="33" t="e">
        <f t="shared" si="5606"/>
        <v>#VALUE!</v>
      </c>
      <c r="PJ42" s="32" t="e">
        <f t="shared" si="718"/>
        <v>#VALUE!</v>
      </c>
      <c r="PK42" s="27" t="e">
        <f>IF(PI42="",0,($B42=PK$2)*(MOD(PK$1,2)=$D42)*IF(PK$5="",1,CODE(PK$5)-96=PI42)*IF(PK$6="x",(ABS(PK$3-PI42)=1)*(PK$4-PJ42=-1),(PK$3=PI42)*(PK$4&lt;PJ42)*(PK$4&gt;=PJ42-1-(PJ42=7)*(COUNTIFS(PJ$11:PJ$42,6,PI$11:PI$42,PI26)=0))))</f>
        <v>#VALUE!</v>
      </c>
      <c r="PL42" s="31" t="e">
        <f t="shared" si="6402"/>
        <v>#VALUE!</v>
      </c>
      <c r="PM42" s="33" t="e">
        <f t="shared" si="5608"/>
        <v>#VALUE!</v>
      </c>
      <c r="PN42" s="32" t="e">
        <f t="shared" si="722"/>
        <v>#VALUE!</v>
      </c>
      <c r="PO42" s="27" t="e">
        <f>IF(PM42="",0,($B42=PO$2)*(MOD(PO$1,2)=$D42)*IF(PO$5="",1,CODE(PO$5)-96=PM42)*IF(PO$6="x",(ABS(PO$3-PM42)=1)*(PO$4-PN42=-1),(PO$3=PM42)*(PO$4&lt;PN42)*(PO$4&gt;=PN42-1-(PN42=7)*(COUNTIFS(PN$11:PN$42,6,PM$11:PM$42,PM26)=0))))</f>
        <v>#VALUE!</v>
      </c>
      <c r="PP42" s="31" t="e">
        <f t="shared" si="6403"/>
        <v>#VALUE!</v>
      </c>
      <c r="PQ42" s="33" t="e">
        <f t="shared" si="5610"/>
        <v>#VALUE!</v>
      </c>
      <c r="PR42" s="32" t="e">
        <f t="shared" si="726"/>
        <v>#VALUE!</v>
      </c>
      <c r="PS42" s="27" t="e">
        <f>IF(PQ42="",0,($B42=PS$2)*(MOD(PS$1,2)=$D42)*IF(PS$5="",1,CODE(PS$5)-96=PQ42)*IF(PS$6="x",(ABS(PS$3-PQ42)=1)*(PS$4-PR42=-1),(PS$3=PQ42)*(PS$4&lt;PR42)*(PS$4&gt;=PR42-1-(PR42=7)*(COUNTIFS(PR$11:PR$42,6,PQ$11:PQ$42,PQ26)=0))))</f>
        <v>#VALUE!</v>
      </c>
      <c r="PT42" s="31" t="e">
        <f t="shared" si="6404"/>
        <v>#VALUE!</v>
      </c>
      <c r="PU42" s="33" t="e">
        <f t="shared" si="5612"/>
        <v>#VALUE!</v>
      </c>
      <c r="PV42" s="32" t="e">
        <f t="shared" si="730"/>
        <v>#VALUE!</v>
      </c>
      <c r="PW42" s="27" t="e">
        <f>IF(PU42="",0,($B42=PW$2)*(MOD(PW$1,2)=$D42)*IF(PW$5="",1,CODE(PW$5)-96=PU42)*IF(PW$6="x",(ABS(PW$3-PU42)=1)*(PW$4-PV42=-1),(PW$3=PU42)*(PW$4&lt;PV42)*(PW$4&gt;=PV42-1-(PV42=7)*(COUNTIFS(PV$11:PV$42,6,PU$11:PU$42,PU26)=0))))</f>
        <v>#VALUE!</v>
      </c>
      <c r="PX42" s="31" t="e">
        <f t="shared" si="6405"/>
        <v>#VALUE!</v>
      </c>
      <c r="PY42" s="33" t="e">
        <f t="shared" si="5614"/>
        <v>#VALUE!</v>
      </c>
      <c r="PZ42" s="32" t="e">
        <f t="shared" si="734"/>
        <v>#VALUE!</v>
      </c>
      <c r="QA42" s="27" t="e">
        <f>IF(PY42="",0,($B42=QA$2)*(MOD(QA$1,2)=$D42)*IF(QA$5="",1,CODE(QA$5)-96=PY42)*IF(QA$6="x",(ABS(QA$3-PY42)=1)*(QA$4-PZ42=-1),(QA$3=PY42)*(QA$4&lt;PZ42)*(QA$4&gt;=PZ42-1-(PZ42=7)*(COUNTIFS(PZ$11:PZ$42,6,PY$11:PY$42,PY26)=0))))</f>
        <v>#VALUE!</v>
      </c>
      <c r="QB42" s="31" t="e">
        <f t="shared" si="6406"/>
        <v>#VALUE!</v>
      </c>
      <c r="QC42" s="33" t="e">
        <f t="shared" si="5616"/>
        <v>#VALUE!</v>
      </c>
      <c r="QD42" s="32" t="e">
        <f t="shared" si="738"/>
        <v>#VALUE!</v>
      </c>
      <c r="QE42" s="27" t="e">
        <f>IF(QC42="",0,($B42=QE$2)*(MOD(QE$1,2)=$D42)*IF(QE$5="",1,CODE(QE$5)-96=QC42)*IF(QE$6="x",(ABS(QE$3-QC42)=1)*(QE$4-QD42=-1),(QE$3=QC42)*(QE$4&lt;QD42)*(QE$4&gt;=QD42-1-(QD42=7)*(COUNTIFS(QD$11:QD$42,6,QC$11:QC$42,QC26)=0))))</f>
        <v>#VALUE!</v>
      </c>
      <c r="QF42" s="31" t="e">
        <f t="shared" si="6407"/>
        <v>#VALUE!</v>
      </c>
      <c r="QG42" s="33" t="e">
        <f t="shared" si="5618"/>
        <v>#VALUE!</v>
      </c>
      <c r="QH42" s="32" t="e">
        <f t="shared" si="742"/>
        <v>#VALUE!</v>
      </c>
      <c r="QI42" s="27" t="e">
        <f>IF(QG42="",0,($B42=QI$2)*(MOD(QI$1,2)=$D42)*IF(QI$5="",1,CODE(QI$5)-96=QG42)*IF(QI$6="x",(ABS(QI$3-QG42)=1)*(QI$4-QH42=-1),(QI$3=QG42)*(QI$4&lt;QH42)*(QI$4&gt;=QH42-1-(QH42=7)*(COUNTIFS(QH$11:QH$42,6,QG$11:QG$42,QG26)=0))))</f>
        <v>#VALUE!</v>
      </c>
      <c r="QJ42" s="31" t="e">
        <f t="shared" si="6408"/>
        <v>#VALUE!</v>
      </c>
      <c r="QK42" s="33" t="e">
        <f t="shared" si="5620"/>
        <v>#VALUE!</v>
      </c>
      <c r="QL42" s="32" t="e">
        <f t="shared" si="746"/>
        <v>#VALUE!</v>
      </c>
      <c r="QM42" s="27" t="e">
        <f>IF(QK42="",0,($B42=QM$2)*(MOD(QM$1,2)=$D42)*IF(QM$5="",1,CODE(QM$5)-96=QK42)*IF(QM$6="x",(ABS(QM$3-QK42)=1)*(QM$4-QL42=-1),(QM$3=QK42)*(QM$4&lt;QL42)*(QM$4&gt;=QL42-1-(QL42=7)*(COUNTIFS(QL$11:QL$42,6,QK$11:QK$42,QK26)=0))))</f>
        <v>#VALUE!</v>
      </c>
      <c r="QN42" s="31" t="e">
        <f t="shared" si="6409"/>
        <v>#VALUE!</v>
      </c>
      <c r="QO42" s="33" t="e">
        <f t="shared" si="5622"/>
        <v>#VALUE!</v>
      </c>
      <c r="QP42" s="32" t="e">
        <f t="shared" si="750"/>
        <v>#VALUE!</v>
      </c>
      <c r="QQ42" s="27" t="e">
        <f>IF(QO42="",0,($B42=QQ$2)*(MOD(QQ$1,2)=$D42)*IF(QQ$5="",1,CODE(QQ$5)-96=QO42)*IF(QQ$6="x",(ABS(QQ$3-QO42)=1)*(QQ$4-QP42=-1),(QQ$3=QO42)*(QQ$4&lt;QP42)*(QQ$4&gt;=QP42-1-(QP42=7)*(COUNTIFS(QP$11:QP$42,6,QO$11:QO$42,QO26)=0))))</f>
        <v>#VALUE!</v>
      </c>
      <c r="QR42" s="31" t="e">
        <f t="shared" si="6410"/>
        <v>#VALUE!</v>
      </c>
      <c r="QS42" s="33" t="e">
        <f t="shared" si="5624"/>
        <v>#VALUE!</v>
      </c>
      <c r="QT42" s="32" t="e">
        <f t="shared" si="754"/>
        <v>#VALUE!</v>
      </c>
      <c r="QU42" s="27" t="e">
        <f>IF(QS42="",0,($B42=QU$2)*(MOD(QU$1,2)=$D42)*IF(QU$5="",1,CODE(QU$5)-96=QS42)*IF(QU$6="x",(ABS(QU$3-QS42)=1)*(QU$4-QT42=-1),(QU$3=QS42)*(QU$4&lt;QT42)*(QU$4&gt;=QT42-1-(QT42=7)*(COUNTIFS(QT$11:QT$42,6,QS$11:QS$42,QS26)=0))))</f>
        <v>#VALUE!</v>
      </c>
      <c r="QV42" s="31" t="e">
        <f t="shared" si="6411"/>
        <v>#VALUE!</v>
      </c>
      <c r="QW42" s="33" t="e">
        <f t="shared" si="5626"/>
        <v>#VALUE!</v>
      </c>
      <c r="QX42" s="32" t="e">
        <f t="shared" si="758"/>
        <v>#VALUE!</v>
      </c>
      <c r="QY42" s="27" t="e">
        <f>IF(QW42="",0,($B42=QY$2)*(MOD(QY$1,2)=$D42)*IF(QY$5="",1,CODE(QY$5)-96=QW42)*IF(QY$6="x",(ABS(QY$3-QW42)=1)*(QY$4-QX42=-1),(QY$3=QW42)*(QY$4&lt;QX42)*(QY$4&gt;=QX42-1-(QX42=7)*(COUNTIFS(QX$11:QX$42,6,QW$11:QW$42,QW26)=0))))</f>
        <v>#VALUE!</v>
      </c>
      <c r="QZ42" s="31" t="e">
        <f t="shared" si="6412"/>
        <v>#VALUE!</v>
      </c>
      <c r="RA42" s="33" t="e">
        <f t="shared" si="5628"/>
        <v>#VALUE!</v>
      </c>
      <c r="RB42" s="32" t="e">
        <f t="shared" si="762"/>
        <v>#VALUE!</v>
      </c>
      <c r="RC42" s="27" t="e">
        <f>IF(RA42="",0,($B42=RC$2)*(MOD(RC$1,2)=$D42)*IF(RC$5="",1,CODE(RC$5)-96=RA42)*IF(RC$6="x",(ABS(RC$3-RA42)=1)*(RC$4-RB42=-1),(RC$3=RA42)*(RC$4&lt;RB42)*(RC$4&gt;=RB42-1-(RB42=7)*(COUNTIFS(RB$11:RB$42,6,RA$11:RA$42,RA26)=0))))</f>
        <v>#VALUE!</v>
      </c>
      <c r="RD42" s="31" t="e">
        <f t="shared" si="6413"/>
        <v>#VALUE!</v>
      </c>
      <c r="RE42" s="33" t="e">
        <f t="shared" si="5630"/>
        <v>#VALUE!</v>
      </c>
      <c r="RF42" s="32" t="e">
        <f t="shared" si="766"/>
        <v>#VALUE!</v>
      </c>
      <c r="RG42" s="27" t="e">
        <f>IF(RE42="",0,($B42=RG$2)*(MOD(RG$1,2)=$D42)*IF(RG$5="",1,CODE(RG$5)-96=RE42)*IF(RG$6="x",(ABS(RG$3-RE42)=1)*(RG$4-RF42=-1),(RG$3=RE42)*(RG$4&lt;RF42)*(RG$4&gt;=RF42-1-(RF42=7)*(COUNTIFS(RF$11:RF$42,6,RE$11:RE$42,RE26)=0))))</f>
        <v>#VALUE!</v>
      </c>
      <c r="RH42" s="31" t="e">
        <f t="shared" si="6414"/>
        <v>#VALUE!</v>
      </c>
      <c r="RI42" s="33" t="e">
        <f t="shared" si="5632"/>
        <v>#VALUE!</v>
      </c>
      <c r="RJ42" s="32" t="e">
        <f t="shared" si="770"/>
        <v>#VALUE!</v>
      </c>
      <c r="RK42" s="27" t="e">
        <f>IF(RI42="",0,($B42=RK$2)*(MOD(RK$1,2)=$D42)*IF(RK$5="",1,CODE(RK$5)-96=RI42)*IF(RK$6="x",(ABS(RK$3-RI42)=1)*(RK$4-RJ42=-1),(RK$3=RI42)*(RK$4&lt;RJ42)*(RK$4&gt;=RJ42-1-(RJ42=7)*(COUNTIFS(RJ$11:RJ$42,6,RI$11:RI$42,RI26)=0))))</f>
        <v>#VALUE!</v>
      </c>
      <c r="RL42" s="31" t="e">
        <f t="shared" si="6415"/>
        <v>#VALUE!</v>
      </c>
      <c r="RM42" s="33" t="e">
        <f t="shared" si="5634"/>
        <v>#VALUE!</v>
      </c>
      <c r="RN42" s="32" t="e">
        <f t="shared" si="774"/>
        <v>#VALUE!</v>
      </c>
      <c r="RO42" s="27" t="e">
        <f>IF(RM42="",0,($B42=RO$2)*(MOD(RO$1,2)=$D42)*IF(RO$5="",1,CODE(RO$5)-96=RM42)*IF(RO$6="x",(ABS(RO$3-RM42)=1)*(RO$4-RN42=-1),(RO$3=RM42)*(RO$4&lt;RN42)*(RO$4&gt;=RN42-1-(RN42=7)*(COUNTIFS(RN$11:RN$42,6,RM$11:RM$42,RM26)=0))))</f>
        <v>#VALUE!</v>
      </c>
      <c r="RP42" s="31" t="e">
        <f t="shared" si="6416"/>
        <v>#VALUE!</v>
      </c>
      <c r="RQ42" s="33" t="e">
        <f t="shared" si="5636"/>
        <v>#VALUE!</v>
      </c>
      <c r="RR42" s="32" t="e">
        <f t="shared" si="778"/>
        <v>#VALUE!</v>
      </c>
      <c r="RS42" s="27" t="e">
        <f>IF(RQ42="",0,($B42=RS$2)*(MOD(RS$1,2)=$D42)*IF(RS$5="",1,CODE(RS$5)-96=RQ42)*IF(RS$6="x",(ABS(RS$3-RQ42)=1)*(RS$4-RR42=-1),(RS$3=RQ42)*(RS$4&lt;RR42)*(RS$4&gt;=RR42-1-(RR42=7)*(COUNTIFS(RR$11:RR$42,6,RQ$11:RQ$42,RQ26)=0))))</f>
        <v>#VALUE!</v>
      </c>
      <c r="RT42" s="31" t="e">
        <f t="shared" si="6417"/>
        <v>#VALUE!</v>
      </c>
      <c r="RU42" s="33" t="e">
        <f t="shared" si="5638"/>
        <v>#VALUE!</v>
      </c>
      <c r="RV42" s="32" t="e">
        <f t="shared" si="782"/>
        <v>#VALUE!</v>
      </c>
      <c r="RW42" s="27" t="e">
        <f>IF(RU42="",0,($B42=RW$2)*(MOD(RW$1,2)=$D42)*IF(RW$5="",1,CODE(RW$5)-96=RU42)*IF(RW$6="x",(ABS(RW$3-RU42)=1)*(RW$4-RV42=-1),(RW$3=RU42)*(RW$4&lt;RV42)*(RW$4&gt;=RV42-1-(RV42=7)*(COUNTIFS(RV$11:RV$42,6,RU$11:RU$42,RU26)=0))))</f>
        <v>#VALUE!</v>
      </c>
      <c r="RX42" s="31" t="e">
        <f t="shared" si="6418"/>
        <v>#VALUE!</v>
      </c>
      <c r="RY42" s="33" t="e">
        <f t="shared" si="5640"/>
        <v>#VALUE!</v>
      </c>
      <c r="RZ42" s="32" t="e">
        <f t="shared" si="786"/>
        <v>#VALUE!</v>
      </c>
      <c r="SA42" s="27" t="e">
        <f>IF(RY42="",0,($B42=SA$2)*(MOD(SA$1,2)=$D42)*IF(SA$5="",1,CODE(SA$5)-96=RY42)*IF(SA$6="x",(ABS(SA$3-RY42)=1)*(SA$4-RZ42=-1),(SA$3=RY42)*(SA$4&lt;RZ42)*(SA$4&gt;=RZ42-1-(RZ42=7)*(COUNTIFS(RZ$11:RZ$42,6,RY$11:RY$42,RY26)=0))))</f>
        <v>#VALUE!</v>
      </c>
      <c r="SB42" s="31" t="e">
        <f t="shared" si="6419"/>
        <v>#VALUE!</v>
      </c>
      <c r="SC42" s="33" t="e">
        <f t="shared" si="5642"/>
        <v>#VALUE!</v>
      </c>
      <c r="SD42" s="32" t="e">
        <f t="shared" si="790"/>
        <v>#VALUE!</v>
      </c>
      <c r="SE42" s="27" t="e">
        <f>IF(SC42="",0,($B42=SE$2)*(MOD(SE$1,2)=$D42)*IF(SE$5="",1,CODE(SE$5)-96=SC42)*IF(SE$6="x",(ABS(SE$3-SC42)=1)*(SE$4-SD42=-1),(SE$3=SC42)*(SE$4&lt;SD42)*(SE$4&gt;=SD42-1-(SD42=7)*(COUNTIFS(SD$11:SD$42,6,SC$11:SC$42,SC26)=0))))</f>
        <v>#VALUE!</v>
      </c>
      <c r="SF42" s="31" t="e">
        <f t="shared" si="6420"/>
        <v>#VALUE!</v>
      </c>
      <c r="SG42" s="33" t="e">
        <f t="shared" si="5644"/>
        <v>#VALUE!</v>
      </c>
      <c r="SH42" s="32" t="e">
        <f t="shared" si="794"/>
        <v>#VALUE!</v>
      </c>
      <c r="SI42" s="27" t="e">
        <f>IF(SG42="",0,($B42=SI$2)*(MOD(SI$1,2)=$D42)*IF(SI$5="",1,CODE(SI$5)-96=SG42)*IF(SI$6="x",(ABS(SI$3-SG42)=1)*(SI$4-SH42=-1),(SI$3=SG42)*(SI$4&lt;SH42)*(SI$4&gt;=SH42-1-(SH42=7)*(COUNTIFS(SH$11:SH$42,6,SG$11:SG$42,SG26)=0))))</f>
        <v>#VALUE!</v>
      </c>
      <c r="SJ42" s="31" t="e">
        <f t="shared" si="6421"/>
        <v>#VALUE!</v>
      </c>
      <c r="SK42" s="33" t="e">
        <f t="shared" si="5646"/>
        <v>#VALUE!</v>
      </c>
      <c r="SL42" s="32" t="e">
        <f t="shared" si="798"/>
        <v>#VALUE!</v>
      </c>
      <c r="SM42" s="27" t="e">
        <f>IF(SK42="",0,($B42=SM$2)*(MOD(SM$1,2)=$D42)*IF(SM$5="",1,CODE(SM$5)-96=SK42)*IF(SM$6="x",(ABS(SM$3-SK42)=1)*(SM$4-SL42=-1),(SM$3=SK42)*(SM$4&lt;SL42)*(SM$4&gt;=SL42-1-(SL42=7)*(COUNTIFS(SL$11:SL$42,6,SK$11:SK$42,SK26)=0))))</f>
        <v>#VALUE!</v>
      </c>
      <c r="SN42" s="31" t="e">
        <f t="shared" si="6422"/>
        <v>#VALUE!</v>
      </c>
      <c r="SO42" s="33" t="e">
        <f t="shared" si="5648"/>
        <v>#VALUE!</v>
      </c>
      <c r="SP42" s="32" t="e">
        <f t="shared" si="802"/>
        <v>#VALUE!</v>
      </c>
      <c r="SQ42" s="27" t="e">
        <f>IF(SO42="",0,($B42=SQ$2)*(MOD(SQ$1,2)=$D42)*IF(SQ$5="",1,CODE(SQ$5)-96=SO42)*IF(SQ$6="x",(ABS(SQ$3-SO42)=1)*(SQ$4-SP42=-1),(SQ$3=SO42)*(SQ$4&lt;SP42)*(SQ$4&gt;=SP42-1-(SP42=7)*(COUNTIFS(SP$11:SP$42,6,SO$11:SO$42,SO26)=0))))</f>
        <v>#VALUE!</v>
      </c>
      <c r="SR42" s="31" t="e">
        <f t="shared" si="6423"/>
        <v>#VALUE!</v>
      </c>
      <c r="SS42" s="33" t="e">
        <f t="shared" si="5650"/>
        <v>#VALUE!</v>
      </c>
      <c r="ST42" s="32" t="e">
        <f t="shared" si="806"/>
        <v>#VALUE!</v>
      </c>
      <c r="SU42" s="27" t="e">
        <f>IF(SS42="",0,($B42=SU$2)*(MOD(SU$1,2)=$D42)*IF(SU$5="",1,CODE(SU$5)-96=SS42)*IF(SU$6="x",(ABS(SU$3-SS42)=1)*(SU$4-ST42=-1),(SU$3=SS42)*(SU$4&lt;ST42)*(SU$4&gt;=ST42-1-(ST42=7)*(COUNTIFS(ST$11:ST$42,6,SS$11:SS$42,SS26)=0))))</f>
        <v>#VALUE!</v>
      </c>
      <c r="SV42" s="31" t="e">
        <f t="shared" si="6424"/>
        <v>#VALUE!</v>
      </c>
      <c r="SW42" s="33" t="e">
        <f t="shared" si="5652"/>
        <v>#VALUE!</v>
      </c>
      <c r="SX42" s="32" t="e">
        <f t="shared" si="810"/>
        <v>#VALUE!</v>
      </c>
      <c r="SY42" s="27" t="e">
        <f>IF(SW42="",0,($B42=SY$2)*(MOD(SY$1,2)=$D42)*IF(SY$5="",1,CODE(SY$5)-96=SW42)*IF(SY$6="x",(ABS(SY$3-SW42)=1)*(SY$4-SX42=-1),(SY$3=SW42)*(SY$4&lt;SX42)*(SY$4&gt;=SX42-1-(SX42=7)*(COUNTIFS(SX$11:SX$42,6,SW$11:SW$42,SW26)=0))))</f>
        <v>#VALUE!</v>
      </c>
      <c r="SZ42" s="31" t="e">
        <f t="shared" si="6425"/>
        <v>#VALUE!</v>
      </c>
      <c r="TA42" s="33" t="e">
        <f t="shared" si="5654"/>
        <v>#VALUE!</v>
      </c>
      <c r="TB42" s="32" t="e">
        <f t="shared" si="814"/>
        <v>#VALUE!</v>
      </c>
      <c r="TC42" s="27" t="e">
        <f>IF(TA42="",0,($B42=TC$2)*(MOD(TC$1,2)=$D42)*IF(TC$5="",1,CODE(TC$5)-96=TA42)*IF(TC$6="x",(ABS(TC$3-TA42)=1)*(TC$4-TB42=-1),(TC$3=TA42)*(TC$4&lt;TB42)*(TC$4&gt;=TB42-1-(TB42=7)*(COUNTIFS(TB$11:TB$42,6,TA$11:TA$42,TA26)=0))))</f>
        <v>#VALUE!</v>
      </c>
      <c r="TD42" s="31" t="e">
        <f t="shared" si="6426"/>
        <v>#VALUE!</v>
      </c>
      <c r="TE42" s="33" t="e">
        <f t="shared" si="5656"/>
        <v>#VALUE!</v>
      </c>
      <c r="TF42" s="32" t="e">
        <f t="shared" si="818"/>
        <v>#VALUE!</v>
      </c>
      <c r="TG42" s="27" t="e">
        <f>IF(TE42="",0,($B42=TG$2)*(MOD(TG$1,2)=$D42)*IF(TG$5="",1,CODE(TG$5)-96=TE42)*IF(TG$6="x",(ABS(TG$3-TE42)=1)*(TG$4-TF42=-1),(TG$3=TE42)*(TG$4&lt;TF42)*(TG$4&gt;=TF42-1-(TF42=7)*(COUNTIFS(TF$11:TF$42,6,TE$11:TE$42,TE26)=0))))</f>
        <v>#VALUE!</v>
      </c>
      <c r="TH42" s="31" t="e">
        <f t="shared" si="6427"/>
        <v>#VALUE!</v>
      </c>
      <c r="TI42" s="33" t="e">
        <f t="shared" si="5658"/>
        <v>#VALUE!</v>
      </c>
      <c r="TJ42" s="32" t="e">
        <f t="shared" si="822"/>
        <v>#VALUE!</v>
      </c>
      <c r="TK42" s="27" t="e">
        <f>IF(TI42="",0,($B42=TK$2)*(MOD(TK$1,2)=$D42)*IF(TK$5="",1,CODE(TK$5)-96=TI42)*IF(TK$6="x",(ABS(TK$3-TI42)=1)*(TK$4-TJ42=-1),(TK$3=TI42)*(TK$4&lt;TJ42)*(TK$4&gt;=TJ42-1-(TJ42=7)*(COUNTIFS(TJ$11:TJ$42,6,TI$11:TI$42,TI26)=0))))</f>
        <v>#VALUE!</v>
      </c>
      <c r="TL42" s="31" t="e">
        <f t="shared" si="6428"/>
        <v>#VALUE!</v>
      </c>
      <c r="TM42" s="33" t="e">
        <f t="shared" si="5660"/>
        <v>#VALUE!</v>
      </c>
      <c r="TN42" s="32" t="e">
        <f t="shared" si="826"/>
        <v>#VALUE!</v>
      </c>
      <c r="TO42" s="27" t="e">
        <f>IF(TM42="",0,($B42=TO$2)*(MOD(TO$1,2)=$D42)*IF(TO$5="",1,CODE(TO$5)-96=TM42)*IF(TO$6="x",(ABS(TO$3-TM42)=1)*(TO$4-TN42=-1),(TO$3=TM42)*(TO$4&lt;TN42)*(TO$4&gt;=TN42-1-(TN42=7)*(COUNTIFS(TN$11:TN$42,6,TM$11:TM$42,TM26)=0))))</f>
        <v>#VALUE!</v>
      </c>
      <c r="TP42" s="31" t="e">
        <f t="shared" si="6429"/>
        <v>#VALUE!</v>
      </c>
      <c r="TQ42" s="33" t="e">
        <f t="shared" si="5662"/>
        <v>#VALUE!</v>
      </c>
      <c r="TR42" s="32" t="e">
        <f t="shared" si="830"/>
        <v>#VALUE!</v>
      </c>
      <c r="TS42" s="27" t="e">
        <f>IF(TQ42="",0,($B42=TS$2)*(MOD(TS$1,2)=$D42)*IF(TS$5="",1,CODE(TS$5)-96=TQ42)*IF(TS$6="x",(ABS(TS$3-TQ42)=1)*(TS$4-TR42=-1),(TS$3=TQ42)*(TS$4&lt;TR42)*(TS$4&gt;=TR42-1-(TR42=7)*(COUNTIFS(TR$11:TR$42,6,TQ$11:TQ$42,TQ26)=0))))</f>
        <v>#VALUE!</v>
      </c>
      <c r="TT42" s="31" t="e">
        <f t="shared" si="6430"/>
        <v>#VALUE!</v>
      </c>
      <c r="TU42" s="33" t="e">
        <f t="shared" si="5664"/>
        <v>#VALUE!</v>
      </c>
      <c r="TV42" s="32" t="e">
        <f t="shared" si="834"/>
        <v>#VALUE!</v>
      </c>
      <c r="TW42" s="27" t="e">
        <f>IF(TU42="",0,($B42=TW$2)*(MOD(TW$1,2)=$D42)*IF(TW$5="",1,CODE(TW$5)-96=TU42)*IF(TW$6="x",(ABS(TW$3-TU42)=1)*(TW$4-TV42=-1),(TW$3=TU42)*(TW$4&lt;TV42)*(TW$4&gt;=TV42-1-(TV42=7)*(COUNTIFS(TV$11:TV$42,6,TU$11:TU$42,TU26)=0))))</f>
        <v>#VALUE!</v>
      </c>
      <c r="TX42" s="31" t="e">
        <f t="shared" si="6431"/>
        <v>#VALUE!</v>
      </c>
      <c r="TY42" s="33" t="e">
        <f t="shared" si="5666"/>
        <v>#VALUE!</v>
      </c>
      <c r="TZ42" s="32" t="e">
        <f t="shared" si="838"/>
        <v>#VALUE!</v>
      </c>
      <c r="UA42" s="27" t="e">
        <f>IF(TY42="",0,($B42=UA$2)*(MOD(UA$1,2)=$D42)*IF(UA$5="",1,CODE(UA$5)-96=TY42)*IF(UA$6="x",(ABS(UA$3-TY42)=1)*(UA$4-TZ42=-1),(UA$3=TY42)*(UA$4&lt;TZ42)*(UA$4&gt;=TZ42-1-(TZ42=7)*(COUNTIFS(TZ$11:TZ$42,6,TY$11:TY$42,TY26)=0))))</f>
        <v>#VALUE!</v>
      </c>
      <c r="UB42" s="31" t="e">
        <f t="shared" si="6432"/>
        <v>#VALUE!</v>
      </c>
      <c r="UC42" s="33" t="e">
        <f t="shared" si="5668"/>
        <v>#VALUE!</v>
      </c>
      <c r="UD42" s="32" t="e">
        <f t="shared" si="842"/>
        <v>#VALUE!</v>
      </c>
      <c r="UE42" s="27" t="e">
        <f>IF(UC42="",0,($B42=UE$2)*(MOD(UE$1,2)=$D42)*IF(UE$5="",1,CODE(UE$5)-96=UC42)*IF(UE$6="x",(ABS(UE$3-UC42)=1)*(UE$4-UD42=-1),(UE$3=UC42)*(UE$4&lt;UD42)*(UE$4&gt;=UD42-1-(UD42=7)*(COUNTIFS(UD$11:UD$42,6,UC$11:UC$42,UC26)=0))))</f>
        <v>#VALUE!</v>
      </c>
      <c r="UF42" s="31" t="e">
        <f t="shared" si="6433"/>
        <v>#VALUE!</v>
      </c>
      <c r="UG42" s="33" t="e">
        <f t="shared" si="5670"/>
        <v>#VALUE!</v>
      </c>
      <c r="UH42" s="32" t="e">
        <f t="shared" si="846"/>
        <v>#VALUE!</v>
      </c>
      <c r="UI42" s="27" t="e">
        <f>IF(UG42="",0,($B42=UI$2)*(MOD(UI$1,2)=$D42)*IF(UI$5="",1,CODE(UI$5)-96=UG42)*IF(UI$6="x",(ABS(UI$3-UG42)=1)*(UI$4-UH42=-1),(UI$3=UG42)*(UI$4&lt;UH42)*(UI$4&gt;=UH42-1-(UH42=7)*(COUNTIFS(UH$11:UH$42,6,UG$11:UG$42,UG26)=0))))</f>
        <v>#VALUE!</v>
      </c>
      <c r="UJ42" s="31" t="e">
        <f t="shared" si="6434"/>
        <v>#VALUE!</v>
      </c>
      <c r="UK42" s="33" t="e">
        <f t="shared" si="5672"/>
        <v>#VALUE!</v>
      </c>
      <c r="UL42" s="32" t="e">
        <f t="shared" si="850"/>
        <v>#VALUE!</v>
      </c>
      <c r="UM42" s="27" t="e">
        <f>IF(UK42="",0,($B42=UM$2)*(MOD(UM$1,2)=$D42)*IF(UM$5="",1,CODE(UM$5)-96=UK42)*IF(UM$6="x",(ABS(UM$3-UK42)=1)*(UM$4-UL42=-1),(UM$3=UK42)*(UM$4&lt;UL42)*(UM$4&gt;=UL42-1-(UL42=7)*(COUNTIFS(UL$11:UL$42,6,UK$11:UK$42,UK26)=0))))</f>
        <v>#VALUE!</v>
      </c>
      <c r="UN42" s="31" t="e">
        <f t="shared" si="6435"/>
        <v>#VALUE!</v>
      </c>
      <c r="UO42" s="33" t="e">
        <f t="shared" si="5674"/>
        <v>#VALUE!</v>
      </c>
      <c r="UP42" s="32" t="e">
        <f t="shared" si="854"/>
        <v>#VALUE!</v>
      </c>
      <c r="UQ42" s="27" t="e">
        <f>IF(UO42="",0,($B42=UQ$2)*(MOD(UQ$1,2)=$D42)*IF(UQ$5="",1,CODE(UQ$5)-96=UO42)*IF(UQ$6="x",(ABS(UQ$3-UO42)=1)*(UQ$4-UP42=-1),(UQ$3=UO42)*(UQ$4&lt;UP42)*(UQ$4&gt;=UP42-1-(UP42=7)*(COUNTIFS(UP$11:UP$42,6,UO$11:UO$42,UO26)=0))))</f>
        <v>#VALUE!</v>
      </c>
      <c r="UR42" s="31" t="e">
        <f t="shared" si="6436"/>
        <v>#VALUE!</v>
      </c>
      <c r="US42" s="33" t="e">
        <f t="shared" si="5676"/>
        <v>#VALUE!</v>
      </c>
      <c r="UT42" s="32" t="e">
        <f t="shared" si="858"/>
        <v>#VALUE!</v>
      </c>
      <c r="UU42" s="27" t="e">
        <f>IF(US42="",0,($B42=UU$2)*(MOD(UU$1,2)=$D42)*IF(UU$5="",1,CODE(UU$5)-96=US42)*IF(UU$6="x",(ABS(UU$3-US42)=1)*(UU$4-UT42=-1),(UU$3=US42)*(UU$4&lt;UT42)*(UU$4&gt;=UT42-1-(UT42=7)*(COUNTIFS(UT$11:UT$42,6,US$11:US$42,US26)=0))))</f>
        <v>#VALUE!</v>
      </c>
      <c r="UV42" s="31" t="e">
        <f t="shared" si="6437"/>
        <v>#VALUE!</v>
      </c>
      <c r="UW42" s="33" t="e">
        <f t="shared" si="5678"/>
        <v>#VALUE!</v>
      </c>
      <c r="UX42" s="32" t="e">
        <f t="shared" si="862"/>
        <v>#VALUE!</v>
      </c>
      <c r="UY42" s="27" t="e">
        <f>IF(UW42="",0,($B42=UY$2)*(MOD(UY$1,2)=$D42)*IF(UY$5="",1,CODE(UY$5)-96=UW42)*IF(UY$6="x",(ABS(UY$3-UW42)=1)*(UY$4-UX42=-1),(UY$3=UW42)*(UY$4&lt;UX42)*(UY$4&gt;=UX42-1-(UX42=7)*(COUNTIFS(UX$11:UX$42,6,UW$11:UW$42,UW26)=0))))</f>
        <v>#VALUE!</v>
      </c>
      <c r="UZ42" s="31" t="e">
        <f t="shared" si="6438"/>
        <v>#VALUE!</v>
      </c>
      <c r="VA42" s="33" t="e">
        <f t="shared" si="5680"/>
        <v>#VALUE!</v>
      </c>
      <c r="VB42" s="32" t="e">
        <f t="shared" si="866"/>
        <v>#VALUE!</v>
      </c>
      <c r="VC42" s="27" t="e">
        <f>IF(VA42="",0,($B42=VC$2)*(MOD(VC$1,2)=$D42)*IF(VC$5="",1,CODE(VC$5)-96=VA42)*IF(VC$6="x",(ABS(VC$3-VA42)=1)*(VC$4-VB42=-1),(VC$3=VA42)*(VC$4&lt;VB42)*(VC$4&gt;=VB42-1-(VB42=7)*(COUNTIFS(VB$11:VB$42,6,VA$11:VA$42,VA26)=0))))</f>
        <v>#VALUE!</v>
      </c>
      <c r="VD42" s="31" t="e">
        <f t="shared" si="6439"/>
        <v>#VALUE!</v>
      </c>
      <c r="VE42" s="33" t="e">
        <f t="shared" si="5682"/>
        <v>#VALUE!</v>
      </c>
      <c r="VF42" s="32" t="e">
        <f t="shared" si="870"/>
        <v>#VALUE!</v>
      </c>
      <c r="VG42" s="27" t="e">
        <f>IF(VE42="",0,($B42=VG$2)*(MOD(VG$1,2)=$D42)*IF(VG$5="",1,CODE(VG$5)-96=VE42)*IF(VG$6="x",(ABS(VG$3-VE42)=1)*(VG$4-VF42=-1),(VG$3=VE42)*(VG$4&lt;VF42)*(VG$4&gt;=VF42-1-(VF42=7)*(COUNTIFS(VF$11:VF$42,6,VE$11:VE$42,VE26)=0))))</f>
        <v>#VALUE!</v>
      </c>
      <c r="VH42" s="31" t="e">
        <f t="shared" si="6440"/>
        <v>#VALUE!</v>
      </c>
      <c r="VI42" s="33" t="e">
        <f t="shared" si="5684"/>
        <v>#VALUE!</v>
      </c>
      <c r="VJ42" s="32" t="e">
        <f t="shared" si="874"/>
        <v>#VALUE!</v>
      </c>
      <c r="VK42" s="27" t="e">
        <f>IF(VI42="",0,($B42=VK$2)*(MOD(VK$1,2)=$D42)*IF(VK$5="",1,CODE(VK$5)-96=VI42)*IF(VK$6="x",(ABS(VK$3-VI42)=1)*(VK$4-VJ42=-1),(VK$3=VI42)*(VK$4&lt;VJ42)*(VK$4&gt;=VJ42-1-(VJ42=7)*(COUNTIFS(VJ$11:VJ$42,6,VI$11:VI$42,VI26)=0))))</f>
        <v>#VALUE!</v>
      </c>
      <c r="VL42" s="31" t="e">
        <f t="shared" si="6441"/>
        <v>#VALUE!</v>
      </c>
      <c r="VM42" s="33" t="e">
        <f t="shared" si="5686"/>
        <v>#VALUE!</v>
      </c>
      <c r="VN42" s="32" t="e">
        <f t="shared" si="878"/>
        <v>#VALUE!</v>
      </c>
      <c r="VO42" s="27" t="e">
        <f>IF(VM42="",0,($B42=VO$2)*(MOD(VO$1,2)=$D42)*IF(VO$5="",1,CODE(VO$5)-96=VM42)*IF(VO$6="x",(ABS(VO$3-VM42)=1)*(VO$4-VN42=-1),(VO$3=VM42)*(VO$4&lt;VN42)*(VO$4&gt;=VN42-1-(VN42=7)*(COUNTIFS(VN$11:VN$42,6,VM$11:VM$42,VM26)=0))))</f>
        <v>#VALUE!</v>
      </c>
      <c r="VP42" s="31" t="e">
        <f t="shared" si="6442"/>
        <v>#VALUE!</v>
      </c>
      <c r="VQ42" s="33" t="e">
        <f t="shared" si="5688"/>
        <v>#VALUE!</v>
      </c>
      <c r="VR42" s="32" t="e">
        <f t="shared" si="882"/>
        <v>#VALUE!</v>
      </c>
      <c r="VS42" s="27" t="e">
        <f>IF(VQ42="",0,($B42=VS$2)*(MOD(VS$1,2)=$D42)*IF(VS$5="",1,CODE(VS$5)-96=VQ42)*IF(VS$6="x",(ABS(VS$3-VQ42)=1)*(VS$4-VR42=-1),(VS$3=VQ42)*(VS$4&lt;VR42)*(VS$4&gt;=VR42-1-(VR42=7)*(COUNTIFS(VR$11:VR$42,6,VQ$11:VQ$42,VQ26)=0))))</f>
        <v>#VALUE!</v>
      </c>
      <c r="VT42" s="31" t="e">
        <f t="shared" si="6443"/>
        <v>#VALUE!</v>
      </c>
      <c r="VU42" s="33" t="e">
        <f t="shared" si="5690"/>
        <v>#VALUE!</v>
      </c>
      <c r="VV42" s="32" t="e">
        <f t="shared" si="886"/>
        <v>#VALUE!</v>
      </c>
      <c r="VW42" s="27" t="e">
        <f>IF(VU42="",0,($B42=VW$2)*(MOD(VW$1,2)=$D42)*IF(VW$5="",1,CODE(VW$5)-96=VU42)*IF(VW$6="x",(ABS(VW$3-VU42)=1)*(VW$4-VV42=-1),(VW$3=VU42)*(VW$4&lt;VV42)*(VW$4&gt;=VV42-1-(VV42=7)*(COUNTIFS(VV$11:VV$42,6,VU$11:VU$42,VU26)=0))))</f>
        <v>#VALUE!</v>
      </c>
      <c r="VX42" s="31" t="e">
        <f t="shared" si="6444"/>
        <v>#VALUE!</v>
      </c>
      <c r="VY42" s="33" t="e">
        <f t="shared" si="5692"/>
        <v>#VALUE!</v>
      </c>
      <c r="VZ42" s="32" t="e">
        <f t="shared" si="890"/>
        <v>#VALUE!</v>
      </c>
      <c r="WA42" s="27" t="e">
        <f>IF(VY42="",0,($B42=WA$2)*(MOD(WA$1,2)=$D42)*IF(WA$5="",1,CODE(WA$5)-96=VY42)*IF(WA$6="x",(ABS(WA$3-VY42)=1)*(WA$4-VZ42=-1),(WA$3=VY42)*(WA$4&lt;VZ42)*(WA$4&gt;=VZ42-1-(VZ42=7)*(COUNTIFS(VZ$11:VZ$42,6,VY$11:VY$42,VY26)=0))))</f>
        <v>#VALUE!</v>
      </c>
      <c r="WB42" s="31" t="e">
        <f t="shared" si="6445"/>
        <v>#VALUE!</v>
      </c>
      <c r="WC42" s="33" t="e">
        <f t="shared" si="5694"/>
        <v>#VALUE!</v>
      </c>
      <c r="WD42" s="32" t="e">
        <f t="shared" si="894"/>
        <v>#VALUE!</v>
      </c>
      <c r="WE42" s="27" t="e">
        <f>IF(WC42="",0,($B42=WE$2)*(MOD(WE$1,2)=$D42)*IF(WE$5="",1,CODE(WE$5)-96=WC42)*IF(WE$6="x",(ABS(WE$3-WC42)=1)*(WE$4-WD42=-1),(WE$3=WC42)*(WE$4&lt;WD42)*(WE$4&gt;=WD42-1-(WD42=7)*(COUNTIFS(WD$11:WD$42,6,WC$11:WC$42,WC26)=0))))</f>
        <v>#VALUE!</v>
      </c>
      <c r="WF42" s="31" t="e">
        <f t="shared" si="6446"/>
        <v>#VALUE!</v>
      </c>
      <c r="WG42" s="33" t="e">
        <f t="shared" si="5696"/>
        <v>#VALUE!</v>
      </c>
      <c r="WH42" s="32" t="e">
        <f t="shared" si="898"/>
        <v>#VALUE!</v>
      </c>
      <c r="WI42" s="27" t="e">
        <f>IF(WG42="",0,($B42=WI$2)*(MOD(WI$1,2)=$D42)*IF(WI$5="",1,CODE(WI$5)-96=WG42)*IF(WI$6="x",(ABS(WI$3-WG42)=1)*(WI$4-WH42=-1),(WI$3=WG42)*(WI$4&lt;WH42)*(WI$4&gt;=WH42-1-(WH42=7)*(COUNTIFS(WH$11:WH$42,6,WG$11:WG$42,WG26)=0))))</f>
        <v>#VALUE!</v>
      </c>
      <c r="WJ42" s="31" t="e">
        <f t="shared" si="6447"/>
        <v>#VALUE!</v>
      </c>
      <c r="WK42" s="33" t="e">
        <f t="shared" si="5698"/>
        <v>#VALUE!</v>
      </c>
      <c r="WL42" s="32" t="e">
        <f t="shared" si="902"/>
        <v>#VALUE!</v>
      </c>
      <c r="WM42" s="27" t="e">
        <f>IF(WK42="",0,($B42=WM$2)*(MOD(WM$1,2)=$D42)*IF(WM$5="",1,CODE(WM$5)-96=WK42)*IF(WM$6="x",(ABS(WM$3-WK42)=1)*(WM$4-WL42=-1),(WM$3=WK42)*(WM$4&lt;WL42)*(WM$4&gt;=WL42-1-(WL42=7)*(COUNTIFS(WL$11:WL$42,6,WK$11:WK$42,WK26)=0))))</f>
        <v>#VALUE!</v>
      </c>
      <c r="WN42" s="31" t="e">
        <f t="shared" si="6448"/>
        <v>#VALUE!</v>
      </c>
      <c r="WO42" s="33" t="e">
        <f t="shared" si="5700"/>
        <v>#VALUE!</v>
      </c>
      <c r="WP42" s="32" t="e">
        <f t="shared" si="906"/>
        <v>#VALUE!</v>
      </c>
      <c r="WQ42" s="27" t="e">
        <f>IF(WO42="",0,($B42=WQ$2)*(MOD(WQ$1,2)=$D42)*IF(WQ$5="",1,CODE(WQ$5)-96=WO42)*IF(WQ$6="x",(ABS(WQ$3-WO42)=1)*(WQ$4-WP42=-1),(WQ$3=WO42)*(WQ$4&lt;WP42)*(WQ$4&gt;=WP42-1-(WP42=7)*(COUNTIFS(WP$11:WP$42,6,WO$11:WO$42,WO26)=0))))</f>
        <v>#VALUE!</v>
      </c>
      <c r="WR42" s="31" t="e">
        <f t="shared" si="6449"/>
        <v>#VALUE!</v>
      </c>
      <c r="WS42" s="33" t="e">
        <f t="shared" si="5702"/>
        <v>#VALUE!</v>
      </c>
      <c r="WT42" s="32" t="e">
        <f t="shared" si="910"/>
        <v>#VALUE!</v>
      </c>
      <c r="WU42" s="27" t="e">
        <f>IF(WS42="",0,($B42=WU$2)*(MOD(WU$1,2)=$D42)*IF(WU$5="",1,CODE(WU$5)-96=WS42)*IF(WU$6="x",(ABS(WU$3-WS42)=1)*(WU$4-WT42=-1),(WU$3=WS42)*(WU$4&lt;WT42)*(WU$4&gt;=WT42-1-(WT42=7)*(COUNTIFS(WT$11:WT$42,6,WS$11:WS$42,WS26)=0))))</f>
        <v>#VALUE!</v>
      </c>
      <c r="WV42" s="31" t="e">
        <f t="shared" si="6450"/>
        <v>#VALUE!</v>
      </c>
      <c r="WW42" s="33" t="e">
        <f t="shared" si="5704"/>
        <v>#VALUE!</v>
      </c>
      <c r="WX42" s="32" t="e">
        <f t="shared" si="914"/>
        <v>#VALUE!</v>
      </c>
      <c r="WY42" s="27" t="e">
        <f>IF(WW42="",0,($B42=WY$2)*(MOD(WY$1,2)=$D42)*IF(WY$5="",1,CODE(WY$5)-96=WW42)*IF(WY$6="x",(ABS(WY$3-WW42)=1)*(WY$4-WX42=-1),(WY$3=WW42)*(WY$4&lt;WX42)*(WY$4&gt;=WX42-1-(WX42=7)*(COUNTIFS(WX$11:WX$42,6,WW$11:WW$42,WW26)=0))))</f>
        <v>#VALUE!</v>
      </c>
      <c r="WZ42" s="31" t="e">
        <f t="shared" si="6451"/>
        <v>#VALUE!</v>
      </c>
      <c r="XA42" s="33" t="e">
        <f t="shared" si="5706"/>
        <v>#VALUE!</v>
      </c>
      <c r="XB42" s="32" t="e">
        <f t="shared" si="918"/>
        <v>#VALUE!</v>
      </c>
      <c r="XC42" s="27" t="e">
        <f>IF(XA42="",0,($B42=XC$2)*(MOD(XC$1,2)=$D42)*IF(XC$5="",1,CODE(XC$5)-96=XA42)*IF(XC$6="x",(ABS(XC$3-XA42)=1)*(XC$4-XB42=-1),(XC$3=XA42)*(XC$4&lt;XB42)*(XC$4&gt;=XB42-1-(XB42=7)*(COUNTIFS(XB$11:XB$42,6,XA$11:XA$42,XA26)=0))))</f>
        <v>#VALUE!</v>
      </c>
      <c r="XD42" s="31" t="e">
        <f t="shared" si="6452"/>
        <v>#VALUE!</v>
      </c>
      <c r="XE42" s="33" t="e">
        <f t="shared" si="5708"/>
        <v>#VALUE!</v>
      </c>
      <c r="XF42" s="32" t="e">
        <f t="shared" si="922"/>
        <v>#VALUE!</v>
      </c>
      <c r="XG42" s="27" t="e">
        <f>IF(XE42="",0,($B42=XG$2)*(MOD(XG$1,2)=$D42)*IF(XG$5="",1,CODE(XG$5)-96=XE42)*IF(XG$6="x",(ABS(XG$3-XE42)=1)*(XG$4-XF42=-1),(XG$3=XE42)*(XG$4&lt;XF42)*(XG$4&gt;=XF42-1-(XF42=7)*(COUNTIFS(XF$11:XF$42,6,XE$11:XE$42,XE26)=0))))</f>
        <v>#VALUE!</v>
      </c>
      <c r="XH42" s="31" t="e">
        <f t="shared" si="6453"/>
        <v>#VALUE!</v>
      </c>
      <c r="XI42" s="33" t="e">
        <f t="shared" si="5710"/>
        <v>#VALUE!</v>
      </c>
      <c r="XJ42" s="32" t="e">
        <f t="shared" si="926"/>
        <v>#VALUE!</v>
      </c>
      <c r="XK42" s="27" t="e">
        <f>IF(XI42="",0,($B42=XK$2)*(MOD(XK$1,2)=$D42)*IF(XK$5="",1,CODE(XK$5)-96=XI42)*IF(XK$6="x",(ABS(XK$3-XI42)=1)*(XK$4-XJ42=-1),(XK$3=XI42)*(XK$4&lt;XJ42)*(XK$4&gt;=XJ42-1-(XJ42=7)*(COUNTIFS(XJ$11:XJ$42,6,XI$11:XI$42,XI26)=0))))</f>
        <v>#VALUE!</v>
      </c>
      <c r="XL42" s="31" t="e">
        <f t="shared" si="6454"/>
        <v>#VALUE!</v>
      </c>
      <c r="XM42" s="33" t="e">
        <f t="shared" si="5712"/>
        <v>#VALUE!</v>
      </c>
      <c r="XN42" s="32" t="e">
        <f t="shared" si="930"/>
        <v>#VALUE!</v>
      </c>
      <c r="XO42" s="27" t="e">
        <f>IF(XM42="",0,($B42=XO$2)*(MOD(XO$1,2)=$D42)*IF(XO$5="",1,CODE(XO$5)-96=XM42)*IF(XO$6="x",(ABS(XO$3-XM42)=1)*(XO$4-XN42=-1),(XO$3=XM42)*(XO$4&lt;XN42)*(XO$4&gt;=XN42-1-(XN42=7)*(COUNTIFS(XN$11:XN$42,6,XM$11:XM$42,XM26)=0))))</f>
        <v>#VALUE!</v>
      </c>
      <c r="XP42" s="31" t="e">
        <f t="shared" si="6455"/>
        <v>#VALUE!</v>
      </c>
      <c r="XQ42" s="33" t="e">
        <f t="shared" si="5714"/>
        <v>#VALUE!</v>
      </c>
      <c r="XR42" s="32" t="e">
        <f t="shared" si="934"/>
        <v>#VALUE!</v>
      </c>
      <c r="XS42" s="27" t="e">
        <f>IF(XQ42="",0,($B42=XS$2)*(MOD(XS$1,2)=$D42)*IF(XS$5="",1,CODE(XS$5)-96=XQ42)*IF(XS$6="x",(ABS(XS$3-XQ42)=1)*(XS$4-XR42=-1),(XS$3=XQ42)*(XS$4&lt;XR42)*(XS$4&gt;=XR42-1-(XR42=7)*(COUNTIFS(XR$11:XR$42,6,XQ$11:XQ$42,XQ26)=0))))</f>
        <v>#VALUE!</v>
      </c>
      <c r="XT42" s="31" t="e">
        <f t="shared" si="6456"/>
        <v>#VALUE!</v>
      </c>
      <c r="XU42" s="33" t="e">
        <f t="shared" si="5716"/>
        <v>#VALUE!</v>
      </c>
      <c r="XV42" s="32" t="e">
        <f t="shared" si="938"/>
        <v>#VALUE!</v>
      </c>
      <c r="XW42" s="27" t="e">
        <f>IF(XU42="",0,($B42=XW$2)*(MOD(XW$1,2)=$D42)*IF(XW$5="",1,CODE(XW$5)-96=XU42)*IF(XW$6="x",(ABS(XW$3-XU42)=1)*(XW$4-XV42=-1),(XW$3=XU42)*(XW$4&lt;XV42)*(XW$4&gt;=XV42-1-(XV42=7)*(COUNTIFS(XV$11:XV$42,6,XU$11:XU$42,XU26)=0))))</f>
        <v>#VALUE!</v>
      </c>
      <c r="XX42" s="31" t="e">
        <f t="shared" si="6457"/>
        <v>#VALUE!</v>
      </c>
      <c r="XY42" s="33" t="e">
        <f t="shared" si="5718"/>
        <v>#VALUE!</v>
      </c>
      <c r="XZ42" s="32" t="e">
        <f t="shared" si="942"/>
        <v>#VALUE!</v>
      </c>
      <c r="YA42" s="27" t="e">
        <f>IF(XY42="",0,($B42=YA$2)*(MOD(YA$1,2)=$D42)*IF(YA$5="",1,CODE(YA$5)-96=XY42)*IF(YA$6="x",(ABS(YA$3-XY42)=1)*(YA$4-XZ42=-1),(YA$3=XY42)*(YA$4&lt;XZ42)*(YA$4&gt;=XZ42-1-(XZ42=7)*(COUNTIFS(XZ$11:XZ$42,6,XY$11:XY$42,XY26)=0))))</f>
        <v>#VALUE!</v>
      </c>
      <c r="YB42" s="31" t="e">
        <f t="shared" si="6458"/>
        <v>#VALUE!</v>
      </c>
      <c r="YC42" s="33" t="e">
        <f t="shared" si="5720"/>
        <v>#VALUE!</v>
      </c>
      <c r="YD42" s="32" t="e">
        <f t="shared" si="946"/>
        <v>#VALUE!</v>
      </c>
      <c r="YE42" s="27" t="e">
        <f>IF(YC42="",0,($B42=YE$2)*(MOD(YE$1,2)=$D42)*IF(YE$5="",1,CODE(YE$5)-96=YC42)*IF(YE$6="x",(ABS(YE$3-YC42)=1)*(YE$4-YD42=-1),(YE$3=YC42)*(YE$4&lt;YD42)*(YE$4&gt;=YD42-1-(YD42=7)*(COUNTIFS(YD$11:YD$42,6,YC$11:YC$42,YC26)=0))))</f>
        <v>#VALUE!</v>
      </c>
      <c r="YF42" s="31" t="e">
        <f t="shared" si="6459"/>
        <v>#VALUE!</v>
      </c>
      <c r="YG42" s="33" t="e">
        <f t="shared" si="5722"/>
        <v>#VALUE!</v>
      </c>
      <c r="YH42" s="32" t="e">
        <f t="shared" si="950"/>
        <v>#VALUE!</v>
      </c>
      <c r="YI42" s="27" t="e">
        <f>IF(YG42="",0,($B42=YI$2)*(MOD(YI$1,2)=$D42)*IF(YI$5="",1,CODE(YI$5)-96=YG42)*IF(YI$6="x",(ABS(YI$3-YG42)=1)*(YI$4-YH42=-1),(YI$3=YG42)*(YI$4&lt;YH42)*(YI$4&gt;=YH42-1-(YH42=7)*(COUNTIFS(YH$11:YH$42,6,YG$11:YG$42,YG26)=0))))</f>
        <v>#VALUE!</v>
      </c>
      <c r="YJ42" s="31" t="e">
        <f t="shared" si="6460"/>
        <v>#VALUE!</v>
      </c>
      <c r="YK42" s="33" t="e">
        <f t="shared" si="5724"/>
        <v>#VALUE!</v>
      </c>
      <c r="YL42" s="32" t="e">
        <f t="shared" si="954"/>
        <v>#VALUE!</v>
      </c>
      <c r="YM42" s="27" t="e">
        <f>IF(YK42="",0,($B42=YM$2)*(MOD(YM$1,2)=$D42)*IF(YM$5="",1,CODE(YM$5)-96=YK42)*IF(YM$6="x",(ABS(YM$3-YK42)=1)*(YM$4-YL42=-1),(YM$3=YK42)*(YM$4&lt;YL42)*(YM$4&gt;=YL42-1-(YL42=7)*(COUNTIFS(YL$11:YL$42,6,YK$11:YK$42,YK26)=0))))</f>
        <v>#VALUE!</v>
      </c>
      <c r="YN42" s="31" t="e">
        <f t="shared" si="6461"/>
        <v>#VALUE!</v>
      </c>
      <c r="YO42" s="33" t="e">
        <f t="shared" si="5726"/>
        <v>#VALUE!</v>
      </c>
      <c r="YP42" s="32" t="e">
        <f t="shared" si="958"/>
        <v>#VALUE!</v>
      </c>
      <c r="YQ42" s="27" t="e">
        <f>IF(YO42="",0,($B42=YQ$2)*(MOD(YQ$1,2)=$D42)*IF(YQ$5="",1,CODE(YQ$5)-96=YO42)*IF(YQ$6="x",(ABS(YQ$3-YO42)=1)*(YQ$4-YP42=-1),(YQ$3=YO42)*(YQ$4&lt;YP42)*(YQ$4&gt;=YP42-1-(YP42=7)*(COUNTIFS(YP$11:YP$42,6,YO$11:YO$42,YO26)=0))))</f>
        <v>#VALUE!</v>
      </c>
      <c r="YR42" s="31" t="e">
        <f t="shared" si="6462"/>
        <v>#VALUE!</v>
      </c>
      <c r="YS42" s="33" t="e">
        <f t="shared" si="5728"/>
        <v>#VALUE!</v>
      </c>
      <c r="YT42" s="32" t="e">
        <f t="shared" si="962"/>
        <v>#VALUE!</v>
      </c>
      <c r="YU42" s="27" t="e">
        <f>IF(YS42="",0,($B42=YU$2)*(MOD(YU$1,2)=$D42)*IF(YU$5="",1,CODE(YU$5)-96=YS42)*IF(YU$6="x",(ABS(YU$3-YS42)=1)*(YU$4-YT42=-1),(YU$3=YS42)*(YU$4&lt;YT42)*(YU$4&gt;=YT42-1-(YT42=7)*(COUNTIFS(YT$11:YT$42,6,YS$11:YS$42,YS26)=0))))</f>
        <v>#VALUE!</v>
      </c>
      <c r="YV42" s="31" t="e">
        <f t="shared" si="6463"/>
        <v>#VALUE!</v>
      </c>
      <c r="YW42" s="33" t="e">
        <f t="shared" si="5730"/>
        <v>#VALUE!</v>
      </c>
      <c r="YX42" s="32" t="e">
        <f t="shared" si="966"/>
        <v>#VALUE!</v>
      </c>
      <c r="YY42" s="27" t="e">
        <f>IF(YW42="",0,($B42=YY$2)*(MOD(YY$1,2)=$D42)*IF(YY$5="",1,CODE(YY$5)-96=YW42)*IF(YY$6="x",(ABS(YY$3-YW42)=1)*(YY$4-YX42=-1),(YY$3=YW42)*(YY$4&lt;YX42)*(YY$4&gt;=YX42-1-(YX42=7)*(COUNTIFS(YX$11:YX$42,6,YW$11:YW$42,YW26)=0))))</f>
        <v>#VALUE!</v>
      </c>
      <c r="YZ42" s="31" t="e">
        <f t="shared" si="6464"/>
        <v>#VALUE!</v>
      </c>
      <c r="ZA42" s="33" t="e">
        <f t="shared" si="5732"/>
        <v>#VALUE!</v>
      </c>
      <c r="ZB42" s="32" t="e">
        <f t="shared" si="970"/>
        <v>#VALUE!</v>
      </c>
      <c r="ZC42" s="27" t="e">
        <f>IF(ZA42="",0,($B42=ZC$2)*(MOD(ZC$1,2)=$D42)*IF(ZC$5="",1,CODE(ZC$5)-96=ZA42)*IF(ZC$6="x",(ABS(ZC$3-ZA42)=1)*(ZC$4-ZB42=-1),(ZC$3=ZA42)*(ZC$4&lt;ZB42)*(ZC$4&gt;=ZB42-1-(ZB42=7)*(COUNTIFS(ZB$11:ZB$42,6,ZA$11:ZA$42,ZA26)=0))))</f>
        <v>#VALUE!</v>
      </c>
      <c r="ZD42" s="31" t="e">
        <f t="shared" si="6465"/>
        <v>#VALUE!</v>
      </c>
      <c r="ZE42" s="33" t="e">
        <f t="shared" si="5734"/>
        <v>#VALUE!</v>
      </c>
      <c r="ZF42" s="32" t="e">
        <f t="shared" si="974"/>
        <v>#VALUE!</v>
      </c>
      <c r="ZG42" s="27" t="e">
        <f>IF(ZE42="",0,($B42=ZG$2)*(MOD(ZG$1,2)=$D42)*IF(ZG$5="",1,CODE(ZG$5)-96=ZE42)*IF(ZG$6="x",(ABS(ZG$3-ZE42)=1)*(ZG$4-ZF42=-1),(ZG$3=ZE42)*(ZG$4&lt;ZF42)*(ZG$4&gt;=ZF42-1-(ZF42=7)*(COUNTIFS(ZF$11:ZF$42,6,ZE$11:ZE$42,ZE26)=0))))</f>
        <v>#VALUE!</v>
      </c>
      <c r="ZH42" s="31" t="e">
        <f t="shared" si="6466"/>
        <v>#VALUE!</v>
      </c>
      <c r="ZI42" s="33" t="e">
        <f t="shared" si="5736"/>
        <v>#VALUE!</v>
      </c>
      <c r="ZJ42" s="32" t="e">
        <f t="shared" si="978"/>
        <v>#VALUE!</v>
      </c>
      <c r="ZK42" s="27" t="e">
        <f>IF(ZI42="",0,($B42=ZK$2)*(MOD(ZK$1,2)=$D42)*IF(ZK$5="",1,CODE(ZK$5)-96=ZI42)*IF(ZK$6="x",(ABS(ZK$3-ZI42)=1)*(ZK$4-ZJ42=-1),(ZK$3=ZI42)*(ZK$4&lt;ZJ42)*(ZK$4&gt;=ZJ42-1-(ZJ42=7)*(COUNTIFS(ZJ$11:ZJ$42,6,ZI$11:ZI$42,ZI26)=0))))</f>
        <v>#VALUE!</v>
      </c>
      <c r="ZL42" s="31" t="e">
        <f t="shared" si="6467"/>
        <v>#VALUE!</v>
      </c>
      <c r="ZM42" s="33" t="e">
        <f t="shared" si="5738"/>
        <v>#VALUE!</v>
      </c>
      <c r="ZN42" s="32" t="e">
        <f t="shared" si="982"/>
        <v>#VALUE!</v>
      </c>
      <c r="ZO42" s="27" t="e">
        <f>IF(ZM42="",0,($B42=ZO$2)*(MOD(ZO$1,2)=$D42)*IF(ZO$5="",1,CODE(ZO$5)-96=ZM42)*IF(ZO$6="x",(ABS(ZO$3-ZM42)=1)*(ZO$4-ZN42=-1),(ZO$3=ZM42)*(ZO$4&lt;ZN42)*(ZO$4&gt;=ZN42-1-(ZN42=7)*(COUNTIFS(ZN$11:ZN$42,6,ZM$11:ZM$42,ZM26)=0))))</f>
        <v>#VALUE!</v>
      </c>
      <c r="ZP42" s="31" t="e">
        <f t="shared" si="6468"/>
        <v>#VALUE!</v>
      </c>
      <c r="ZQ42" s="33" t="e">
        <f t="shared" si="5740"/>
        <v>#VALUE!</v>
      </c>
      <c r="ZR42" s="32" t="e">
        <f t="shared" si="986"/>
        <v>#VALUE!</v>
      </c>
      <c r="ZS42" s="27" t="e">
        <f>IF(ZQ42="",0,($B42=ZS$2)*(MOD(ZS$1,2)=$D42)*IF(ZS$5="",1,CODE(ZS$5)-96=ZQ42)*IF(ZS$6="x",(ABS(ZS$3-ZQ42)=1)*(ZS$4-ZR42=-1),(ZS$3=ZQ42)*(ZS$4&lt;ZR42)*(ZS$4&gt;=ZR42-1-(ZR42=7)*(COUNTIFS(ZR$11:ZR$42,6,ZQ$11:ZQ$42,ZQ26)=0))))</f>
        <v>#VALUE!</v>
      </c>
      <c r="ZT42" s="31" t="e">
        <f t="shared" si="6469"/>
        <v>#VALUE!</v>
      </c>
      <c r="ZU42" s="33" t="e">
        <f t="shared" si="5742"/>
        <v>#VALUE!</v>
      </c>
      <c r="ZV42" s="32" t="e">
        <f t="shared" si="990"/>
        <v>#VALUE!</v>
      </c>
      <c r="ZW42" s="27" t="e">
        <f>IF(ZU42="",0,($B42=ZW$2)*(MOD(ZW$1,2)=$D42)*IF(ZW$5="",1,CODE(ZW$5)-96=ZU42)*IF(ZW$6="x",(ABS(ZW$3-ZU42)=1)*(ZW$4-ZV42=-1),(ZW$3=ZU42)*(ZW$4&lt;ZV42)*(ZW$4&gt;=ZV42-1-(ZV42=7)*(COUNTIFS(ZV$11:ZV$42,6,ZU$11:ZU$42,ZU26)=0))))</f>
        <v>#VALUE!</v>
      </c>
      <c r="ZX42" s="31" t="e">
        <f t="shared" si="6470"/>
        <v>#VALUE!</v>
      </c>
      <c r="ZY42" s="33" t="e">
        <f t="shared" si="5744"/>
        <v>#VALUE!</v>
      </c>
      <c r="ZZ42" s="32" t="e">
        <f t="shared" si="994"/>
        <v>#VALUE!</v>
      </c>
      <c r="AAA42" s="27" t="e">
        <f>IF(ZY42="",0,($B42=AAA$2)*(MOD(AAA$1,2)=$D42)*IF(AAA$5="",1,CODE(AAA$5)-96=ZY42)*IF(AAA$6="x",(ABS(AAA$3-ZY42)=1)*(AAA$4-ZZ42=-1),(AAA$3=ZY42)*(AAA$4&lt;ZZ42)*(AAA$4&gt;=ZZ42-1-(ZZ42=7)*(COUNTIFS(ZZ$11:ZZ$42,6,ZY$11:ZY$42,ZY26)=0))))</f>
        <v>#VALUE!</v>
      </c>
      <c r="AAB42" s="31" t="e">
        <f t="shared" si="6471"/>
        <v>#VALUE!</v>
      </c>
      <c r="AAC42" s="33" t="e">
        <f t="shared" si="5746"/>
        <v>#VALUE!</v>
      </c>
      <c r="AAD42" s="32" t="e">
        <f t="shared" si="998"/>
        <v>#VALUE!</v>
      </c>
      <c r="AAE42" s="27" t="e">
        <f>IF(AAC42="",0,($B42=AAE$2)*(MOD(AAE$1,2)=$D42)*IF(AAE$5="",1,CODE(AAE$5)-96=AAC42)*IF(AAE$6="x",(ABS(AAE$3-AAC42)=1)*(AAE$4-AAD42=-1),(AAE$3=AAC42)*(AAE$4&lt;AAD42)*(AAE$4&gt;=AAD42-1-(AAD42=7)*(COUNTIFS(AAD$11:AAD$42,6,AAC$11:AAC$42,AAC26)=0))))</f>
        <v>#VALUE!</v>
      </c>
      <c r="AAF42" s="31" t="e">
        <f t="shared" si="6472"/>
        <v>#VALUE!</v>
      </c>
      <c r="AAG42" s="33" t="e">
        <f t="shared" si="5748"/>
        <v>#VALUE!</v>
      </c>
      <c r="AAH42" s="32" t="e">
        <f t="shared" si="1002"/>
        <v>#VALUE!</v>
      </c>
      <c r="AAI42" s="27" t="e">
        <f>IF(AAG42="",0,($B42=AAI$2)*(MOD(AAI$1,2)=$D42)*IF(AAI$5="",1,CODE(AAI$5)-96=AAG42)*IF(AAI$6="x",(ABS(AAI$3-AAG42)=1)*(AAI$4-AAH42=-1),(AAI$3=AAG42)*(AAI$4&lt;AAH42)*(AAI$4&gt;=AAH42-1-(AAH42=7)*(COUNTIFS(AAH$11:AAH$42,6,AAG$11:AAG$42,AAG26)=0))))</f>
        <v>#VALUE!</v>
      </c>
      <c r="AAJ42" s="31" t="e">
        <f t="shared" si="6473"/>
        <v>#VALUE!</v>
      </c>
      <c r="AAK42" s="33" t="e">
        <f t="shared" si="5750"/>
        <v>#VALUE!</v>
      </c>
      <c r="AAL42" s="32" t="e">
        <f t="shared" si="1006"/>
        <v>#VALUE!</v>
      </c>
      <c r="AAM42" s="27" t="e">
        <f>IF(AAK42="",0,($B42=AAM$2)*(MOD(AAM$1,2)=$D42)*IF(AAM$5="",1,CODE(AAM$5)-96=AAK42)*IF(AAM$6="x",(ABS(AAM$3-AAK42)=1)*(AAM$4-AAL42=-1),(AAM$3=AAK42)*(AAM$4&lt;AAL42)*(AAM$4&gt;=AAL42-1-(AAL42=7)*(COUNTIFS(AAL$11:AAL$42,6,AAK$11:AAK$42,AAK26)=0))))</f>
        <v>#VALUE!</v>
      </c>
      <c r="AAN42" s="31" t="e">
        <f t="shared" si="6474"/>
        <v>#VALUE!</v>
      </c>
      <c r="AAO42" s="33" t="e">
        <f t="shared" si="5752"/>
        <v>#VALUE!</v>
      </c>
      <c r="AAP42" s="32" t="e">
        <f t="shared" si="1010"/>
        <v>#VALUE!</v>
      </c>
      <c r="AAQ42" s="27" t="e">
        <f>IF(AAO42="",0,($B42=AAQ$2)*(MOD(AAQ$1,2)=$D42)*IF(AAQ$5="",1,CODE(AAQ$5)-96=AAO42)*IF(AAQ$6="x",(ABS(AAQ$3-AAO42)=1)*(AAQ$4-AAP42=-1),(AAQ$3=AAO42)*(AAQ$4&lt;AAP42)*(AAQ$4&gt;=AAP42-1-(AAP42=7)*(COUNTIFS(AAP$11:AAP$42,6,AAO$11:AAO$42,AAO26)=0))))</f>
        <v>#VALUE!</v>
      </c>
      <c r="AAR42" s="31" t="e">
        <f t="shared" si="6475"/>
        <v>#VALUE!</v>
      </c>
      <c r="AAS42" s="33" t="e">
        <f t="shared" si="5754"/>
        <v>#VALUE!</v>
      </c>
      <c r="AAT42" s="32" t="e">
        <f t="shared" si="1014"/>
        <v>#VALUE!</v>
      </c>
      <c r="AAU42" s="27" t="e">
        <f>IF(AAS42="",0,($B42=AAU$2)*(MOD(AAU$1,2)=$D42)*IF(AAU$5="",1,CODE(AAU$5)-96=AAS42)*IF(AAU$6="x",(ABS(AAU$3-AAS42)=1)*(AAU$4-AAT42=-1),(AAU$3=AAS42)*(AAU$4&lt;AAT42)*(AAU$4&gt;=AAT42-1-(AAT42=7)*(COUNTIFS(AAT$11:AAT$42,6,AAS$11:AAS$42,AAS26)=0))))</f>
        <v>#VALUE!</v>
      </c>
      <c r="AAV42" s="31" t="e">
        <f t="shared" si="6476"/>
        <v>#VALUE!</v>
      </c>
      <c r="AAW42" s="33" t="e">
        <f t="shared" si="5756"/>
        <v>#VALUE!</v>
      </c>
      <c r="AAX42" s="32" t="e">
        <f t="shared" si="1018"/>
        <v>#VALUE!</v>
      </c>
      <c r="AAY42" s="27" t="e">
        <f>IF(AAW42="",0,($B42=AAY$2)*(MOD(AAY$1,2)=$D42)*IF(AAY$5="",1,CODE(AAY$5)-96=AAW42)*IF(AAY$6="x",(ABS(AAY$3-AAW42)=1)*(AAY$4-AAX42=-1),(AAY$3=AAW42)*(AAY$4&lt;AAX42)*(AAY$4&gt;=AAX42-1-(AAX42=7)*(COUNTIFS(AAX$11:AAX$42,6,AAW$11:AAW$42,AAW26)=0))))</f>
        <v>#VALUE!</v>
      </c>
      <c r="AAZ42" s="31" t="e">
        <f t="shared" si="6477"/>
        <v>#VALUE!</v>
      </c>
      <c r="ABA42" s="33" t="e">
        <f t="shared" si="5758"/>
        <v>#VALUE!</v>
      </c>
      <c r="ABB42" s="32" t="e">
        <f t="shared" si="1022"/>
        <v>#VALUE!</v>
      </c>
      <c r="ABC42" s="27" t="e">
        <f>IF(ABA42="",0,($B42=ABC$2)*(MOD(ABC$1,2)=$D42)*IF(ABC$5="",1,CODE(ABC$5)-96=ABA42)*IF(ABC$6="x",(ABS(ABC$3-ABA42)=1)*(ABC$4-ABB42=-1),(ABC$3=ABA42)*(ABC$4&lt;ABB42)*(ABC$4&gt;=ABB42-1-(ABB42=7)*(COUNTIFS(ABB$11:ABB$42,6,ABA$11:ABA$42,ABA26)=0))))</f>
        <v>#VALUE!</v>
      </c>
      <c r="ABD42" s="31" t="e">
        <f t="shared" si="6478"/>
        <v>#VALUE!</v>
      </c>
      <c r="ABE42" s="33" t="e">
        <f t="shared" si="5760"/>
        <v>#VALUE!</v>
      </c>
      <c r="ABF42" s="32" t="e">
        <f t="shared" si="1026"/>
        <v>#VALUE!</v>
      </c>
      <c r="ABG42" s="27" t="e">
        <f>IF(ABE42="",0,($B42=ABG$2)*(MOD(ABG$1,2)=$D42)*IF(ABG$5="",1,CODE(ABG$5)-96=ABE42)*IF(ABG$6="x",(ABS(ABG$3-ABE42)=1)*(ABG$4-ABF42=-1),(ABG$3=ABE42)*(ABG$4&lt;ABF42)*(ABG$4&gt;=ABF42-1-(ABF42=7)*(COUNTIFS(ABF$11:ABF$42,6,ABE$11:ABE$42,ABE26)=0))))</f>
        <v>#VALUE!</v>
      </c>
      <c r="ABH42" s="31" t="e">
        <f t="shared" si="6479"/>
        <v>#VALUE!</v>
      </c>
      <c r="ABI42" s="33" t="e">
        <f t="shared" si="5762"/>
        <v>#VALUE!</v>
      </c>
      <c r="ABJ42" s="32" t="e">
        <f t="shared" si="1030"/>
        <v>#VALUE!</v>
      </c>
      <c r="ABK42" s="27" t="e">
        <f>IF(ABI42="",0,($B42=ABK$2)*(MOD(ABK$1,2)=$D42)*IF(ABK$5="",1,CODE(ABK$5)-96=ABI42)*IF(ABK$6="x",(ABS(ABK$3-ABI42)=1)*(ABK$4-ABJ42=-1),(ABK$3=ABI42)*(ABK$4&lt;ABJ42)*(ABK$4&gt;=ABJ42-1-(ABJ42=7)*(COUNTIFS(ABJ$11:ABJ$42,6,ABI$11:ABI$42,ABI26)=0))))</f>
        <v>#VALUE!</v>
      </c>
      <c r="ABL42" s="31" t="e">
        <f t="shared" si="6480"/>
        <v>#VALUE!</v>
      </c>
      <c r="ABM42" s="33" t="e">
        <f t="shared" si="5764"/>
        <v>#VALUE!</v>
      </c>
      <c r="ABN42" s="32" t="e">
        <f t="shared" si="1034"/>
        <v>#VALUE!</v>
      </c>
      <c r="ABO42" s="27" t="e">
        <f>IF(ABM42="",0,($B42=ABO$2)*(MOD(ABO$1,2)=$D42)*IF(ABO$5="",1,CODE(ABO$5)-96=ABM42)*IF(ABO$6="x",(ABS(ABO$3-ABM42)=1)*(ABO$4-ABN42=-1),(ABO$3=ABM42)*(ABO$4&lt;ABN42)*(ABO$4&gt;=ABN42-1-(ABN42=7)*(COUNTIFS(ABN$11:ABN$42,6,ABM$11:ABM$42,ABM26)=0))))</f>
        <v>#VALUE!</v>
      </c>
      <c r="ABP42" s="31" t="e">
        <f t="shared" si="6481"/>
        <v>#VALUE!</v>
      </c>
      <c r="ABQ42" s="33" t="e">
        <f t="shared" si="5766"/>
        <v>#VALUE!</v>
      </c>
      <c r="ABR42" s="32" t="e">
        <f t="shared" si="1038"/>
        <v>#VALUE!</v>
      </c>
      <c r="ABS42" s="27" t="e">
        <f>IF(ABQ42="",0,($B42=ABS$2)*(MOD(ABS$1,2)=$D42)*IF(ABS$5="",1,CODE(ABS$5)-96=ABQ42)*IF(ABS$6="x",(ABS(ABS$3-ABQ42)=1)*(ABS$4-ABR42=-1),(ABS$3=ABQ42)*(ABS$4&lt;ABR42)*(ABS$4&gt;=ABR42-1-(ABR42=7)*(COUNTIFS(ABR$11:ABR$42,6,ABQ$11:ABQ$42,ABQ26)=0))))</f>
        <v>#VALUE!</v>
      </c>
      <c r="ABT42" s="31" t="e">
        <f t="shared" si="6482"/>
        <v>#VALUE!</v>
      </c>
      <c r="ABU42" s="33" t="e">
        <f t="shared" si="5768"/>
        <v>#VALUE!</v>
      </c>
      <c r="ABV42" s="32" t="e">
        <f t="shared" si="1042"/>
        <v>#VALUE!</v>
      </c>
      <c r="ABW42" s="27" t="e">
        <f>IF(ABU42="",0,($B42=ABW$2)*(MOD(ABW$1,2)=$D42)*IF(ABW$5="",1,CODE(ABW$5)-96=ABU42)*IF(ABW$6="x",(ABS(ABW$3-ABU42)=1)*(ABW$4-ABV42=-1),(ABW$3=ABU42)*(ABW$4&lt;ABV42)*(ABW$4&gt;=ABV42-1-(ABV42=7)*(COUNTIFS(ABV$11:ABV$42,6,ABU$11:ABU$42,ABU26)=0))))</f>
        <v>#VALUE!</v>
      </c>
      <c r="ABX42" s="31" t="e">
        <f t="shared" si="6483"/>
        <v>#VALUE!</v>
      </c>
      <c r="ABY42" s="33" t="e">
        <f t="shared" si="5770"/>
        <v>#VALUE!</v>
      </c>
      <c r="ABZ42" s="32" t="e">
        <f t="shared" si="1046"/>
        <v>#VALUE!</v>
      </c>
      <c r="ACA42" s="27" t="e">
        <f>IF(ABY42="",0,($B42=ACA$2)*(MOD(ACA$1,2)=$D42)*IF(ACA$5="",1,CODE(ACA$5)-96=ABY42)*IF(ACA$6="x",(ABS(ACA$3-ABY42)=1)*(ACA$4-ABZ42=-1),(ACA$3=ABY42)*(ACA$4&lt;ABZ42)*(ACA$4&gt;=ABZ42-1-(ABZ42=7)*(COUNTIFS(ABZ$11:ABZ$42,6,ABY$11:ABY$42,ABY26)=0))))</f>
        <v>#VALUE!</v>
      </c>
      <c r="ACB42" s="31" t="e">
        <f t="shared" si="6484"/>
        <v>#VALUE!</v>
      </c>
      <c r="ACC42" s="33" t="e">
        <f t="shared" si="5772"/>
        <v>#VALUE!</v>
      </c>
      <c r="ACD42" s="32" t="e">
        <f t="shared" si="1050"/>
        <v>#VALUE!</v>
      </c>
      <c r="ACE42" s="27" t="e">
        <f>IF(ACC42="",0,($B42=ACE$2)*(MOD(ACE$1,2)=$D42)*IF(ACE$5="",1,CODE(ACE$5)-96=ACC42)*IF(ACE$6="x",(ABS(ACE$3-ACC42)=1)*(ACE$4-ACD42=-1),(ACE$3=ACC42)*(ACE$4&lt;ACD42)*(ACE$4&gt;=ACD42-1-(ACD42=7)*(COUNTIFS(ACD$11:ACD$42,6,ACC$11:ACC$42,ACC26)=0))))</f>
        <v>#VALUE!</v>
      </c>
      <c r="ACF42" s="31" t="e">
        <f t="shared" si="6485"/>
        <v>#VALUE!</v>
      </c>
      <c r="ACG42" s="33" t="e">
        <f t="shared" si="5774"/>
        <v>#VALUE!</v>
      </c>
      <c r="ACH42" s="32" t="e">
        <f t="shared" si="1054"/>
        <v>#VALUE!</v>
      </c>
      <c r="ACI42" s="27" t="e">
        <f>IF(ACG42="",0,($B42=ACI$2)*(MOD(ACI$1,2)=$D42)*IF(ACI$5="",1,CODE(ACI$5)-96=ACG42)*IF(ACI$6="x",(ABS(ACI$3-ACG42)=1)*(ACI$4-ACH42=-1),(ACI$3=ACG42)*(ACI$4&lt;ACH42)*(ACI$4&gt;=ACH42-1-(ACH42=7)*(COUNTIFS(ACH$11:ACH$42,6,ACG$11:ACG$42,ACG26)=0))))</f>
        <v>#VALUE!</v>
      </c>
      <c r="ACJ42" s="31" t="e">
        <f t="shared" si="6486"/>
        <v>#VALUE!</v>
      </c>
      <c r="ACK42" s="33" t="e">
        <f t="shared" si="5776"/>
        <v>#VALUE!</v>
      </c>
      <c r="ACL42" s="32" t="e">
        <f t="shared" si="1058"/>
        <v>#VALUE!</v>
      </c>
      <c r="ACM42" s="27" t="e">
        <f>IF(ACK42="",0,($B42=ACM$2)*(MOD(ACM$1,2)=$D42)*IF(ACM$5="",1,CODE(ACM$5)-96=ACK42)*IF(ACM$6="x",(ABS(ACM$3-ACK42)=1)*(ACM$4-ACL42=-1),(ACM$3=ACK42)*(ACM$4&lt;ACL42)*(ACM$4&gt;=ACL42-1-(ACL42=7)*(COUNTIFS(ACL$11:ACL$42,6,ACK$11:ACK$42,ACK26)=0))))</f>
        <v>#VALUE!</v>
      </c>
      <c r="ACN42" s="31" t="e">
        <f t="shared" si="6487"/>
        <v>#VALUE!</v>
      </c>
      <c r="ACO42" s="33" t="e">
        <f t="shared" si="5778"/>
        <v>#VALUE!</v>
      </c>
      <c r="ACP42" s="32" t="e">
        <f t="shared" si="1062"/>
        <v>#VALUE!</v>
      </c>
      <c r="ACQ42" s="27" t="e">
        <f>IF(ACO42="",0,($B42=ACQ$2)*(MOD(ACQ$1,2)=$D42)*IF(ACQ$5="",1,CODE(ACQ$5)-96=ACO42)*IF(ACQ$6="x",(ABS(ACQ$3-ACO42)=1)*(ACQ$4-ACP42=-1),(ACQ$3=ACO42)*(ACQ$4&lt;ACP42)*(ACQ$4&gt;=ACP42-1-(ACP42=7)*(COUNTIFS(ACP$11:ACP$42,6,ACO$11:ACO$42,ACO26)=0))))</f>
        <v>#VALUE!</v>
      </c>
      <c r="ACR42" s="31" t="e">
        <f t="shared" si="6488"/>
        <v>#VALUE!</v>
      </c>
      <c r="ACS42" s="33" t="e">
        <f t="shared" si="5780"/>
        <v>#VALUE!</v>
      </c>
      <c r="ACT42" s="32" t="e">
        <f t="shared" si="1066"/>
        <v>#VALUE!</v>
      </c>
      <c r="ACU42" s="27" t="e">
        <f>IF(ACS42="",0,($B42=ACU$2)*(MOD(ACU$1,2)=$D42)*IF(ACU$5="",1,CODE(ACU$5)-96=ACS42)*IF(ACU$6="x",(ABS(ACU$3-ACS42)=1)*(ACU$4-ACT42=-1),(ACU$3=ACS42)*(ACU$4&lt;ACT42)*(ACU$4&gt;=ACT42-1-(ACT42=7)*(COUNTIFS(ACT$11:ACT$42,6,ACS$11:ACS$42,ACS26)=0))))</f>
        <v>#VALUE!</v>
      </c>
      <c r="ACV42" s="31" t="e">
        <f t="shared" si="6489"/>
        <v>#VALUE!</v>
      </c>
      <c r="ACW42" s="33" t="e">
        <f t="shared" si="5782"/>
        <v>#VALUE!</v>
      </c>
      <c r="ACX42" s="32" t="e">
        <f t="shared" si="1070"/>
        <v>#VALUE!</v>
      </c>
      <c r="ACY42" s="27" t="e">
        <f>IF(ACW42="",0,($B42=ACY$2)*(MOD(ACY$1,2)=$D42)*IF(ACY$5="",1,CODE(ACY$5)-96=ACW42)*IF(ACY$6="x",(ABS(ACY$3-ACW42)=1)*(ACY$4-ACX42=-1),(ACY$3=ACW42)*(ACY$4&lt;ACX42)*(ACY$4&gt;=ACX42-1-(ACX42=7)*(COUNTIFS(ACX$11:ACX$42,6,ACW$11:ACW$42,ACW26)=0))))</f>
        <v>#VALUE!</v>
      </c>
      <c r="ACZ42" s="31" t="e">
        <f t="shared" si="6490"/>
        <v>#VALUE!</v>
      </c>
      <c r="ADA42" s="33" t="e">
        <f t="shared" si="5784"/>
        <v>#VALUE!</v>
      </c>
      <c r="ADB42" s="32" t="e">
        <f t="shared" si="1074"/>
        <v>#VALUE!</v>
      </c>
      <c r="ADC42" s="27" t="e">
        <f>IF(ADA42="",0,($B42=ADC$2)*(MOD(ADC$1,2)=$D42)*IF(ADC$5="",1,CODE(ADC$5)-96=ADA42)*IF(ADC$6="x",(ABS(ADC$3-ADA42)=1)*(ADC$4-ADB42=-1),(ADC$3=ADA42)*(ADC$4&lt;ADB42)*(ADC$4&gt;=ADB42-1-(ADB42=7)*(COUNTIFS(ADB$11:ADB$42,6,ADA$11:ADA$42,ADA26)=0))))</f>
        <v>#VALUE!</v>
      </c>
      <c r="ADD42" s="31" t="e">
        <f t="shared" si="6491"/>
        <v>#VALUE!</v>
      </c>
      <c r="ADE42" s="33" t="e">
        <f t="shared" si="5786"/>
        <v>#VALUE!</v>
      </c>
      <c r="ADF42" s="32" t="e">
        <f t="shared" si="1078"/>
        <v>#VALUE!</v>
      </c>
      <c r="ADG42" s="27" t="e">
        <f>IF(ADE42="",0,($B42=ADG$2)*(MOD(ADG$1,2)=$D42)*IF(ADG$5="",1,CODE(ADG$5)-96=ADE42)*IF(ADG$6="x",(ABS(ADG$3-ADE42)=1)*(ADG$4-ADF42=-1),(ADG$3=ADE42)*(ADG$4&lt;ADF42)*(ADG$4&gt;=ADF42-1-(ADF42=7)*(COUNTIFS(ADF$11:ADF$42,6,ADE$11:ADE$42,ADE26)=0))))</f>
        <v>#VALUE!</v>
      </c>
      <c r="ADH42" s="31" t="e">
        <f t="shared" si="6492"/>
        <v>#VALUE!</v>
      </c>
      <c r="ADI42" s="33" t="e">
        <f t="shared" si="5788"/>
        <v>#VALUE!</v>
      </c>
      <c r="ADJ42" s="32" t="e">
        <f t="shared" si="1082"/>
        <v>#VALUE!</v>
      </c>
      <c r="ADK42" s="27" t="e">
        <f>IF(ADI42="",0,($B42=ADK$2)*(MOD(ADK$1,2)=$D42)*IF(ADK$5="",1,CODE(ADK$5)-96=ADI42)*IF(ADK$6="x",(ABS(ADK$3-ADI42)=1)*(ADK$4-ADJ42=-1),(ADK$3=ADI42)*(ADK$4&lt;ADJ42)*(ADK$4&gt;=ADJ42-1-(ADJ42=7)*(COUNTIFS(ADJ$11:ADJ$42,6,ADI$11:ADI$42,ADI26)=0))))</f>
        <v>#VALUE!</v>
      </c>
      <c r="ADL42" s="31" t="e">
        <f t="shared" si="6493"/>
        <v>#VALUE!</v>
      </c>
      <c r="ADM42" s="33" t="e">
        <f t="shared" si="5790"/>
        <v>#VALUE!</v>
      </c>
      <c r="ADN42" s="32" t="e">
        <f t="shared" si="1086"/>
        <v>#VALUE!</v>
      </c>
      <c r="ADO42" s="27" t="e">
        <f>IF(ADM42="",0,($B42=ADO$2)*(MOD(ADO$1,2)=$D42)*IF(ADO$5="",1,CODE(ADO$5)-96=ADM42)*IF(ADO$6="x",(ABS(ADO$3-ADM42)=1)*(ADO$4-ADN42=-1),(ADO$3=ADM42)*(ADO$4&lt;ADN42)*(ADO$4&gt;=ADN42-1-(ADN42=7)*(COUNTIFS(ADN$11:ADN$42,6,ADM$11:ADM$42,ADM26)=0))))</f>
        <v>#VALUE!</v>
      </c>
      <c r="ADP42" s="31" t="e">
        <f t="shared" si="6494"/>
        <v>#VALUE!</v>
      </c>
      <c r="ADQ42" s="33" t="e">
        <f t="shared" si="5792"/>
        <v>#VALUE!</v>
      </c>
      <c r="ADR42" s="32" t="e">
        <f t="shared" si="1090"/>
        <v>#VALUE!</v>
      </c>
      <c r="ADS42" s="27" t="e">
        <f>IF(ADQ42="",0,($B42=ADS$2)*(MOD(ADS$1,2)=$D42)*IF(ADS$5="",1,CODE(ADS$5)-96=ADQ42)*IF(ADS$6="x",(ABS(ADS$3-ADQ42)=1)*(ADS$4-ADR42=-1),(ADS$3=ADQ42)*(ADS$4&lt;ADR42)*(ADS$4&gt;=ADR42-1-(ADR42=7)*(COUNTIFS(ADR$11:ADR$42,6,ADQ$11:ADQ$42,ADQ26)=0))))</f>
        <v>#VALUE!</v>
      </c>
      <c r="ADT42" s="31" t="e">
        <f t="shared" si="6495"/>
        <v>#VALUE!</v>
      </c>
      <c r="ADU42" s="33" t="e">
        <f t="shared" si="5794"/>
        <v>#VALUE!</v>
      </c>
      <c r="ADV42" s="32" t="e">
        <f t="shared" si="1094"/>
        <v>#VALUE!</v>
      </c>
      <c r="ADW42" s="27" t="e">
        <f>IF(ADU42="",0,($B42=ADW$2)*(MOD(ADW$1,2)=$D42)*IF(ADW$5="",1,CODE(ADW$5)-96=ADU42)*IF(ADW$6="x",(ABS(ADW$3-ADU42)=1)*(ADW$4-ADV42=-1),(ADW$3=ADU42)*(ADW$4&lt;ADV42)*(ADW$4&gt;=ADV42-1-(ADV42=7)*(COUNTIFS(ADV$11:ADV$42,6,ADU$11:ADU$42,ADU26)=0))))</f>
        <v>#VALUE!</v>
      </c>
      <c r="ADX42" s="31" t="e">
        <f t="shared" si="6496"/>
        <v>#VALUE!</v>
      </c>
      <c r="ADY42" s="33" t="e">
        <f t="shared" si="5796"/>
        <v>#VALUE!</v>
      </c>
      <c r="ADZ42" s="32" t="e">
        <f t="shared" si="1098"/>
        <v>#VALUE!</v>
      </c>
      <c r="AEA42" s="27" t="e">
        <f>IF(ADY42="",0,($B42=AEA$2)*(MOD(AEA$1,2)=$D42)*IF(AEA$5="",1,CODE(AEA$5)-96=ADY42)*IF(AEA$6="x",(ABS(AEA$3-ADY42)=1)*(AEA$4-ADZ42=-1),(AEA$3=ADY42)*(AEA$4&lt;ADZ42)*(AEA$4&gt;=ADZ42-1-(ADZ42=7)*(COUNTIFS(ADZ$11:ADZ$42,6,ADY$11:ADY$42,ADY26)=0))))</f>
        <v>#VALUE!</v>
      </c>
      <c r="AEB42" s="31" t="e">
        <f t="shared" si="6497"/>
        <v>#VALUE!</v>
      </c>
      <c r="AEC42" s="33" t="e">
        <f t="shared" si="5798"/>
        <v>#VALUE!</v>
      </c>
      <c r="AED42" s="32" t="e">
        <f t="shared" si="1102"/>
        <v>#VALUE!</v>
      </c>
      <c r="AEE42" s="27" t="e">
        <f>IF(AEC42="",0,($B42=AEE$2)*(MOD(AEE$1,2)=$D42)*IF(AEE$5="",1,CODE(AEE$5)-96=AEC42)*IF(AEE$6="x",(ABS(AEE$3-AEC42)=1)*(AEE$4-AED42=-1),(AEE$3=AEC42)*(AEE$4&lt;AED42)*(AEE$4&gt;=AED42-1-(AED42=7)*(COUNTIFS(AED$11:AED$42,6,AEC$11:AEC$42,AEC26)=0))))</f>
        <v>#VALUE!</v>
      </c>
      <c r="AEF42" s="31" t="e">
        <f t="shared" si="6498"/>
        <v>#VALUE!</v>
      </c>
      <c r="AEG42" s="33" t="e">
        <f t="shared" si="5800"/>
        <v>#VALUE!</v>
      </c>
      <c r="AEH42" s="32" t="e">
        <f t="shared" si="1106"/>
        <v>#VALUE!</v>
      </c>
      <c r="AEI42" s="27" t="e">
        <f>IF(AEG42="",0,($B42=AEI$2)*(MOD(AEI$1,2)=$D42)*IF(AEI$5="",1,CODE(AEI$5)-96=AEG42)*IF(AEI$6="x",(ABS(AEI$3-AEG42)=1)*(AEI$4-AEH42=-1),(AEI$3=AEG42)*(AEI$4&lt;AEH42)*(AEI$4&gt;=AEH42-1-(AEH42=7)*(COUNTIFS(AEH$11:AEH$42,6,AEG$11:AEG$42,AEG26)=0))))</f>
        <v>#VALUE!</v>
      </c>
      <c r="AEJ42" s="31" t="e">
        <f t="shared" si="6499"/>
        <v>#VALUE!</v>
      </c>
      <c r="AEK42" s="33" t="e">
        <f t="shared" si="5802"/>
        <v>#VALUE!</v>
      </c>
      <c r="AEL42" s="32" t="e">
        <f t="shared" si="1110"/>
        <v>#VALUE!</v>
      </c>
      <c r="AEM42" s="27" t="e">
        <f>IF(AEK42="",0,($B42=AEM$2)*(MOD(AEM$1,2)=$D42)*IF(AEM$5="",1,CODE(AEM$5)-96=AEK42)*IF(AEM$6="x",(ABS(AEM$3-AEK42)=1)*(AEM$4-AEL42=-1),(AEM$3=AEK42)*(AEM$4&lt;AEL42)*(AEM$4&gt;=AEL42-1-(AEL42=7)*(COUNTIFS(AEL$11:AEL$42,6,AEK$11:AEK$42,AEK26)=0))))</f>
        <v>#VALUE!</v>
      </c>
      <c r="AEN42" s="31" t="e">
        <f t="shared" si="6500"/>
        <v>#VALUE!</v>
      </c>
      <c r="AEO42" s="33" t="e">
        <f t="shared" si="5804"/>
        <v>#VALUE!</v>
      </c>
      <c r="AEP42" s="32" t="e">
        <f t="shared" si="1114"/>
        <v>#VALUE!</v>
      </c>
      <c r="AEQ42" s="27" t="e">
        <f>IF(AEO42="",0,($B42=AEQ$2)*(MOD(AEQ$1,2)=$D42)*IF(AEQ$5="",1,CODE(AEQ$5)-96=AEO42)*IF(AEQ$6="x",(ABS(AEQ$3-AEO42)=1)*(AEQ$4-AEP42=-1),(AEQ$3=AEO42)*(AEQ$4&lt;AEP42)*(AEQ$4&gt;=AEP42-1-(AEP42=7)*(COUNTIFS(AEP$11:AEP$42,6,AEO$11:AEO$42,AEO26)=0))))</f>
        <v>#VALUE!</v>
      </c>
      <c r="AER42" s="31" t="e">
        <f t="shared" si="6501"/>
        <v>#VALUE!</v>
      </c>
      <c r="AES42" s="33" t="e">
        <f t="shared" si="5806"/>
        <v>#VALUE!</v>
      </c>
      <c r="AET42" s="32" t="e">
        <f t="shared" si="1118"/>
        <v>#VALUE!</v>
      </c>
      <c r="AEU42" s="27" t="e">
        <f>IF(AES42="",0,($B42=AEU$2)*(MOD(AEU$1,2)=$D42)*IF(AEU$5="",1,CODE(AEU$5)-96=AES42)*IF(AEU$6="x",(ABS(AEU$3-AES42)=1)*(AEU$4-AET42=-1),(AEU$3=AES42)*(AEU$4&lt;AET42)*(AEU$4&gt;=AET42-1-(AET42=7)*(COUNTIFS(AET$11:AET$42,6,AES$11:AES$42,AES26)=0))))</f>
        <v>#VALUE!</v>
      </c>
      <c r="AEV42" s="31" t="e">
        <f t="shared" si="6502"/>
        <v>#VALUE!</v>
      </c>
      <c r="AEW42" s="33" t="e">
        <f t="shared" si="5808"/>
        <v>#VALUE!</v>
      </c>
      <c r="AEX42" s="32" t="e">
        <f t="shared" si="1122"/>
        <v>#VALUE!</v>
      </c>
      <c r="AEY42" s="27" t="e">
        <f>IF(AEW42="",0,($B42=AEY$2)*(MOD(AEY$1,2)=$D42)*IF(AEY$5="",1,CODE(AEY$5)-96=AEW42)*IF(AEY$6="x",(ABS(AEY$3-AEW42)=1)*(AEY$4-AEX42=-1),(AEY$3=AEW42)*(AEY$4&lt;AEX42)*(AEY$4&gt;=AEX42-1-(AEX42=7)*(COUNTIFS(AEX$11:AEX$42,6,AEW$11:AEW$42,AEW26)=0))))</f>
        <v>#VALUE!</v>
      </c>
      <c r="AEZ42" s="31" t="e">
        <f t="shared" si="6503"/>
        <v>#VALUE!</v>
      </c>
      <c r="AFA42" s="33" t="e">
        <f t="shared" si="5810"/>
        <v>#VALUE!</v>
      </c>
      <c r="AFB42" s="32" t="e">
        <f t="shared" si="1126"/>
        <v>#VALUE!</v>
      </c>
      <c r="AFC42" s="27" t="e">
        <f>IF(AFA42="",0,($B42=AFC$2)*(MOD(AFC$1,2)=$D42)*IF(AFC$5="",1,CODE(AFC$5)-96=AFA42)*IF(AFC$6="x",(ABS(AFC$3-AFA42)=1)*(AFC$4-AFB42=-1),(AFC$3=AFA42)*(AFC$4&lt;AFB42)*(AFC$4&gt;=AFB42-1-(AFB42=7)*(COUNTIFS(AFB$11:AFB$42,6,AFA$11:AFA$42,AFA26)=0))))</f>
        <v>#VALUE!</v>
      </c>
      <c r="AFD42" s="31" t="e">
        <f t="shared" si="6504"/>
        <v>#VALUE!</v>
      </c>
      <c r="AFE42" s="33" t="e">
        <f t="shared" si="5812"/>
        <v>#VALUE!</v>
      </c>
      <c r="AFF42" s="32" t="e">
        <f t="shared" si="1130"/>
        <v>#VALUE!</v>
      </c>
      <c r="AFG42" s="27" t="e">
        <f>IF(AFE42="",0,($B42=AFG$2)*(MOD(AFG$1,2)=$D42)*IF(AFG$5="",1,CODE(AFG$5)-96=AFE42)*IF(AFG$6="x",(ABS(AFG$3-AFE42)=1)*(AFG$4-AFF42=-1),(AFG$3=AFE42)*(AFG$4&lt;AFF42)*(AFG$4&gt;=AFF42-1-(AFF42=7)*(COUNTIFS(AFF$11:AFF$42,6,AFE$11:AFE$42,AFE26)=0))))</f>
        <v>#VALUE!</v>
      </c>
      <c r="AFH42" s="31" t="e">
        <f t="shared" si="6505"/>
        <v>#VALUE!</v>
      </c>
      <c r="AFI42" s="33" t="e">
        <f t="shared" si="5814"/>
        <v>#VALUE!</v>
      </c>
      <c r="AFJ42" s="32" t="e">
        <f t="shared" si="1134"/>
        <v>#VALUE!</v>
      </c>
      <c r="AFK42" s="27" t="e">
        <f>IF(AFI42="",0,($B42=AFK$2)*(MOD(AFK$1,2)=$D42)*IF(AFK$5="",1,CODE(AFK$5)-96=AFI42)*IF(AFK$6="x",(ABS(AFK$3-AFI42)=1)*(AFK$4-AFJ42=-1),(AFK$3=AFI42)*(AFK$4&lt;AFJ42)*(AFK$4&gt;=AFJ42-1-(AFJ42=7)*(COUNTIFS(AFJ$11:AFJ$42,6,AFI$11:AFI$42,AFI26)=0))))</f>
        <v>#VALUE!</v>
      </c>
      <c r="AFL42" s="31" t="e">
        <f t="shared" si="6506"/>
        <v>#VALUE!</v>
      </c>
      <c r="AFM42" s="33" t="e">
        <f t="shared" si="5816"/>
        <v>#VALUE!</v>
      </c>
      <c r="AFN42" s="32" t="e">
        <f t="shared" si="1138"/>
        <v>#VALUE!</v>
      </c>
      <c r="AFO42" s="27" t="e">
        <f>IF(AFM42="",0,($B42=AFO$2)*(MOD(AFO$1,2)=$D42)*IF(AFO$5="",1,CODE(AFO$5)-96=AFM42)*IF(AFO$6="x",(ABS(AFO$3-AFM42)=1)*(AFO$4-AFN42=-1),(AFO$3=AFM42)*(AFO$4&lt;AFN42)*(AFO$4&gt;=AFN42-1-(AFN42=7)*(COUNTIFS(AFN$11:AFN$42,6,AFM$11:AFM$42,AFM26)=0))))</f>
        <v>#VALUE!</v>
      </c>
      <c r="AFP42" s="31" t="e">
        <f t="shared" si="6507"/>
        <v>#VALUE!</v>
      </c>
      <c r="AFQ42" s="33" t="e">
        <f t="shared" si="5818"/>
        <v>#VALUE!</v>
      </c>
      <c r="AFR42" s="32" t="e">
        <f t="shared" si="1142"/>
        <v>#VALUE!</v>
      </c>
      <c r="AFS42" s="27" t="e">
        <f>IF(AFQ42="",0,($B42=AFS$2)*(MOD(AFS$1,2)=$D42)*IF(AFS$5="",1,CODE(AFS$5)-96=AFQ42)*IF(AFS$6="x",(ABS(AFS$3-AFQ42)=1)*(AFS$4-AFR42=-1),(AFS$3=AFQ42)*(AFS$4&lt;AFR42)*(AFS$4&gt;=AFR42-1-(AFR42=7)*(COUNTIFS(AFR$11:AFR$42,6,AFQ$11:AFQ$42,AFQ26)=0))))</f>
        <v>#VALUE!</v>
      </c>
      <c r="AFT42" s="31" t="e">
        <f t="shared" si="6508"/>
        <v>#VALUE!</v>
      </c>
      <c r="AFU42" s="33" t="e">
        <f t="shared" si="5820"/>
        <v>#VALUE!</v>
      </c>
      <c r="AFV42" s="32" t="e">
        <f t="shared" si="1146"/>
        <v>#VALUE!</v>
      </c>
      <c r="AFW42" s="27" t="e">
        <f>IF(AFU42="",0,($B42=AFW$2)*(MOD(AFW$1,2)=$D42)*IF(AFW$5="",1,CODE(AFW$5)-96=AFU42)*IF(AFW$6="x",(ABS(AFW$3-AFU42)=1)*(AFW$4-AFV42=-1),(AFW$3=AFU42)*(AFW$4&lt;AFV42)*(AFW$4&gt;=AFV42-1-(AFV42=7)*(COUNTIFS(AFV$11:AFV$42,6,AFU$11:AFU$42,AFU26)=0))))</f>
        <v>#VALUE!</v>
      </c>
      <c r="AFX42" s="31" t="e">
        <f t="shared" si="6509"/>
        <v>#VALUE!</v>
      </c>
      <c r="AFY42" s="33" t="e">
        <f t="shared" si="5822"/>
        <v>#VALUE!</v>
      </c>
      <c r="AFZ42" s="32" t="e">
        <f t="shared" si="1150"/>
        <v>#VALUE!</v>
      </c>
      <c r="AGA42" s="27" t="e">
        <f>IF(AFY42="",0,($B42=AGA$2)*(MOD(AGA$1,2)=$D42)*IF(AGA$5="",1,CODE(AGA$5)-96=AFY42)*IF(AGA$6="x",(ABS(AGA$3-AFY42)=1)*(AGA$4-AFZ42=-1),(AGA$3=AFY42)*(AGA$4&lt;AFZ42)*(AGA$4&gt;=AFZ42-1-(AFZ42=7)*(COUNTIFS(AFZ$11:AFZ$42,6,AFY$11:AFY$42,AFY26)=0))))</f>
        <v>#VALUE!</v>
      </c>
      <c r="AGB42" s="31" t="e">
        <f t="shared" si="6510"/>
        <v>#VALUE!</v>
      </c>
      <c r="AGC42" s="33" t="e">
        <f t="shared" si="5824"/>
        <v>#VALUE!</v>
      </c>
      <c r="AGD42" s="32" t="e">
        <f t="shared" si="1154"/>
        <v>#VALUE!</v>
      </c>
      <c r="AGE42" s="27" t="e">
        <f>IF(AGC42="",0,($B42=AGE$2)*(MOD(AGE$1,2)=$D42)*IF(AGE$5="",1,CODE(AGE$5)-96=AGC42)*IF(AGE$6="x",(ABS(AGE$3-AGC42)=1)*(AGE$4-AGD42=-1),(AGE$3=AGC42)*(AGE$4&lt;AGD42)*(AGE$4&gt;=AGD42-1-(AGD42=7)*(COUNTIFS(AGD$11:AGD$42,6,AGC$11:AGC$42,AGC26)=0))))</f>
        <v>#VALUE!</v>
      </c>
      <c r="AGF42" s="31" t="e">
        <f t="shared" si="6511"/>
        <v>#VALUE!</v>
      </c>
      <c r="AGG42" s="33" t="e">
        <f t="shared" si="5826"/>
        <v>#VALUE!</v>
      </c>
      <c r="AGH42" s="32" t="e">
        <f t="shared" si="1158"/>
        <v>#VALUE!</v>
      </c>
      <c r="AGI42" s="27" t="e">
        <f>IF(AGG42="",0,($B42=AGI$2)*(MOD(AGI$1,2)=$D42)*IF(AGI$5="",1,CODE(AGI$5)-96=AGG42)*IF(AGI$6="x",(ABS(AGI$3-AGG42)=1)*(AGI$4-AGH42=-1),(AGI$3=AGG42)*(AGI$4&lt;AGH42)*(AGI$4&gt;=AGH42-1-(AGH42=7)*(COUNTIFS(AGH$11:AGH$42,6,AGG$11:AGG$42,AGG26)=0))))</f>
        <v>#VALUE!</v>
      </c>
      <c r="AGJ42" s="31" t="e">
        <f t="shared" si="6512"/>
        <v>#VALUE!</v>
      </c>
      <c r="AGK42" s="33" t="e">
        <f t="shared" si="5828"/>
        <v>#VALUE!</v>
      </c>
      <c r="AGL42" s="32" t="e">
        <f t="shared" si="1162"/>
        <v>#VALUE!</v>
      </c>
      <c r="AGM42" s="27" t="e">
        <f>IF(AGK42="",0,($B42=AGM$2)*(MOD(AGM$1,2)=$D42)*IF(AGM$5="",1,CODE(AGM$5)-96=AGK42)*IF(AGM$6="x",(ABS(AGM$3-AGK42)=1)*(AGM$4-AGL42=-1),(AGM$3=AGK42)*(AGM$4&lt;AGL42)*(AGM$4&gt;=AGL42-1-(AGL42=7)*(COUNTIFS(AGL$11:AGL$42,6,AGK$11:AGK$42,AGK26)=0))))</f>
        <v>#VALUE!</v>
      </c>
      <c r="AGN42" s="31" t="e">
        <f t="shared" si="6513"/>
        <v>#VALUE!</v>
      </c>
      <c r="AGO42" s="33" t="e">
        <f t="shared" si="5830"/>
        <v>#VALUE!</v>
      </c>
      <c r="AGP42" s="32" t="e">
        <f t="shared" si="1166"/>
        <v>#VALUE!</v>
      </c>
      <c r="AGQ42" s="27" t="e">
        <f>IF(AGO42="",0,($B42=AGQ$2)*(MOD(AGQ$1,2)=$D42)*IF(AGQ$5="",1,CODE(AGQ$5)-96=AGO42)*IF(AGQ$6="x",(ABS(AGQ$3-AGO42)=1)*(AGQ$4-AGP42=-1),(AGQ$3=AGO42)*(AGQ$4&lt;AGP42)*(AGQ$4&gt;=AGP42-1-(AGP42=7)*(COUNTIFS(AGP$11:AGP$42,6,AGO$11:AGO$42,AGO26)=0))))</f>
        <v>#VALUE!</v>
      </c>
      <c r="AGR42" s="31" t="e">
        <f t="shared" si="6514"/>
        <v>#VALUE!</v>
      </c>
      <c r="AGS42" s="33" t="e">
        <f t="shared" si="5832"/>
        <v>#VALUE!</v>
      </c>
      <c r="AGT42" s="32" t="e">
        <f t="shared" si="1170"/>
        <v>#VALUE!</v>
      </c>
      <c r="AGU42" s="27" t="e">
        <f>IF(AGS42="",0,($B42=AGU$2)*(MOD(AGU$1,2)=$D42)*IF(AGU$5="",1,CODE(AGU$5)-96=AGS42)*IF(AGU$6="x",(ABS(AGU$3-AGS42)=1)*(AGU$4-AGT42=-1),(AGU$3=AGS42)*(AGU$4&lt;AGT42)*(AGU$4&gt;=AGT42-1-(AGT42=7)*(COUNTIFS(AGT$11:AGT$42,6,AGS$11:AGS$42,AGS26)=0))))</f>
        <v>#VALUE!</v>
      </c>
      <c r="AGV42" s="31" t="e">
        <f t="shared" si="6515"/>
        <v>#VALUE!</v>
      </c>
      <c r="AGW42" s="33" t="e">
        <f t="shared" si="5834"/>
        <v>#VALUE!</v>
      </c>
      <c r="AGX42" s="32" t="e">
        <f t="shared" si="1174"/>
        <v>#VALUE!</v>
      </c>
      <c r="AGY42" s="27" t="e">
        <f>IF(AGW42="",0,($B42=AGY$2)*(MOD(AGY$1,2)=$D42)*IF(AGY$5="",1,CODE(AGY$5)-96=AGW42)*IF(AGY$6="x",(ABS(AGY$3-AGW42)=1)*(AGY$4-AGX42=-1),(AGY$3=AGW42)*(AGY$4&lt;AGX42)*(AGY$4&gt;=AGX42-1-(AGX42=7)*(COUNTIFS(AGX$11:AGX$42,6,AGW$11:AGW$42,AGW26)=0))))</f>
        <v>#VALUE!</v>
      </c>
      <c r="AGZ42" s="31" t="e">
        <f t="shared" si="6516"/>
        <v>#VALUE!</v>
      </c>
      <c r="AHA42" s="33" t="e">
        <f t="shared" si="5836"/>
        <v>#VALUE!</v>
      </c>
      <c r="AHB42" s="32" t="e">
        <f t="shared" si="1178"/>
        <v>#VALUE!</v>
      </c>
      <c r="AHC42" s="27" t="e">
        <f>IF(AHA42="",0,($B42=AHC$2)*(MOD(AHC$1,2)=$D42)*IF(AHC$5="",1,CODE(AHC$5)-96=AHA42)*IF(AHC$6="x",(ABS(AHC$3-AHA42)=1)*(AHC$4-AHB42=-1),(AHC$3=AHA42)*(AHC$4&lt;AHB42)*(AHC$4&gt;=AHB42-1-(AHB42=7)*(COUNTIFS(AHB$11:AHB$42,6,AHA$11:AHA$42,AHA26)=0))))</f>
        <v>#VALUE!</v>
      </c>
      <c r="AHD42" s="31" t="e">
        <f t="shared" si="6517"/>
        <v>#VALUE!</v>
      </c>
      <c r="AHE42" s="33" t="e">
        <f t="shared" si="5838"/>
        <v>#VALUE!</v>
      </c>
      <c r="AHF42" s="32" t="e">
        <f t="shared" si="1182"/>
        <v>#VALUE!</v>
      </c>
      <c r="AHG42" s="27" t="e">
        <f>IF(AHE42="",0,($B42=AHG$2)*(MOD(AHG$1,2)=$D42)*IF(AHG$5="",1,CODE(AHG$5)-96=AHE42)*IF(AHG$6="x",(ABS(AHG$3-AHE42)=1)*(AHG$4-AHF42=-1),(AHG$3=AHE42)*(AHG$4&lt;AHF42)*(AHG$4&gt;=AHF42-1-(AHF42=7)*(COUNTIFS(AHF$11:AHF$42,6,AHE$11:AHE$42,AHE26)=0))))</f>
        <v>#VALUE!</v>
      </c>
      <c r="AHH42" s="31" t="e">
        <f t="shared" si="6518"/>
        <v>#VALUE!</v>
      </c>
      <c r="AHI42" s="33" t="e">
        <f t="shared" si="5840"/>
        <v>#VALUE!</v>
      </c>
      <c r="AHJ42" s="32" t="e">
        <f t="shared" si="1186"/>
        <v>#VALUE!</v>
      </c>
      <c r="AHK42" s="27" t="e">
        <f>IF(AHI42="",0,($B42=AHK$2)*(MOD(AHK$1,2)=$D42)*IF(AHK$5="",1,CODE(AHK$5)-96=AHI42)*IF(AHK$6="x",(ABS(AHK$3-AHI42)=1)*(AHK$4-AHJ42=-1),(AHK$3=AHI42)*(AHK$4&lt;AHJ42)*(AHK$4&gt;=AHJ42-1-(AHJ42=7)*(COUNTIFS(AHJ$11:AHJ$42,6,AHI$11:AHI$42,AHI26)=0))))</f>
        <v>#VALUE!</v>
      </c>
      <c r="AHL42" s="31" t="e">
        <f t="shared" si="6519"/>
        <v>#VALUE!</v>
      </c>
      <c r="AHM42" s="33" t="e">
        <f t="shared" si="5842"/>
        <v>#VALUE!</v>
      </c>
      <c r="AHN42" s="32" t="e">
        <f t="shared" si="1190"/>
        <v>#VALUE!</v>
      </c>
      <c r="AHO42" s="27" t="e">
        <f>IF(AHM42="",0,($B42=AHO$2)*(MOD(AHO$1,2)=$D42)*IF(AHO$5="",1,CODE(AHO$5)-96=AHM42)*IF(AHO$6="x",(ABS(AHO$3-AHM42)=1)*(AHO$4-AHN42=-1),(AHO$3=AHM42)*(AHO$4&lt;AHN42)*(AHO$4&gt;=AHN42-1-(AHN42=7)*(COUNTIFS(AHN$11:AHN$42,6,AHM$11:AHM$42,AHM26)=0))))</f>
        <v>#VALUE!</v>
      </c>
      <c r="AHP42" s="31" t="e">
        <f t="shared" si="6520"/>
        <v>#VALUE!</v>
      </c>
      <c r="AHQ42" s="33" t="e">
        <f t="shared" si="5844"/>
        <v>#VALUE!</v>
      </c>
      <c r="AHR42" s="32" t="e">
        <f t="shared" si="1194"/>
        <v>#VALUE!</v>
      </c>
      <c r="AHS42" s="27" t="e">
        <f>IF(AHQ42="",0,($B42=AHS$2)*(MOD(AHS$1,2)=$D42)*IF(AHS$5="",1,CODE(AHS$5)-96=AHQ42)*IF(AHS$6="x",(ABS(AHS$3-AHQ42)=1)*(AHS$4-AHR42=-1),(AHS$3=AHQ42)*(AHS$4&lt;AHR42)*(AHS$4&gt;=AHR42-1-(AHR42=7)*(COUNTIFS(AHR$11:AHR$42,6,AHQ$11:AHQ$42,AHQ26)=0))))</f>
        <v>#VALUE!</v>
      </c>
      <c r="AHT42" s="31" t="e">
        <f t="shared" si="6521"/>
        <v>#VALUE!</v>
      </c>
      <c r="AHU42" s="33" t="e">
        <f t="shared" si="5846"/>
        <v>#VALUE!</v>
      </c>
      <c r="AHV42" s="32" t="e">
        <f t="shared" si="1198"/>
        <v>#VALUE!</v>
      </c>
      <c r="AHW42" s="27" t="e">
        <f>IF(AHU42="",0,($B42=AHW$2)*(MOD(AHW$1,2)=$D42)*IF(AHW$5="",1,CODE(AHW$5)-96=AHU42)*IF(AHW$6="x",(ABS(AHW$3-AHU42)=1)*(AHW$4-AHV42=-1),(AHW$3=AHU42)*(AHW$4&lt;AHV42)*(AHW$4&gt;=AHV42-1-(AHV42=7)*(COUNTIFS(AHV$11:AHV$42,6,AHU$11:AHU$42,AHU26)=0))))</f>
        <v>#VALUE!</v>
      </c>
      <c r="AHX42" s="31" t="e">
        <f t="shared" si="6522"/>
        <v>#VALUE!</v>
      </c>
      <c r="AHY42" s="33" t="e">
        <f t="shared" si="5848"/>
        <v>#VALUE!</v>
      </c>
      <c r="AHZ42" s="32" t="e">
        <f t="shared" si="1202"/>
        <v>#VALUE!</v>
      </c>
      <c r="AIA42" s="27" t="e">
        <f>IF(AHY42="",0,($B42=AIA$2)*(MOD(AIA$1,2)=$D42)*IF(AIA$5="",1,CODE(AIA$5)-96=AHY42)*IF(AIA$6="x",(ABS(AIA$3-AHY42)=1)*(AIA$4-AHZ42=-1),(AIA$3=AHY42)*(AIA$4&lt;AHZ42)*(AIA$4&gt;=AHZ42-1-(AHZ42=7)*(COUNTIFS(AHZ$11:AHZ$42,6,AHY$11:AHY$42,AHY26)=0))))</f>
        <v>#VALUE!</v>
      </c>
      <c r="AIB42" s="31" t="e">
        <f t="shared" si="6523"/>
        <v>#VALUE!</v>
      </c>
      <c r="AIC42" s="33" t="e">
        <f t="shared" si="5850"/>
        <v>#VALUE!</v>
      </c>
      <c r="AID42" s="32" t="e">
        <f t="shared" si="1206"/>
        <v>#VALUE!</v>
      </c>
      <c r="AIE42" s="27" t="e">
        <f>IF(AIC42="",0,($B42=AIE$2)*(MOD(AIE$1,2)=$D42)*IF(AIE$5="",1,CODE(AIE$5)-96=AIC42)*IF(AIE$6="x",(ABS(AIE$3-AIC42)=1)*(AIE$4-AID42=-1),(AIE$3=AIC42)*(AIE$4&lt;AID42)*(AIE$4&gt;=AID42-1-(AID42=7)*(COUNTIFS(AID$11:AID$42,6,AIC$11:AIC$42,AIC26)=0))))</f>
        <v>#VALUE!</v>
      </c>
      <c r="AIF42" s="31" t="e">
        <f t="shared" si="6524"/>
        <v>#VALUE!</v>
      </c>
      <c r="AIG42" s="33" t="e">
        <f t="shared" si="5852"/>
        <v>#VALUE!</v>
      </c>
      <c r="AIH42" s="32" t="e">
        <f t="shared" si="1210"/>
        <v>#VALUE!</v>
      </c>
      <c r="AII42" s="27" t="e">
        <f>IF(AIG42="",0,($B42=AII$2)*(MOD(AII$1,2)=$D42)*IF(AII$5="",1,CODE(AII$5)-96=AIG42)*IF(AII$6="x",(ABS(AII$3-AIG42)=1)*(AII$4-AIH42=-1),(AII$3=AIG42)*(AII$4&lt;AIH42)*(AII$4&gt;=AIH42-1-(AIH42=7)*(COUNTIFS(AIH$11:AIH$42,6,AIG$11:AIG$42,AIG26)=0))))</f>
        <v>#VALUE!</v>
      </c>
      <c r="AIJ42" s="31" t="e">
        <f t="shared" si="6525"/>
        <v>#VALUE!</v>
      </c>
      <c r="AIK42" s="33" t="e">
        <f t="shared" si="5854"/>
        <v>#VALUE!</v>
      </c>
      <c r="AIL42" s="32" t="e">
        <f t="shared" si="1214"/>
        <v>#VALUE!</v>
      </c>
      <c r="AIM42" s="27" t="e">
        <f>IF(AIK42="",0,($B42=AIM$2)*(MOD(AIM$1,2)=$D42)*IF(AIM$5="",1,CODE(AIM$5)-96=AIK42)*IF(AIM$6="x",(ABS(AIM$3-AIK42)=1)*(AIM$4-AIL42=-1),(AIM$3=AIK42)*(AIM$4&lt;AIL42)*(AIM$4&gt;=AIL42-1-(AIL42=7)*(COUNTIFS(AIL$11:AIL$42,6,AIK$11:AIK$42,AIK26)=0))))</f>
        <v>#VALUE!</v>
      </c>
      <c r="AIN42" s="31" t="e">
        <f t="shared" si="6526"/>
        <v>#VALUE!</v>
      </c>
      <c r="AIO42" s="33" t="e">
        <f t="shared" si="5856"/>
        <v>#VALUE!</v>
      </c>
      <c r="AIP42" s="32" t="e">
        <f t="shared" si="1218"/>
        <v>#VALUE!</v>
      </c>
      <c r="AIQ42" s="27" t="e">
        <f>IF(AIO42="",0,($B42=AIQ$2)*(MOD(AIQ$1,2)=$D42)*IF(AIQ$5="",1,CODE(AIQ$5)-96=AIO42)*IF(AIQ$6="x",(ABS(AIQ$3-AIO42)=1)*(AIQ$4-AIP42=-1),(AIQ$3=AIO42)*(AIQ$4&lt;AIP42)*(AIQ$4&gt;=AIP42-1-(AIP42=7)*(COUNTIFS(AIP$11:AIP$42,6,AIO$11:AIO$42,AIO26)=0))))</f>
        <v>#VALUE!</v>
      </c>
      <c r="AIR42" s="31" t="e">
        <f t="shared" si="6527"/>
        <v>#VALUE!</v>
      </c>
      <c r="AIS42" s="33" t="e">
        <f t="shared" si="5858"/>
        <v>#VALUE!</v>
      </c>
      <c r="AIT42" s="32" t="e">
        <f t="shared" si="1222"/>
        <v>#VALUE!</v>
      </c>
      <c r="AIU42" s="27" t="e">
        <f>IF(AIS42="",0,($B42=AIU$2)*(MOD(AIU$1,2)=$D42)*IF(AIU$5="",1,CODE(AIU$5)-96=AIS42)*IF(AIU$6="x",(ABS(AIU$3-AIS42)=1)*(AIU$4-AIT42=-1),(AIU$3=AIS42)*(AIU$4&lt;AIT42)*(AIU$4&gt;=AIT42-1-(AIT42=7)*(COUNTIFS(AIT$11:AIT$42,6,AIS$11:AIS$42,AIS26)=0))))</f>
        <v>#VALUE!</v>
      </c>
      <c r="AIV42" s="31" t="e">
        <f t="shared" si="6528"/>
        <v>#VALUE!</v>
      </c>
      <c r="AIW42" s="33" t="e">
        <f t="shared" si="5860"/>
        <v>#VALUE!</v>
      </c>
      <c r="AIX42" s="32" t="e">
        <f t="shared" si="1226"/>
        <v>#VALUE!</v>
      </c>
      <c r="AIY42" s="27" t="e">
        <f>IF(AIW42="",0,($B42=AIY$2)*(MOD(AIY$1,2)=$D42)*IF(AIY$5="",1,CODE(AIY$5)-96=AIW42)*IF(AIY$6="x",(ABS(AIY$3-AIW42)=1)*(AIY$4-AIX42=-1),(AIY$3=AIW42)*(AIY$4&lt;AIX42)*(AIY$4&gt;=AIX42-1-(AIX42=7)*(COUNTIFS(AIX$11:AIX$42,6,AIW$11:AIW$42,AIW26)=0))))</f>
        <v>#VALUE!</v>
      </c>
      <c r="AIZ42" s="31" t="e">
        <f t="shared" si="6529"/>
        <v>#VALUE!</v>
      </c>
      <c r="AJA42" s="33" t="e">
        <f t="shared" si="5862"/>
        <v>#VALUE!</v>
      </c>
      <c r="AJB42" s="32" t="e">
        <f t="shared" si="1230"/>
        <v>#VALUE!</v>
      </c>
      <c r="AJC42" s="27" t="e">
        <f>IF(AJA42="",0,($B42=AJC$2)*(MOD(AJC$1,2)=$D42)*IF(AJC$5="",1,CODE(AJC$5)-96=AJA42)*IF(AJC$6="x",(ABS(AJC$3-AJA42)=1)*(AJC$4-AJB42=-1),(AJC$3=AJA42)*(AJC$4&lt;AJB42)*(AJC$4&gt;=AJB42-1-(AJB42=7)*(COUNTIFS(AJB$11:AJB$42,6,AJA$11:AJA$42,AJA26)=0))))</f>
        <v>#VALUE!</v>
      </c>
      <c r="AJD42" s="31" t="e">
        <f t="shared" si="6530"/>
        <v>#VALUE!</v>
      </c>
      <c r="AJE42" s="33" t="e">
        <f t="shared" si="5864"/>
        <v>#VALUE!</v>
      </c>
      <c r="AJF42" s="32" t="e">
        <f t="shared" si="1234"/>
        <v>#VALUE!</v>
      </c>
      <c r="AJG42" s="27" t="e">
        <f>IF(AJE42="",0,($B42=AJG$2)*(MOD(AJG$1,2)=$D42)*IF(AJG$5="",1,CODE(AJG$5)-96=AJE42)*IF(AJG$6="x",(ABS(AJG$3-AJE42)=1)*(AJG$4-AJF42=-1),(AJG$3=AJE42)*(AJG$4&lt;AJF42)*(AJG$4&gt;=AJF42-1-(AJF42=7)*(COUNTIFS(AJF$11:AJF$42,6,AJE$11:AJE$42,AJE26)=0))))</f>
        <v>#VALUE!</v>
      </c>
      <c r="AJH42" s="31" t="e">
        <f t="shared" si="6531"/>
        <v>#VALUE!</v>
      </c>
      <c r="AJI42" s="33" t="e">
        <f t="shared" si="5866"/>
        <v>#VALUE!</v>
      </c>
      <c r="AJJ42" s="32" t="e">
        <f t="shared" si="1238"/>
        <v>#VALUE!</v>
      </c>
      <c r="AJK42" s="27" t="e">
        <f>IF(AJI42="",0,($B42=AJK$2)*(MOD(AJK$1,2)=$D42)*IF(AJK$5="",1,CODE(AJK$5)-96=AJI42)*IF(AJK$6="x",(ABS(AJK$3-AJI42)=1)*(AJK$4-AJJ42=-1),(AJK$3=AJI42)*(AJK$4&lt;AJJ42)*(AJK$4&gt;=AJJ42-1-(AJJ42=7)*(COUNTIFS(AJJ$11:AJJ$42,6,AJI$11:AJI$42,AJI26)=0))))</f>
        <v>#VALUE!</v>
      </c>
      <c r="AJL42" s="31" t="e">
        <f t="shared" si="6532"/>
        <v>#VALUE!</v>
      </c>
      <c r="AJM42" s="33" t="e">
        <f t="shared" si="5868"/>
        <v>#VALUE!</v>
      </c>
      <c r="AJN42" s="32" t="e">
        <f t="shared" si="1242"/>
        <v>#VALUE!</v>
      </c>
      <c r="AJO42" s="27" t="e">
        <f>IF(AJM42="",0,($B42=AJO$2)*(MOD(AJO$1,2)=$D42)*IF(AJO$5="",1,CODE(AJO$5)-96=AJM42)*IF(AJO$6="x",(ABS(AJO$3-AJM42)=1)*(AJO$4-AJN42=-1),(AJO$3=AJM42)*(AJO$4&lt;AJN42)*(AJO$4&gt;=AJN42-1-(AJN42=7)*(COUNTIFS(AJN$11:AJN$42,6,AJM$11:AJM$42,AJM26)=0))))</f>
        <v>#VALUE!</v>
      </c>
      <c r="AJP42" s="31" t="e">
        <f t="shared" si="6533"/>
        <v>#VALUE!</v>
      </c>
      <c r="AJQ42" s="33" t="e">
        <f t="shared" si="5870"/>
        <v>#VALUE!</v>
      </c>
      <c r="AJR42" s="32" t="e">
        <f t="shared" si="1246"/>
        <v>#VALUE!</v>
      </c>
      <c r="AJS42" s="27" t="e">
        <f>IF(AJQ42="",0,($B42=AJS$2)*(MOD(AJS$1,2)=$D42)*IF(AJS$5="",1,CODE(AJS$5)-96=AJQ42)*IF(AJS$6="x",(ABS(AJS$3-AJQ42)=1)*(AJS$4-AJR42=-1),(AJS$3=AJQ42)*(AJS$4&lt;AJR42)*(AJS$4&gt;=AJR42-1-(AJR42=7)*(COUNTIFS(AJR$11:AJR$42,6,AJQ$11:AJQ$42,AJQ26)=0))))</f>
        <v>#VALUE!</v>
      </c>
      <c r="AJT42" s="31" t="e">
        <f t="shared" si="6534"/>
        <v>#VALUE!</v>
      </c>
      <c r="AJU42" s="33" t="e">
        <f t="shared" si="5872"/>
        <v>#VALUE!</v>
      </c>
      <c r="AJV42" s="32" t="e">
        <f t="shared" si="1250"/>
        <v>#VALUE!</v>
      </c>
      <c r="AJW42" s="27" t="e">
        <f>IF(AJU42="",0,($B42=AJW$2)*(MOD(AJW$1,2)=$D42)*IF(AJW$5="",1,CODE(AJW$5)-96=AJU42)*IF(AJW$6="x",(ABS(AJW$3-AJU42)=1)*(AJW$4-AJV42=-1),(AJW$3=AJU42)*(AJW$4&lt;AJV42)*(AJW$4&gt;=AJV42-1-(AJV42=7)*(COUNTIFS(AJV$11:AJV$42,6,AJU$11:AJU$42,AJU26)=0))))</f>
        <v>#VALUE!</v>
      </c>
      <c r="AJX42" s="31" t="e">
        <f t="shared" si="6535"/>
        <v>#VALUE!</v>
      </c>
      <c r="AJY42" s="33" t="e">
        <f t="shared" si="5874"/>
        <v>#VALUE!</v>
      </c>
      <c r="AJZ42" s="32" t="e">
        <f t="shared" si="1254"/>
        <v>#VALUE!</v>
      </c>
      <c r="AKA42" s="27" t="e">
        <f>IF(AJY42="",0,($B42=AKA$2)*(MOD(AKA$1,2)=$D42)*IF(AKA$5="",1,CODE(AKA$5)-96=AJY42)*IF(AKA$6="x",(ABS(AKA$3-AJY42)=1)*(AKA$4-AJZ42=-1),(AKA$3=AJY42)*(AKA$4&lt;AJZ42)*(AKA$4&gt;=AJZ42-1-(AJZ42=7)*(COUNTIFS(AJZ$11:AJZ$42,6,AJY$11:AJY$42,AJY26)=0))))</f>
        <v>#VALUE!</v>
      </c>
      <c r="AKB42" s="31" t="e">
        <f t="shared" si="6536"/>
        <v>#VALUE!</v>
      </c>
      <c r="AKC42" s="33" t="e">
        <f t="shared" si="5876"/>
        <v>#VALUE!</v>
      </c>
      <c r="AKD42" s="32" t="e">
        <f t="shared" si="1258"/>
        <v>#VALUE!</v>
      </c>
      <c r="AKE42" s="27" t="e">
        <f>IF(AKC42="",0,($B42=AKE$2)*(MOD(AKE$1,2)=$D42)*IF(AKE$5="",1,CODE(AKE$5)-96=AKC42)*IF(AKE$6="x",(ABS(AKE$3-AKC42)=1)*(AKE$4-AKD42=-1),(AKE$3=AKC42)*(AKE$4&lt;AKD42)*(AKE$4&gt;=AKD42-1-(AKD42=7)*(COUNTIFS(AKD$11:AKD$42,6,AKC$11:AKC$42,AKC26)=0))))</f>
        <v>#VALUE!</v>
      </c>
      <c r="AKF42" s="31" t="e">
        <f t="shared" si="6537"/>
        <v>#VALUE!</v>
      </c>
      <c r="AKG42" s="33" t="e">
        <f t="shared" si="5878"/>
        <v>#VALUE!</v>
      </c>
      <c r="AKH42" s="32" t="e">
        <f t="shared" si="1262"/>
        <v>#VALUE!</v>
      </c>
      <c r="AKI42" s="27" t="e">
        <f>IF(AKG42="",0,($B42=AKI$2)*(MOD(AKI$1,2)=$D42)*IF(AKI$5="",1,CODE(AKI$5)-96=AKG42)*IF(AKI$6="x",(ABS(AKI$3-AKG42)=1)*(AKI$4-AKH42=-1),(AKI$3=AKG42)*(AKI$4&lt;AKH42)*(AKI$4&gt;=AKH42-1-(AKH42=7)*(COUNTIFS(AKH$11:AKH$42,6,AKG$11:AKG$42,AKG26)=0))))</f>
        <v>#VALUE!</v>
      </c>
      <c r="AKJ42" s="31" t="e">
        <f t="shared" si="6538"/>
        <v>#VALUE!</v>
      </c>
      <c r="AKK42" s="33" t="e">
        <f t="shared" si="5880"/>
        <v>#VALUE!</v>
      </c>
      <c r="AKL42" s="32" t="e">
        <f t="shared" si="1266"/>
        <v>#VALUE!</v>
      </c>
      <c r="AKM42" s="27" t="e">
        <f>IF(AKK42="",0,($B42=AKM$2)*(MOD(AKM$1,2)=$D42)*IF(AKM$5="",1,CODE(AKM$5)-96=AKK42)*IF(AKM$6="x",(ABS(AKM$3-AKK42)=1)*(AKM$4-AKL42=-1),(AKM$3=AKK42)*(AKM$4&lt;AKL42)*(AKM$4&gt;=AKL42-1-(AKL42=7)*(COUNTIFS(AKL$11:AKL$42,6,AKK$11:AKK$42,AKK26)=0))))</f>
        <v>#VALUE!</v>
      </c>
      <c r="AKN42" s="31" t="e">
        <f t="shared" si="6539"/>
        <v>#VALUE!</v>
      </c>
      <c r="AKO42" s="33" t="e">
        <f t="shared" si="5882"/>
        <v>#VALUE!</v>
      </c>
      <c r="AKP42" s="32" t="e">
        <f t="shared" si="1270"/>
        <v>#VALUE!</v>
      </c>
      <c r="AKQ42" s="27" t="e">
        <f>IF(AKO42="",0,($B42=AKQ$2)*(MOD(AKQ$1,2)=$D42)*IF(AKQ$5="",1,CODE(AKQ$5)-96=AKO42)*IF(AKQ$6="x",(ABS(AKQ$3-AKO42)=1)*(AKQ$4-AKP42=-1),(AKQ$3=AKO42)*(AKQ$4&lt;AKP42)*(AKQ$4&gt;=AKP42-1-(AKP42=7)*(COUNTIFS(AKP$11:AKP$42,6,AKO$11:AKO$42,AKO26)=0))))</f>
        <v>#VALUE!</v>
      </c>
      <c r="AKR42" s="31" t="e">
        <f t="shared" si="6540"/>
        <v>#VALUE!</v>
      </c>
      <c r="AKS42" s="33" t="e">
        <f t="shared" si="5884"/>
        <v>#VALUE!</v>
      </c>
      <c r="AKT42" s="32" t="e">
        <f t="shared" si="1274"/>
        <v>#VALUE!</v>
      </c>
      <c r="AKU42" s="27" t="e">
        <f>IF(AKS42="",0,($B42=AKU$2)*(MOD(AKU$1,2)=$D42)*IF(AKU$5="",1,CODE(AKU$5)-96=AKS42)*IF(AKU$6="x",(ABS(AKU$3-AKS42)=1)*(AKU$4-AKT42=-1),(AKU$3=AKS42)*(AKU$4&lt;AKT42)*(AKU$4&gt;=AKT42-1-(AKT42=7)*(COUNTIFS(AKT$11:AKT$42,6,AKS$11:AKS$42,AKS26)=0))))</f>
        <v>#VALUE!</v>
      </c>
      <c r="AKV42" s="31" t="e">
        <f t="shared" si="6541"/>
        <v>#VALUE!</v>
      </c>
      <c r="AKW42" s="33" t="e">
        <f t="shared" si="5886"/>
        <v>#VALUE!</v>
      </c>
      <c r="AKX42" s="32" t="e">
        <f t="shared" si="1278"/>
        <v>#VALUE!</v>
      </c>
      <c r="AKY42" s="27" t="e">
        <f>IF(AKW42="",0,($B42=AKY$2)*(MOD(AKY$1,2)=$D42)*IF(AKY$5="",1,CODE(AKY$5)-96=AKW42)*IF(AKY$6="x",(ABS(AKY$3-AKW42)=1)*(AKY$4-AKX42=-1),(AKY$3=AKW42)*(AKY$4&lt;AKX42)*(AKY$4&gt;=AKX42-1-(AKX42=7)*(COUNTIFS(AKX$11:AKX$42,6,AKW$11:AKW$42,AKW26)=0))))</f>
        <v>#VALUE!</v>
      </c>
      <c r="AKZ42" s="31" t="e">
        <f t="shared" si="6542"/>
        <v>#VALUE!</v>
      </c>
      <c r="ALA42" s="33" t="e">
        <f t="shared" si="5888"/>
        <v>#VALUE!</v>
      </c>
      <c r="ALB42" s="32" t="e">
        <f t="shared" si="1282"/>
        <v>#VALUE!</v>
      </c>
      <c r="ALC42" s="27" t="e">
        <f>IF(ALA42="",0,($B42=ALC$2)*(MOD(ALC$1,2)=$D42)*IF(ALC$5="",1,CODE(ALC$5)-96=ALA42)*IF(ALC$6="x",(ABS(ALC$3-ALA42)=1)*(ALC$4-ALB42=-1),(ALC$3=ALA42)*(ALC$4&lt;ALB42)*(ALC$4&gt;=ALB42-1-(ALB42=7)*(COUNTIFS(ALB$11:ALB$42,6,ALA$11:ALA$42,ALA26)=0))))</f>
        <v>#VALUE!</v>
      </c>
      <c r="ALD42" s="31" t="e">
        <f t="shared" si="6543"/>
        <v>#VALUE!</v>
      </c>
      <c r="ALE42" s="33" t="e">
        <f t="shared" si="5890"/>
        <v>#VALUE!</v>
      </c>
      <c r="ALF42" s="32" t="e">
        <f t="shared" si="1286"/>
        <v>#VALUE!</v>
      </c>
      <c r="ALG42" s="27" t="e">
        <f>IF(ALE42="",0,($B42=ALG$2)*(MOD(ALG$1,2)=$D42)*IF(ALG$5="",1,CODE(ALG$5)-96=ALE42)*IF(ALG$6="x",(ABS(ALG$3-ALE42)=1)*(ALG$4-ALF42=-1),(ALG$3=ALE42)*(ALG$4&lt;ALF42)*(ALG$4&gt;=ALF42-1-(ALF42=7)*(COUNTIFS(ALF$11:ALF$42,6,ALE$11:ALE$42,ALE26)=0))))</f>
        <v>#VALUE!</v>
      </c>
      <c r="ALH42" s="31" t="e">
        <f t="shared" si="6544"/>
        <v>#VALUE!</v>
      </c>
      <c r="ALI42" s="33" t="e">
        <f t="shared" si="5892"/>
        <v>#VALUE!</v>
      </c>
      <c r="ALJ42" s="32" t="e">
        <f t="shared" si="1290"/>
        <v>#VALUE!</v>
      </c>
      <c r="ALK42" s="27" t="e">
        <f>IF(ALI42="",0,($B42=ALK$2)*(MOD(ALK$1,2)=$D42)*IF(ALK$5="",1,CODE(ALK$5)-96=ALI42)*IF(ALK$6="x",(ABS(ALK$3-ALI42)=1)*(ALK$4-ALJ42=-1),(ALK$3=ALI42)*(ALK$4&lt;ALJ42)*(ALK$4&gt;=ALJ42-1-(ALJ42=7)*(COUNTIFS(ALJ$11:ALJ$42,6,ALI$11:ALI$42,ALI26)=0))))</f>
        <v>#VALUE!</v>
      </c>
      <c r="ALL42" s="31" t="e">
        <f t="shared" si="6545"/>
        <v>#VALUE!</v>
      </c>
      <c r="ALM42" s="33" t="e">
        <f t="shared" si="5894"/>
        <v>#VALUE!</v>
      </c>
      <c r="ALN42" s="32" t="e">
        <f t="shared" si="1294"/>
        <v>#VALUE!</v>
      </c>
      <c r="ALO42" s="27" t="e">
        <f>IF(ALM42="",0,($B42=ALO$2)*(MOD(ALO$1,2)=$D42)*IF(ALO$5="",1,CODE(ALO$5)-96=ALM42)*IF(ALO$6="x",(ABS(ALO$3-ALM42)=1)*(ALO$4-ALN42=-1),(ALO$3=ALM42)*(ALO$4&lt;ALN42)*(ALO$4&gt;=ALN42-1-(ALN42=7)*(COUNTIFS(ALN$11:ALN$42,6,ALM$11:ALM$42,ALM26)=0))))</f>
        <v>#VALUE!</v>
      </c>
      <c r="ALP42" s="31" t="e">
        <f t="shared" si="6546"/>
        <v>#VALUE!</v>
      </c>
      <c r="ALQ42" s="33" t="e">
        <f t="shared" si="5896"/>
        <v>#VALUE!</v>
      </c>
      <c r="ALR42" s="32" t="e">
        <f t="shared" si="1298"/>
        <v>#VALUE!</v>
      </c>
      <c r="ALS42" s="27" t="e">
        <f>IF(ALQ42="",0,($B42=ALS$2)*(MOD(ALS$1,2)=$D42)*IF(ALS$5="",1,CODE(ALS$5)-96=ALQ42)*IF(ALS$6="x",(ABS(ALS$3-ALQ42)=1)*(ALS$4-ALR42=-1),(ALS$3=ALQ42)*(ALS$4&lt;ALR42)*(ALS$4&gt;=ALR42-1-(ALR42=7)*(COUNTIFS(ALR$11:ALR$42,6,ALQ$11:ALQ$42,ALQ26)=0))))</f>
        <v>#VALUE!</v>
      </c>
      <c r="ALT42" s="31" t="e">
        <f t="shared" si="6547"/>
        <v>#VALUE!</v>
      </c>
      <c r="ALU42" s="33" t="e">
        <f t="shared" si="5898"/>
        <v>#VALUE!</v>
      </c>
      <c r="ALV42" s="32" t="e">
        <f t="shared" si="1302"/>
        <v>#VALUE!</v>
      </c>
      <c r="ALW42" s="27" t="e">
        <f>IF(ALU42="",0,($B42=ALW$2)*(MOD(ALW$1,2)=$D42)*IF(ALW$5="",1,CODE(ALW$5)-96=ALU42)*IF(ALW$6="x",(ABS(ALW$3-ALU42)=1)*(ALW$4-ALV42=-1),(ALW$3=ALU42)*(ALW$4&lt;ALV42)*(ALW$4&gt;=ALV42-1-(ALV42=7)*(COUNTIFS(ALV$11:ALV$42,6,ALU$11:ALU$42,ALU26)=0))))</f>
        <v>#VALUE!</v>
      </c>
      <c r="ALX42" s="31" t="e">
        <f t="shared" si="6548"/>
        <v>#VALUE!</v>
      </c>
      <c r="ALY42" s="33" t="e">
        <f t="shared" si="5900"/>
        <v>#VALUE!</v>
      </c>
      <c r="ALZ42" s="32" t="e">
        <f t="shared" si="1306"/>
        <v>#VALUE!</v>
      </c>
      <c r="AMA42" s="27" t="e">
        <f>IF(ALY42="",0,($B42=AMA$2)*(MOD(AMA$1,2)=$D42)*IF(AMA$5="",1,CODE(AMA$5)-96=ALY42)*IF(AMA$6="x",(ABS(AMA$3-ALY42)=1)*(AMA$4-ALZ42=-1),(AMA$3=ALY42)*(AMA$4&lt;ALZ42)*(AMA$4&gt;=ALZ42-1-(ALZ42=7)*(COUNTIFS(ALZ$11:ALZ$42,6,ALY$11:ALY$42,ALY26)=0))))</f>
        <v>#VALUE!</v>
      </c>
      <c r="AMB42" s="31" t="e">
        <f t="shared" si="6549"/>
        <v>#VALUE!</v>
      </c>
      <c r="AMC42" s="33" t="e">
        <f t="shared" si="5902"/>
        <v>#VALUE!</v>
      </c>
      <c r="AMD42" s="32" t="e">
        <f t="shared" si="1310"/>
        <v>#VALUE!</v>
      </c>
      <c r="AME42" s="27" t="e">
        <f>IF(AMC42="",0,($B42=AME$2)*(MOD(AME$1,2)=$D42)*IF(AME$5="",1,CODE(AME$5)-96=AMC42)*IF(AME$6="x",(ABS(AME$3-AMC42)=1)*(AME$4-AMD42=-1),(AME$3=AMC42)*(AME$4&lt;AMD42)*(AME$4&gt;=AMD42-1-(AMD42=7)*(COUNTIFS(AMD$11:AMD$42,6,AMC$11:AMC$42,AMC26)=0))))</f>
        <v>#VALUE!</v>
      </c>
      <c r="AMF42" s="31" t="e">
        <f t="shared" si="6550"/>
        <v>#VALUE!</v>
      </c>
      <c r="AMG42" s="33" t="e">
        <f t="shared" si="5904"/>
        <v>#VALUE!</v>
      </c>
      <c r="AMH42" s="32" t="e">
        <f t="shared" si="1314"/>
        <v>#VALUE!</v>
      </c>
      <c r="AMI42" s="27" t="e">
        <f>IF(AMG42="",0,($B42=AMI$2)*(MOD(AMI$1,2)=$D42)*IF(AMI$5="",1,CODE(AMI$5)-96=AMG42)*IF(AMI$6="x",(ABS(AMI$3-AMG42)=1)*(AMI$4-AMH42=-1),(AMI$3=AMG42)*(AMI$4&lt;AMH42)*(AMI$4&gt;=AMH42-1-(AMH42=7)*(COUNTIFS(AMH$11:AMH$42,6,AMG$11:AMG$42,AMG26)=0))))</f>
        <v>#VALUE!</v>
      </c>
      <c r="AMJ42" s="31" t="e">
        <f t="shared" si="6551"/>
        <v>#VALUE!</v>
      </c>
      <c r="AMK42" s="33" t="e">
        <f t="shared" si="5906"/>
        <v>#VALUE!</v>
      </c>
      <c r="AML42" s="32" t="e">
        <f t="shared" si="1318"/>
        <v>#VALUE!</v>
      </c>
      <c r="AMM42" s="27" t="e">
        <f>IF(AMK42="",0,($B42=AMM$2)*(MOD(AMM$1,2)=$D42)*IF(AMM$5="",1,CODE(AMM$5)-96=AMK42)*IF(AMM$6="x",(ABS(AMM$3-AMK42)=1)*(AMM$4-AML42=-1),(AMM$3=AMK42)*(AMM$4&lt;AML42)*(AMM$4&gt;=AML42-1-(AML42=7)*(COUNTIFS(AML$11:AML$42,6,AMK$11:AMK$42,AMK26)=0))))</f>
        <v>#VALUE!</v>
      </c>
      <c r="AMN42" s="31" t="e">
        <f t="shared" si="6552"/>
        <v>#VALUE!</v>
      </c>
      <c r="AMO42" s="33" t="e">
        <f t="shared" si="5908"/>
        <v>#VALUE!</v>
      </c>
      <c r="AMP42" s="32" t="e">
        <f t="shared" si="1322"/>
        <v>#VALUE!</v>
      </c>
      <c r="AMQ42" s="27" t="e">
        <f>IF(AMO42="",0,($B42=AMQ$2)*(MOD(AMQ$1,2)=$D42)*IF(AMQ$5="",1,CODE(AMQ$5)-96=AMO42)*IF(AMQ$6="x",(ABS(AMQ$3-AMO42)=1)*(AMQ$4-AMP42=-1),(AMQ$3=AMO42)*(AMQ$4&lt;AMP42)*(AMQ$4&gt;=AMP42-1-(AMP42=7)*(COUNTIFS(AMP$11:AMP$42,6,AMO$11:AMO$42,AMO26)=0))))</f>
        <v>#VALUE!</v>
      </c>
      <c r="AMR42" s="31" t="e">
        <f t="shared" si="6553"/>
        <v>#VALUE!</v>
      </c>
      <c r="AMS42" s="33" t="e">
        <f t="shared" si="5910"/>
        <v>#VALUE!</v>
      </c>
      <c r="AMT42" s="32" t="e">
        <f t="shared" si="1326"/>
        <v>#VALUE!</v>
      </c>
      <c r="AMU42" s="27" t="e">
        <f>IF(AMS42="",0,($B42=AMU$2)*(MOD(AMU$1,2)=$D42)*IF(AMU$5="",1,CODE(AMU$5)-96=AMS42)*IF(AMU$6="x",(ABS(AMU$3-AMS42)=1)*(AMU$4-AMT42=-1),(AMU$3=AMS42)*(AMU$4&lt;AMT42)*(AMU$4&gt;=AMT42-1-(AMT42=7)*(COUNTIFS(AMT$11:AMT$42,6,AMS$11:AMS$42,AMS26)=0))))</f>
        <v>#VALUE!</v>
      </c>
      <c r="AMV42" s="31" t="e">
        <f t="shared" si="6554"/>
        <v>#VALUE!</v>
      </c>
      <c r="AMW42" s="33" t="e">
        <f t="shared" si="5912"/>
        <v>#VALUE!</v>
      </c>
      <c r="AMX42" s="32" t="e">
        <f t="shared" si="1330"/>
        <v>#VALUE!</v>
      </c>
      <c r="AMY42" s="27" t="e">
        <f>IF(AMW42="",0,($B42=AMY$2)*(MOD(AMY$1,2)=$D42)*IF(AMY$5="",1,CODE(AMY$5)-96=AMW42)*IF(AMY$6="x",(ABS(AMY$3-AMW42)=1)*(AMY$4-AMX42=-1),(AMY$3=AMW42)*(AMY$4&lt;AMX42)*(AMY$4&gt;=AMX42-1-(AMX42=7)*(COUNTIFS(AMX$11:AMX$42,6,AMW$11:AMW$42,AMW26)=0))))</f>
        <v>#VALUE!</v>
      </c>
      <c r="AMZ42" s="31" t="e">
        <f t="shared" si="6555"/>
        <v>#VALUE!</v>
      </c>
      <c r="ANA42" s="33" t="e">
        <f t="shared" si="5914"/>
        <v>#VALUE!</v>
      </c>
      <c r="ANB42" s="32" t="e">
        <f t="shared" si="1334"/>
        <v>#VALUE!</v>
      </c>
      <c r="ANC42" s="27" t="e">
        <f>IF(ANA42="",0,($B42=ANC$2)*(MOD(ANC$1,2)=$D42)*IF(ANC$5="",1,CODE(ANC$5)-96=ANA42)*IF(ANC$6="x",(ABS(ANC$3-ANA42)=1)*(ANC$4-ANB42=-1),(ANC$3=ANA42)*(ANC$4&lt;ANB42)*(ANC$4&gt;=ANB42-1-(ANB42=7)*(COUNTIFS(ANB$11:ANB$42,6,ANA$11:ANA$42,ANA26)=0))))</f>
        <v>#VALUE!</v>
      </c>
      <c r="AND42" s="31" t="e">
        <f t="shared" si="6556"/>
        <v>#VALUE!</v>
      </c>
      <c r="ANE42" s="33" t="e">
        <f t="shared" si="5916"/>
        <v>#VALUE!</v>
      </c>
      <c r="ANF42" s="32" t="e">
        <f t="shared" si="1338"/>
        <v>#VALUE!</v>
      </c>
      <c r="ANG42" s="27" t="e">
        <f>IF(ANE42="",0,($B42=ANG$2)*(MOD(ANG$1,2)=$D42)*IF(ANG$5="",1,CODE(ANG$5)-96=ANE42)*IF(ANG$6="x",(ABS(ANG$3-ANE42)=1)*(ANG$4-ANF42=-1),(ANG$3=ANE42)*(ANG$4&lt;ANF42)*(ANG$4&gt;=ANF42-1-(ANF42=7)*(COUNTIFS(ANF$11:ANF$42,6,ANE$11:ANE$42,ANE26)=0))))</f>
        <v>#VALUE!</v>
      </c>
      <c r="ANH42" s="31" t="e">
        <f t="shared" si="6557"/>
        <v>#VALUE!</v>
      </c>
      <c r="ANI42" s="33" t="e">
        <f t="shared" si="5918"/>
        <v>#VALUE!</v>
      </c>
      <c r="ANJ42" s="32" t="e">
        <f t="shared" si="1342"/>
        <v>#VALUE!</v>
      </c>
      <c r="ANK42" s="27" t="e">
        <f>IF(ANI42="",0,($B42=ANK$2)*(MOD(ANK$1,2)=$D42)*IF(ANK$5="",1,CODE(ANK$5)-96=ANI42)*IF(ANK$6="x",(ABS(ANK$3-ANI42)=1)*(ANK$4-ANJ42=-1),(ANK$3=ANI42)*(ANK$4&lt;ANJ42)*(ANK$4&gt;=ANJ42-1-(ANJ42=7)*(COUNTIFS(ANJ$11:ANJ$42,6,ANI$11:ANI$42,ANI26)=0))))</f>
        <v>#VALUE!</v>
      </c>
      <c r="ANL42" s="31" t="e">
        <f t="shared" si="6558"/>
        <v>#VALUE!</v>
      </c>
      <c r="ANM42" s="33" t="e">
        <f t="shared" si="5920"/>
        <v>#VALUE!</v>
      </c>
      <c r="ANN42" s="32" t="e">
        <f t="shared" si="1346"/>
        <v>#VALUE!</v>
      </c>
      <c r="ANO42" s="27" t="e">
        <f>IF(ANM42="",0,($B42=ANO$2)*(MOD(ANO$1,2)=$D42)*IF(ANO$5="",1,CODE(ANO$5)-96=ANM42)*IF(ANO$6="x",(ABS(ANO$3-ANM42)=1)*(ANO$4-ANN42=-1),(ANO$3=ANM42)*(ANO$4&lt;ANN42)*(ANO$4&gt;=ANN42-1-(ANN42=7)*(COUNTIFS(ANN$11:ANN$42,6,ANM$11:ANM$42,ANM26)=0))))</f>
        <v>#VALUE!</v>
      </c>
      <c r="ANP42" s="31" t="e">
        <f t="shared" si="6559"/>
        <v>#VALUE!</v>
      </c>
      <c r="ANQ42" s="33" t="e">
        <f t="shared" si="5922"/>
        <v>#VALUE!</v>
      </c>
      <c r="ANR42" s="32" t="e">
        <f t="shared" si="1350"/>
        <v>#VALUE!</v>
      </c>
      <c r="ANS42" s="27" t="e">
        <f>IF(ANQ42="",0,($B42=ANS$2)*(MOD(ANS$1,2)=$D42)*IF(ANS$5="",1,CODE(ANS$5)-96=ANQ42)*IF(ANS$6="x",(ABS(ANS$3-ANQ42)=1)*(ANS$4-ANR42=-1),(ANS$3=ANQ42)*(ANS$4&lt;ANR42)*(ANS$4&gt;=ANR42-1-(ANR42=7)*(COUNTIFS(ANR$11:ANR$42,6,ANQ$11:ANQ$42,ANQ26)=0))))</f>
        <v>#VALUE!</v>
      </c>
      <c r="ANT42" s="31" t="e">
        <f t="shared" si="6560"/>
        <v>#VALUE!</v>
      </c>
      <c r="ANU42" s="33" t="e">
        <f t="shared" si="5924"/>
        <v>#VALUE!</v>
      </c>
      <c r="ANV42" s="32" t="e">
        <f t="shared" si="1354"/>
        <v>#VALUE!</v>
      </c>
      <c r="ANW42" s="27" t="e">
        <f>IF(ANU42="",0,($B42=ANW$2)*(MOD(ANW$1,2)=$D42)*IF(ANW$5="",1,CODE(ANW$5)-96=ANU42)*IF(ANW$6="x",(ABS(ANW$3-ANU42)=1)*(ANW$4-ANV42=-1),(ANW$3=ANU42)*(ANW$4&lt;ANV42)*(ANW$4&gt;=ANV42-1-(ANV42=7)*(COUNTIFS(ANV$11:ANV$42,6,ANU$11:ANU$42,ANU26)=0))))</f>
        <v>#VALUE!</v>
      </c>
      <c r="ANX42" s="31" t="e">
        <f t="shared" si="6561"/>
        <v>#VALUE!</v>
      </c>
      <c r="ANY42" s="33" t="e">
        <f t="shared" si="5926"/>
        <v>#VALUE!</v>
      </c>
      <c r="ANZ42" s="32" t="e">
        <f t="shared" si="1358"/>
        <v>#VALUE!</v>
      </c>
      <c r="AOA42" s="27" t="e">
        <f>IF(ANY42="",0,($B42=AOA$2)*(MOD(AOA$1,2)=$D42)*IF(AOA$5="",1,CODE(AOA$5)-96=ANY42)*IF(AOA$6="x",(ABS(AOA$3-ANY42)=1)*(AOA$4-ANZ42=-1),(AOA$3=ANY42)*(AOA$4&lt;ANZ42)*(AOA$4&gt;=ANZ42-1-(ANZ42=7)*(COUNTIFS(ANZ$11:ANZ$42,6,ANY$11:ANY$42,ANY26)=0))))</f>
        <v>#VALUE!</v>
      </c>
      <c r="AOB42" s="31" t="e">
        <f t="shared" si="6562"/>
        <v>#VALUE!</v>
      </c>
      <c r="AOC42" s="33" t="e">
        <f t="shared" si="5928"/>
        <v>#VALUE!</v>
      </c>
      <c r="AOD42" s="32" t="e">
        <f t="shared" si="1362"/>
        <v>#VALUE!</v>
      </c>
      <c r="AOE42" s="27" t="e">
        <f>IF(AOC42="",0,($B42=AOE$2)*(MOD(AOE$1,2)=$D42)*IF(AOE$5="",1,CODE(AOE$5)-96=AOC42)*IF(AOE$6="x",(ABS(AOE$3-AOC42)=1)*(AOE$4-AOD42=-1),(AOE$3=AOC42)*(AOE$4&lt;AOD42)*(AOE$4&gt;=AOD42-1-(AOD42=7)*(COUNTIFS(AOD$11:AOD$42,6,AOC$11:AOC$42,AOC26)=0))))</f>
        <v>#VALUE!</v>
      </c>
      <c r="AOF42" s="31" t="e">
        <f t="shared" si="6563"/>
        <v>#VALUE!</v>
      </c>
      <c r="AOG42" s="33" t="e">
        <f t="shared" si="5930"/>
        <v>#VALUE!</v>
      </c>
      <c r="AOH42" s="32" t="e">
        <f t="shared" si="1366"/>
        <v>#VALUE!</v>
      </c>
      <c r="AOI42" s="27" t="e">
        <f>IF(AOG42="",0,($B42=AOI$2)*(MOD(AOI$1,2)=$D42)*IF(AOI$5="",1,CODE(AOI$5)-96=AOG42)*IF(AOI$6="x",(ABS(AOI$3-AOG42)=1)*(AOI$4-AOH42=-1),(AOI$3=AOG42)*(AOI$4&lt;AOH42)*(AOI$4&gt;=AOH42-1-(AOH42=7)*(COUNTIFS(AOH$11:AOH$42,6,AOG$11:AOG$42,AOG26)=0))))</f>
        <v>#VALUE!</v>
      </c>
      <c r="AOJ42" s="31" t="e">
        <f t="shared" si="6564"/>
        <v>#VALUE!</v>
      </c>
      <c r="AOK42" s="33" t="e">
        <f t="shared" si="5932"/>
        <v>#VALUE!</v>
      </c>
      <c r="AOL42" s="32" t="e">
        <f t="shared" si="1370"/>
        <v>#VALUE!</v>
      </c>
      <c r="AOM42" s="27" t="e">
        <f>IF(AOK42="",0,($B42=AOM$2)*(MOD(AOM$1,2)=$D42)*IF(AOM$5="",1,CODE(AOM$5)-96=AOK42)*IF(AOM$6="x",(ABS(AOM$3-AOK42)=1)*(AOM$4-AOL42=-1),(AOM$3=AOK42)*(AOM$4&lt;AOL42)*(AOM$4&gt;=AOL42-1-(AOL42=7)*(COUNTIFS(AOL$11:AOL$42,6,AOK$11:AOK$42,AOK26)=0))))</f>
        <v>#VALUE!</v>
      </c>
      <c r="AON42" s="31" t="e">
        <f t="shared" si="6565"/>
        <v>#VALUE!</v>
      </c>
      <c r="AOO42" s="33" t="e">
        <f t="shared" si="5934"/>
        <v>#VALUE!</v>
      </c>
      <c r="AOP42" s="32" t="e">
        <f t="shared" si="1374"/>
        <v>#VALUE!</v>
      </c>
      <c r="AOQ42" s="27" t="e">
        <f>IF(AOO42="",0,($B42=AOQ$2)*(MOD(AOQ$1,2)=$D42)*IF(AOQ$5="",1,CODE(AOQ$5)-96=AOO42)*IF(AOQ$6="x",(ABS(AOQ$3-AOO42)=1)*(AOQ$4-AOP42=-1),(AOQ$3=AOO42)*(AOQ$4&lt;AOP42)*(AOQ$4&gt;=AOP42-1-(AOP42=7)*(COUNTIFS(AOP$11:AOP$42,6,AOO$11:AOO$42,AOO26)=0))))</f>
        <v>#VALUE!</v>
      </c>
      <c r="AOR42" s="31" t="e">
        <f t="shared" si="6566"/>
        <v>#VALUE!</v>
      </c>
      <c r="AOS42" s="33" t="e">
        <f t="shared" si="5936"/>
        <v>#VALUE!</v>
      </c>
      <c r="AOT42" s="32" t="e">
        <f t="shared" si="1378"/>
        <v>#VALUE!</v>
      </c>
      <c r="AOU42" s="27" t="e">
        <f>IF(AOS42="",0,($B42=AOU$2)*(MOD(AOU$1,2)=$D42)*IF(AOU$5="",1,CODE(AOU$5)-96=AOS42)*IF(AOU$6="x",(ABS(AOU$3-AOS42)=1)*(AOU$4-AOT42=-1),(AOU$3=AOS42)*(AOU$4&lt;AOT42)*(AOU$4&gt;=AOT42-1-(AOT42=7)*(COUNTIFS(AOT$11:AOT$42,6,AOS$11:AOS$42,AOS26)=0))))</f>
        <v>#VALUE!</v>
      </c>
      <c r="AOV42" s="31" t="e">
        <f t="shared" si="6567"/>
        <v>#VALUE!</v>
      </c>
      <c r="AOW42" s="33" t="e">
        <f t="shared" si="5938"/>
        <v>#VALUE!</v>
      </c>
      <c r="AOX42" s="32" t="e">
        <f t="shared" si="1382"/>
        <v>#VALUE!</v>
      </c>
      <c r="AOY42" s="27" t="e">
        <f>IF(AOW42="",0,($B42=AOY$2)*(MOD(AOY$1,2)=$D42)*IF(AOY$5="",1,CODE(AOY$5)-96=AOW42)*IF(AOY$6="x",(ABS(AOY$3-AOW42)=1)*(AOY$4-AOX42=-1),(AOY$3=AOW42)*(AOY$4&lt;AOX42)*(AOY$4&gt;=AOX42-1-(AOX42=7)*(COUNTIFS(AOX$11:AOX$42,6,AOW$11:AOW$42,AOW26)=0))))</f>
        <v>#VALUE!</v>
      </c>
      <c r="AOZ42" s="31" t="e">
        <f t="shared" si="6568"/>
        <v>#VALUE!</v>
      </c>
      <c r="APA42" s="33" t="e">
        <f t="shared" si="5940"/>
        <v>#VALUE!</v>
      </c>
      <c r="APB42" s="32" t="e">
        <f t="shared" si="1386"/>
        <v>#VALUE!</v>
      </c>
      <c r="APC42" s="27" t="e">
        <f>IF(APA42="",0,($B42=APC$2)*(MOD(APC$1,2)=$D42)*IF(APC$5="",1,CODE(APC$5)-96=APA42)*IF(APC$6="x",(ABS(APC$3-APA42)=1)*(APC$4-APB42=-1),(APC$3=APA42)*(APC$4&lt;APB42)*(APC$4&gt;=APB42-1-(APB42=7)*(COUNTIFS(APB$11:APB$42,6,APA$11:APA$42,APA26)=0))))</f>
        <v>#VALUE!</v>
      </c>
      <c r="APD42" s="31" t="e">
        <f t="shared" si="6569"/>
        <v>#VALUE!</v>
      </c>
      <c r="APE42" s="33" t="e">
        <f t="shared" si="5942"/>
        <v>#VALUE!</v>
      </c>
      <c r="APF42" s="32" t="e">
        <f t="shared" si="1390"/>
        <v>#VALUE!</v>
      </c>
      <c r="APG42" s="27" t="e">
        <f>IF(APE42="",0,($B42=APG$2)*(MOD(APG$1,2)=$D42)*IF(APG$5="",1,CODE(APG$5)-96=APE42)*IF(APG$6="x",(ABS(APG$3-APE42)=1)*(APG$4-APF42=-1),(APG$3=APE42)*(APG$4&lt;APF42)*(APG$4&gt;=APF42-1-(APF42=7)*(COUNTIFS(APF$11:APF$42,6,APE$11:APE$42,APE26)=0))))</f>
        <v>#VALUE!</v>
      </c>
      <c r="APH42" s="31" t="e">
        <f t="shared" si="6570"/>
        <v>#VALUE!</v>
      </c>
      <c r="API42" s="33" t="e">
        <f t="shared" si="5944"/>
        <v>#VALUE!</v>
      </c>
      <c r="APJ42" s="32" t="e">
        <f t="shared" si="1394"/>
        <v>#VALUE!</v>
      </c>
      <c r="APK42" s="27" t="e">
        <f>IF(API42="",0,($B42=APK$2)*(MOD(APK$1,2)=$D42)*IF(APK$5="",1,CODE(APK$5)-96=API42)*IF(APK$6="x",(ABS(APK$3-API42)=1)*(APK$4-APJ42=-1),(APK$3=API42)*(APK$4&lt;APJ42)*(APK$4&gt;=APJ42-1-(APJ42=7)*(COUNTIFS(APJ$11:APJ$42,6,API$11:API$42,API26)=0))))</f>
        <v>#VALUE!</v>
      </c>
      <c r="APL42" s="31" t="e">
        <f t="shared" si="6571"/>
        <v>#VALUE!</v>
      </c>
      <c r="APM42" s="33" t="e">
        <f t="shared" si="5946"/>
        <v>#VALUE!</v>
      </c>
      <c r="APN42" s="32" t="e">
        <f t="shared" si="1398"/>
        <v>#VALUE!</v>
      </c>
      <c r="APO42" s="27" t="e">
        <f>IF(APM42="",0,($B42=APO$2)*(MOD(APO$1,2)=$D42)*IF(APO$5="",1,CODE(APO$5)-96=APM42)*IF(APO$6="x",(ABS(APO$3-APM42)=1)*(APO$4-APN42=-1),(APO$3=APM42)*(APO$4&lt;APN42)*(APO$4&gt;=APN42-1-(APN42=7)*(COUNTIFS(APN$11:APN$42,6,APM$11:APM$42,APM26)=0))))</f>
        <v>#VALUE!</v>
      </c>
      <c r="APP42" s="31" t="e">
        <f t="shared" si="6572"/>
        <v>#VALUE!</v>
      </c>
      <c r="APQ42" s="33" t="e">
        <f t="shared" si="5948"/>
        <v>#VALUE!</v>
      </c>
      <c r="APR42" s="32" t="e">
        <f t="shared" si="1402"/>
        <v>#VALUE!</v>
      </c>
      <c r="APS42" s="27" t="e">
        <f>IF(APQ42="",0,($B42=APS$2)*(MOD(APS$1,2)=$D42)*IF(APS$5="",1,CODE(APS$5)-96=APQ42)*IF(APS$6="x",(ABS(APS$3-APQ42)=1)*(APS$4-APR42=-1),(APS$3=APQ42)*(APS$4&lt;APR42)*(APS$4&gt;=APR42-1-(APR42=7)*(COUNTIFS(APR$11:APR$42,6,APQ$11:APQ$42,APQ26)=0))))</f>
        <v>#VALUE!</v>
      </c>
      <c r="APT42" s="31" t="e">
        <f t="shared" si="6573"/>
        <v>#VALUE!</v>
      </c>
      <c r="APU42" s="33" t="e">
        <f t="shared" si="5950"/>
        <v>#VALUE!</v>
      </c>
      <c r="APV42" s="32" t="e">
        <f t="shared" si="1406"/>
        <v>#VALUE!</v>
      </c>
      <c r="APW42" s="27" t="e">
        <f>IF(APU42="",0,($B42=APW$2)*(MOD(APW$1,2)=$D42)*IF(APW$5="",1,CODE(APW$5)-96=APU42)*IF(APW$6="x",(ABS(APW$3-APU42)=1)*(APW$4-APV42=-1),(APW$3=APU42)*(APW$4&lt;APV42)*(APW$4&gt;=APV42-1-(APV42=7)*(COUNTIFS(APV$11:APV$42,6,APU$11:APU$42,APU26)=0))))</f>
        <v>#VALUE!</v>
      </c>
      <c r="APX42" s="31" t="e">
        <f t="shared" si="6574"/>
        <v>#VALUE!</v>
      </c>
      <c r="APY42" s="33" t="e">
        <f t="shared" si="5952"/>
        <v>#VALUE!</v>
      </c>
      <c r="APZ42" s="32" t="e">
        <f t="shared" si="1410"/>
        <v>#VALUE!</v>
      </c>
      <c r="AQA42" s="27" t="e">
        <f>IF(APY42="",0,($B42=AQA$2)*(MOD(AQA$1,2)=$D42)*IF(AQA$5="",1,CODE(AQA$5)-96=APY42)*IF(AQA$6="x",(ABS(AQA$3-APY42)=1)*(AQA$4-APZ42=-1),(AQA$3=APY42)*(AQA$4&lt;APZ42)*(AQA$4&gt;=APZ42-1-(APZ42=7)*(COUNTIFS(APZ$11:APZ$42,6,APY$11:APY$42,APY26)=0))))</f>
        <v>#VALUE!</v>
      </c>
      <c r="AQB42" s="31" t="e">
        <f t="shared" si="6575"/>
        <v>#VALUE!</v>
      </c>
      <c r="AQC42" s="33" t="e">
        <f t="shared" si="5954"/>
        <v>#VALUE!</v>
      </c>
      <c r="AQD42" s="32" t="e">
        <f t="shared" si="1414"/>
        <v>#VALUE!</v>
      </c>
      <c r="AQE42" s="27" t="e">
        <f>IF(AQC42="",0,($B42=AQE$2)*(MOD(AQE$1,2)=$D42)*IF(AQE$5="",1,CODE(AQE$5)-96=AQC42)*IF(AQE$6="x",(ABS(AQE$3-AQC42)=1)*(AQE$4-AQD42=-1),(AQE$3=AQC42)*(AQE$4&lt;AQD42)*(AQE$4&gt;=AQD42-1-(AQD42=7)*(COUNTIFS(AQD$11:AQD$42,6,AQC$11:AQC$42,AQC26)=0))))</f>
        <v>#VALUE!</v>
      </c>
      <c r="AQF42" s="31" t="e">
        <f t="shared" si="6576"/>
        <v>#VALUE!</v>
      </c>
      <c r="AQG42" s="33" t="e">
        <f t="shared" si="5956"/>
        <v>#VALUE!</v>
      </c>
      <c r="AQH42" s="32" t="e">
        <f t="shared" si="1418"/>
        <v>#VALUE!</v>
      </c>
      <c r="AQI42" s="27" t="e">
        <f>IF(AQG42="",0,($B42=AQI$2)*(MOD(AQI$1,2)=$D42)*IF(AQI$5="",1,CODE(AQI$5)-96=AQG42)*IF(AQI$6="x",(ABS(AQI$3-AQG42)=1)*(AQI$4-AQH42=-1),(AQI$3=AQG42)*(AQI$4&lt;AQH42)*(AQI$4&gt;=AQH42-1-(AQH42=7)*(COUNTIFS(AQH$11:AQH$42,6,AQG$11:AQG$42,AQG26)=0))))</f>
        <v>#VALUE!</v>
      </c>
      <c r="AQJ42" s="31" t="e">
        <f t="shared" si="6577"/>
        <v>#VALUE!</v>
      </c>
      <c r="AQK42" s="33" t="e">
        <f t="shared" si="5958"/>
        <v>#VALUE!</v>
      </c>
      <c r="AQL42" s="32" t="e">
        <f t="shared" si="1422"/>
        <v>#VALUE!</v>
      </c>
      <c r="AQM42" s="27" t="e">
        <f>IF(AQK42="",0,($B42=AQM$2)*(MOD(AQM$1,2)=$D42)*IF(AQM$5="",1,CODE(AQM$5)-96=AQK42)*IF(AQM$6="x",(ABS(AQM$3-AQK42)=1)*(AQM$4-AQL42=-1),(AQM$3=AQK42)*(AQM$4&lt;AQL42)*(AQM$4&gt;=AQL42-1-(AQL42=7)*(COUNTIFS(AQL$11:AQL$42,6,AQK$11:AQK$42,AQK26)=0))))</f>
        <v>#VALUE!</v>
      </c>
      <c r="AQN42" s="31" t="e">
        <f t="shared" si="6578"/>
        <v>#VALUE!</v>
      </c>
      <c r="AQO42" s="33" t="e">
        <f t="shared" si="5960"/>
        <v>#VALUE!</v>
      </c>
      <c r="AQP42" s="32" t="e">
        <f t="shared" si="1426"/>
        <v>#VALUE!</v>
      </c>
      <c r="AQQ42" s="27" t="e">
        <f>IF(AQO42="",0,($B42=AQQ$2)*(MOD(AQQ$1,2)=$D42)*IF(AQQ$5="",1,CODE(AQQ$5)-96=AQO42)*IF(AQQ$6="x",(ABS(AQQ$3-AQO42)=1)*(AQQ$4-AQP42=-1),(AQQ$3=AQO42)*(AQQ$4&lt;AQP42)*(AQQ$4&gt;=AQP42-1-(AQP42=7)*(COUNTIFS(AQP$11:AQP$42,6,AQO$11:AQO$42,AQO26)=0))))</f>
        <v>#VALUE!</v>
      </c>
      <c r="AQR42" s="31" t="e">
        <f t="shared" si="6579"/>
        <v>#VALUE!</v>
      </c>
      <c r="AQS42" s="33" t="e">
        <f t="shared" si="5962"/>
        <v>#VALUE!</v>
      </c>
      <c r="AQT42" s="32" t="e">
        <f t="shared" si="1430"/>
        <v>#VALUE!</v>
      </c>
      <c r="AQU42" s="27" t="e">
        <f>IF(AQS42="",0,($B42=AQU$2)*(MOD(AQU$1,2)=$D42)*IF(AQU$5="",1,CODE(AQU$5)-96=AQS42)*IF(AQU$6="x",(ABS(AQU$3-AQS42)=1)*(AQU$4-AQT42=-1),(AQU$3=AQS42)*(AQU$4&lt;AQT42)*(AQU$4&gt;=AQT42-1-(AQT42=7)*(COUNTIFS(AQT$11:AQT$42,6,AQS$11:AQS$42,AQS26)=0))))</f>
        <v>#VALUE!</v>
      </c>
      <c r="AQV42" s="31" t="e">
        <f t="shared" si="6580"/>
        <v>#VALUE!</v>
      </c>
      <c r="AQW42" s="33" t="e">
        <f t="shared" si="5964"/>
        <v>#VALUE!</v>
      </c>
      <c r="AQX42" s="32" t="e">
        <f t="shared" si="1434"/>
        <v>#VALUE!</v>
      </c>
      <c r="AQY42" s="27" t="e">
        <f>IF(AQW42="",0,($B42=AQY$2)*(MOD(AQY$1,2)=$D42)*IF(AQY$5="",1,CODE(AQY$5)-96=AQW42)*IF(AQY$6="x",(ABS(AQY$3-AQW42)=1)*(AQY$4-AQX42=-1),(AQY$3=AQW42)*(AQY$4&lt;AQX42)*(AQY$4&gt;=AQX42-1-(AQX42=7)*(COUNTIFS(AQX$11:AQX$42,6,AQW$11:AQW$42,AQW26)=0))))</f>
        <v>#VALUE!</v>
      </c>
      <c r="AQZ42" s="31" t="e">
        <f t="shared" si="6581"/>
        <v>#VALUE!</v>
      </c>
      <c r="ARA42" s="33" t="e">
        <f t="shared" si="5966"/>
        <v>#VALUE!</v>
      </c>
      <c r="ARB42" s="32" t="e">
        <f t="shared" si="1438"/>
        <v>#VALUE!</v>
      </c>
      <c r="ARC42" s="27" t="e">
        <f>IF(ARA42="",0,($B42=ARC$2)*(MOD(ARC$1,2)=$D42)*IF(ARC$5="",1,CODE(ARC$5)-96=ARA42)*IF(ARC$6="x",(ABS(ARC$3-ARA42)=1)*(ARC$4-ARB42=-1),(ARC$3=ARA42)*(ARC$4&lt;ARB42)*(ARC$4&gt;=ARB42-1-(ARB42=7)*(COUNTIFS(ARB$11:ARB$42,6,ARA$11:ARA$42,ARA26)=0))))</f>
        <v>#VALUE!</v>
      </c>
      <c r="ARD42" s="31" t="e">
        <f t="shared" si="6582"/>
        <v>#VALUE!</v>
      </c>
      <c r="ARE42" s="33" t="e">
        <f t="shared" si="5968"/>
        <v>#VALUE!</v>
      </c>
      <c r="ARF42" s="32" t="e">
        <f t="shared" si="1442"/>
        <v>#VALUE!</v>
      </c>
      <c r="ARG42" s="27" t="e">
        <f>IF(ARE42="",0,($B42=ARG$2)*(MOD(ARG$1,2)=$D42)*IF(ARG$5="",1,CODE(ARG$5)-96=ARE42)*IF(ARG$6="x",(ABS(ARG$3-ARE42)=1)*(ARG$4-ARF42=-1),(ARG$3=ARE42)*(ARG$4&lt;ARF42)*(ARG$4&gt;=ARF42-1-(ARF42=7)*(COUNTIFS(ARF$11:ARF$42,6,ARE$11:ARE$42,ARE26)=0))))</f>
        <v>#VALUE!</v>
      </c>
      <c r="ARH42" s="31" t="e">
        <f t="shared" si="6583"/>
        <v>#VALUE!</v>
      </c>
      <c r="ARI42" s="33" t="e">
        <f t="shared" si="5970"/>
        <v>#VALUE!</v>
      </c>
      <c r="ARJ42" s="32" t="e">
        <f t="shared" si="1446"/>
        <v>#VALUE!</v>
      </c>
      <c r="ARK42" s="27" t="e">
        <f>IF(ARI42="",0,($B42=ARK$2)*(MOD(ARK$1,2)=$D42)*IF(ARK$5="",1,CODE(ARK$5)-96=ARI42)*IF(ARK$6="x",(ABS(ARK$3-ARI42)=1)*(ARK$4-ARJ42=-1),(ARK$3=ARI42)*(ARK$4&lt;ARJ42)*(ARK$4&gt;=ARJ42-1-(ARJ42=7)*(COUNTIFS(ARJ$11:ARJ$42,6,ARI$11:ARI$42,ARI26)=0))))</f>
        <v>#VALUE!</v>
      </c>
      <c r="ARL42" s="31" t="e">
        <f t="shared" si="6584"/>
        <v>#VALUE!</v>
      </c>
      <c r="ARM42" s="33" t="e">
        <f t="shared" si="5972"/>
        <v>#VALUE!</v>
      </c>
      <c r="ARN42" s="32" t="e">
        <f t="shared" si="1450"/>
        <v>#VALUE!</v>
      </c>
      <c r="ARO42" s="27" t="e">
        <f>IF(ARM42="",0,($B42=ARO$2)*(MOD(ARO$1,2)=$D42)*IF(ARO$5="",1,CODE(ARO$5)-96=ARM42)*IF(ARO$6="x",(ABS(ARO$3-ARM42)=1)*(ARO$4-ARN42=-1),(ARO$3=ARM42)*(ARO$4&lt;ARN42)*(ARO$4&gt;=ARN42-1-(ARN42=7)*(COUNTIFS(ARN$11:ARN$42,6,ARM$11:ARM$42,ARM26)=0))))</f>
        <v>#VALUE!</v>
      </c>
      <c r="ARP42" s="31" t="e">
        <f t="shared" si="6585"/>
        <v>#VALUE!</v>
      </c>
      <c r="ARQ42" s="33" t="e">
        <f t="shared" si="5974"/>
        <v>#VALUE!</v>
      </c>
      <c r="ARR42" s="32" t="e">
        <f t="shared" si="1454"/>
        <v>#VALUE!</v>
      </c>
      <c r="ARS42" s="27" t="e">
        <f>IF(ARQ42="",0,($B42=ARS$2)*(MOD(ARS$1,2)=$D42)*IF(ARS$5="",1,CODE(ARS$5)-96=ARQ42)*IF(ARS$6="x",(ABS(ARS$3-ARQ42)=1)*(ARS$4-ARR42=-1),(ARS$3=ARQ42)*(ARS$4&lt;ARR42)*(ARS$4&gt;=ARR42-1-(ARR42=7)*(COUNTIFS(ARR$11:ARR$42,6,ARQ$11:ARQ$42,ARQ26)=0))))</f>
        <v>#VALUE!</v>
      </c>
      <c r="ART42" s="31" t="e">
        <f t="shared" si="6586"/>
        <v>#VALUE!</v>
      </c>
      <c r="ARU42" s="33" t="e">
        <f t="shared" si="5976"/>
        <v>#VALUE!</v>
      </c>
      <c r="ARV42" s="32" t="e">
        <f t="shared" si="1458"/>
        <v>#VALUE!</v>
      </c>
      <c r="ARW42" s="27" t="e">
        <f>IF(ARU42="",0,($B42=ARW$2)*(MOD(ARW$1,2)=$D42)*IF(ARW$5="",1,CODE(ARW$5)-96=ARU42)*IF(ARW$6="x",(ABS(ARW$3-ARU42)=1)*(ARW$4-ARV42=-1),(ARW$3=ARU42)*(ARW$4&lt;ARV42)*(ARW$4&gt;=ARV42-1-(ARV42=7)*(COUNTIFS(ARV$11:ARV$42,6,ARU$11:ARU$42,ARU26)=0))))</f>
        <v>#VALUE!</v>
      </c>
      <c r="ARX42" s="31" t="e">
        <f t="shared" si="6587"/>
        <v>#VALUE!</v>
      </c>
      <c r="ARY42" s="33" t="e">
        <f t="shared" si="5978"/>
        <v>#VALUE!</v>
      </c>
      <c r="ARZ42" s="32" t="e">
        <f t="shared" si="1462"/>
        <v>#VALUE!</v>
      </c>
      <c r="ASA42" s="27" t="e">
        <f>IF(ARY42="",0,($B42=ASA$2)*(MOD(ASA$1,2)=$D42)*IF(ASA$5="",1,CODE(ASA$5)-96=ARY42)*IF(ASA$6="x",(ABS(ASA$3-ARY42)=1)*(ASA$4-ARZ42=-1),(ASA$3=ARY42)*(ASA$4&lt;ARZ42)*(ASA$4&gt;=ARZ42-1-(ARZ42=7)*(COUNTIFS(ARZ$11:ARZ$42,6,ARY$11:ARY$42,ARY26)=0))))</f>
        <v>#VALUE!</v>
      </c>
      <c r="ASB42" s="31" t="e">
        <f t="shared" si="6588"/>
        <v>#VALUE!</v>
      </c>
      <c r="ASC42" s="33" t="e">
        <f t="shared" si="5980"/>
        <v>#VALUE!</v>
      </c>
      <c r="ASD42" s="32" t="e">
        <f t="shared" si="1466"/>
        <v>#VALUE!</v>
      </c>
      <c r="ASE42" s="27" t="e">
        <f>IF(ASC42="",0,($B42=ASE$2)*(MOD(ASE$1,2)=$D42)*IF(ASE$5="",1,CODE(ASE$5)-96=ASC42)*IF(ASE$6="x",(ABS(ASE$3-ASC42)=1)*(ASE$4-ASD42=-1),(ASE$3=ASC42)*(ASE$4&lt;ASD42)*(ASE$4&gt;=ASD42-1-(ASD42=7)*(COUNTIFS(ASD$11:ASD$42,6,ASC$11:ASC$42,ASC26)=0))))</f>
        <v>#VALUE!</v>
      </c>
      <c r="ASF42" s="31" t="e">
        <f t="shared" si="6589"/>
        <v>#VALUE!</v>
      </c>
      <c r="ASG42" s="33" t="e">
        <f t="shared" si="5982"/>
        <v>#VALUE!</v>
      </c>
      <c r="ASH42" s="32" t="e">
        <f t="shared" si="1470"/>
        <v>#VALUE!</v>
      </c>
      <c r="ASI42" s="27" t="e">
        <f>IF(ASG42="",0,($B42=ASI$2)*(MOD(ASI$1,2)=$D42)*IF(ASI$5="",1,CODE(ASI$5)-96=ASG42)*IF(ASI$6="x",(ABS(ASI$3-ASG42)=1)*(ASI$4-ASH42=-1),(ASI$3=ASG42)*(ASI$4&lt;ASH42)*(ASI$4&gt;=ASH42-1-(ASH42=7)*(COUNTIFS(ASH$11:ASH$42,6,ASG$11:ASG$42,ASG26)=0))))</f>
        <v>#VALUE!</v>
      </c>
      <c r="ASJ42" s="31" t="e">
        <f t="shared" si="6590"/>
        <v>#VALUE!</v>
      </c>
      <c r="ASK42" s="33" t="e">
        <f t="shared" si="5984"/>
        <v>#VALUE!</v>
      </c>
      <c r="ASL42" s="32" t="e">
        <f t="shared" si="1474"/>
        <v>#VALUE!</v>
      </c>
      <c r="ASM42" s="27" t="e">
        <f>IF(ASK42="",0,($B42=ASM$2)*(MOD(ASM$1,2)=$D42)*IF(ASM$5="",1,CODE(ASM$5)-96=ASK42)*IF(ASM$6="x",(ABS(ASM$3-ASK42)=1)*(ASM$4-ASL42=-1),(ASM$3=ASK42)*(ASM$4&lt;ASL42)*(ASM$4&gt;=ASL42-1-(ASL42=7)*(COUNTIFS(ASL$11:ASL$42,6,ASK$11:ASK$42,ASK26)=0))))</f>
        <v>#VALUE!</v>
      </c>
      <c r="ASN42" s="31" t="e">
        <f t="shared" si="6591"/>
        <v>#VALUE!</v>
      </c>
      <c r="ASO42" s="33" t="e">
        <f t="shared" si="5986"/>
        <v>#VALUE!</v>
      </c>
      <c r="ASP42" s="32" t="e">
        <f t="shared" si="1478"/>
        <v>#VALUE!</v>
      </c>
      <c r="ASQ42" s="27" t="e">
        <f>IF(ASO42="",0,($B42=ASQ$2)*(MOD(ASQ$1,2)=$D42)*IF(ASQ$5="",1,CODE(ASQ$5)-96=ASO42)*IF(ASQ$6="x",(ABS(ASQ$3-ASO42)=1)*(ASQ$4-ASP42=-1),(ASQ$3=ASO42)*(ASQ$4&lt;ASP42)*(ASQ$4&gt;=ASP42-1-(ASP42=7)*(COUNTIFS(ASP$11:ASP$42,6,ASO$11:ASO$42,ASO26)=0))))</f>
        <v>#VALUE!</v>
      </c>
      <c r="ASR42" s="31" t="e">
        <f t="shared" si="6592"/>
        <v>#VALUE!</v>
      </c>
      <c r="ASS42" s="33" t="e">
        <f t="shared" si="5988"/>
        <v>#VALUE!</v>
      </c>
      <c r="AST42" s="32" t="e">
        <f t="shared" si="1482"/>
        <v>#VALUE!</v>
      </c>
      <c r="ASU42" s="27" t="e">
        <f>IF(ASS42="",0,($B42=ASU$2)*(MOD(ASU$1,2)=$D42)*IF(ASU$5="",1,CODE(ASU$5)-96=ASS42)*IF(ASU$6="x",(ABS(ASU$3-ASS42)=1)*(ASU$4-AST42=-1),(ASU$3=ASS42)*(ASU$4&lt;AST42)*(ASU$4&gt;=AST42-1-(AST42=7)*(COUNTIFS(AST$11:AST$42,6,ASS$11:ASS$42,ASS26)=0))))</f>
        <v>#VALUE!</v>
      </c>
      <c r="ASV42" s="31" t="e">
        <f t="shared" si="6593"/>
        <v>#VALUE!</v>
      </c>
      <c r="ASW42" s="33" t="e">
        <f t="shared" si="5990"/>
        <v>#VALUE!</v>
      </c>
      <c r="ASX42" s="32" t="e">
        <f t="shared" si="1486"/>
        <v>#VALUE!</v>
      </c>
      <c r="ASY42" s="27" t="e">
        <f>IF(ASW42="",0,($B42=ASY$2)*(MOD(ASY$1,2)=$D42)*IF(ASY$5="",1,CODE(ASY$5)-96=ASW42)*IF(ASY$6="x",(ABS(ASY$3-ASW42)=1)*(ASY$4-ASX42=-1),(ASY$3=ASW42)*(ASY$4&lt;ASX42)*(ASY$4&gt;=ASX42-1-(ASX42=7)*(COUNTIFS(ASX$11:ASX$42,6,ASW$11:ASW$42,ASW26)=0))))</f>
        <v>#VALUE!</v>
      </c>
      <c r="ASZ42" s="31" t="e">
        <f t="shared" si="6594"/>
        <v>#VALUE!</v>
      </c>
      <c r="ATA42" s="33" t="e">
        <f t="shared" si="5992"/>
        <v>#VALUE!</v>
      </c>
      <c r="ATB42" s="32" t="e">
        <f t="shared" si="1490"/>
        <v>#VALUE!</v>
      </c>
      <c r="ATC42" s="27" t="e">
        <f>IF(ATA42="",0,($B42=ATC$2)*(MOD(ATC$1,2)=$D42)*IF(ATC$5="",1,CODE(ATC$5)-96=ATA42)*IF(ATC$6="x",(ABS(ATC$3-ATA42)=1)*(ATC$4-ATB42=-1),(ATC$3=ATA42)*(ATC$4&lt;ATB42)*(ATC$4&gt;=ATB42-1-(ATB42=7)*(COUNTIFS(ATB$11:ATB$42,6,ATA$11:ATA$42,ATA26)=0))))</f>
        <v>#VALUE!</v>
      </c>
      <c r="ATD42" s="31" t="e">
        <f t="shared" si="6595"/>
        <v>#VALUE!</v>
      </c>
      <c r="ATE42" s="33" t="e">
        <f t="shared" si="5994"/>
        <v>#VALUE!</v>
      </c>
      <c r="ATF42" s="32" t="e">
        <f t="shared" si="1494"/>
        <v>#VALUE!</v>
      </c>
      <c r="ATG42" s="27" t="e">
        <f>IF(ATE42="",0,($B42=ATG$2)*(MOD(ATG$1,2)=$D42)*IF(ATG$5="",1,CODE(ATG$5)-96=ATE42)*IF(ATG$6="x",(ABS(ATG$3-ATE42)=1)*(ATG$4-ATF42=-1),(ATG$3=ATE42)*(ATG$4&lt;ATF42)*(ATG$4&gt;=ATF42-1-(ATF42=7)*(COUNTIFS(ATF$11:ATF$42,6,ATE$11:ATE$42,ATE26)=0))))</f>
        <v>#VALUE!</v>
      </c>
      <c r="ATH42" s="31" t="e">
        <f t="shared" si="6596"/>
        <v>#VALUE!</v>
      </c>
      <c r="ATI42" s="33" t="e">
        <f t="shared" si="5996"/>
        <v>#VALUE!</v>
      </c>
      <c r="ATJ42" s="32" t="e">
        <f t="shared" si="1498"/>
        <v>#VALUE!</v>
      </c>
    </row>
  </sheetData>
  <pageMargins left="0.7" right="0.7" top="0.75" bottom="0.75" header="0.3" footer="0.3"/>
  <pageSetup orientation="portrait" horizontalDpi="4294967292" verticalDpi="4294967292"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136"/>
  <sheetViews>
    <sheetView workbookViewId="0"/>
  </sheetViews>
  <sheetFormatPr defaultRowHeight="15" x14ac:dyDescent="0.25"/>
  <cols>
    <col min="1" max="1" width="31.5703125" customWidth="1"/>
  </cols>
  <sheetData>
    <row r="1" spans="1:2" x14ac:dyDescent="0.25">
      <c r="A1" s="22" t="s">
        <v>1318</v>
      </c>
      <c r="B1" t="str">
        <f>SUBSTITUTE(A1,"(diagram) ","")</f>
        <v>1.e4 c5 2. Nf3 d6 3. d4 cxd4 4. Nxd4 Nf6 5. f3 e5 6. Nb3 Be7 7. c4 a5 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 spans="1:2" x14ac:dyDescent="0.25">
      <c r="A2" t="str">
        <f>IFERROR(TRIM(LEFT(B1,FIND(".",B1,5)-3)),B1)</f>
        <v>1.e4 c5</v>
      </c>
      <c r="B2" t="str">
        <f>MID(B1,LEN(A2)+2,4000)</f>
        <v>2. Nf3 d6 3. d4 cxd4 4. Nxd4 Nf6 5. f3 e5 6. Nb3 Be7 7. c4 a5 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3" spans="1:2" x14ac:dyDescent="0.25">
      <c r="A3" t="str">
        <f t="shared" ref="A3:A66" si="0">IFERROR(TRIM(LEFT(B2,FIND(".",B2,5)-3)),B2)</f>
        <v>2. Nf3 d6</v>
      </c>
      <c r="B3" t="str">
        <f t="shared" ref="B3:B66" si="1">MID(B2,LEN(A3)+2,4000)</f>
        <v>3. d4 cxd4 4. Nxd4 Nf6 5. f3 e5 6. Nb3 Be7 7. c4 a5 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4" spans="1:2" x14ac:dyDescent="0.25">
      <c r="A4" t="str">
        <f t="shared" si="0"/>
        <v>3. d4 cxd4</v>
      </c>
      <c r="B4" t="str">
        <f t="shared" si="1"/>
        <v>4. Nxd4 Nf6 5. f3 e5 6. Nb3 Be7 7. c4 a5 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5" spans="1:2" x14ac:dyDescent="0.25">
      <c r="A5" t="str">
        <f t="shared" si="0"/>
        <v>4. Nxd4 Nf6</v>
      </c>
      <c r="B5" t="str">
        <f t="shared" si="1"/>
        <v>5. f3 e5 6. Nb3 Be7 7. c4 a5 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6" spans="1:2" x14ac:dyDescent="0.25">
      <c r="A6" t="str">
        <f t="shared" si="0"/>
        <v>5. f3 e5</v>
      </c>
      <c r="B6" t="str">
        <f t="shared" si="1"/>
        <v>6. Nb3 Be7 7. c4 a5 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7" spans="1:2" x14ac:dyDescent="0.25">
      <c r="A7" t="str">
        <f t="shared" si="0"/>
        <v>6. Nb3 Be7</v>
      </c>
      <c r="B7" t="str">
        <f t="shared" si="1"/>
        <v>7. c4 a5 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8" spans="1:2" x14ac:dyDescent="0.25">
      <c r="A8" t="str">
        <f t="shared" si="0"/>
        <v>7. c4 a5</v>
      </c>
      <c r="B8" t="str">
        <f t="shared" si="1"/>
        <v>8. Be3 a4 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9" spans="1:2" x14ac:dyDescent="0.25">
      <c r="A9" t="str">
        <f t="shared" si="0"/>
        <v>8. Be3 a4</v>
      </c>
      <c r="B9" t="str">
        <f t="shared" si="1"/>
        <v>9. Nc1 0-0 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0" spans="1:2" x14ac:dyDescent="0.25">
      <c r="A10" t="str">
        <f t="shared" si="0"/>
        <v>9. Nc1 0-0</v>
      </c>
      <c r="B10" t="str">
        <f t="shared" si="1"/>
        <v>10. Nc3 Qa5 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1" spans="1:2" x14ac:dyDescent="0.25">
      <c r="A11" t="str">
        <f t="shared" si="0"/>
        <v>10. Nc3 Qa5</v>
      </c>
      <c r="B11" t="str">
        <f t="shared" si="1"/>
        <v>11. Qd2 Na6 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2" spans="1:2" x14ac:dyDescent="0.25">
      <c r="A12" t="str">
        <f t="shared" si="0"/>
        <v>11. Qd2 Na6</v>
      </c>
      <c r="B12" t="str">
        <f t="shared" si="1"/>
        <v>12. Be2 Nc5 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3" spans="1:2" x14ac:dyDescent="0.25">
      <c r="A13" t="str">
        <f t="shared" si="0"/>
        <v>12. Be2 Nc5</v>
      </c>
      <c r="B13" t="str">
        <f t="shared" si="1"/>
        <v>13. 0-0 Bd7 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4" spans="1:2" x14ac:dyDescent="0.25">
      <c r="A14" t="str">
        <f t="shared" si="0"/>
        <v>13. 0-0 Bd7</v>
      </c>
      <c r="B14" t="str">
        <f t="shared" si="1"/>
        <v>14. Rb1 Rfc8 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5" spans="1:2" x14ac:dyDescent="0.25">
      <c r="A15" t="str">
        <f t="shared" si="0"/>
        <v>14. Rb1 Rfc8</v>
      </c>
      <c r="B15" t="str">
        <f t="shared" si="1"/>
        <v>15. b4 axb3 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6" spans="1:2" x14ac:dyDescent="0.25">
      <c r="A16" t="str">
        <f t="shared" si="0"/>
        <v>15. b4 axb3</v>
      </c>
      <c r="B16" t="str">
        <f t="shared" si="1"/>
        <v>16. axb3 Qd8 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7" spans="1:2" x14ac:dyDescent="0.25">
      <c r="A17" t="str">
        <f t="shared" si="0"/>
        <v>16. axb3 Qd8</v>
      </c>
      <c r="B17" t="str">
        <f t="shared" si="1"/>
        <v>17. Nd3 Ne6 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8" spans="1:2" x14ac:dyDescent="0.25">
      <c r="A18" t="str">
        <f t="shared" si="0"/>
        <v>17. Nd3 Ne6</v>
      </c>
      <c r="B18" t="str">
        <f t="shared" si="1"/>
        <v>18. Nb4 Bc6 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19" spans="1:2" x14ac:dyDescent="0.25">
      <c r="A19" t="str">
        <f t="shared" si="0"/>
        <v>18. Nb4 Bc6</v>
      </c>
      <c r="B19" t="str">
        <f t="shared" si="1"/>
        <v>19. Rfd1 h5 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0" spans="1:2" x14ac:dyDescent="0.25">
      <c r="A20" t="str">
        <f t="shared" si="0"/>
        <v>19. Rfd1 h5</v>
      </c>
      <c r="B20" t="str">
        <f t="shared" si="1"/>
        <v>20. Bf1 h4 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1" spans="1:2" x14ac:dyDescent="0.25">
      <c r="A21" t="str">
        <f t="shared" si="0"/>
        <v>20. Bf1 h4</v>
      </c>
      <c r="B21" t="str">
        <f t="shared" si="1"/>
        <v>21. Qf2 Nd7 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2" spans="1:2" x14ac:dyDescent="0.25">
      <c r="A22" t="str">
        <f t="shared" si="0"/>
        <v>21. Qf2 Nd7</v>
      </c>
      <c r="B22" t="str">
        <f t="shared" si="1"/>
        <v>22. g3 Ra3 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3" spans="1:2" x14ac:dyDescent="0.25">
      <c r="A23" t="str">
        <f t="shared" si="0"/>
        <v>22. g3 Ra3</v>
      </c>
      <c r="B23" t="str">
        <f t="shared" si="1"/>
        <v>23. Bh3 Rca8 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4" spans="1:2" x14ac:dyDescent="0.25">
      <c r="A24" t="str">
        <f t="shared" si="0"/>
        <v>23. Bh3 Rca8</v>
      </c>
      <c r="B24" t="str">
        <f t="shared" si="1"/>
        <v>24. Nc2 R3a6 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5" spans="1:2" x14ac:dyDescent="0.25">
      <c r="A25" t="str">
        <f t="shared" si="0"/>
        <v>24. Nc2 R3a6</v>
      </c>
      <c r="B25" t="str">
        <f t="shared" si="1"/>
        <v>25. Nb4 Ra5 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6" spans="1:2" x14ac:dyDescent="0.25">
      <c r="A26" t="str">
        <f t="shared" si="0"/>
        <v>25. Nb4 Ra5</v>
      </c>
      <c r="B26" t="str">
        <f t="shared" si="1"/>
        <v>26. Nc2 b6 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7" spans="1:2" x14ac:dyDescent="0.25">
      <c r="A27" t="str">
        <f t="shared" si="0"/>
        <v>26. Nc2 b6</v>
      </c>
      <c r="B27" t="str">
        <f t="shared" si="1"/>
        <v>27. Rd2 Qc7 28. Rbd1 Bf8 29. gxh4 Nf4 30. Bxf4 exf4 31. Bxd7 Qxd7 32. Nb4 Ra3 33. Nxc6 Qxc6 34. Nb5 Rxb3 35. Nd4 Qxc4 36. Nxb3 Qxb3 37. Qe2 Be7 38. Kg2 Qe6 39. h5 Ra3 40. Rd3 Ra2 41. R3d2 Ra3 42. Rd3 Ra7 43. Rd5 Rc7 44. Qd2 Qf6 45. Rf5 Qh4 46. Rc1 Ra7 47. Qxf4 Ra2+ 48. Kh1 Qf2 49. Rc8+ Kh7 50. Qh6+!! 1-0</v>
      </c>
    </row>
    <row r="28" spans="1:2" x14ac:dyDescent="0.25">
      <c r="A28" t="str">
        <f t="shared" si="0"/>
        <v>27. Rd2 Qc7</v>
      </c>
      <c r="B28" t="str">
        <f t="shared" si="1"/>
        <v>28. Rbd1 Bf8 29. gxh4 Nf4 30. Bxf4 exf4 31. Bxd7 Qxd7 32. Nb4 Ra3 33. Nxc6 Qxc6 34. Nb5 Rxb3 35. Nd4 Qxc4 36. Nxb3 Qxb3 37. Qe2 Be7 38. Kg2 Qe6 39. h5 Ra3 40. Rd3 Ra2 41. R3d2 Ra3 42. Rd3 Ra7 43. Rd5 Rc7 44. Qd2 Qf6 45. Rf5 Qh4 46. Rc1 Ra7 47. Qxf4 Ra2+ 48. Kh1 Qf2 49. Rc8+ Kh7 50. Qh6+!! 1-0</v>
      </c>
    </row>
    <row r="29" spans="1:2" x14ac:dyDescent="0.25">
      <c r="A29" t="str">
        <f t="shared" si="0"/>
        <v>28. Rbd1 Bf8</v>
      </c>
      <c r="B29" t="str">
        <f t="shared" si="1"/>
        <v>29. gxh4 Nf4 30. Bxf4 exf4 31. Bxd7 Qxd7 32. Nb4 Ra3 33. Nxc6 Qxc6 34. Nb5 Rxb3 35. Nd4 Qxc4 36. Nxb3 Qxb3 37. Qe2 Be7 38. Kg2 Qe6 39. h5 Ra3 40. Rd3 Ra2 41. R3d2 Ra3 42. Rd3 Ra7 43. Rd5 Rc7 44. Qd2 Qf6 45. Rf5 Qh4 46. Rc1 Ra7 47. Qxf4 Ra2+ 48. Kh1 Qf2 49. Rc8+ Kh7 50. Qh6+!! 1-0</v>
      </c>
    </row>
    <row r="30" spans="1:2" x14ac:dyDescent="0.25">
      <c r="A30" t="str">
        <f t="shared" si="0"/>
        <v>29. gxh4 Nf4</v>
      </c>
      <c r="B30" t="str">
        <f t="shared" si="1"/>
        <v>30. Bxf4 exf4 31. Bxd7 Qxd7 32. Nb4 Ra3 33. Nxc6 Qxc6 34. Nb5 Rxb3 35. Nd4 Qxc4 36. Nxb3 Qxb3 37. Qe2 Be7 38. Kg2 Qe6 39. h5 Ra3 40. Rd3 Ra2 41. R3d2 Ra3 42. Rd3 Ra7 43. Rd5 Rc7 44. Qd2 Qf6 45. Rf5 Qh4 46. Rc1 Ra7 47. Qxf4 Ra2+ 48. Kh1 Qf2 49. Rc8+ Kh7 50. Qh6+!! 1-0</v>
      </c>
    </row>
    <row r="31" spans="1:2" x14ac:dyDescent="0.25">
      <c r="A31" t="str">
        <f t="shared" si="0"/>
        <v>30. Bxf4 exf4</v>
      </c>
      <c r="B31" t="str">
        <f t="shared" si="1"/>
        <v>31. Bxd7 Qxd7 32. Nb4 Ra3 33. Nxc6 Qxc6 34. Nb5 Rxb3 35. Nd4 Qxc4 36. Nxb3 Qxb3 37. Qe2 Be7 38. Kg2 Qe6 39. h5 Ra3 40. Rd3 Ra2 41. R3d2 Ra3 42. Rd3 Ra7 43. Rd5 Rc7 44. Qd2 Qf6 45. Rf5 Qh4 46. Rc1 Ra7 47. Qxf4 Ra2+ 48. Kh1 Qf2 49. Rc8+ Kh7 50. Qh6+!! 1-0</v>
      </c>
    </row>
    <row r="32" spans="1:2" x14ac:dyDescent="0.25">
      <c r="A32" t="str">
        <f t="shared" si="0"/>
        <v>31. Bxd7 Qxd7</v>
      </c>
      <c r="B32" t="str">
        <f t="shared" si="1"/>
        <v>32. Nb4 Ra3 33. Nxc6 Qxc6 34. Nb5 Rxb3 35. Nd4 Qxc4 36. Nxb3 Qxb3 37. Qe2 Be7 38. Kg2 Qe6 39. h5 Ra3 40. Rd3 Ra2 41. R3d2 Ra3 42. Rd3 Ra7 43. Rd5 Rc7 44. Qd2 Qf6 45. Rf5 Qh4 46. Rc1 Ra7 47. Qxf4 Ra2+ 48. Kh1 Qf2 49. Rc8+ Kh7 50. Qh6+!! 1-0</v>
      </c>
    </row>
    <row r="33" spans="1:2" x14ac:dyDescent="0.25">
      <c r="A33" t="str">
        <f t="shared" si="0"/>
        <v>32. Nb4 Ra3</v>
      </c>
      <c r="B33" t="str">
        <f t="shared" si="1"/>
        <v>33. Nxc6 Qxc6 34. Nb5 Rxb3 35. Nd4 Qxc4 36. Nxb3 Qxb3 37. Qe2 Be7 38. Kg2 Qe6 39. h5 Ra3 40. Rd3 Ra2 41. R3d2 Ra3 42. Rd3 Ra7 43. Rd5 Rc7 44. Qd2 Qf6 45. Rf5 Qh4 46. Rc1 Ra7 47. Qxf4 Ra2+ 48. Kh1 Qf2 49. Rc8+ Kh7 50. Qh6+!! 1-0</v>
      </c>
    </row>
    <row r="34" spans="1:2" x14ac:dyDescent="0.25">
      <c r="A34" t="str">
        <f t="shared" si="0"/>
        <v>33. Nxc6 Qxc6</v>
      </c>
      <c r="B34" t="str">
        <f t="shared" si="1"/>
        <v>34. Nb5 Rxb3 35. Nd4 Qxc4 36. Nxb3 Qxb3 37. Qe2 Be7 38. Kg2 Qe6 39. h5 Ra3 40. Rd3 Ra2 41. R3d2 Ra3 42. Rd3 Ra7 43. Rd5 Rc7 44. Qd2 Qf6 45. Rf5 Qh4 46. Rc1 Ra7 47. Qxf4 Ra2+ 48. Kh1 Qf2 49. Rc8+ Kh7 50. Qh6+!! 1-0</v>
      </c>
    </row>
    <row r="35" spans="1:2" x14ac:dyDescent="0.25">
      <c r="A35" t="str">
        <f t="shared" si="0"/>
        <v>34. Nb5 Rxb3</v>
      </c>
      <c r="B35" t="str">
        <f t="shared" si="1"/>
        <v>35. Nd4 Qxc4 36. Nxb3 Qxb3 37. Qe2 Be7 38. Kg2 Qe6 39. h5 Ra3 40. Rd3 Ra2 41. R3d2 Ra3 42. Rd3 Ra7 43. Rd5 Rc7 44. Qd2 Qf6 45. Rf5 Qh4 46. Rc1 Ra7 47. Qxf4 Ra2+ 48. Kh1 Qf2 49. Rc8+ Kh7 50. Qh6+!! 1-0</v>
      </c>
    </row>
    <row r="36" spans="1:2" x14ac:dyDescent="0.25">
      <c r="A36" t="str">
        <f t="shared" si="0"/>
        <v>35. Nd4 Qxc4</v>
      </c>
      <c r="B36" t="str">
        <f t="shared" si="1"/>
        <v>36. Nxb3 Qxb3 37. Qe2 Be7 38. Kg2 Qe6 39. h5 Ra3 40. Rd3 Ra2 41. R3d2 Ra3 42. Rd3 Ra7 43. Rd5 Rc7 44. Qd2 Qf6 45. Rf5 Qh4 46. Rc1 Ra7 47. Qxf4 Ra2+ 48. Kh1 Qf2 49. Rc8+ Kh7 50. Qh6+!! 1-0</v>
      </c>
    </row>
    <row r="37" spans="1:2" x14ac:dyDescent="0.25">
      <c r="A37" t="str">
        <f t="shared" si="0"/>
        <v>36. Nxb3 Qxb3</v>
      </c>
      <c r="B37" t="str">
        <f t="shared" si="1"/>
        <v>37. Qe2 Be7 38. Kg2 Qe6 39. h5 Ra3 40. Rd3 Ra2 41. R3d2 Ra3 42. Rd3 Ra7 43. Rd5 Rc7 44. Qd2 Qf6 45. Rf5 Qh4 46. Rc1 Ra7 47. Qxf4 Ra2+ 48. Kh1 Qf2 49. Rc8+ Kh7 50. Qh6+!! 1-0</v>
      </c>
    </row>
    <row r="38" spans="1:2" x14ac:dyDescent="0.25">
      <c r="A38" t="str">
        <f t="shared" si="0"/>
        <v>37. Qe2 Be7</v>
      </c>
      <c r="B38" t="str">
        <f t="shared" si="1"/>
        <v>38. Kg2 Qe6 39. h5 Ra3 40. Rd3 Ra2 41. R3d2 Ra3 42. Rd3 Ra7 43. Rd5 Rc7 44. Qd2 Qf6 45. Rf5 Qh4 46. Rc1 Ra7 47. Qxf4 Ra2+ 48. Kh1 Qf2 49. Rc8+ Kh7 50. Qh6+!! 1-0</v>
      </c>
    </row>
    <row r="39" spans="1:2" x14ac:dyDescent="0.25">
      <c r="A39" t="str">
        <f t="shared" si="0"/>
        <v>38. Kg2 Qe6</v>
      </c>
      <c r="B39" t="str">
        <f t="shared" si="1"/>
        <v>39. h5 Ra3 40. Rd3 Ra2 41. R3d2 Ra3 42. Rd3 Ra7 43. Rd5 Rc7 44. Qd2 Qf6 45. Rf5 Qh4 46. Rc1 Ra7 47. Qxf4 Ra2+ 48. Kh1 Qf2 49. Rc8+ Kh7 50. Qh6+!! 1-0</v>
      </c>
    </row>
    <row r="40" spans="1:2" x14ac:dyDescent="0.25">
      <c r="A40" t="str">
        <f t="shared" si="0"/>
        <v>39. h5 Ra3</v>
      </c>
      <c r="B40" t="str">
        <f t="shared" si="1"/>
        <v>40. Rd3 Ra2 41. R3d2 Ra3 42. Rd3 Ra7 43. Rd5 Rc7 44. Qd2 Qf6 45. Rf5 Qh4 46. Rc1 Ra7 47. Qxf4 Ra2+ 48. Kh1 Qf2 49. Rc8+ Kh7 50. Qh6+!! 1-0</v>
      </c>
    </row>
    <row r="41" spans="1:2" x14ac:dyDescent="0.25">
      <c r="A41" t="str">
        <f t="shared" si="0"/>
        <v>40. Rd3 Ra2</v>
      </c>
      <c r="B41" t="str">
        <f t="shared" si="1"/>
        <v>41. R3d2 Ra3 42. Rd3 Ra7 43. Rd5 Rc7 44. Qd2 Qf6 45. Rf5 Qh4 46. Rc1 Ra7 47. Qxf4 Ra2+ 48. Kh1 Qf2 49. Rc8+ Kh7 50. Qh6+!! 1-0</v>
      </c>
    </row>
    <row r="42" spans="1:2" x14ac:dyDescent="0.25">
      <c r="A42" t="str">
        <f t="shared" si="0"/>
        <v>41. R3d2 Ra3</v>
      </c>
      <c r="B42" t="str">
        <f t="shared" si="1"/>
        <v>42. Rd3 Ra7 43. Rd5 Rc7 44. Qd2 Qf6 45. Rf5 Qh4 46. Rc1 Ra7 47. Qxf4 Ra2+ 48. Kh1 Qf2 49. Rc8+ Kh7 50. Qh6+!! 1-0</v>
      </c>
    </row>
    <row r="43" spans="1:2" x14ac:dyDescent="0.25">
      <c r="A43" t="str">
        <f t="shared" si="0"/>
        <v>42. Rd3 Ra7</v>
      </c>
      <c r="B43" t="str">
        <f t="shared" si="1"/>
        <v>43. Rd5 Rc7 44. Qd2 Qf6 45. Rf5 Qh4 46. Rc1 Ra7 47. Qxf4 Ra2+ 48. Kh1 Qf2 49. Rc8+ Kh7 50. Qh6+!! 1-0</v>
      </c>
    </row>
    <row r="44" spans="1:2" x14ac:dyDescent="0.25">
      <c r="A44" t="str">
        <f t="shared" si="0"/>
        <v>43. Rd5 Rc7</v>
      </c>
      <c r="B44" t="str">
        <f t="shared" si="1"/>
        <v>44. Qd2 Qf6 45. Rf5 Qh4 46. Rc1 Ra7 47. Qxf4 Ra2+ 48. Kh1 Qf2 49. Rc8+ Kh7 50. Qh6+!! 1-0</v>
      </c>
    </row>
    <row r="45" spans="1:2" x14ac:dyDescent="0.25">
      <c r="A45" t="str">
        <f t="shared" si="0"/>
        <v>44. Qd2 Qf6</v>
      </c>
      <c r="B45" t="str">
        <f t="shared" si="1"/>
        <v>45. Rf5 Qh4 46. Rc1 Ra7 47. Qxf4 Ra2+ 48. Kh1 Qf2 49. Rc8+ Kh7 50. Qh6+!! 1-0</v>
      </c>
    </row>
    <row r="46" spans="1:2" x14ac:dyDescent="0.25">
      <c r="A46" t="str">
        <f t="shared" si="0"/>
        <v>45. Rf5 Qh4</v>
      </c>
      <c r="B46" t="str">
        <f t="shared" si="1"/>
        <v>46. Rc1 Ra7 47. Qxf4 Ra2+ 48. Kh1 Qf2 49. Rc8+ Kh7 50. Qh6+!! 1-0</v>
      </c>
    </row>
    <row r="47" spans="1:2" x14ac:dyDescent="0.25">
      <c r="A47" t="str">
        <f t="shared" si="0"/>
        <v>46. Rc1 Ra7</v>
      </c>
      <c r="B47" t="str">
        <f t="shared" si="1"/>
        <v>47. Qxf4 Ra2+ 48. Kh1 Qf2 49. Rc8+ Kh7 50. Qh6+!! 1-0</v>
      </c>
    </row>
    <row r="48" spans="1:2" x14ac:dyDescent="0.25">
      <c r="A48" t="str">
        <f t="shared" si="0"/>
        <v>47. Qxf4 Ra2+</v>
      </c>
      <c r="B48" t="str">
        <f t="shared" si="1"/>
        <v>48. Kh1 Qf2 49. Rc8+ Kh7 50. Qh6+!! 1-0</v>
      </c>
    </row>
    <row r="49" spans="1:2" x14ac:dyDescent="0.25">
      <c r="A49" t="str">
        <f t="shared" si="0"/>
        <v>48. Kh1 Qf2</v>
      </c>
      <c r="B49" t="str">
        <f t="shared" si="1"/>
        <v>49. Rc8+ Kh7 50. Qh6+!! 1-0</v>
      </c>
    </row>
    <row r="50" spans="1:2" x14ac:dyDescent="0.25">
      <c r="A50" t="str">
        <f t="shared" si="0"/>
        <v>49. Rc8+ Kh7</v>
      </c>
      <c r="B50" t="str">
        <f t="shared" si="1"/>
        <v>50. Qh6+!! 1-0</v>
      </c>
    </row>
    <row r="51" spans="1:2" x14ac:dyDescent="0.25">
      <c r="A51" t="str">
        <f t="shared" si="0"/>
        <v>50. Qh6+!! 1-0</v>
      </c>
      <c r="B51" t="str">
        <f t="shared" si="1"/>
        <v/>
      </c>
    </row>
    <row r="52" spans="1:2" x14ac:dyDescent="0.25">
      <c r="A52" t="str">
        <f t="shared" si="0"/>
        <v/>
      </c>
      <c r="B52" t="str">
        <f t="shared" si="1"/>
        <v/>
      </c>
    </row>
    <row r="53" spans="1:2" x14ac:dyDescent="0.25">
      <c r="A53" t="str">
        <f t="shared" si="0"/>
        <v/>
      </c>
      <c r="B53" t="str">
        <f t="shared" si="1"/>
        <v/>
      </c>
    </row>
    <row r="54" spans="1:2" x14ac:dyDescent="0.25">
      <c r="A54" t="str">
        <f t="shared" si="0"/>
        <v/>
      </c>
      <c r="B54" t="str">
        <f t="shared" si="1"/>
        <v/>
      </c>
    </row>
    <row r="55" spans="1:2" x14ac:dyDescent="0.25">
      <c r="A55" t="str">
        <f t="shared" si="0"/>
        <v/>
      </c>
      <c r="B55" t="str">
        <f t="shared" si="1"/>
        <v/>
      </c>
    </row>
    <row r="56" spans="1:2" x14ac:dyDescent="0.25">
      <c r="A56" t="str">
        <f t="shared" si="0"/>
        <v/>
      </c>
      <c r="B56" t="str">
        <f t="shared" si="1"/>
        <v/>
      </c>
    </row>
    <row r="57" spans="1:2" x14ac:dyDescent="0.25">
      <c r="A57" t="str">
        <f t="shared" si="0"/>
        <v/>
      </c>
      <c r="B57" t="str">
        <f t="shared" si="1"/>
        <v/>
      </c>
    </row>
    <row r="58" spans="1:2" x14ac:dyDescent="0.25">
      <c r="A58" t="str">
        <f t="shared" si="0"/>
        <v/>
      </c>
      <c r="B58" t="str">
        <f t="shared" si="1"/>
        <v/>
      </c>
    </row>
    <row r="59" spans="1:2" x14ac:dyDescent="0.25">
      <c r="A59" t="str">
        <f t="shared" si="0"/>
        <v/>
      </c>
      <c r="B59" t="str">
        <f t="shared" si="1"/>
        <v/>
      </c>
    </row>
    <row r="60" spans="1:2" x14ac:dyDescent="0.25">
      <c r="A60" t="str">
        <f t="shared" si="0"/>
        <v/>
      </c>
      <c r="B60" t="str">
        <f t="shared" si="1"/>
        <v/>
      </c>
    </row>
    <row r="61" spans="1:2" x14ac:dyDescent="0.25">
      <c r="A61" t="str">
        <f t="shared" si="0"/>
        <v/>
      </c>
      <c r="B61" t="str">
        <f t="shared" si="1"/>
        <v/>
      </c>
    </row>
    <row r="62" spans="1:2" x14ac:dyDescent="0.25">
      <c r="A62" t="str">
        <f t="shared" si="0"/>
        <v/>
      </c>
      <c r="B62" t="str">
        <f t="shared" si="1"/>
        <v/>
      </c>
    </row>
    <row r="63" spans="1:2" x14ac:dyDescent="0.25">
      <c r="A63" t="str">
        <f t="shared" si="0"/>
        <v/>
      </c>
      <c r="B63" t="str">
        <f t="shared" si="1"/>
        <v/>
      </c>
    </row>
    <row r="64" spans="1:2" x14ac:dyDescent="0.25">
      <c r="A64" t="str">
        <f t="shared" si="0"/>
        <v/>
      </c>
      <c r="B64" t="str">
        <f t="shared" si="1"/>
        <v/>
      </c>
    </row>
    <row r="65" spans="1:2" x14ac:dyDescent="0.25">
      <c r="A65" t="str">
        <f t="shared" si="0"/>
        <v/>
      </c>
      <c r="B65" t="str">
        <f t="shared" si="1"/>
        <v/>
      </c>
    </row>
    <row r="66" spans="1:2" x14ac:dyDescent="0.25">
      <c r="A66" t="str">
        <f t="shared" si="0"/>
        <v/>
      </c>
      <c r="B66" t="str">
        <f t="shared" si="1"/>
        <v/>
      </c>
    </row>
    <row r="67" spans="1:2" x14ac:dyDescent="0.25">
      <c r="A67" t="str">
        <f t="shared" ref="A67:A99" si="2">IFERROR(TRIM(LEFT(B66,FIND(".",B66,5)-3)),B66)</f>
        <v/>
      </c>
      <c r="B67" t="str">
        <f t="shared" ref="B67:B130" si="3">MID(B66,LEN(A67)+2,4000)</f>
        <v/>
      </c>
    </row>
    <row r="68" spans="1:2" x14ac:dyDescent="0.25">
      <c r="A68" t="str">
        <f t="shared" si="2"/>
        <v/>
      </c>
      <c r="B68" t="str">
        <f t="shared" si="3"/>
        <v/>
      </c>
    </row>
    <row r="69" spans="1:2" x14ac:dyDescent="0.25">
      <c r="A69" t="str">
        <f t="shared" si="2"/>
        <v/>
      </c>
      <c r="B69" t="str">
        <f t="shared" si="3"/>
        <v/>
      </c>
    </row>
    <row r="70" spans="1:2" x14ac:dyDescent="0.25">
      <c r="A70" t="str">
        <f t="shared" si="2"/>
        <v/>
      </c>
      <c r="B70" t="str">
        <f t="shared" si="3"/>
        <v/>
      </c>
    </row>
    <row r="71" spans="1:2" x14ac:dyDescent="0.25">
      <c r="A71" t="str">
        <f t="shared" si="2"/>
        <v/>
      </c>
      <c r="B71" t="str">
        <f t="shared" si="3"/>
        <v/>
      </c>
    </row>
    <row r="72" spans="1:2" x14ac:dyDescent="0.25">
      <c r="A72" t="str">
        <f t="shared" si="2"/>
        <v/>
      </c>
      <c r="B72" t="str">
        <f t="shared" si="3"/>
        <v/>
      </c>
    </row>
    <row r="73" spans="1:2" x14ac:dyDescent="0.25">
      <c r="A73" t="str">
        <f t="shared" si="2"/>
        <v/>
      </c>
      <c r="B73" t="str">
        <f t="shared" si="3"/>
        <v/>
      </c>
    </row>
    <row r="74" spans="1:2" x14ac:dyDescent="0.25">
      <c r="A74" t="str">
        <f t="shared" si="2"/>
        <v/>
      </c>
      <c r="B74" t="str">
        <f t="shared" si="3"/>
        <v/>
      </c>
    </row>
    <row r="75" spans="1:2" x14ac:dyDescent="0.25">
      <c r="A75" t="str">
        <f t="shared" si="2"/>
        <v/>
      </c>
      <c r="B75" t="str">
        <f t="shared" si="3"/>
        <v/>
      </c>
    </row>
    <row r="76" spans="1:2" x14ac:dyDescent="0.25">
      <c r="A76" t="str">
        <f t="shared" si="2"/>
        <v/>
      </c>
      <c r="B76" t="str">
        <f t="shared" si="3"/>
        <v/>
      </c>
    </row>
    <row r="77" spans="1:2" x14ac:dyDescent="0.25">
      <c r="A77" t="str">
        <f t="shared" si="2"/>
        <v/>
      </c>
      <c r="B77" t="str">
        <f t="shared" si="3"/>
        <v/>
      </c>
    </row>
    <row r="78" spans="1:2" x14ac:dyDescent="0.25">
      <c r="A78" t="str">
        <f t="shared" si="2"/>
        <v/>
      </c>
      <c r="B78" t="str">
        <f t="shared" si="3"/>
        <v/>
      </c>
    </row>
    <row r="79" spans="1:2" x14ac:dyDescent="0.25">
      <c r="A79" t="str">
        <f t="shared" si="2"/>
        <v/>
      </c>
      <c r="B79" t="str">
        <f t="shared" si="3"/>
        <v/>
      </c>
    </row>
    <row r="80" spans="1:2" x14ac:dyDescent="0.25">
      <c r="A80" t="str">
        <f t="shared" si="2"/>
        <v/>
      </c>
      <c r="B80" t="str">
        <f t="shared" si="3"/>
        <v/>
      </c>
    </row>
    <row r="81" spans="1:2" x14ac:dyDescent="0.25">
      <c r="A81" t="str">
        <f t="shared" si="2"/>
        <v/>
      </c>
      <c r="B81" t="str">
        <f t="shared" si="3"/>
        <v/>
      </c>
    </row>
    <row r="82" spans="1:2" x14ac:dyDescent="0.25">
      <c r="A82" t="str">
        <f t="shared" si="2"/>
        <v/>
      </c>
      <c r="B82" t="str">
        <f t="shared" si="3"/>
        <v/>
      </c>
    </row>
    <row r="83" spans="1:2" x14ac:dyDescent="0.25">
      <c r="A83" t="str">
        <f t="shared" si="2"/>
        <v/>
      </c>
      <c r="B83" t="str">
        <f t="shared" si="3"/>
        <v/>
      </c>
    </row>
    <row r="84" spans="1:2" x14ac:dyDescent="0.25">
      <c r="A84" t="str">
        <f t="shared" si="2"/>
        <v/>
      </c>
      <c r="B84" t="str">
        <f t="shared" si="3"/>
        <v/>
      </c>
    </row>
    <row r="85" spans="1:2" x14ac:dyDescent="0.25">
      <c r="A85" t="str">
        <f t="shared" si="2"/>
        <v/>
      </c>
      <c r="B85" t="str">
        <f t="shared" si="3"/>
        <v/>
      </c>
    </row>
    <row r="86" spans="1:2" x14ac:dyDescent="0.25">
      <c r="A86" t="str">
        <f t="shared" si="2"/>
        <v/>
      </c>
      <c r="B86" t="str">
        <f t="shared" si="3"/>
        <v/>
      </c>
    </row>
    <row r="87" spans="1:2" x14ac:dyDescent="0.25">
      <c r="A87" t="str">
        <f t="shared" si="2"/>
        <v/>
      </c>
      <c r="B87" t="str">
        <f t="shared" si="3"/>
        <v/>
      </c>
    </row>
    <row r="88" spans="1:2" x14ac:dyDescent="0.25">
      <c r="A88" t="str">
        <f t="shared" si="2"/>
        <v/>
      </c>
      <c r="B88" t="str">
        <f t="shared" si="3"/>
        <v/>
      </c>
    </row>
    <row r="89" spans="1:2" x14ac:dyDescent="0.25">
      <c r="A89" t="str">
        <f t="shared" si="2"/>
        <v/>
      </c>
      <c r="B89" t="str">
        <f t="shared" si="3"/>
        <v/>
      </c>
    </row>
    <row r="90" spans="1:2" x14ac:dyDescent="0.25">
      <c r="A90" t="str">
        <f t="shared" si="2"/>
        <v/>
      </c>
      <c r="B90" t="str">
        <f t="shared" si="3"/>
        <v/>
      </c>
    </row>
    <row r="91" spans="1:2" x14ac:dyDescent="0.25">
      <c r="A91" t="str">
        <f t="shared" si="2"/>
        <v/>
      </c>
      <c r="B91" t="str">
        <f t="shared" si="3"/>
        <v/>
      </c>
    </row>
    <row r="92" spans="1:2" x14ac:dyDescent="0.25">
      <c r="A92" t="str">
        <f t="shared" si="2"/>
        <v/>
      </c>
      <c r="B92" t="str">
        <f t="shared" si="3"/>
        <v/>
      </c>
    </row>
    <row r="93" spans="1:2" x14ac:dyDescent="0.25">
      <c r="A93" t="str">
        <f t="shared" si="2"/>
        <v/>
      </c>
      <c r="B93" t="str">
        <f t="shared" si="3"/>
        <v/>
      </c>
    </row>
    <row r="94" spans="1:2" x14ac:dyDescent="0.25">
      <c r="A94" t="str">
        <f t="shared" si="2"/>
        <v/>
      </c>
      <c r="B94" t="str">
        <f t="shared" si="3"/>
        <v/>
      </c>
    </row>
    <row r="95" spans="1:2" x14ac:dyDescent="0.25">
      <c r="A95" t="str">
        <f t="shared" si="2"/>
        <v/>
      </c>
      <c r="B95" t="str">
        <f t="shared" si="3"/>
        <v/>
      </c>
    </row>
    <row r="96" spans="1:2" x14ac:dyDescent="0.25">
      <c r="A96" t="str">
        <f t="shared" si="2"/>
        <v/>
      </c>
      <c r="B96" t="str">
        <f t="shared" si="3"/>
        <v/>
      </c>
    </row>
    <row r="97" spans="1:2" x14ac:dyDescent="0.25">
      <c r="A97" t="str">
        <f t="shared" si="2"/>
        <v/>
      </c>
      <c r="B97" t="str">
        <f t="shared" si="3"/>
        <v/>
      </c>
    </row>
    <row r="98" spans="1:2" x14ac:dyDescent="0.25">
      <c r="A98" t="str">
        <f t="shared" si="2"/>
        <v/>
      </c>
      <c r="B98" t="str">
        <f t="shared" si="3"/>
        <v/>
      </c>
    </row>
    <row r="99" spans="1:2" x14ac:dyDescent="0.25">
      <c r="A99" t="str">
        <f t="shared" si="2"/>
        <v/>
      </c>
      <c r="B99" t="str">
        <f t="shared" si="3"/>
        <v/>
      </c>
    </row>
    <row r="100" spans="1:2" x14ac:dyDescent="0.25">
      <c r="A100" t="str">
        <f>IFERROR(TRIM(LEFT(B99,FIND(".",B99,5)-4)),B99)</f>
        <v/>
      </c>
      <c r="B100" t="str">
        <f t="shared" si="3"/>
        <v/>
      </c>
    </row>
    <row r="101" spans="1:2" x14ac:dyDescent="0.25">
      <c r="A101" t="str">
        <f t="shared" ref="A101:A136" si="4">IFERROR(TRIM(LEFT(B100,FIND(".",B100,5)-4)),B100)</f>
        <v/>
      </c>
      <c r="B101" t="str">
        <f t="shared" si="3"/>
        <v/>
      </c>
    </row>
    <row r="102" spans="1:2" x14ac:dyDescent="0.25">
      <c r="A102" t="str">
        <f t="shared" si="4"/>
        <v/>
      </c>
      <c r="B102" t="str">
        <f t="shared" si="3"/>
        <v/>
      </c>
    </row>
    <row r="103" spans="1:2" x14ac:dyDescent="0.25">
      <c r="A103" t="str">
        <f t="shared" si="4"/>
        <v/>
      </c>
      <c r="B103" t="str">
        <f t="shared" si="3"/>
        <v/>
      </c>
    </row>
    <row r="104" spans="1:2" x14ac:dyDescent="0.25">
      <c r="A104" t="str">
        <f t="shared" si="4"/>
        <v/>
      </c>
      <c r="B104" t="str">
        <f t="shared" si="3"/>
        <v/>
      </c>
    </row>
    <row r="105" spans="1:2" x14ac:dyDescent="0.25">
      <c r="A105" t="str">
        <f t="shared" si="4"/>
        <v/>
      </c>
      <c r="B105" t="str">
        <f t="shared" si="3"/>
        <v/>
      </c>
    </row>
    <row r="106" spans="1:2" x14ac:dyDescent="0.25">
      <c r="A106" t="str">
        <f t="shared" si="4"/>
        <v/>
      </c>
      <c r="B106" t="str">
        <f t="shared" si="3"/>
        <v/>
      </c>
    </row>
    <row r="107" spans="1:2" x14ac:dyDescent="0.25">
      <c r="A107" t="str">
        <f t="shared" si="4"/>
        <v/>
      </c>
      <c r="B107" t="str">
        <f t="shared" si="3"/>
        <v/>
      </c>
    </row>
    <row r="108" spans="1:2" x14ac:dyDescent="0.25">
      <c r="A108" t="str">
        <f t="shared" si="4"/>
        <v/>
      </c>
      <c r="B108" t="str">
        <f t="shared" si="3"/>
        <v/>
      </c>
    </row>
    <row r="109" spans="1:2" x14ac:dyDescent="0.25">
      <c r="A109" t="str">
        <f t="shared" si="4"/>
        <v/>
      </c>
      <c r="B109" t="str">
        <f t="shared" si="3"/>
        <v/>
      </c>
    </row>
    <row r="110" spans="1:2" x14ac:dyDescent="0.25">
      <c r="A110" t="str">
        <f t="shared" si="4"/>
        <v/>
      </c>
      <c r="B110" t="str">
        <f t="shared" si="3"/>
        <v/>
      </c>
    </row>
    <row r="111" spans="1:2" x14ac:dyDescent="0.25">
      <c r="A111" t="str">
        <f t="shared" si="4"/>
        <v/>
      </c>
      <c r="B111" t="str">
        <f t="shared" si="3"/>
        <v/>
      </c>
    </row>
    <row r="112" spans="1:2" x14ac:dyDescent="0.25">
      <c r="A112" t="str">
        <f t="shared" si="4"/>
        <v/>
      </c>
      <c r="B112" t="str">
        <f t="shared" si="3"/>
        <v/>
      </c>
    </row>
    <row r="113" spans="1:2" x14ac:dyDescent="0.25">
      <c r="A113" t="str">
        <f t="shared" si="4"/>
        <v/>
      </c>
      <c r="B113" t="str">
        <f t="shared" si="3"/>
        <v/>
      </c>
    </row>
    <row r="114" spans="1:2" x14ac:dyDescent="0.25">
      <c r="A114" t="str">
        <f t="shared" si="4"/>
        <v/>
      </c>
      <c r="B114" t="str">
        <f t="shared" si="3"/>
        <v/>
      </c>
    </row>
    <row r="115" spans="1:2" x14ac:dyDescent="0.25">
      <c r="A115" t="str">
        <f t="shared" si="4"/>
        <v/>
      </c>
      <c r="B115" t="str">
        <f t="shared" si="3"/>
        <v/>
      </c>
    </row>
    <row r="116" spans="1:2" x14ac:dyDescent="0.25">
      <c r="A116" t="str">
        <f t="shared" si="4"/>
        <v/>
      </c>
      <c r="B116" t="str">
        <f t="shared" si="3"/>
        <v/>
      </c>
    </row>
    <row r="117" spans="1:2" x14ac:dyDescent="0.25">
      <c r="A117" t="str">
        <f t="shared" si="4"/>
        <v/>
      </c>
      <c r="B117" t="str">
        <f t="shared" si="3"/>
        <v/>
      </c>
    </row>
    <row r="118" spans="1:2" x14ac:dyDescent="0.25">
      <c r="A118" t="str">
        <f t="shared" si="4"/>
        <v/>
      </c>
      <c r="B118" t="str">
        <f t="shared" si="3"/>
        <v/>
      </c>
    </row>
    <row r="119" spans="1:2" x14ac:dyDescent="0.25">
      <c r="A119" t="str">
        <f t="shared" si="4"/>
        <v/>
      </c>
      <c r="B119" t="str">
        <f t="shared" si="3"/>
        <v/>
      </c>
    </row>
    <row r="120" spans="1:2" x14ac:dyDescent="0.25">
      <c r="A120" t="str">
        <f t="shared" si="4"/>
        <v/>
      </c>
      <c r="B120" t="str">
        <f t="shared" si="3"/>
        <v/>
      </c>
    </row>
    <row r="121" spans="1:2" x14ac:dyDescent="0.25">
      <c r="A121" t="str">
        <f t="shared" si="4"/>
        <v/>
      </c>
      <c r="B121" t="str">
        <f t="shared" si="3"/>
        <v/>
      </c>
    </row>
    <row r="122" spans="1:2" x14ac:dyDescent="0.25">
      <c r="A122" t="str">
        <f t="shared" si="4"/>
        <v/>
      </c>
      <c r="B122" t="str">
        <f t="shared" si="3"/>
        <v/>
      </c>
    </row>
    <row r="123" spans="1:2" x14ac:dyDescent="0.25">
      <c r="A123" t="str">
        <f t="shared" si="4"/>
        <v/>
      </c>
      <c r="B123" t="str">
        <f t="shared" si="3"/>
        <v/>
      </c>
    </row>
    <row r="124" spans="1:2" x14ac:dyDescent="0.25">
      <c r="A124" t="str">
        <f t="shared" si="4"/>
        <v/>
      </c>
      <c r="B124" t="str">
        <f t="shared" si="3"/>
        <v/>
      </c>
    </row>
    <row r="125" spans="1:2" x14ac:dyDescent="0.25">
      <c r="A125" t="str">
        <f t="shared" si="4"/>
        <v/>
      </c>
      <c r="B125" t="str">
        <f t="shared" si="3"/>
        <v/>
      </c>
    </row>
    <row r="126" spans="1:2" x14ac:dyDescent="0.25">
      <c r="A126" t="str">
        <f t="shared" si="4"/>
        <v/>
      </c>
      <c r="B126" t="str">
        <f t="shared" si="3"/>
        <v/>
      </c>
    </row>
    <row r="127" spans="1:2" x14ac:dyDescent="0.25">
      <c r="A127" t="str">
        <f t="shared" si="4"/>
        <v/>
      </c>
      <c r="B127" t="str">
        <f t="shared" si="3"/>
        <v/>
      </c>
    </row>
    <row r="128" spans="1:2" x14ac:dyDescent="0.25">
      <c r="A128" t="str">
        <f t="shared" si="4"/>
        <v/>
      </c>
      <c r="B128" t="str">
        <f t="shared" si="3"/>
        <v/>
      </c>
    </row>
    <row r="129" spans="1:2" x14ac:dyDescent="0.25">
      <c r="A129" t="str">
        <f t="shared" si="4"/>
        <v/>
      </c>
      <c r="B129" t="str">
        <f t="shared" si="3"/>
        <v/>
      </c>
    </row>
    <row r="130" spans="1:2" x14ac:dyDescent="0.25">
      <c r="A130" t="str">
        <f t="shared" si="4"/>
        <v/>
      </c>
      <c r="B130" t="str">
        <f t="shared" si="3"/>
        <v/>
      </c>
    </row>
    <row r="131" spans="1:2" x14ac:dyDescent="0.25">
      <c r="A131" t="str">
        <f t="shared" si="4"/>
        <v/>
      </c>
      <c r="B131" t="str">
        <f t="shared" ref="B131:B136" si="5">MID(B130,LEN(A131)+2,4000)</f>
        <v/>
      </c>
    </row>
    <row r="132" spans="1:2" x14ac:dyDescent="0.25">
      <c r="A132" t="str">
        <f t="shared" si="4"/>
        <v/>
      </c>
      <c r="B132" t="str">
        <f t="shared" si="5"/>
        <v/>
      </c>
    </row>
    <row r="133" spans="1:2" x14ac:dyDescent="0.25">
      <c r="A133" t="str">
        <f t="shared" si="4"/>
        <v/>
      </c>
      <c r="B133" t="str">
        <f t="shared" si="5"/>
        <v/>
      </c>
    </row>
    <row r="134" spans="1:2" x14ac:dyDescent="0.25">
      <c r="A134" t="str">
        <f t="shared" si="4"/>
        <v/>
      </c>
      <c r="B134" t="str">
        <f t="shared" si="5"/>
        <v/>
      </c>
    </row>
    <row r="135" spans="1:2" x14ac:dyDescent="0.25">
      <c r="A135" t="str">
        <f t="shared" si="4"/>
        <v/>
      </c>
      <c r="B135" t="str">
        <f t="shared" si="5"/>
        <v/>
      </c>
    </row>
    <row r="136" spans="1:2" x14ac:dyDescent="0.25">
      <c r="A136" t="str">
        <f t="shared" si="4"/>
        <v/>
      </c>
      <c r="B136" t="str">
        <f t="shared" si="5"/>
        <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Board</vt:lpstr>
      <vt:lpstr>Games</vt:lpstr>
      <vt:lpstr>Moves</vt:lpstr>
      <vt:lpstr>Positions</vt:lpstr>
      <vt:lpstr>Splitter</vt:lpstr>
      <vt:lpstr>GameList</vt:lpstr>
    </vt:vector>
  </TitlesOfParts>
  <Company>Deutsche Bank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Diarmuid Early</dc:creator>
  <cp:keywords>Public</cp:keywords>
  <cp:lastModifiedBy>Diarmuid Early</cp:lastModifiedBy>
  <dcterms:created xsi:type="dcterms:W3CDTF">2016-08-03T13:22:02Z</dcterms:created>
  <dcterms:modified xsi:type="dcterms:W3CDTF">2017-08-06T21:28:18Z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e7e34f20-e265-46f8-ac03-2723af344d5a</vt:lpwstr>
  </property>
  <property fmtid="{D5CDD505-2E9C-101B-9397-08002B2CF9AE}" pid="3" name="db.comClassification">
    <vt:lpwstr>Public</vt:lpwstr>
  </property>
</Properties>
</file>